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nny\Desktop\data science\porfolio\IPV\"/>
    </mc:Choice>
  </mc:AlternateContent>
  <xr:revisionPtr revIDLastSave="0" documentId="8_{FFF120B4-8474-428C-A097-A26771EF44B9}" xr6:coauthVersionLast="47" xr6:coauthVersionMax="47" xr10:uidLastSave="{00000000-0000-0000-0000-000000000000}"/>
  <bookViews>
    <workbookView xWindow="-120" yWindow="-120" windowWidth="29040" windowHeight="15840" activeTab="9" xr2:uid="{00000000-000D-0000-FFFF-FFFF00000000}"/>
  </bookViews>
  <sheets>
    <sheet name="ElizabethAgajasProje_DATA_LABEL" sheetId="1" r:id="rId1"/>
    <sheet name="Demography" sheetId="2" r:id="rId2"/>
    <sheet name="descriptive stat" sheetId="10" r:id="rId3"/>
    <sheet name="knowledge " sheetId="3" r:id="rId4"/>
    <sheet name="Experience " sheetId="4" r:id="rId5"/>
    <sheet name="Chi square" sheetId="14" r:id="rId6"/>
    <sheet name="Cronbach's alpa" sheetId="13" r:id="rId7"/>
    <sheet name="types of ipv" sheetId="11" r:id="rId8"/>
    <sheet name="pattern" sheetId="8" r:id="rId9"/>
    <sheet name="factors" sheetId="5" r:id="rId10"/>
    <sheet name="attitude" sheetId="6" r:id="rId11"/>
    <sheet name="regreesion " sheetId="7" r:id="rId12"/>
    <sheet name="correlation" sheetId="9" r:id="rId13"/>
  </sheets>
  <definedNames>
    <definedName name="_xlnm._FilterDatabase" localSheetId="10" hidden="1">attitude!$AK$1:$AM$426</definedName>
    <definedName name="_xlnm._FilterDatabase" localSheetId="5" hidden="1">'Chi square'!$A$1:$N$426</definedName>
    <definedName name="_xlnm._FilterDatabase" localSheetId="12" hidden="1">correlation!$B$1:$H$426</definedName>
    <definedName name="_xlnm._FilterDatabase" localSheetId="1" hidden="1">Demography!$A$1:$BB$1</definedName>
    <definedName name="_xlnm._FilterDatabase" localSheetId="0" hidden="1">ElizabethAgajasProje_DATA_LABEL!$A$1:$BY$426</definedName>
    <definedName name="_xlnm._FilterDatabase" localSheetId="4" hidden="1">'Experience '!$A$1:$AO$426</definedName>
    <definedName name="_xlnm._FilterDatabase" localSheetId="9" hidden="1">factors!$A$1:$AZ$426</definedName>
    <definedName name="_xlnm._FilterDatabase" localSheetId="3" hidden="1">'knowledge '!$AL$1:$AO$426</definedName>
    <definedName name="_xlnm._FilterDatabase" localSheetId="8" hidden="1">pattern!$A$1:$AR$1</definedName>
    <definedName name="_xlnm._FilterDatabase" localSheetId="7" hidden="1">'types of ipv'!$A$1:$Y$426</definedName>
  </definedNames>
  <calcPr calcId="181029"/>
  <extLs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S3" i="2" l="1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S178" i="2"/>
  <c r="S179" i="2"/>
  <c r="S180" i="2"/>
  <c r="S181" i="2"/>
  <c r="S182" i="2"/>
  <c r="S183" i="2"/>
  <c r="S184" i="2"/>
  <c r="S185" i="2"/>
  <c r="S186" i="2"/>
  <c r="S187" i="2"/>
  <c r="S188" i="2"/>
  <c r="S189" i="2"/>
  <c r="S190" i="2"/>
  <c r="S191" i="2"/>
  <c r="S192" i="2"/>
  <c r="S193" i="2"/>
  <c r="S194" i="2"/>
  <c r="S195" i="2"/>
  <c r="S196" i="2"/>
  <c r="S197" i="2"/>
  <c r="S198" i="2"/>
  <c r="S199" i="2"/>
  <c r="S200" i="2"/>
  <c r="S201" i="2"/>
  <c r="S202" i="2"/>
  <c r="S203" i="2"/>
  <c r="S204" i="2"/>
  <c r="S205" i="2"/>
  <c r="S206" i="2"/>
  <c r="S207" i="2"/>
  <c r="S208" i="2"/>
  <c r="S209" i="2"/>
  <c r="S210" i="2"/>
  <c r="S211" i="2"/>
  <c r="S212" i="2"/>
  <c r="S213" i="2"/>
  <c r="S214" i="2"/>
  <c r="S215" i="2"/>
  <c r="S216" i="2"/>
  <c r="S217" i="2"/>
  <c r="S218" i="2"/>
  <c r="S219" i="2"/>
  <c r="S220" i="2"/>
  <c r="S221" i="2"/>
  <c r="S222" i="2"/>
  <c r="S223" i="2"/>
  <c r="S224" i="2"/>
  <c r="S225" i="2"/>
  <c r="S226" i="2"/>
  <c r="S227" i="2"/>
  <c r="S228" i="2"/>
  <c r="S229" i="2"/>
  <c r="S230" i="2"/>
  <c r="S231" i="2"/>
  <c r="S232" i="2"/>
  <c r="S233" i="2"/>
  <c r="S234" i="2"/>
  <c r="S235" i="2"/>
  <c r="S236" i="2"/>
  <c r="S237" i="2"/>
  <c r="S238" i="2"/>
  <c r="S239" i="2"/>
  <c r="S240" i="2"/>
  <c r="S241" i="2"/>
  <c r="S242" i="2"/>
  <c r="S243" i="2"/>
  <c r="S244" i="2"/>
  <c r="S245" i="2"/>
  <c r="S246" i="2"/>
  <c r="S247" i="2"/>
  <c r="S248" i="2"/>
  <c r="S249" i="2"/>
  <c r="S250" i="2"/>
  <c r="S251" i="2"/>
  <c r="S252" i="2"/>
  <c r="S253" i="2"/>
  <c r="S254" i="2"/>
  <c r="S255" i="2"/>
  <c r="S256" i="2"/>
  <c r="S257" i="2"/>
  <c r="S258" i="2"/>
  <c r="S259" i="2"/>
  <c r="S260" i="2"/>
  <c r="S261" i="2"/>
  <c r="S262" i="2"/>
  <c r="S263" i="2"/>
  <c r="S264" i="2"/>
  <c r="S265" i="2"/>
  <c r="S266" i="2"/>
  <c r="S267" i="2"/>
  <c r="S268" i="2"/>
  <c r="S269" i="2"/>
  <c r="S270" i="2"/>
  <c r="S271" i="2"/>
  <c r="S272" i="2"/>
  <c r="S273" i="2"/>
  <c r="S274" i="2"/>
  <c r="S275" i="2"/>
  <c r="S276" i="2"/>
  <c r="S277" i="2"/>
  <c r="S278" i="2"/>
  <c r="S279" i="2"/>
  <c r="S280" i="2"/>
  <c r="S281" i="2"/>
  <c r="S282" i="2"/>
  <c r="S283" i="2"/>
  <c r="S284" i="2"/>
  <c r="S285" i="2"/>
  <c r="S286" i="2"/>
  <c r="S287" i="2"/>
  <c r="S288" i="2"/>
  <c r="S289" i="2"/>
  <c r="S290" i="2"/>
  <c r="S291" i="2"/>
  <c r="S292" i="2"/>
  <c r="S293" i="2"/>
  <c r="S294" i="2"/>
  <c r="S295" i="2"/>
  <c r="S296" i="2"/>
  <c r="S297" i="2"/>
  <c r="S298" i="2"/>
  <c r="S299" i="2"/>
  <c r="S300" i="2"/>
  <c r="S301" i="2"/>
  <c r="S302" i="2"/>
  <c r="S303" i="2"/>
  <c r="S304" i="2"/>
  <c r="S305" i="2"/>
  <c r="S306" i="2"/>
  <c r="S307" i="2"/>
  <c r="S308" i="2"/>
  <c r="S309" i="2"/>
  <c r="S310" i="2"/>
  <c r="S311" i="2"/>
  <c r="S312" i="2"/>
  <c r="S313" i="2"/>
  <c r="S314" i="2"/>
  <c r="S315" i="2"/>
  <c r="S316" i="2"/>
  <c r="S317" i="2"/>
  <c r="S318" i="2"/>
  <c r="S319" i="2"/>
  <c r="S320" i="2"/>
  <c r="S321" i="2"/>
  <c r="S322" i="2"/>
  <c r="S323" i="2"/>
  <c r="S324" i="2"/>
  <c r="S325" i="2"/>
  <c r="S326" i="2"/>
  <c r="S327" i="2"/>
  <c r="S328" i="2"/>
  <c r="S329" i="2"/>
  <c r="S330" i="2"/>
  <c r="S331" i="2"/>
  <c r="S332" i="2"/>
  <c r="S333" i="2"/>
  <c r="S334" i="2"/>
  <c r="S335" i="2"/>
  <c r="S336" i="2"/>
  <c r="S337" i="2"/>
  <c r="S338" i="2"/>
  <c r="S339" i="2"/>
  <c r="S340" i="2"/>
  <c r="S341" i="2"/>
  <c r="S342" i="2"/>
  <c r="S343" i="2"/>
  <c r="S344" i="2"/>
  <c r="S345" i="2"/>
  <c r="S346" i="2"/>
  <c r="S347" i="2"/>
  <c r="S348" i="2"/>
  <c r="S349" i="2"/>
  <c r="S350" i="2"/>
  <c r="S351" i="2"/>
  <c r="S352" i="2"/>
  <c r="S353" i="2"/>
  <c r="S354" i="2"/>
  <c r="S355" i="2"/>
  <c r="S356" i="2"/>
  <c r="S357" i="2"/>
  <c r="S358" i="2"/>
  <c r="S359" i="2"/>
  <c r="S360" i="2"/>
  <c r="S361" i="2"/>
  <c r="S362" i="2"/>
  <c r="S363" i="2"/>
  <c r="S364" i="2"/>
  <c r="S365" i="2"/>
  <c r="S366" i="2"/>
  <c r="S367" i="2"/>
  <c r="S368" i="2"/>
  <c r="S369" i="2"/>
  <c r="S370" i="2"/>
  <c r="S371" i="2"/>
  <c r="S372" i="2"/>
  <c r="S373" i="2"/>
  <c r="S374" i="2"/>
  <c r="S375" i="2"/>
  <c r="S376" i="2"/>
  <c r="S377" i="2"/>
  <c r="S378" i="2"/>
  <c r="S379" i="2"/>
  <c r="S380" i="2"/>
  <c r="S381" i="2"/>
  <c r="S382" i="2"/>
  <c r="S383" i="2"/>
  <c r="S384" i="2"/>
  <c r="S385" i="2"/>
  <c r="S386" i="2"/>
  <c r="S387" i="2"/>
  <c r="S388" i="2"/>
  <c r="S389" i="2"/>
  <c r="S390" i="2"/>
  <c r="S391" i="2"/>
  <c r="S392" i="2"/>
  <c r="S393" i="2"/>
  <c r="S394" i="2"/>
  <c r="S395" i="2"/>
  <c r="S396" i="2"/>
  <c r="S397" i="2"/>
  <c r="S398" i="2"/>
  <c r="S399" i="2"/>
  <c r="S400" i="2"/>
  <c r="S401" i="2"/>
  <c r="S402" i="2"/>
  <c r="S403" i="2"/>
  <c r="S404" i="2"/>
  <c r="S405" i="2"/>
  <c r="S406" i="2"/>
  <c r="S407" i="2"/>
  <c r="S408" i="2"/>
  <c r="S409" i="2"/>
  <c r="S410" i="2"/>
  <c r="S411" i="2"/>
  <c r="S412" i="2"/>
  <c r="S413" i="2"/>
  <c r="S414" i="2"/>
  <c r="S415" i="2"/>
  <c r="S416" i="2"/>
  <c r="S417" i="2"/>
  <c r="S418" i="2"/>
  <c r="S419" i="2"/>
  <c r="S420" i="2"/>
  <c r="S421" i="2"/>
  <c r="S422" i="2"/>
  <c r="S423" i="2"/>
  <c r="S424" i="2"/>
  <c r="S425" i="2"/>
  <c r="S426" i="2"/>
  <c r="S2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199" i="2"/>
  <c r="R200" i="2"/>
  <c r="R201" i="2"/>
  <c r="R202" i="2"/>
  <c r="R203" i="2"/>
  <c r="R204" i="2"/>
  <c r="R205" i="2"/>
  <c r="R206" i="2"/>
  <c r="R207" i="2"/>
  <c r="R208" i="2"/>
  <c r="R209" i="2"/>
  <c r="R210" i="2"/>
  <c r="R211" i="2"/>
  <c r="R212" i="2"/>
  <c r="R213" i="2"/>
  <c r="R214" i="2"/>
  <c r="R215" i="2"/>
  <c r="R216" i="2"/>
  <c r="R217" i="2"/>
  <c r="R218" i="2"/>
  <c r="R219" i="2"/>
  <c r="R220" i="2"/>
  <c r="R221" i="2"/>
  <c r="R222" i="2"/>
  <c r="R223" i="2"/>
  <c r="R224" i="2"/>
  <c r="R225" i="2"/>
  <c r="R226" i="2"/>
  <c r="R227" i="2"/>
  <c r="R228" i="2"/>
  <c r="R229" i="2"/>
  <c r="R230" i="2"/>
  <c r="R231" i="2"/>
  <c r="R232" i="2"/>
  <c r="R233" i="2"/>
  <c r="R234" i="2"/>
  <c r="R235" i="2"/>
  <c r="R236" i="2"/>
  <c r="R237" i="2"/>
  <c r="R238" i="2"/>
  <c r="R239" i="2"/>
  <c r="R240" i="2"/>
  <c r="R241" i="2"/>
  <c r="R242" i="2"/>
  <c r="R243" i="2"/>
  <c r="R244" i="2"/>
  <c r="R245" i="2"/>
  <c r="R246" i="2"/>
  <c r="R247" i="2"/>
  <c r="R248" i="2"/>
  <c r="R249" i="2"/>
  <c r="R250" i="2"/>
  <c r="R251" i="2"/>
  <c r="R252" i="2"/>
  <c r="R253" i="2"/>
  <c r="R254" i="2"/>
  <c r="R255" i="2"/>
  <c r="R256" i="2"/>
  <c r="R257" i="2"/>
  <c r="R258" i="2"/>
  <c r="R259" i="2"/>
  <c r="R260" i="2"/>
  <c r="R261" i="2"/>
  <c r="R262" i="2"/>
  <c r="R263" i="2"/>
  <c r="R264" i="2"/>
  <c r="R265" i="2"/>
  <c r="R266" i="2"/>
  <c r="R267" i="2"/>
  <c r="R268" i="2"/>
  <c r="R269" i="2"/>
  <c r="R270" i="2"/>
  <c r="R271" i="2"/>
  <c r="R272" i="2"/>
  <c r="R273" i="2"/>
  <c r="R274" i="2"/>
  <c r="R275" i="2"/>
  <c r="R276" i="2"/>
  <c r="R277" i="2"/>
  <c r="R278" i="2"/>
  <c r="R279" i="2"/>
  <c r="R280" i="2"/>
  <c r="R281" i="2"/>
  <c r="R282" i="2"/>
  <c r="R283" i="2"/>
  <c r="R284" i="2"/>
  <c r="R285" i="2"/>
  <c r="R286" i="2"/>
  <c r="R287" i="2"/>
  <c r="R288" i="2"/>
  <c r="R289" i="2"/>
  <c r="R290" i="2"/>
  <c r="R291" i="2"/>
  <c r="R292" i="2"/>
  <c r="R293" i="2"/>
  <c r="R294" i="2"/>
  <c r="R295" i="2"/>
  <c r="R296" i="2"/>
  <c r="R297" i="2"/>
  <c r="R298" i="2"/>
  <c r="R299" i="2"/>
  <c r="R300" i="2"/>
  <c r="R301" i="2"/>
  <c r="R302" i="2"/>
  <c r="R303" i="2"/>
  <c r="R304" i="2"/>
  <c r="R305" i="2"/>
  <c r="R306" i="2"/>
  <c r="R307" i="2"/>
  <c r="R308" i="2"/>
  <c r="R309" i="2"/>
  <c r="R310" i="2"/>
  <c r="R311" i="2"/>
  <c r="R312" i="2"/>
  <c r="R313" i="2"/>
  <c r="R314" i="2"/>
  <c r="R315" i="2"/>
  <c r="R316" i="2"/>
  <c r="R317" i="2"/>
  <c r="R318" i="2"/>
  <c r="R319" i="2"/>
  <c r="R320" i="2"/>
  <c r="R321" i="2"/>
  <c r="R322" i="2"/>
  <c r="R323" i="2"/>
  <c r="R324" i="2"/>
  <c r="R325" i="2"/>
  <c r="R326" i="2"/>
  <c r="R327" i="2"/>
  <c r="R328" i="2"/>
  <c r="R329" i="2"/>
  <c r="R330" i="2"/>
  <c r="R331" i="2"/>
  <c r="R332" i="2"/>
  <c r="R333" i="2"/>
  <c r="R334" i="2"/>
  <c r="R335" i="2"/>
  <c r="R336" i="2"/>
  <c r="R337" i="2"/>
  <c r="R338" i="2"/>
  <c r="R339" i="2"/>
  <c r="R340" i="2"/>
  <c r="R341" i="2"/>
  <c r="R342" i="2"/>
  <c r="R343" i="2"/>
  <c r="R344" i="2"/>
  <c r="R345" i="2"/>
  <c r="R346" i="2"/>
  <c r="R347" i="2"/>
  <c r="R348" i="2"/>
  <c r="R349" i="2"/>
  <c r="R350" i="2"/>
  <c r="R351" i="2"/>
  <c r="R352" i="2"/>
  <c r="R353" i="2"/>
  <c r="R354" i="2"/>
  <c r="R355" i="2"/>
  <c r="R356" i="2"/>
  <c r="R357" i="2"/>
  <c r="R358" i="2"/>
  <c r="R359" i="2"/>
  <c r="R360" i="2"/>
  <c r="R361" i="2"/>
  <c r="R362" i="2"/>
  <c r="R363" i="2"/>
  <c r="R364" i="2"/>
  <c r="R365" i="2"/>
  <c r="R366" i="2"/>
  <c r="R367" i="2"/>
  <c r="R368" i="2"/>
  <c r="R369" i="2"/>
  <c r="R370" i="2"/>
  <c r="R371" i="2"/>
  <c r="R372" i="2"/>
  <c r="R373" i="2"/>
  <c r="R374" i="2"/>
  <c r="R375" i="2"/>
  <c r="R376" i="2"/>
  <c r="R377" i="2"/>
  <c r="R378" i="2"/>
  <c r="R379" i="2"/>
  <c r="R380" i="2"/>
  <c r="R381" i="2"/>
  <c r="R382" i="2"/>
  <c r="R383" i="2"/>
  <c r="R384" i="2"/>
  <c r="R385" i="2"/>
  <c r="R386" i="2"/>
  <c r="R387" i="2"/>
  <c r="R388" i="2"/>
  <c r="R389" i="2"/>
  <c r="R390" i="2"/>
  <c r="R391" i="2"/>
  <c r="R392" i="2"/>
  <c r="R393" i="2"/>
  <c r="R394" i="2"/>
  <c r="R395" i="2"/>
  <c r="R396" i="2"/>
  <c r="R397" i="2"/>
  <c r="R398" i="2"/>
  <c r="R399" i="2"/>
  <c r="R400" i="2"/>
  <c r="R401" i="2"/>
  <c r="R402" i="2"/>
  <c r="R403" i="2"/>
  <c r="R404" i="2"/>
  <c r="R405" i="2"/>
  <c r="R406" i="2"/>
  <c r="R407" i="2"/>
  <c r="R408" i="2"/>
  <c r="R409" i="2"/>
  <c r="R410" i="2"/>
  <c r="R411" i="2"/>
  <c r="R412" i="2"/>
  <c r="R413" i="2"/>
  <c r="R414" i="2"/>
  <c r="R415" i="2"/>
  <c r="R416" i="2"/>
  <c r="R417" i="2"/>
  <c r="R418" i="2"/>
  <c r="R419" i="2"/>
  <c r="R420" i="2"/>
  <c r="R421" i="2"/>
  <c r="R422" i="2"/>
  <c r="R423" i="2"/>
  <c r="R424" i="2"/>
  <c r="R425" i="2"/>
  <c r="R426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" i="2"/>
  <c r="AM450" i="13"/>
  <c r="O3" i="13"/>
  <c r="P3" i="13"/>
  <c r="Q3" i="13"/>
  <c r="R3" i="13"/>
  <c r="S3" i="13"/>
  <c r="T3" i="13"/>
  <c r="U3" i="13"/>
  <c r="V3" i="13"/>
  <c r="W3" i="13"/>
  <c r="X3" i="13"/>
  <c r="Y3" i="13"/>
  <c r="Z3" i="13"/>
  <c r="AA3" i="13"/>
  <c r="O4" i="13"/>
  <c r="P4" i="13"/>
  <c r="Q4" i="13"/>
  <c r="R4" i="13"/>
  <c r="S4" i="13"/>
  <c r="T4" i="13"/>
  <c r="U4" i="13"/>
  <c r="V4" i="13"/>
  <c r="W4" i="13"/>
  <c r="X4" i="13"/>
  <c r="Y4" i="13"/>
  <c r="Z4" i="13"/>
  <c r="AA4" i="13"/>
  <c r="O5" i="13"/>
  <c r="P5" i="13"/>
  <c r="Q5" i="13"/>
  <c r="R5" i="13"/>
  <c r="S5" i="13"/>
  <c r="T5" i="13"/>
  <c r="U5" i="13"/>
  <c r="V5" i="13"/>
  <c r="W5" i="13"/>
  <c r="X5" i="13"/>
  <c r="Y5" i="13"/>
  <c r="Z5" i="13"/>
  <c r="AA5" i="13"/>
  <c r="O6" i="13"/>
  <c r="P6" i="13"/>
  <c r="Q6" i="13"/>
  <c r="R6" i="13"/>
  <c r="S6" i="13"/>
  <c r="T6" i="13"/>
  <c r="U6" i="13"/>
  <c r="V6" i="13"/>
  <c r="W6" i="13"/>
  <c r="X6" i="13"/>
  <c r="Y6" i="13"/>
  <c r="Z6" i="13"/>
  <c r="AA6" i="13"/>
  <c r="O7" i="13"/>
  <c r="P7" i="13"/>
  <c r="Q7" i="13"/>
  <c r="R7" i="13"/>
  <c r="S7" i="13"/>
  <c r="T7" i="13"/>
  <c r="U7" i="13"/>
  <c r="V7" i="13"/>
  <c r="W7" i="13"/>
  <c r="X7" i="13"/>
  <c r="Y7" i="13"/>
  <c r="Z7" i="13"/>
  <c r="AA7" i="13"/>
  <c r="O8" i="13"/>
  <c r="P8" i="13"/>
  <c r="Q8" i="13"/>
  <c r="R8" i="13"/>
  <c r="S8" i="13"/>
  <c r="T8" i="13"/>
  <c r="U8" i="13"/>
  <c r="V8" i="13"/>
  <c r="W8" i="13"/>
  <c r="X8" i="13"/>
  <c r="Y8" i="13"/>
  <c r="Z8" i="13"/>
  <c r="AA8" i="13"/>
  <c r="O9" i="13"/>
  <c r="P9" i="13"/>
  <c r="Q9" i="13"/>
  <c r="R9" i="13"/>
  <c r="S9" i="13"/>
  <c r="T9" i="13"/>
  <c r="U9" i="13"/>
  <c r="V9" i="13"/>
  <c r="W9" i="13"/>
  <c r="X9" i="13"/>
  <c r="Y9" i="13"/>
  <c r="Z9" i="13"/>
  <c r="AA9" i="13"/>
  <c r="O10" i="13"/>
  <c r="P10" i="13"/>
  <c r="Q10" i="13"/>
  <c r="R10" i="13"/>
  <c r="S10" i="13"/>
  <c r="T10" i="13"/>
  <c r="U10" i="13"/>
  <c r="V10" i="13"/>
  <c r="W10" i="13"/>
  <c r="X10" i="13"/>
  <c r="Y10" i="13"/>
  <c r="Z10" i="13"/>
  <c r="AA10" i="13"/>
  <c r="O11" i="13"/>
  <c r="P11" i="13"/>
  <c r="Q11" i="13"/>
  <c r="R11" i="13"/>
  <c r="S11" i="13"/>
  <c r="T11" i="13"/>
  <c r="U11" i="13"/>
  <c r="V11" i="13"/>
  <c r="W11" i="13"/>
  <c r="X11" i="13"/>
  <c r="Y11" i="13"/>
  <c r="Z11" i="13"/>
  <c r="AA11" i="13"/>
  <c r="O12" i="13"/>
  <c r="P12" i="13"/>
  <c r="Q12" i="13"/>
  <c r="R12" i="13"/>
  <c r="S12" i="13"/>
  <c r="T12" i="13"/>
  <c r="U12" i="13"/>
  <c r="V12" i="13"/>
  <c r="W12" i="13"/>
  <c r="X12" i="13"/>
  <c r="Y12" i="13"/>
  <c r="Z12" i="13"/>
  <c r="AA12" i="13"/>
  <c r="O13" i="13"/>
  <c r="P13" i="13"/>
  <c r="Q13" i="13"/>
  <c r="R13" i="13"/>
  <c r="S13" i="13"/>
  <c r="T13" i="13"/>
  <c r="U13" i="13"/>
  <c r="V13" i="13"/>
  <c r="W13" i="13"/>
  <c r="X13" i="13"/>
  <c r="Y13" i="13"/>
  <c r="Z13" i="13"/>
  <c r="AA13" i="13"/>
  <c r="O14" i="13"/>
  <c r="P14" i="13"/>
  <c r="Q14" i="13"/>
  <c r="R14" i="13"/>
  <c r="S14" i="13"/>
  <c r="T14" i="13"/>
  <c r="U14" i="13"/>
  <c r="V14" i="13"/>
  <c r="W14" i="13"/>
  <c r="X14" i="13"/>
  <c r="Y14" i="13"/>
  <c r="Z14" i="13"/>
  <c r="AA14" i="13"/>
  <c r="O15" i="13"/>
  <c r="P15" i="13"/>
  <c r="Q15" i="13"/>
  <c r="R15" i="13"/>
  <c r="S15" i="13"/>
  <c r="T15" i="13"/>
  <c r="U15" i="13"/>
  <c r="V15" i="13"/>
  <c r="W15" i="13"/>
  <c r="X15" i="13"/>
  <c r="Y15" i="13"/>
  <c r="Z15" i="13"/>
  <c r="AA15" i="13"/>
  <c r="O16" i="13"/>
  <c r="P16" i="13"/>
  <c r="Q16" i="13"/>
  <c r="R16" i="13"/>
  <c r="S16" i="13"/>
  <c r="T16" i="13"/>
  <c r="U16" i="13"/>
  <c r="V16" i="13"/>
  <c r="W16" i="13"/>
  <c r="X16" i="13"/>
  <c r="Y16" i="13"/>
  <c r="Z16" i="13"/>
  <c r="AA16" i="13"/>
  <c r="O17" i="13"/>
  <c r="P17" i="13"/>
  <c r="Q17" i="13"/>
  <c r="R17" i="13"/>
  <c r="S17" i="13"/>
  <c r="T17" i="13"/>
  <c r="U17" i="13"/>
  <c r="V17" i="13"/>
  <c r="W17" i="13"/>
  <c r="X17" i="13"/>
  <c r="Y17" i="13"/>
  <c r="Z17" i="13"/>
  <c r="AA17" i="13"/>
  <c r="O18" i="13"/>
  <c r="P18" i="13"/>
  <c r="Q18" i="13"/>
  <c r="R18" i="13"/>
  <c r="S18" i="13"/>
  <c r="T18" i="13"/>
  <c r="U18" i="13"/>
  <c r="V18" i="13"/>
  <c r="W18" i="13"/>
  <c r="X18" i="13"/>
  <c r="Y18" i="13"/>
  <c r="Z18" i="13"/>
  <c r="AA18" i="13"/>
  <c r="O19" i="13"/>
  <c r="P19" i="13"/>
  <c r="Q19" i="13"/>
  <c r="R19" i="13"/>
  <c r="S19" i="13"/>
  <c r="T19" i="13"/>
  <c r="U19" i="13"/>
  <c r="V19" i="13"/>
  <c r="W19" i="13"/>
  <c r="X19" i="13"/>
  <c r="Y19" i="13"/>
  <c r="Z19" i="13"/>
  <c r="AA19" i="13"/>
  <c r="O20" i="13"/>
  <c r="P20" i="13"/>
  <c r="Q20" i="13"/>
  <c r="R20" i="13"/>
  <c r="S20" i="13"/>
  <c r="T20" i="13"/>
  <c r="U20" i="13"/>
  <c r="V20" i="13"/>
  <c r="W20" i="13"/>
  <c r="X20" i="13"/>
  <c r="Y20" i="13"/>
  <c r="Z20" i="13"/>
  <c r="AA20" i="13"/>
  <c r="O21" i="13"/>
  <c r="P21" i="13"/>
  <c r="Q21" i="13"/>
  <c r="R21" i="13"/>
  <c r="S21" i="13"/>
  <c r="T21" i="13"/>
  <c r="U21" i="13"/>
  <c r="V21" i="13"/>
  <c r="W21" i="13"/>
  <c r="X21" i="13"/>
  <c r="Y21" i="13"/>
  <c r="Z21" i="13"/>
  <c r="AA21" i="13"/>
  <c r="O22" i="13"/>
  <c r="P22" i="13"/>
  <c r="Q22" i="13"/>
  <c r="R22" i="13"/>
  <c r="S22" i="13"/>
  <c r="T22" i="13"/>
  <c r="U22" i="13"/>
  <c r="V22" i="13"/>
  <c r="W22" i="13"/>
  <c r="X22" i="13"/>
  <c r="Y22" i="13"/>
  <c r="Z22" i="13"/>
  <c r="AA22" i="13"/>
  <c r="O23" i="13"/>
  <c r="P23" i="13"/>
  <c r="Q23" i="13"/>
  <c r="R23" i="13"/>
  <c r="S23" i="13"/>
  <c r="T23" i="13"/>
  <c r="U23" i="13"/>
  <c r="V23" i="13"/>
  <c r="W23" i="13"/>
  <c r="X23" i="13"/>
  <c r="Y23" i="13"/>
  <c r="Z23" i="13"/>
  <c r="AA23" i="13"/>
  <c r="O24" i="13"/>
  <c r="P24" i="13"/>
  <c r="Q24" i="13"/>
  <c r="R24" i="13"/>
  <c r="S24" i="13"/>
  <c r="T24" i="13"/>
  <c r="U24" i="13"/>
  <c r="V24" i="13"/>
  <c r="W24" i="13"/>
  <c r="X24" i="13"/>
  <c r="Y24" i="13"/>
  <c r="Z24" i="13"/>
  <c r="AA24" i="13"/>
  <c r="O25" i="13"/>
  <c r="P25" i="13"/>
  <c r="Q25" i="13"/>
  <c r="R25" i="13"/>
  <c r="S25" i="13"/>
  <c r="T25" i="13"/>
  <c r="U25" i="13"/>
  <c r="V25" i="13"/>
  <c r="W25" i="13"/>
  <c r="X25" i="13"/>
  <c r="Y25" i="13"/>
  <c r="Z25" i="13"/>
  <c r="AA25" i="13"/>
  <c r="O26" i="13"/>
  <c r="P26" i="13"/>
  <c r="Q26" i="13"/>
  <c r="R26" i="13"/>
  <c r="S26" i="13"/>
  <c r="T26" i="13"/>
  <c r="U26" i="13"/>
  <c r="V26" i="13"/>
  <c r="W26" i="13"/>
  <c r="X26" i="13"/>
  <c r="Y26" i="13"/>
  <c r="Z26" i="13"/>
  <c r="AA26" i="13"/>
  <c r="O27" i="13"/>
  <c r="P27" i="13"/>
  <c r="Q27" i="13"/>
  <c r="R27" i="13"/>
  <c r="S27" i="13"/>
  <c r="T27" i="13"/>
  <c r="U27" i="13"/>
  <c r="V27" i="13"/>
  <c r="W27" i="13"/>
  <c r="X27" i="13"/>
  <c r="Y27" i="13"/>
  <c r="Z27" i="13"/>
  <c r="AA27" i="13"/>
  <c r="O28" i="13"/>
  <c r="P28" i="13"/>
  <c r="Q28" i="13"/>
  <c r="R28" i="13"/>
  <c r="S28" i="13"/>
  <c r="T28" i="13"/>
  <c r="U28" i="13"/>
  <c r="V28" i="13"/>
  <c r="W28" i="13"/>
  <c r="X28" i="13"/>
  <c r="Y28" i="13"/>
  <c r="Z28" i="13"/>
  <c r="AA28" i="13"/>
  <c r="O29" i="13"/>
  <c r="P29" i="13"/>
  <c r="Q29" i="13"/>
  <c r="R29" i="13"/>
  <c r="S29" i="13"/>
  <c r="T29" i="13"/>
  <c r="U29" i="13"/>
  <c r="V29" i="13"/>
  <c r="W29" i="13"/>
  <c r="X29" i="13"/>
  <c r="Y29" i="13"/>
  <c r="Z29" i="13"/>
  <c r="AA29" i="13"/>
  <c r="O30" i="13"/>
  <c r="P30" i="13"/>
  <c r="Q30" i="13"/>
  <c r="R30" i="13"/>
  <c r="S30" i="13"/>
  <c r="T30" i="13"/>
  <c r="U30" i="13"/>
  <c r="V30" i="13"/>
  <c r="W30" i="13"/>
  <c r="X30" i="13"/>
  <c r="Y30" i="13"/>
  <c r="Z30" i="13"/>
  <c r="AA30" i="13"/>
  <c r="O31" i="13"/>
  <c r="P31" i="13"/>
  <c r="Q31" i="13"/>
  <c r="R31" i="13"/>
  <c r="S31" i="13"/>
  <c r="T31" i="13"/>
  <c r="U31" i="13"/>
  <c r="V31" i="13"/>
  <c r="W31" i="13"/>
  <c r="X31" i="13"/>
  <c r="Y31" i="13"/>
  <c r="Z31" i="13"/>
  <c r="AA31" i="13"/>
  <c r="O32" i="13"/>
  <c r="P32" i="13"/>
  <c r="Q32" i="13"/>
  <c r="R32" i="13"/>
  <c r="S32" i="13"/>
  <c r="T32" i="13"/>
  <c r="U32" i="13"/>
  <c r="V32" i="13"/>
  <c r="W32" i="13"/>
  <c r="X32" i="13"/>
  <c r="Y32" i="13"/>
  <c r="Z32" i="13"/>
  <c r="AA32" i="13"/>
  <c r="O33" i="13"/>
  <c r="P33" i="13"/>
  <c r="Q33" i="13"/>
  <c r="R33" i="13"/>
  <c r="S33" i="13"/>
  <c r="T33" i="13"/>
  <c r="U33" i="13"/>
  <c r="V33" i="13"/>
  <c r="W33" i="13"/>
  <c r="X33" i="13"/>
  <c r="Y33" i="13"/>
  <c r="Z33" i="13"/>
  <c r="AA33" i="13"/>
  <c r="O34" i="13"/>
  <c r="P34" i="13"/>
  <c r="Q34" i="13"/>
  <c r="R34" i="13"/>
  <c r="S34" i="13"/>
  <c r="T34" i="13"/>
  <c r="U34" i="13"/>
  <c r="V34" i="13"/>
  <c r="W34" i="13"/>
  <c r="X34" i="13"/>
  <c r="Y34" i="13"/>
  <c r="Z34" i="13"/>
  <c r="AA34" i="13"/>
  <c r="O35" i="13"/>
  <c r="P35" i="13"/>
  <c r="Q35" i="13"/>
  <c r="R35" i="13"/>
  <c r="S35" i="13"/>
  <c r="T35" i="13"/>
  <c r="U35" i="13"/>
  <c r="V35" i="13"/>
  <c r="W35" i="13"/>
  <c r="X35" i="13"/>
  <c r="Y35" i="13"/>
  <c r="Z35" i="13"/>
  <c r="AA35" i="13"/>
  <c r="O36" i="13"/>
  <c r="P36" i="13"/>
  <c r="Q36" i="13"/>
  <c r="R36" i="13"/>
  <c r="S36" i="13"/>
  <c r="T36" i="13"/>
  <c r="U36" i="13"/>
  <c r="V36" i="13"/>
  <c r="W36" i="13"/>
  <c r="X36" i="13"/>
  <c r="Y36" i="13"/>
  <c r="Z36" i="13"/>
  <c r="AA36" i="13"/>
  <c r="O37" i="13"/>
  <c r="P37" i="13"/>
  <c r="Q37" i="13"/>
  <c r="R37" i="13"/>
  <c r="S37" i="13"/>
  <c r="T37" i="13"/>
  <c r="U37" i="13"/>
  <c r="V37" i="13"/>
  <c r="W37" i="13"/>
  <c r="X37" i="13"/>
  <c r="Y37" i="13"/>
  <c r="Z37" i="13"/>
  <c r="AA37" i="13"/>
  <c r="O38" i="13"/>
  <c r="P38" i="13"/>
  <c r="Q38" i="13"/>
  <c r="R38" i="13"/>
  <c r="S38" i="13"/>
  <c r="T38" i="13"/>
  <c r="U38" i="13"/>
  <c r="V38" i="13"/>
  <c r="W38" i="13"/>
  <c r="X38" i="13"/>
  <c r="Y38" i="13"/>
  <c r="Z38" i="13"/>
  <c r="AA38" i="13"/>
  <c r="O39" i="13"/>
  <c r="P39" i="13"/>
  <c r="Q39" i="13"/>
  <c r="R39" i="13"/>
  <c r="S39" i="13"/>
  <c r="T39" i="13"/>
  <c r="U39" i="13"/>
  <c r="V39" i="13"/>
  <c r="W39" i="13"/>
  <c r="X39" i="13"/>
  <c r="Y39" i="13"/>
  <c r="Z39" i="13"/>
  <c r="AA39" i="13"/>
  <c r="O40" i="13"/>
  <c r="P40" i="13"/>
  <c r="Q40" i="13"/>
  <c r="R40" i="13"/>
  <c r="S40" i="13"/>
  <c r="T40" i="13"/>
  <c r="U40" i="13"/>
  <c r="V40" i="13"/>
  <c r="W40" i="13"/>
  <c r="X40" i="13"/>
  <c r="Y40" i="13"/>
  <c r="Z40" i="13"/>
  <c r="AA40" i="13"/>
  <c r="O41" i="13"/>
  <c r="P41" i="13"/>
  <c r="Q41" i="13"/>
  <c r="R41" i="13"/>
  <c r="S41" i="13"/>
  <c r="T41" i="13"/>
  <c r="U41" i="13"/>
  <c r="V41" i="13"/>
  <c r="W41" i="13"/>
  <c r="X41" i="13"/>
  <c r="Y41" i="13"/>
  <c r="Z41" i="13"/>
  <c r="AA41" i="13"/>
  <c r="O42" i="13"/>
  <c r="P42" i="13"/>
  <c r="Q42" i="13"/>
  <c r="R42" i="13"/>
  <c r="S42" i="13"/>
  <c r="T42" i="13"/>
  <c r="U42" i="13"/>
  <c r="V42" i="13"/>
  <c r="W42" i="13"/>
  <c r="X42" i="13"/>
  <c r="Y42" i="13"/>
  <c r="Z42" i="13"/>
  <c r="AA42" i="13"/>
  <c r="O43" i="13"/>
  <c r="P43" i="13"/>
  <c r="Q43" i="13"/>
  <c r="R43" i="13"/>
  <c r="S43" i="13"/>
  <c r="T43" i="13"/>
  <c r="U43" i="13"/>
  <c r="V43" i="13"/>
  <c r="W43" i="13"/>
  <c r="X43" i="13"/>
  <c r="Y43" i="13"/>
  <c r="Z43" i="13"/>
  <c r="AA43" i="13"/>
  <c r="O44" i="13"/>
  <c r="P44" i="13"/>
  <c r="Q44" i="13"/>
  <c r="R44" i="13"/>
  <c r="S44" i="13"/>
  <c r="T44" i="13"/>
  <c r="U44" i="13"/>
  <c r="V44" i="13"/>
  <c r="W44" i="13"/>
  <c r="X44" i="13"/>
  <c r="Y44" i="13"/>
  <c r="Z44" i="13"/>
  <c r="AA44" i="13"/>
  <c r="O45" i="13"/>
  <c r="P45" i="13"/>
  <c r="Q45" i="13"/>
  <c r="R45" i="13"/>
  <c r="S45" i="13"/>
  <c r="T45" i="13"/>
  <c r="U45" i="13"/>
  <c r="V45" i="13"/>
  <c r="W45" i="13"/>
  <c r="X45" i="13"/>
  <c r="Y45" i="13"/>
  <c r="Z45" i="13"/>
  <c r="AA45" i="13"/>
  <c r="O46" i="13"/>
  <c r="P46" i="13"/>
  <c r="Q46" i="13"/>
  <c r="R46" i="13"/>
  <c r="S46" i="13"/>
  <c r="T46" i="13"/>
  <c r="U46" i="13"/>
  <c r="V46" i="13"/>
  <c r="W46" i="13"/>
  <c r="X46" i="13"/>
  <c r="Y46" i="13"/>
  <c r="Z46" i="13"/>
  <c r="AA46" i="13"/>
  <c r="O47" i="13"/>
  <c r="P47" i="13"/>
  <c r="Q47" i="13"/>
  <c r="R47" i="13"/>
  <c r="S47" i="13"/>
  <c r="T47" i="13"/>
  <c r="U47" i="13"/>
  <c r="V47" i="13"/>
  <c r="W47" i="13"/>
  <c r="X47" i="13"/>
  <c r="Y47" i="13"/>
  <c r="Z47" i="13"/>
  <c r="AA47" i="13"/>
  <c r="O48" i="13"/>
  <c r="P48" i="13"/>
  <c r="Q48" i="13"/>
  <c r="R48" i="13"/>
  <c r="S48" i="13"/>
  <c r="T48" i="13"/>
  <c r="U48" i="13"/>
  <c r="V48" i="13"/>
  <c r="W48" i="13"/>
  <c r="X48" i="13"/>
  <c r="Y48" i="13"/>
  <c r="Z48" i="13"/>
  <c r="AA48" i="13"/>
  <c r="O49" i="13"/>
  <c r="P49" i="13"/>
  <c r="Q49" i="13"/>
  <c r="R49" i="13"/>
  <c r="S49" i="13"/>
  <c r="T49" i="13"/>
  <c r="U49" i="13"/>
  <c r="V49" i="13"/>
  <c r="W49" i="13"/>
  <c r="X49" i="13"/>
  <c r="Y49" i="13"/>
  <c r="Z49" i="13"/>
  <c r="AA49" i="13"/>
  <c r="O50" i="13"/>
  <c r="P50" i="13"/>
  <c r="Q50" i="13"/>
  <c r="R50" i="13"/>
  <c r="S50" i="13"/>
  <c r="T50" i="13"/>
  <c r="U50" i="13"/>
  <c r="V50" i="13"/>
  <c r="W50" i="13"/>
  <c r="X50" i="13"/>
  <c r="Y50" i="13"/>
  <c r="Z50" i="13"/>
  <c r="AA50" i="13"/>
  <c r="O51" i="13"/>
  <c r="P51" i="13"/>
  <c r="Q51" i="13"/>
  <c r="R51" i="13"/>
  <c r="S51" i="13"/>
  <c r="T51" i="13"/>
  <c r="U51" i="13"/>
  <c r="V51" i="13"/>
  <c r="W51" i="13"/>
  <c r="X51" i="13"/>
  <c r="Y51" i="13"/>
  <c r="Z51" i="13"/>
  <c r="AA51" i="13"/>
  <c r="O52" i="13"/>
  <c r="P52" i="13"/>
  <c r="Q52" i="13"/>
  <c r="R52" i="13"/>
  <c r="S52" i="13"/>
  <c r="T52" i="13"/>
  <c r="U52" i="13"/>
  <c r="V52" i="13"/>
  <c r="W52" i="13"/>
  <c r="X52" i="13"/>
  <c r="Y52" i="13"/>
  <c r="Z52" i="13"/>
  <c r="AA52" i="13"/>
  <c r="O53" i="13"/>
  <c r="P53" i="13"/>
  <c r="Q53" i="13"/>
  <c r="R53" i="13"/>
  <c r="S53" i="13"/>
  <c r="T53" i="13"/>
  <c r="U53" i="13"/>
  <c r="V53" i="13"/>
  <c r="W53" i="13"/>
  <c r="X53" i="13"/>
  <c r="Y53" i="13"/>
  <c r="Z53" i="13"/>
  <c r="AA53" i="13"/>
  <c r="O54" i="13"/>
  <c r="P54" i="13"/>
  <c r="Q54" i="13"/>
  <c r="R54" i="13"/>
  <c r="S54" i="13"/>
  <c r="T54" i="13"/>
  <c r="U54" i="13"/>
  <c r="V54" i="13"/>
  <c r="W54" i="13"/>
  <c r="X54" i="13"/>
  <c r="Y54" i="13"/>
  <c r="Z54" i="13"/>
  <c r="AA54" i="13"/>
  <c r="O55" i="13"/>
  <c r="P55" i="13"/>
  <c r="Q55" i="13"/>
  <c r="R55" i="13"/>
  <c r="S55" i="13"/>
  <c r="T55" i="13"/>
  <c r="U55" i="13"/>
  <c r="V55" i="13"/>
  <c r="W55" i="13"/>
  <c r="X55" i="13"/>
  <c r="Y55" i="13"/>
  <c r="Z55" i="13"/>
  <c r="AA55" i="13"/>
  <c r="O56" i="13"/>
  <c r="P56" i="13"/>
  <c r="Q56" i="13"/>
  <c r="R56" i="13"/>
  <c r="S56" i="13"/>
  <c r="T56" i="13"/>
  <c r="U56" i="13"/>
  <c r="V56" i="13"/>
  <c r="W56" i="13"/>
  <c r="X56" i="13"/>
  <c r="Y56" i="13"/>
  <c r="Z56" i="13"/>
  <c r="AA56" i="13"/>
  <c r="O57" i="13"/>
  <c r="P57" i="13"/>
  <c r="Q57" i="13"/>
  <c r="R57" i="13"/>
  <c r="S57" i="13"/>
  <c r="T57" i="13"/>
  <c r="U57" i="13"/>
  <c r="V57" i="13"/>
  <c r="W57" i="13"/>
  <c r="X57" i="13"/>
  <c r="Y57" i="13"/>
  <c r="Z57" i="13"/>
  <c r="AA57" i="13"/>
  <c r="O58" i="13"/>
  <c r="P58" i="13"/>
  <c r="Q58" i="13"/>
  <c r="R58" i="13"/>
  <c r="S58" i="13"/>
  <c r="T58" i="13"/>
  <c r="U58" i="13"/>
  <c r="V58" i="13"/>
  <c r="W58" i="13"/>
  <c r="X58" i="13"/>
  <c r="Y58" i="13"/>
  <c r="Z58" i="13"/>
  <c r="AA58" i="13"/>
  <c r="O59" i="13"/>
  <c r="P59" i="13"/>
  <c r="Q59" i="13"/>
  <c r="R59" i="13"/>
  <c r="S59" i="13"/>
  <c r="T59" i="13"/>
  <c r="U59" i="13"/>
  <c r="V59" i="13"/>
  <c r="W59" i="13"/>
  <c r="X59" i="13"/>
  <c r="Y59" i="13"/>
  <c r="Z59" i="13"/>
  <c r="AA59" i="13"/>
  <c r="O60" i="13"/>
  <c r="P60" i="13"/>
  <c r="Q60" i="13"/>
  <c r="R60" i="13"/>
  <c r="S60" i="13"/>
  <c r="T60" i="13"/>
  <c r="U60" i="13"/>
  <c r="V60" i="13"/>
  <c r="W60" i="13"/>
  <c r="X60" i="13"/>
  <c r="Y60" i="13"/>
  <c r="Z60" i="13"/>
  <c r="AA60" i="13"/>
  <c r="O61" i="13"/>
  <c r="P61" i="13"/>
  <c r="Q61" i="13"/>
  <c r="R61" i="13"/>
  <c r="S61" i="13"/>
  <c r="T61" i="13"/>
  <c r="U61" i="13"/>
  <c r="V61" i="13"/>
  <c r="W61" i="13"/>
  <c r="X61" i="13"/>
  <c r="Y61" i="13"/>
  <c r="Z61" i="13"/>
  <c r="AA61" i="13"/>
  <c r="O62" i="13"/>
  <c r="P62" i="13"/>
  <c r="Q62" i="13"/>
  <c r="R62" i="13"/>
  <c r="S62" i="13"/>
  <c r="T62" i="13"/>
  <c r="U62" i="13"/>
  <c r="V62" i="13"/>
  <c r="W62" i="13"/>
  <c r="X62" i="13"/>
  <c r="Y62" i="13"/>
  <c r="Z62" i="13"/>
  <c r="AA62" i="13"/>
  <c r="O63" i="13"/>
  <c r="P63" i="13"/>
  <c r="Q63" i="13"/>
  <c r="R63" i="13"/>
  <c r="S63" i="13"/>
  <c r="T63" i="13"/>
  <c r="U63" i="13"/>
  <c r="V63" i="13"/>
  <c r="W63" i="13"/>
  <c r="X63" i="13"/>
  <c r="Y63" i="13"/>
  <c r="Z63" i="13"/>
  <c r="AA63" i="13"/>
  <c r="O64" i="13"/>
  <c r="P64" i="13"/>
  <c r="Q64" i="13"/>
  <c r="R64" i="13"/>
  <c r="S64" i="13"/>
  <c r="T64" i="13"/>
  <c r="U64" i="13"/>
  <c r="V64" i="13"/>
  <c r="W64" i="13"/>
  <c r="X64" i="13"/>
  <c r="Y64" i="13"/>
  <c r="Z64" i="13"/>
  <c r="AA64" i="13"/>
  <c r="O65" i="13"/>
  <c r="P65" i="13"/>
  <c r="Q65" i="13"/>
  <c r="R65" i="13"/>
  <c r="S65" i="13"/>
  <c r="T65" i="13"/>
  <c r="U65" i="13"/>
  <c r="V65" i="13"/>
  <c r="W65" i="13"/>
  <c r="X65" i="13"/>
  <c r="Y65" i="13"/>
  <c r="Z65" i="13"/>
  <c r="AA65" i="13"/>
  <c r="O66" i="13"/>
  <c r="P66" i="13"/>
  <c r="Q66" i="13"/>
  <c r="R66" i="13"/>
  <c r="S66" i="13"/>
  <c r="T66" i="13"/>
  <c r="U66" i="13"/>
  <c r="V66" i="13"/>
  <c r="W66" i="13"/>
  <c r="X66" i="13"/>
  <c r="Y66" i="13"/>
  <c r="Z66" i="13"/>
  <c r="AA66" i="13"/>
  <c r="O67" i="13"/>
  <c r="P67" i="13"/>
  <c r="Q67" i="13"/>
  <c r="R67" i="13"/>
  <c r="S67" i="13"/>
  <c r="T67" i="13"/>
  <c r="U67" i="13"/>
  <c r="V67" i="13"/>
  <c r="W67" i="13"/>
  <c r="X67" i="13"/>
  <c r="Y67" i="13"/>
  <c r="Z67" i="13"/>
  <c r="AA67" i="13"/>
  <c r="O68" i="13"/>
  <c r="P68" i="13"/>
  <c r="Q68" i="13"/>
  <c r="R68" i="13"/>
  <c r="S68" i="13"/>
  <c r="T68" i="13"/>
  <c r="U68" i="13"/>
  <c r="V68" i="13"/>
  <c r="W68" i="13"/>
  <c r="X68" i="13"/>
  <c r="Y68" i="13"/>
  <c r="Z68" i="13"/>
  <c r="AA68" i="13"/>
  <c r="O69" i="13"/>
  <c r="P69" i="13"/>
  <c r="Q69" i="13"/>
  <c r="R69" i="13"/>
  <c r="S69" i="13"/>
  <c r="T69" i="13"/>
  <c r="U69" i="13"/>
  <c r="V69" i="13"/>
  <c r="W69" i="13"/>
  <c r="X69" i="13"/>
  <c r="Y69" i="13"/>
  <c r="Z69" i="13"/>
  <c r="AA69" i="13"/>
  <c r="O70" i="13"/>
  <c r="P70" i="13"/>
  <c r="Q70" i="13"/>
  <c r="R70" i="13"/>
  <c r="S70" i="13"/>
  <c r="T70" i="13"/>
  <c r="U70" i="13"/>
  <c r="V70" i="13"/>
  <c r="W70" i="13"/>
  <c r="X70" i="13"/>
  <c r="Y70" i="13"/>
  <c r="Z70" i="13"/>
  <c r="AA70" i="13"/>
  <c r="O71" i="13"/>
  <c r="P71" i="13"/>
  <c r="Q71" i="13"/>
  <c r="R71" i="13"/>
  <c r="S71" i="13"/>
  <c r="T71" i="13"/>
  <c r="U71" i="13"/>
  <c r="V71" i="13"/>
  <c r="W71" i="13"/>
  <c r="X71" i="13"/>
  <c r="Y71" i="13"/>
  <c r="Z71" i="13"/>
  <c r="AA71" i="13"/>
  <c r="O72" i="13"/>
  <c r="P72" i="13"/>
  <c r="Q72" i="13"/>
  <c r="R72" i="13"/>
  <c r="S72" i="13"/>
  <c r="T72" i="13"/>
  <c r="U72" i="13"/>
  <c r="V72" i="13"/>
  <c r="W72" i="13"/>
  <c r="X72" i="13"/>
  <c r="Y72" i="13"/>
  <c r="Z72" i="13"/>
  <c r="AA72" i="13"/>
  <c r="O73" i="13"/>
  <c r="P73" i="13"/>
  <c r="Q73" i="13"/>
  <c r="R73" i="13"/>
  <c r="S73" i="13"/>
  <c r="T73" i="13"/>
  <c r="U73" i="13"/>
  <c r="V73" i="13"/>
  <c r="W73" i="13"/>
  <c r="X73" i="13"/>
  <c r="Y73" i="13"/>
  <c r="Z73" i="13"/>
  <c r="AA73" i="13"/>
  <c r="O74" i="13"/>
  <c r="P74" i="13"/>
  <c r="Q74" i="13"/>
  <c r="R74" i="13"/>
  <c r="S74" i="13"/>
  <c r="T74" i="13"/>
  <c r="U74" i="13"/>
  <c r="V74" i="13"/>
  <c r="W74" i="13"/>
  <c r="X74" i="13"/>
  <c r="Y74" i="13"/>
  <c r="Z74" i="13"/>
  <c r="AA74" i="13"/>
  <c r="O75" i="13"/>
  <c r="P75" i="13"/>
  <c r="Q75" i="13"/>
  <c r="R75" i="13"/>
  <c r="S75" i="13"/>
  <c r="T75" i="13"/>
  <c r="U75" i="13"/>
  <c r="V75" i="13"/>
  <c r="W75" i="13"/>
  <c r="X75" i="13"/>
  <c r="Y75" i="13"/>
  <c r="Z75" i="13"/>
  <c r="AA75" i="13"/>
  <c r="O76" i="13"/>
  <c r="P76" i="13"/>
  <c r="Q76" i="13"/>
  <c r="R76" i="13"/>
  <c r="S76" i="13"/>
  <c r="T76" i="13"/>
  <c r="U76" i="13"/>
  <c r="V76" i="13"/>
  <c r="W76" i="13"/>
  <c r="X76" i="13"/>
  <c r="Y76" i="13"/>
  <c r="Z76" i="13"/>
  <c r="AA76" i="13"/>
  <c r="O77" i="13"/>
  <c r="P77" i="13"/>
  <c r="Q77" i="13"/>
  <c r="R77" i="13"/>
  <c r="S77" i="13"/>
  <c r="T77" i="13"/>
  <c r="U77" i="13"/>
  <c r="V77" i="13"/>
  <c r="W77" i="13"/>
  <c r="X77" i="13"/>
  <c r="Y77" i="13"/>
  <c r="Z77" i="13"/>
  <c r="AA77" i="13"/>
  <c r="O78" i="13"/>
  <c r="P78" i="13"/>
  <c r="Q78" i="13"/>
  <c r="R78" i="13"/>
  <c r="S78" i="13"/>
  <c r="T78" i="13"/>
  <c r="U78" i="13"/>
  <c r="V78" i="13"/>
  <c r="W78" i="13"/>
  <c r="X78" i="13"/>
  <c r="Y78" i="13"/>
  <c r="Z78" i="13"/>
  <c r="AA78" i="13"/>
  <c r="O79" i="13"/>
  <c r="P79" i="13"/>
  <c r="Q79" i="13"/>
  <c r="R79" i="13"/>
  <c r="S79" i="13"/>
  <c r="T79" i="13"/>
  <c r="U79" i="13"/>
  <c r="V79" i="13"/>
  <c r="W79" i="13"/>
  <c r="X79" i="13"/>
  <c r="Y79" i="13"/>
  <c r="Z79" i="13"/>
  <c r="AA79" i="13"/>
  <c r="O80" i="13"/>
  <c r="P80" i="13"/>
  <c r="Q80" i="13"/>
  <c r="R80" i="13"/>
  <c r="S80" i="13"/>
  <c r="T80" i="13"/>
  <c r="U80" i="13"/>
  <c r="V80" i="13"/>
  <c r="W80" i="13"/>
  <c r="X80" i="13"/>
  <c r="Y80" i="13"/>
  <c r="Z80" i="13"/>
  <c r="AA80" i="13"/>
  <c r="O81" i="13"/>
  <c r="P81" i="13"/>
  <c r="Q81" i="13"/>
  <c r="R81" i="13"/>
  <c r="S81" i="13"/>
  <c r="T81" i="13"/>
  <c r="U81" i="13"/>
  <c r="V81" i="13"/>
  <c r="W81" i="13"/>
  <c r="X81" i="13"/>
  <c r="Y81" i="13"/>
  <c r="Z81" i="13"/>
  <c r="AA81" i="13"/>
  <c r="O82" i="13"/>
  <c r="P82" i="13"/>
  <c r="Q82" i="13"/>
  <c r="R82" i="13"/>
  <c r="S82" i="13"/>
  <c r="T82" i="13"/>
  <c r="U82" i="13"/>
  <c r="V82" i="13"/>
  <c r="W82" i="13"/>
  <c r="X82" i="13"/>
  <c r="Y82" i="13"/>
  <c r="Z82" i="13"/>
  <c r="AA82" i="13"/>
  <c r="O83" i="13"/>
  <c r="P83" i="13"/>
  <c r="Q83" i="13"/>
  <c r="R83" i="13"/>
  <c r="S83" i="13"/>
  <c r="T83" i="13"/>
  <c r="U83" i="13"/>
  <c r="V83" i="13"/>
  <c r="W83" i="13"/>
  <c r="X83" i="13"/>
  <c r="Y83" i="13"/>
  <c r="Z83" i="13"/>
  <c r="AA83" i="13"/>
  <c r="O84" i="13"/>
  <c r="P84" i="13"/>
  <c r="Q84" i="13"/>
  <c r="R84" i="13"/>
  <c r="S84" i="13"/>
  <c r="T84" i="13"/>
  <c r="U84" i="13"/>
  <c r="V84" i="13"/>
  <c r="W84" i="13"/>
  <c r="X84" i="13"/>
  <c r="Y84" i="13"/>
  <c r="Z84" i="13"/>
  <c r="AA84" i="13"/>
  <c r="O85" i="13"/>
  <c r="P85" i="13"/>
  <c r="Q85" i="13"/>
  <c r="R85" i="13"/>
  <c r="S85" i="13"/>
  <c r="T85" i="13"/>
  <c r="U85" i="13"/>
  <c r="V85" i="13"/>
  <c r="W85" i="13"/>
  <c r="X85" i="13"/>
  <c r="Y85" i="13"/>
  <c r="Z85" i="13"/>
  <c r="AA85" i="13"/>
  <c r="O86" i="13"/>
  <c r="P86" i="13"/>
  <c r="Q86" i="13"/>
  <c r="R86" i="13"/>
  <c r="S86" i="13"/>
  <c r="T86" i="13"/>
  <c r="U86" i="13"/>
  <c r="V86" i="13"/>
  <c r="W86" i="13"/>
  <c r="X86" i="13"/>
  <c r="Y86" i="13"/>
  <c r="Z86" i="13"/>
  <c r="AA86" i="13"/>
  <c r="O87" i="13"/>
  <c r="P87" i="13"/>
  <c r="Q87" i="13"/>
  <c r="R87" i="13"/>
  <c r="S87" i="13"/>
  <c r="T87" i="13"/>
  <c r="U87" i="13"/>
  <c r="V87" i="13"/>
  <c r="W87" i="13"/>
  <c r="X87" i="13"/>
  <c r="Y87" i="13"/>
  <c r="Z87" i="13"/>
  <c r="AA87" i="13"/>
  <c r="O88" i="13"/>
  <c r="P88" i="13"/>
  <c r="Q88" i="13"/>
  <c r="R88" i="13"/>
  <c r="S88" i="13"/>
  <c r="T88" i="13"/>
  <c r="U88" i="13"/>
  <c r="V88" i="13"/>
  <c r="W88" i="13"/>
  <c r="X88" i="13"/>
  <c r="Y88" i="13"/>
  <c r="Z88" i="13"/>
  <c r="AA88" i="13"/>
  <c r="O89" i="13"/>
  <c r="P89" i="13"/>
  <c r="Q89" i="13"/>
  <c r="R89" i="13"/>
  <c r="S89" i="13"/>
  <c r="T89" i="13"/>
  <c r="U89" i="13"/>
  <c r="V89" i="13"/>
  <c r="W89" i="13"/>
  <c r="X89" i="13"/>
  <c r="Y89" i="13"/>
  <c r="Z89" i="13"/>
  <c r="AA89" i="13"/>
  <c r="O90" i="13"/>
  <c r="P90" i="13"/>
  <c r="Q90" i="13"/>
  <c r="R90" i="13"/>
  <c r="S90" i="13"/>
  <c r="T90" i="13"/>
  <c r="U90" i="13"/>
  <c r="V90" i="13"/>
  <c r="W90" i="13"/>
  <c r="X90" i="13"/>
  <c r="Y90" i="13"/>
  <c r="Z90" i="13"/>
  <c r="AA90" i="13"/>
  <c r="O91" i="13"/>
  <c r="P91" i="13"/>
  <c r="Q91" i="13"/>
  <c r="R91" i="13"/>
  <c r="S91" i="13"/>
  <c r="T91" i="13"/>
  <c r="U91" i="13"/>
  <c r="V91" i="13"/>
  <c r="W91" i="13"/>
  <c r="X91" i="13"/>
  <c r="Y91" i="13"/>
  <c r="Z91" i="13"/>
  <c r="AA91" i="13"/>
  <c r="O92" i="13"/>
  <c r="P92" i="13"/>
  <c r="Q92" i="13"/>
  <c r="R92" i="13"/>
  <c r="S92" i="13"/>
  <c r="T92" i="13"/>
  <c r="U92" i="13"/>
  <c r="V92" i="13"/>
  <c r="W92" i="13"/>
  <c r="X92" i="13"/>
  <c r="Y92" i="13"/>
  <c r="Z92" i="13"/>
  <c r="AA92" i="13"/>
  <c r="O93" i="13"/>
  <c r="P93" i="13"/>
  <c r="Q93" i="13"/>
  <c r="R93" i="13"/>
  <c r="S93" i="13"/>
  <c r="T93" i="13"/>
  <c r="U93" i="13"/>
  <c r="V93" i="13"/>
  <c r="W93" i="13"/>
  <c r="X93" i="13"/>
  <c r="Y93" i="13"/>
  <c r="Z93" i="13"/>
  <c r="AA93" i="13"/>
  <c r="O94" i="13"/>
  <c r="P94" i="13"/>
  <c r="Q94" i="13"/>
  <c r="R94" i="13"/>
  <c r="S94" i="13"/>
  <c r="T94" i="13"/>
  <c r="U94" i="13"/>
  <c r="V94" i="13"/>
  <c r="W94" i="13"/>
  <c r="X94" i="13"/>
  <c r="Y94" i="13"/>
  <c r="Z94" i="13"/>
  <c r="AA94" i="13"/>
  <c r="O95" i="13"/>
  <c r="P95" i="13"/>
  <c r="Q95" i="13"/>
  <c r="R95" i="13"/>
  <c r="S95" i="13"/>
  <c r="T95" i="13"/>
  <c r="U95" i="13"/>
  <c r="V95" i="13"/>
  <c r="W95" i="13"/>
  <c r="X95" i="13"/>
  <c r="Y95" i="13"/>
  <c r="Z95" i="13"/>
  <c r="AA95" i="13"/>
  <c r="O96" i="13"/>
  <c r="P96" i="13"/>
  <c r="Q96" i="13"/>
  <c r="R96" i="13"/>
  <c r="S96" i="13"/>
  <c r="T96" i="13"/>
  <c r="U96" i="13"/>
  <c r="V96" i="13"/>
  <c r="W96" i="13"/>
  <c r="X96" i="13"/>
  <c r="Y96" i="13"/>
  <c r="Z96" i="13"/>
  <c r="AA96" i="13"/>
  <c r="O97" i="13"/>
  <c r="P97" i="13"/>
  <c r="Q97" i="13"/>
  <c r="R97" i="13"/>
  <c r="S97" i="13"/>
  <c r="T97" i="13"/>
  <c r="U97" i="13"/>
  <c r="V97" i="13"/>
  <c r="W97" i="13"/>
  <c r="X97" i="13"/>
  <c r="Y97" i="13"/>
  <c r="Z97" i="13"/>
  <c r="AA97" i="13"/>
  <c r="O98" i="13"/>
  <c r="P98" i="13"/>
  <c r="Q98" i="13"/>
  <c r="R98" i="13"/>
  <c r="S98" i="13"/>
  <c r="T98" i="13"/>
  <c r="U98" i="13"/>
  <c r="V98" i="13"/>
  <c r="W98" i="13"/>
  <c r="X98" i="13"/>
  <c r="Y98" i="13"/>
  <c r="Z98" i="13"/>
  <c r="AA98" i="13"/>
  <c r="O99" i="13"/>
  <c r="P99" i="13"/>
  <c r="Q99" i="13"/>
  <c r="R99" i="13"/>
  <c r="S99" i="13"/>
  <c r="T99" i="13"/>
  <c r="U99" i="13"/>
  <c r="V99" i="13"/>
  <c r="W99" i="13"/>
  <c r="X99" i="13"/>
  <c r="Y99" i="13"/>
  <c r="Z99" i="13"/>
  <c r="AA99" i="13"/>
  <c r="O100" i="13"/>
  <c r="P100" i="13"/>
  <c r="Q100" i="13"/>
  <c r="R100" i="13"/>
  <c r="S100" i="13"/>
  <c r="T100" i="13"/>
  <c r="U100" i="13"/>
  <c r="V100" i="13"/>
  <c r="W100" i="13"/>
  <c r="X100" i="13"/>
  <c r="Y100" i="13"/>
  <c r="Z100" i="13"/>
  <c r="AA100" i="13"/>
  <c r="O101" i="13"/>
  <c r="P101" i="13"/>
  <c r="Q101" i="13"/>
  <c r="R101" i="13"/>
  <c r="S101" i="13"/>
  <c r="T101" i="13"/>
  <c r="U101" i="13"/>
  <c r="V101" i="13"/>
  <c r="W101" i="13"/>
  <c r="X101" i="13"/>
  <c r="Y101" i="13"/>
  <c r="Z101" i="13"/>
  <c r="AA101" i="13"/>
  <c r="O102" i="13"/>
  <c r="P102" i="13"/>
  <c r="Q102" i="13"/>
  <c r="R102" i="13"/>
  <c r="S102" i="13"/>
  <c r="T102" i="13"/>
  <c r="U102" i="13"/>
  <c r="V102" i="13"/>
  <c r="W102" i="13"/>
  <c r="X102" i="13"/>
  <c r="Y102" i="13"/>
  <c r="Z102" i="13"/>
  <c r="AA102" i="13"/>
  <c r="O103" i="13"/>
  <c r="P103" i="13"/>
  <c r="Q103" i="13"/>
  <c r="R103" i="13"/>
  <c r="S103" i="13"/>
  <c r="T103" i="13"/>
  <c r="U103" i="13"/>
  <c r="V103" i="13"/>
  <c r="W103" i="13"/>
  <c r="X103" i="13"/>
  <c r="Y103" i="13"/>
  <c r="Z103" i="13"/>
  <c r="AA103" i="13"/>
  <c r="O104" i="13"/>
  <c r="P104" i="13"/>
  <c r="Q104" i="13"/>
  <c r="R104" i="13"/>
  <c r="S104" i="13"/>
  <c r="T104" i="13"/>
  <c r="U104" i="13"/>
  <c r="V104" i="13"/>
  <c r="W104" i="13"/>
  <c r="X104" i="13"/>
  <c r="Y104" i="13"/>
  <c r="Z104" i="13"/>
  <c r="AA104" i="13"/>
  <c r="O105" i="13"/>
  <c r="P105" i="13"/>
  <c r="Q105" i="13"/>
  <c r="R105" i="13"/>
  <c r="S105" i="13"/>
  <c r="T105" i="13"/>
  <c r="U105" i="13"/>
  <c r="V105" i="13"/>
  <c r="W105" i="13"/>
  <c r="X105" i="13"/>
  <c r="Y105" i="13"/>
  <c r="Z105" i="13"/>
  <c r="AA105" i="13"/>
  <c r="O106" i="13"/>
  <c r="P106" i="13"/>
  <c r="Q106" i="13"/>
  <c r="R106" i="13"/>
  <c r="S106" i="13"/>
  <c r="T106" i="13"/>
  <c r="U106" i="13"/>
  <c r="V106" i="13"/>
  <c r="W106" i="13"/>
  <c r="X106" i="13"/>
  <c r="Y106" i="13"/>
  <c r="Z106" i="13"/>
  <c r="AA106" i="13"/>
  <c r="O107" i="13"/>
  <c r="P107" i="13"/>
  <c r="Q107" i="13"/>
  <c r="R107" i="13"/>
  <c r="S107" i="13"/>
  <c r="T107" i="13"/>
  <c r="U107" i="13"/>
  <c r="V107" i="13"/>
  <c r="W107" i="13"/>
  <c r="X107" i="13"/>
  <c r="Y107" i="13"/>
  <c r="Z107" i="13"/>
  <c r="AA107" i="13"/>
  <c r="O108" i="13"/>
  <c r="P108" i="13"/>
  <c r="Q108" i="13"/>
  <c r="R108" i="13"/>
  <c r="S108" i="13"/>
  <c r="T108" i="13"/>
  <c r="U108" i="13"/>
  <c r="V108" i="13"/>
  <c r="W108" i="13"/>
  <c r="X108" i="13"/>
  <c r="Y108" i="13"/>
  <c r="Z108" i="13"/>
  <c r="AA108" i="13"/>
  <c r="O109" i="13"/>
  <c r="P109" i="13"/>
  <c r="Q109" i="13"/>
  <c r="R109" i="13"/>
  <c r="S109" i="13"/>
  <c r="T109" i="13"/>
  <c r="U109" i="13"/>
  <c r="V109" i="13"/>
  <c r="W109" i="13"/>
  <c r="X109" i="13"/>
  <c r="Y109" i="13"/>
  <c r="Z109" i="13"/>
  <c r="AA109" i="13"/>
  <c r="O110" i="13"/>
  <c r="P110" i="13"/>
  <c r="Q110" i="13"/>
  <c r="R110" i="13"/>
  <c r="S110" i="13"/>
  <c r="T110" i="13"/>
  <c r="U110" i="13"/>
  <c r="V110" i="13"/>
  <c r="W110" i="13"/>
  <c r="X110" i="13"/>
  <c r="Y110" i="13"/>
  <c r="Z110" i="13"/>
  <c r="AA110" i="13"/>
  <c r="O111" i="13"/>
  <c r="P111" i="13"/>
  <c r="Q111" i="13"/>
  <c r="R111" i="13"/>
  <c r="S111" i="13"/>
  <c r="T111" i="13"/>
  <c r="U111" i="13"/>
  <c r="V111" i="13"/>
  <c r="W111" i="13"/>
  <c r="X111" i="13"/>
  <c r="Y111" i="13"/>
  <c r="Z111" i="13"/>
  <c r="AA111" i="13"/>
  <c r="O112" i="13"/>
  <c r="P112" i="13"/>
  <c r="Q112" i="13"/>
  <c r="R112" i="13"/>
  <c r="S112" i="13"/>
  <c r="T112" i="13"/>
  <c r="U112" i="13"/>
  <c r="V112" i="13"/>
  <c r="W112" i="13"/>
  <c r="X112" i="13"/>
  <c r="Y112" i="13"/>
  <c r="Z112" i="13"/>
  <c r="AA112" i="13"/>
  <c r="O113" i="13"/>
  <c r="P113" i="13"/>
  <c r="Q113" i="13"/>
  <c r="R113" i="13"/>
  <c r="S113" i="13"/>
  <c r="T113" i="13"/>
  <c r="U113" i="13"/>
  <c r="V113" i="13"/>
  <c r="W113" i="13"/>
  <c r="X113" i="13"/>
  <c r="Y113" i="13"/>
  <c r="Z113" i="13"/>
  <c r="AA113" i="13"/>
  <c r="O114" i="13"/>
  <c r="P114" i="13"/>
  <c r="Q114" i="13"/>
  <c r="R114" i="13"/>
  <c r="S114" i="13"/>
  <c r="T114" i="13"/>
  <c r="U114" i="13"/>
  <c r="V114" i="13"/>
  <c r="W114" i="13"/>
  <c r="X114" i="13"/>
  <c r="Y114" i="13"/>
  <c r="Z114" i="13"/>
  <c r="AA114" i="13"/>
  <c r="O115" i="13"/>
  <c r="P115" i="13"/>
  <c r="Q115" i="13"/>
  <c r="R115" i="13"/>
  <c r="S115" i="13"/>
  <c r="T115" i="13"/>
  <c r="U115" i="13"/>
  <c r="V115" i="13"/>
  <c r="W115" i="13"/>
  <c r="X115" i="13"/>
  <c r="Y115" i="13"/>
  <c r="Z115" i="13"/>
  <c r="AA115" i="13"/>
  <c r="O116" i="13"/>
  <c r="P116" i="13"/>
  <c r="Q116" i="13"/>
  <c r="R116" i="13"/>
  <c r="S116" i="13"/>
  <c r="T116" i="13"/>
  <c r="U116" i="13"/>
  <c r="V116" i="13"/>
  <c r="W116" i="13"/>
  <c r="X116" i="13"/>
  <c r="Y116" i="13"/>
  <c r="Z116" i="13"/>
  <c r="AA116" i="13"/>
  <c r="O117" i="13"/>
  <c r="P117" i="13"/>
  <c r="Q117" i="13"/>
  <c r="R117" i="13"/>
  <c r="S117" i="13"/>
  <c r="T117" i="13"/>
  <c r="U117" i="13"/>
  <c r="V117" i="13"/>
  <c r="W117" i="13"/>
  <c r="X117" i="13"/>
  <c r="Y117" i="13"/>
  <c r="Z117" i="13"/>
  <c r="AA117" i="13"/>
  <c r="O118" i="13"/>
  <c r="P118" i="13"/>
  <c r="Q118" i="13"/>
  <c r="R118" i="13"/>
  <c r="S118" i="13"/>
  <c r="T118" i="13"/>
  <c r="U118" i="13"/>
  <c r="V118" i="13"/>
  <c r="W118" i="13"/>
  <c r="X118" i="13"/>
  <c r="Y118" i="13"/>
  <c r="Z118" i="13"/>
  <c r="AA118" i="13"/>
  <c r="O119" i="13"/>
  <c r="P119" i="13"/>
  <c r="Q119" i="13"/>
  <c r="R119" i="13"/>
  <c r="S119" i="13"/>
  <c r="T119" i="13"/>
  <c r="U119" i="13"/>
  <c r="V119" i="13"/>
  <c r="W119" i="13"/>
  <c r="X119" i="13"/>
  <c r="Y119" i="13"/>
  <c r="Z119" i="13"/>
  <c r="AA119" i="13"/>
  <c r="O120" i="13"/>
  <c r="P120" i="13"/>
  <c r="Q120" i="13"/>
  <c r="R120" i="13"/>
  <c r="S120" i="13"/>
  <c r="T120" i="13"/>
  <c r="U120" i="13"/>
  <c r="V120" i="13"/>
  <c r="W120" i="13"/>
  <c r="X120" i="13"/>
  <c r="Y120" i="13"/>
  <c r="Z120" i="13"/>
  <c r="AA120" i="13"/>
  <c r="O121" i="13"/>
  <c r="P121" i="13"/>
  <c r="Q121" i="13"/>
  <c r="R121" i="13"/>
  <c r="S121" i="13"/>
  <c r="T121" i="13"/>
  <c r="U121" i="13"/>
  <c r="V121" i="13"/>
  <c r="W121" i="13"/>
  <c r="X121" i="13"/>
  <c r="Y121" i="13"/>
  <c r="Z121" i="13"/>
  <c r="AA121" i="13"/>
  <c r="O122" i="13"/>
  <c r="P122" i="13"/>
  <c r="Q122" i="13"/>
  <c r="R122" i="13"/>
  <c r="S122" i="13"/>
  <c r="T122" i="13"/>
  <c r="U122" i="13"/>
  <c r="V122" i="13"/>
  <c r="W122" i="13"/>
  <c r="X122" i="13"/>
  <c r="Y122" i="13"/>
  <c r="Z122" i="13"/>
  <c r="AA122" i="13"/>
  <c r="O123" i="13"/>
  <c r="P123" i="13"/>
  <c r="Q123" i="13"/>
  <c r="R123" i="13"/>
  <c r="S123" i="13"/>
  <c r="T123" i="13"/>
  <c r="U123" i="13"/>
  <c r="V123" i="13"/>
  <c r="W123" i="13"/>
  <c r="X123" i="13"/>
  <c r="Y123" i="13"/>
  <c r="Z123" i="13"/>
  <c r="AA123" i="13"/>
  <c r="O124" i="13"/>
  <c r="P124" i="13"/>
  <c r="Q124" i="13"/>
  <c r="R124" i="13"/>
  <c r="S124" i="13"/>
  <c r="T124" i="13"/>
  <c r="U124" i="13"/>
  <c r="V124" i="13"/>
  <c r="W124" i="13"/>
  <c r="X124" i="13"/>
  <c r="Y124" i="13"/>
  <c r="Z124" i="13"/>
  <c r="AA124" i="13"/>
  <c r="O125" i="13"/>
  <c r="P125" i="13"/>
  <c r="Q125" i="13"/>
  <c r="R125" i="13"/>
  <c r="S125" i="13"/>
  <c r="T125" i="13"/>
  <c r="U125" i="13"/>
  <c r="V125" i="13"/>
  <c r="W125" i="13"/>
  <c r="X125" i="13"/>
  <c r="Y125" i="13"/>
  <c r="Z125" i="13"/>
  <c r="AA125" i="13"/>
  <c r="O126" i="13"/>
  <c r="P126" i="13"/>
  <c r="Q126" i="13"/>
  <c r="R126" i="13"/>
  <c r="S126" i="13"/>
  <c r="T126" i="13"/>
  <c r="U126" i="13"/>
  <c r="V126" i="13"/>
  <c r="W126" i="13"/>
  <c r="X126" i="13"/>
  <c r="Y126" i="13"/>
  <c r="Z126" i="13"/>
  <c r="AA126" i="13"/>
  <c r="O127" i="13"/>
  <c r="P127" i="13"/>
  <c r="Q127" i="13"/>
  <c r="R127" i="13"/>
  <c r="S127" i="13"/>
  <c r="T127" i="13"/>
  <c r="U127" i="13"/>
  <c r="V127" i="13"/>
  <c r="W127" i="13"/>
  <c r="X127" i="13"/>
  <c r="Y127" i="13"/>
  <c r="Z127" i="13"/>
  <c r="AA127" i="13"/>
  <c r="O128" i="13"/>
  <c r="P128" i="13"/>
  <c r="Q128" i="13"/>
  <c r="R128" i="13"/>
  <c r="S128" i="13"/>
  <c r="T128" i="13"/>
  <c r="U128" i="13"/>
  <c r="V128" i="13"/>
  <c r="W128" i="13"/>
  <c r="X128" i="13"/>
  <c r="Y128" i="13"/>
  <c r="Z128" i="13"/>
  <c r="AA128" i="13"/>
  <c r="O129" i="13"/>
  <c r="P129" i="13"/>
  <c r="Q129" i="13"/>
  <c r="R129" i="13"/>
  <c r="S129" i="13"/>
  <c r="T129" i="13"/>
  <c r="U129" i="13"/>
  <c r="V129" i="13"/>
  <c r="W129" i="13"/>
  <c r="X129" i="13"/>
  <c r="Y129" i="13"/>
  <c r="Z129" i="13"/>
  <c r="AA129" i="13"/>
  <c r="O130" i="13"/>
  <c r="P130" i="13"/>
  <c r="Q130" i="13"/>
  <c r="R130" i="13"/>
  <c r="S130" i="13"/>
  <c r="T130" i="13"/>
  <c r="U130" i="13"/>
  <c r="V130" i="13"/>
  <c r="W130" i="13"/>
  <c r="X130" i="13"/>
  <c r="Y130" i="13"/>
  <c r="Z130" i="13"/>
  <c r="AA130" i="13"/>
  <c r="O131" i="13"/>
  <c r="P131" i="13"/>
  <c r="Q131" i="13"/>
  <c r="R131" i="13"/>
  <c r="S131" i="13"/>
  <c r="T131" i="13"/>
  <c r="U131" i="13"/>
  <c r="V131" i="13"/>
  <c r="W131" i="13"/>
  <c r="X131" i="13"/>
  <c r="Y131" i="13"/>
  <c r="Z131" i="13"/>
  <c r="AA131" i="13"/>
  <c r="O132" i="13"/>
  <c r="P132" i="13"/>
  <c r="Q132" i="13"/>
  <c r="R132" i="13"/>
  <c r="S132" i="13"/>
  <c r="T132" i="13"/>
  <c r="U132" i="13"/>
  <c r="V132" i="13"/>
  <c r="W132" i="13"/>
  <c r="X132" i="13"/>
  <c r="Y132" i="13"/>
  <c r="Z132" i="13"/>
  <c r="AA132" i="13"/>
  <c r="O133" i="13"/>
  <c r="P133" i="13"/>
  <c r="Q133" i="13"/>
  <c r="R133" i="13"/>
  <c r="S133" i="13"/>
  <c r="T133" i="13"/>
  <c r="U133" i="13"/>
  <c r="V133" i="13"/>
  <c r="W133" i="13"/>
  <c r="X133" i="13"/>
  <c r="Y133" i="13"/>
  <c r="Z133" i="13"/>
  <c r="AA133" i="13"/>
  <c r="O134" i="13"/>
  <c r="P134" i="13"/>
  <c r="Q134" i="13"/>
  <c r="R134" i="13"/>
  <c r="S134" i="13"/>
  <c r="T134" i="13"/>
  <c r="U134" i="13"/>
  <c r="V134" i="13"/>
  <c r="W134" i="13"/>
  <c r="X134" i="13"/>
  <c r="Y134" i="13"/>
  <c r="Z134" i="13"/>
  <c r="AA134" i="13"/>
  <c r="O135" i="13"/>
  <c r="P135" i="13"/>
  <c r="Q135" i="13"/>
  <c r="R135" i="13"/>
  <c r="S135" i="13"/>
  <c r="T135" i="13"/>
  <c r="U135" i="13"/>
  <c r="V135" i="13"/>
  <c r="W135" i="13"/>
  <c r="X135" i="13"/>
  <c r="Y135" i="13"/>
  <c r="Z135" i="13"/>
  <c r="AA135" i="13"/>
  <c r="O136" i="13"/>
  <c r="P136" i="13"/>
  <c r="Q136" i="13"/>
  <c r="R136" i="13"/>
  <c r="S136" i="13"/>
  <c r="T136" i="13"/>
  <c r="U136" i="13"/>
  <c r="V136" i="13"/>
  <c r="W136" i="13"/>
  <c r="X136" i="13"/>
  <c r="Y136" i="13"/>
  <c r="Z136" i="13"/>
  <c r="AA136" i="13"/>
  <c r="O137" i="13"/>
  <c r="P137" i="13"/>
  <c r="Q137" i="13"/>
  <c r="R137" i="13"/>
  <c r="S137" i="13"/>
  <c r="T137" i="13"/>
  <c r="U137" i="13"/>
  <c r="V137" i="13"/>
  <c r="W137" i="13"/>
  <c r="X137" i="13"/>
  <c r="Y137" i="13"/>
  <c r="Z137" i="13"/>
  <c r="AA137" i="13"/>
  <c r="O138" i="13"/>
  <c r="P138" i="13"/>
  <c r="Q138" i="13"/>
  <c r="R138" i="13"/>
  <c r="S138" i="13"/>
  <c r="T138" i="13"/>
  <c r="U138" i="13"/>
  <c r="V138" i="13"/>
  <c r="W138" i="13"/>
  <c r="X138" i="13"/>
  <c r="Y138" i="13"/>
  <c r="Z138" i="13"/>
  <c r="AA138" i="13"/>
  <c r="O139" i="13"/>
  <c r="P139" i="13"/>
  <c r="Q139" i="13"/>
  <c r="R139" i="13"/>
  <c r="S139" i="13"/>
  <c r="T139" i="13"/>
  <c r="U139" i="13"/>
  <c r="V139" i="13"/>
  <c r="W139" i="13"/>
  <c r="X139" i="13"/>
  <c r="Y139" i="13"/>
  <c r="Z139" i="13"/>
  <c r="AA139" i="13"/>
  <c r="O140" i="13"/>
  <c r="P140" i="13"/>
  <c r="Q140" i="13"/>
  <c r="R140" i="13"/>
  <c r="S140" i="13"/>
  <c r="T140" i="13"/>
  <c r="U140" i="13"/>
  <c r="V140" i="13"/>
  <c r="W140" i="13"/>
  <c r="X140" i="13"/>
  <c r="Y140" i="13"/>
  <c r="Z140" i="13"/>
  <c r="AA140" i="13"/>
  <c r="O141" i="13"/>
  <c r="P141" i="13"/>
  <c r="Q141" i="13"/>
  <c r="R141" i="13"/>
  <c r="S141" i="13"/>
  <c r="T141" i="13"/>
  <c r="U141" i="13"/>
  <c r="V141" i="13"/>
  <c r="W141" i="13"/>
  <c r="X141" i="13"/>
  <c r="Y141" i="13"/>
  <c r="Z141" i="13"/>
  <c r="AA141" i="13"/>
  <c r="O142" i="13"/>
  <c r="P142" i="13"/>
  <c r="Q142" i="13"/>
  <c r="R142" i="13"/>
  <c r="S142" i="13"/>
  <c r="T142" i="13"/>
  <c r="U142" i="13"/>
  <c r="V142" i="13"/>
  <c r="W142" i="13"/>
  <c r="X142" i="13"/>
  <c r="Y142" i="13"/>
  <c r="Z142" i="13"/>
  <c r="AA142" i="13"/>
  <c r="O143" i="13"/>
  <c r="P143" i="13"/>
  <c r="Q143" i="13"/>
  <c r="R143" i="13"/>
  <c r="S143" i="13"/>
  <c r="T143" i="13"/>
  <c r="U143" i="13"/>
  <c r="V143" i="13"/>
  <c r="W143" i="13"/>
  <c r="X143" i="13"/>
  <c r="Y143" i="13"/>
  <c r="Z143" i="13"/>
  <c r="AA143" i="13"/>
  <c r="O144" i="13"/>
  <c r="P144" i="13"/>
  <c r="Q144" i="13"/>
  <c r="R144" i="13"/>
  <c r="S144" i="13"/>
  <c r="T144" i="13"/>
  <c r="U144" i="13"/>
  <c r="V144" i="13"/>
  <c r="W144" i="13"/>
  <c r="X144" i="13"/>
  <c r="Y144" i="13"/>
  <c r="Z144" i="13"/>
  <c r="AA144" i="13"/>
  <c r="O145" i="13"/>
  <c r="P145" i="13"/>
  <c r="Q145" i="13"/>
  <c r="R145" i="13"/>
  <c r="S145" i="13"/>
  <c r="T145" i="13"/>
  <c r="U145" i="13"/>
  <c r="V145" i="13"/>
  <c r="W145" i="13"/>
  <c r="X145" i="13"/>
  <c r="Y145" i="13"/>
  <c r="Z145" i="13"/>
  <c r="AA145" i="13"/>
  <c r="O146" i="13"/>
  <c r="P146" i="13"/>
  <c r="Q146" i="13"/>
  <c r="R146" i="13"/>
  <c r="S146" i="13"/>
  <c r="T146" i="13"/>
  <c r="U146" i="13"/>
  <c r="V146" i="13"/>
  <c r="W146" i="13"/>
  <c r="X146" i="13"/>
  <c r="Y146" i="13"/>
  <c r="Z146" i="13"/>
  <c r="AA146" i="13"/>
  <c r="O147" i="13"/>
  <c r="P147" i="13"/>
  <c r="Q147" i="13"/>
  <c r="R147" i="13"/>
  <c r="S147" i="13"/>
  <c r="T147" i="13"/>
  <c r="U147" i="13"/>
  <c r="V147" i="13"/>
  <c r="W147" i="13"/>
  <c r="X147" i="13"/>
  <c r="Y147" i="13"/>
  <c r="Z147" i="13"/>
  <c r="AA147" i="13"/>
  <c r="O148" i="13"/>
  <c r="P148" i="13"/>
  <c r="Q148" i="13"/>
  <c r="R148" i="13"/>
  <c r="S148" i="13"/>
  <c r="T148" i="13"/>
  <c r="U148" i="13"/>
  <c r="V148" i="13"/>
  <c r="W148" i="13"/>
  <c r="X148" i="13"/>
  <c r="Y148" i="13"/>
  <c r="Z148" i="13"/>
  <c r="AA148" i="13"/>
  <c r="O149" i="13"/>
  <c r="P149" i="13"/>
  <c r="Q149" i="13"/>
  <c r="R149" i="13"/>
  <c r="S149" i="13"/>
  <c r="T149" i="13"/>
  <c r="U149" i="13"/>
  <c r="V149" i="13"/>
  <c r="W149" i="13"/>
  <c r="X149" i="13"/>
  <c r="Y149" i="13"/>
  <c r="Z149" i="13"/>
  <c r="AA149" i="13"/>
  <c r="O150" i="13"/>
  <c r="P150" i="13"/>
  <c r="Q150" i="13"/>
  <c r="R150" i="13"/>
  <c r="S150" i="13"/>
  <c r="T150" i="13"/>
  <c r="U150" i="13"/>
  <c r="V150" i="13"/>
  <c r="W150" i="13"/>
  <c r="X150" i="13"/>
  <c r="Y150" i="13"/>
  <c r="Z150" i="13"/>
  <c r="AA150" i="13"/>
  <c r="O151" i="13"/>
  <c r="P151" i="13"/>
  <c r="Q151" i="13"/>
  <c r="R151" i="13"/>
  <c r="S151" i="13"/>
  <c r="T151" i="13"/>
  <c r="U151" i="13"/>
  <c r="V151" i="13"/>
  <c r="W151" i="13"/>
  <c r="X151" i="13"/>
  <c r="Y151" i="13"/>
  <c r="Z151" i="13"/>
  <c r="AA151" i="13"/>
  <c r="O152" i="13"/>
  <c r="P152" i="13"/>
  <c r="Q152" i="13"/>
  <c r="R152" i="13"/>
  <c r="S152" i="13"/>
  <c r="T152" i="13"/>
  <c r="U152" i="13"/>
  <c r="V152" i="13"/>
  <c r="W152" i="13"/>
  <c r="X152" i="13"/>
  <c r="Y152" i="13"/>
  <c r="Z152" i="13"/>
  <c r="AA152" i="13"/>
  <c r="O153" i="13"/>
  <c r="P153" i="13"/>
  <c r="Q153" i="13"/>
  <c r="R153" i="13"/>
  <c r="S153" i="13"/>
  <c r="T153" i="13"/>
  <c r="U153" i="13"/>
  <c r="V153" i="13"/>
  <c r="W153" i="13"/>
  <c r="X153" i="13"/>
  <c r="Y153" i="13"/>
  <c r="Z153" i="13"/>
  <c r="AA153" i="13"/>
  <c r="O154" i="13"/>
  <c r="P154" i="13"/>
  <c r="Q154" i="13"/>
  <c r="R154" i="13"/>
  <c r="S154" i="13"/>
  <c r="T154" i="13"/>
  <c r="U154" i="13"/>
  <c r="V154" i="13"/>
  <c r="W154" i="13"/>
  <c r="X154" i="13"/>
  <c r="Y154" i="13"/>
  <c r="Z154" i="13"/>
  <c r="AA154" i="13"/>
  <c r="O155" i="13"/>
  <c r="P155" i="13"/>
  <c r="Q155" i="13"/>
  <c r="R155" i="13"/>
  <c r="S155" i="13"/>
  <c r="T155" i="13"/>
  <c r="U155" i="13"/>
  <c r="V155" i="13"/>
  <c r="W155" i="13"/>
  <c r="X155" i="13"/>
  <c r="Y155" i="13"/>
  <c r="Z155" i="13"/>
  <c r="AA155" i="13"/>
  <c r="O156" i="13"/>
  <c r="P156" i="13"/>
  <c r="Q156" i="13"/>
  <c r="R156" i="13"/>
  <c r="S156" i="13"/>
  <c r="T156" i="13"/>
  <c r="U156" i="13"/>
  <c r="V156" i="13"/>
  <c r="W156" i="13"/>
  <c r="X156" i="13"/>
  <c r="Y156" i="13"/>
  <c r="Z156" i="13"/>
  <c r="AA156" i="13"/>
  <c r="O157" i="13"/>
  <c r="P157" i="13"/>
  <c r="Q157" i="13"/>
  <c r="R157" i="13"/>
  <c r="S157" i="13"/>
  <c r="T157" i="13"/>
  <c r="U157" i="13"/>
  <c r="V157" i="13"/>
  <c r="W157" i="13"/>
  <c r="X157" i="13"/>
  <c r="Y157" i="13"/>
  <c r="Z157" i="13"/>
  <c r="AA157" i="13"/>
  <c r="O158" i="13"/>
  <c r="P158" i="13"/>
  <c r="Q158" i="13"/>
  <c r="R158" i="13"/>
  <c r="S158" i="13"/>
  <c r="T158" i="13"/>
  <c r="U158" i="13"/>
  <c r="V158" i="13"/>
  <c r="W158" i="13"/>
  <c r="X158" i="13"/>
  <c r="Y158" i="13"/>
  <c r="Z158" i="13"/>
  <c r="AA158" i="13"/>
  <c r="O159" i="13"/>
  <c r="P159" i="13"/>
  <c r="Q159" i="13"/>
  <c r="R159" i="13"/>
  <c r="S159" i="13"/>
  <c r="T159" i="13"/>
  <c r="U159" i="13"/>
  <c r="V159" i="13"/>
  <c r="W159" i="13"/>
  <c r="X159" i="13"/>
  <c r="Y159" i="13"/>
  <c r="Z159" i="13"/>
  <c r="AA159" i="13"/>
  <c r="O160" i="13"/>
  <c r="P160" i="13"/>
  <c r="Q160" i="13"/>
  <c r="R160" i="13"/>
  <c r="S160" i="13"/>
  <c r="T160" i="13"/>
  <c r="U160" i="13"/>
  <c r="V160" i="13"/>
  <c r="W160" i="13"/>
  <c r="X160" i="13"/>
  <c r="Y160" i="13"/>
  <c r="Z160" i="13"/>
  <c r="AA160" i="13"/>
  <c r="O161" i="13"/>
  <c r="P161" i="13"/>
  <c r="Q161" i="13"/>
  <c r="R161" i="13"/>
  <c r="S161" i="13"/>
  <c r="T161" i="13"/>
  <c r="U161" i="13"/>
  <c r="V161" i="13"/>
  <c r="W161" i="13"/>
  <c r="X161" i="13"/>
  <c r="Y161" i="13"/>
  <c r="Z161" i="13"/>
  <c r="AA161" i="13"/>
  <c r="O162" i="13"/>
  <c r="P162" i="13"/>
  <c r="Q162" i="13"/>
  <c r="R162" i="13"/>
  <c r="S162" i="13"/>
  <c r="T162" i="13"/>
  <c r="U162" i="13"/>
  <c r="V162" i="13"/>
  <c r="W162" i="13"/>
  <c r="X162" i="13"/>
  <c r="Y162" i="13"/>
  <c r="Z162" i="13"/>
  <c r="AA162" i="13"/>
  <c r="O163" i="13"/>
  <c r="P163" i="13"/>
  <c r="Q163" i="13"/>
  <c r="R163" i="13"/>
  <c r="S163" i="13"/>
  <c r="T163" i="13"/>
  <c r="U163" i="13"/>
  <c r="V163" i="13"/>
  <c r="W163" i="13"/>
  <c r="X163" i="13"/>
  <c r="Y163" i="13"/>
  <c r="Z163" i="13"/>
  <c r="AA163" i="13"/>
  <c r="O164" i="13"/>
  <c r="P164" i="13"/>
  <c r="Q164" i="13"/>
  <c r="R164" i="13"/>
  <c r="S164" i="13"/>
  <c r="T164" i="13"/>
  <c r="U164" i="13"/>
  <c r="V164" i="13"/>
  <c r="W164" i="13"/>
  <c r="X164" i="13"/>
  <c r="Y164" i="13"/>
  <c r="Z164" i="13"/>
  <c r="AA164" i="13"/>
  <c r="O165" i="13"/>
  <c r="P165" i="13"/>
  <c r="Q165" i="13"/>
  <c r="R165" i="13"/>
  <c r="S165" i="13"/>
  <c r="T165" i="13"/>
  <c r="U165" i="13"/>
  <c r="V165" i="13"/>
  <c r="W165" i="13"/>
  <c r="X165" i="13"/>
  <c r="Y165" i="13"/>
  <c r="Z165" i="13"/>
  <c r="AA165" i="13"/>
  <c r="O166" i="13"/>
  <c r="P166" i="13"/>
  <c r="Q166" i="13"/>
  <c r="R166" i="13"/>
  <c r="S166" i="13"/>
  <c r="T166" i="13"/>
  <c r="U166" i="13"/>
  <c r="V166" i="13"/>
  <c r="W166" i="13"/>
  <c r="X166" i="13"/>
  <c r="Y166" i="13"/>
  <c r="Z166" i="13"/>
  <c r="AA166" i="13"/>
  <c r="O167" i="13"/>
  <c r="P167" i="13"/>
  <c r="Q167" i="13"/>
  <c r="R167" i="13"/>
  <c r="S167" i="13"/>
  <c r="T167" i="13"/>
  <c r="U167" i="13"/>
  <c r="V167" i="13"/>
  <c r="W167" i="13"/>
  <c r="X167" i="13"/>
  <c r="Y167" i="13"/>
  <c r="Z167" i="13"/>
  <c r="AA167" i="13"/>
  <c r="O168" i="13"/>
  <c r="P168" i="13"/>
  <c r="Q168" i="13"/>
  <c r="R168" i="13"/>
  <c r="S168" i="13"/>
  <c r="T168" i="13"/>
  <c r="U168" i="13"/>
  <c r="V168" i="13"/>
  <c r="W168" i="13"/>
  <c r="X168" i="13"/>
  <c r="Y168" i="13"/>
  <c r="Z168" i="13"/>
  <c r="AA168" i="13"/>
  <c r="O169" i="13"/>
  <c r="P169" i="13"/>
  <c r="Q169" i="13"/>
  <c r="R169" i="13"/>
  <c r="S169" i="13"/>
  <c r="T169" i="13"/>
  <c r="U169" i="13"/>
  <c r="V169" i="13"/>
  <c r="W169" i="13"/>
  <c r="X169" i="13"/>
  <c r="Y169" i="13"/>
  <c r="Z169" i="13"/>
  <c r="AA169" i="13"/>
  <c r="O170" i="13"/>
  <c r="P170" i="13"/>
  <c r="Q170" i="13"/>
  <c r="R170" i="13"/>
  <c r="S170" i="13"/>
  <c r="T170" i="13"/>
  <c r="U170" i="13"/>
  <c r="V170" i="13"/>
  <c r="W170" i="13"/>
  <c r="X170" i="13"/>
  <c r="Y170" i="13"/>
  <c r="Z170" i="13"/>
  <c r="AA170" i="13"/>
  <c r="O171" i="13"/>
  <c r="P171" i="13"/>
  <c r="Q171" i="13"/>
  <c r="R171" i="13"/>
  <c r="S171" i="13"/>
  <c r="T171" i="13"/>
  <c r="U171" i="13"/>
  <c r="V171" i="13"/>
  <c r="W171" i="13"/>
  <c r="X171" i="13"/>
  <c r="Y171" i="13"/>
  <c r="Z171" i="13"/>
  <c r="AA171" i="13"/>
  <c r="O172" i="13"/>
  <c r="P172" i="13"/>
  <c r="Q172" i="13"/>
  <c r="R172" i="13"/>
  <c r="S172" i="13"/>
  <c r="T172" i="13"/>
  <c r="U172" i="13"/>
  <c r="V172" i="13"/>
  <c r="W172" i="13"/>
  <c r="X172" i="13"/>
  <c r="Y172" i="13"/>
  <c r="Z172" i="13"/>
  <c r="AA172" i="13"/>
  <c r="O173" i="13"/>
  <c r="P173" i="13"/>
  <c r="Q173" i="13"/>
  <c r="R173" i="13"/>
  <c r="S173" i="13"/>
  <c r="T173" i="13"/>
  <c r="U173" i="13"/>
  <c r="V173" i="13"/>
  <c r="W173" i="13"/>
  <c r="X173" i="13"/>
  <c r="Y173" i="13"/>
  <c r="Z173" i="13"/>
  <c r="AA173" i="13"/>
  <c r="O174" i="13"/>
  <c r="P174" i="13"/>
  <c r="Q174" i="13"/>
  <c r="R174" i="13"/>
  <c r="S174" i="13"/>
  <c r="T174" i="13"/>
  <c r="U174" i="13"/>
  <c r="V174" i="13"/>
  <c r="W174" i="13"/>
  <c r="X174" i="13"/>
  <c r="Y174" i="13"/>
  <c r="Z174" i="13"/>
  <c r="AA174" i="13"/>
  <c r="O175" i="13"/>
  <c r="P175" i="13"/>
  <c r="Q175" i="13"/>
  <c r="R175" i="13"/>
  <c r="S175" i="13"/>
  <c r="T175" i="13"/>
  <c r="U175" i="13"/>
  <c r="V175" i="13"/>
  <c r="W175" i="13"/>
  <c r="X175" i="13"/>
  <c r="Y175" i="13"/>
  <c r="Z175" i="13"/>
  <c r="AA175" i="13"/>
  <c r="O176" i="13"/>
  <c r="P176" i="13"/>
  <c r="Q176" i="13"/>
  <c r="R176" i="13"/>
  <c r="S176" i="13"/>
  <c r="T176" i="13"/>
  <c r="U176" i="13"/>
  <c r="V176" i="13"/>
  <c r="W176" i="13"/>
  <c r="X176" i="13"/>
  <c r="Y176" i="13"/>
  <c r="Z176" i="13"/>
  <c r="AA176" i="13"/>
  <c r="O177" i="13"/>
  <c r="P177" i="13"/>
  <c r="Q177" i="13"/>
  <c r="R177" i="13"/>
  <c r="S177" i="13"/>
  <c r="T177" i="13"/>
  <c r="U177" i="13"/>
  <c r="V177" i="13"/>
  <c r="W177" i="13"/>
  <c r="X177" i="13"/>
  <c r="Y177" i="13"/>
  <c r="Z177" i="13"/>
  <c r="AA177" i="13"/>
  <c r="O178" i="13"/>
  <c r="P178" i="13"/>
  <c r="Q178" i="13"/>
  <c r="R178" i="13"/>
  <c r="S178" i="13"/>
  <c r="T178" i="13"/>
  <c r="U178" i="13"/>
  <c r="V178" i="13"/>
  <c r="W178" i="13"/>
  <c r="X178" i="13"/>
  <c r="Y178" i="13"/>
  <c r="Z178" i="13"/>
  <c r="AA178" i="13"/>
  <c r="O179" i="13"/>
  <c r="P179" i="13"/>
  <c r="Q179" i="13"/>
  <c r="R179" i="13"/>
  <c r="S179" i="13"/>
  <c r="T179" i="13"/>
  <c r="U179" i="13"/>
  <c r="V179" i="13"/>
  <c r="W179" i="13"/>
  <c r="X179" i="13"/>
  <c r="Y179" i="13"/>
  <c r="Z179" i="13"/>
  <c r="AA179" i="13"/>
  <c r="O180" i="13"/>
  <c r="P180" i="13"/>
  <c r="Q180" i="13"/>
  <c r="R180" i="13"/>
  <c r="S180" i="13"/>
  <c r="T180" i="13"/>
  <c r="U180" i="13"/>
  <c r="V180" i="13"/>
  <c r="W180" i="13"/>
  <c r="X180" i="13"/>
  <c r="Y180" i="13"/>
  <c r="Z180" i="13"/>
  <c r="AA180" i="13"/>
  <c r="O181" i="13"/>
  <c r="P181" i="13"/>
  <c r="Q181" i="13"/>
  <c r="R181" i="13"/>
  <c r="S181" i="13"/>
  <c r="T181" i="13"/>
  <c r="U181" i="13"/>
  <c r="V181" i="13"/>
  <c r="W181" i="13"/>
  <c r="X181" i="13"/>
  <c r="Y181" i="13"/>
  <c r="Z181" i="13"/>
  <c r="AA181" i="13"/>
  <c r="O182" i="13"/>
  <c r="P182" i="13"/>
  <c r="Q182" i="13"/>
  <c r="R182" i="13"/>
  <c r="S182" i="13"/>
  <c r="T182" i="13"/>
  <c r="U182" i="13"/>
  <c r="V182" i="13"/>
  <c r="W182" i="13"/>
  <c r="X182" i="13"/>
  <c r="Y182" i="13"/>
  <c r="Z182" i="13"/>
  <c r="AA182" i="13"/>
  <c r="O183" i="13"/>
  <c r="P183" i="13"/>
  <c r="Q183" i="13"/>
  <c r="R183" i="13"/>
  <c r="S183" i="13"/>
  <c r="T183" i="13"/>
  <c r="U183" i="13"/>
  <c r="V183" i="13"/>
  <c r="W183" i="13"/>
  <c r="X183" i="13"/>
  <c r="Y183" i="13"/>
  <c r="Z183" i="13"/>
  <c r="AA183" i="13"/>
  <c r="O184" i="13"/>
  <c r="P184" i="13"/>
  <c r="Q184" i="13"/>
  <c r="R184" i="13"/>
  <c r="S184" i="13"/>
  <c r="T184" i="13"/>
  <c r="U184" i="13"/>
  <c r="V184" i="13"/>
  <c r="W184" i="13"/>
  <c r="X184" i="13"/>
  <c r="Y184" i="13"/>
  <c r="Z184" i="13"/>
  <c r="AA184" i="13"/>
  <c r="O185" i="13"/>
  <c r="P185" i="13"/>
  <c r="Q185" i="13"/>
  <c r="R185" i="13"/>
  <c r="S185" i="13"/>
  <c r="T185" i="13"/>
  <c r="U185" i="13"/>
  <c r="V185" i="13"/>
  <c r="W185" i="13"/>
  <c r="X185" i="13"/>
  <c r="Y185" i="13"/>
  <c r="Z185" i="13"/>
  <c r="AA185" i="13"/>
  <c r="O186" i="13"/>
  <c r="P186" i="13"/>
  <c r="Q186" i="13"/>
  <c r="R186" i="13"/>
  <c r="S186" i="13"/>
  <c r="T186" i="13"/>
  <c r="U186" i="13"/>
  <c r="V186" i="13"/>
  <c r="W186" i="13"/>
  <c r="X186" i="13"/>
  <c r="Y186" i="13"/>
  <c r="Z186" i="13"/>
  <c r="AA186" i="13"/>
  <c r="O187" i="13"/>
  <c r="P187" i="13"/>
  <c r="Q187" i="13"/>
  <c r="R187" i="13"/>
  <c r="S187" i="13"/>
  <c r="T187" i="13"/>
  <c r="U187" i="13"/>
  <c r="V187" i="13"/>
  <c r="W187" i="13"/>
  <c r="X187" i="13"/>
  <c r="Y187" i="13"/>
  <c r="Z187" i="13"/>
  <c r="AA187" i="13"/>
  <c r="O188" i="13"/>
  <c r="P188" i="13"/>
  <c r="Q188" i="13"/>
  <c r="R188" i="13"/>
  <c r="S188" i="13"/>
  <c r="T188" i="13"/>
  <c r="U188" i="13"/>
  <c r="V188" i="13"/>
  <c r="W188" i="13"/>
  <c r="X188" i="13"/>
  <c r="Y188" i="13"/>
  <c r="Z188" i="13"/>
  <c r="AA188" i="13"/>
  <c r="O189" i="13"/>
  <c r="P189" i="13"/>
  <c r="Q189" i="13"/>
  <c r="R189" i="13"/>
  <c r="S189" i="13"/>
  <c r="T189" i="13"/>
  <c r="U189" i="13"/>
  <c r="V189" i="13"/>
  <c r="W189" i="13"/>
  <c r="X189" i="13"/>
  <c r="Y189" i="13"/>
  <c r="Z189" i="13"/>
  <c r="AA189" i="13"/>
  <c r="O190" i="13"/>
  <c r="P190" i="13"/>
  <c r="Q190" i="13"/>
  <c r="R190" i="13"/>
  <c r="S190" i="13"/>
  <c r="T190" i="13"/>
  <c r="U190" i="13"/>
  <c r="V190" i="13"/>
  <c r="W190" i="13"/>
  <c r="X190" i="13"/>
  <c r="Y190" i="13"/>
  <c r="Z190" i="13"/>
  <c r="AA190" i="13"/>
  <c r="O191" i="13"/>
  <c r="P191" i="13"/>
  <c r="Q191" i="13"/>
  <c r="R191" i="13"/>
  <c r="S191" i="13"/>
  <c r="T191" i="13"/>
  <c r="U191" i="13"/>
  <c r="V191" i="13"/>
  <c r="W191" i="13"/>
  <c r="X191" i="13"/>
  <c r="Y191" i="13"/>
  <c r="Z191" i="13"/>
  <c r="AA191" i="13"/>
  <c r="O192" i="13"/>
  <c r="P192" i="13"/>
  <c r="Q192" i="13"/>
  <c r="R192" i="13"/>
  <c r="S192" i="13"/>
  <c r="T192" i="13"/>
  <c r="U192" i="13"/>
  <c r="V192" i="13"/>
  <c r="W192" i="13"/>
  <c r="X192" i="13"/>
  <c r="Y192" i="13"/>
  <c r="Z192" i="13"/>
  <c r="AA192" i="13"/>
  <c r="O193" i="13"/>
  <c r="P193" i="13"/>
  <c r="Q193" i="13"/>
  <c r="R193" i="13"/>
  <c r="S193" i="13"/>
  <c r="T193" i="13"/>
  <c r="U193" i="13"/>
  <c r="V193" i="13"/>
  <c r="W193" i="13"/>
  <c r="X193" i="13"/>
  <c r="Y193" i="13"/>
  <c r="Z193" i="13"/>
  <c r="AA193" i="13"/>
  <c r="O194" i="13"/>
  <c r="P194" i="13"/>
  <c r="Q194" i="13"/>
  <c r="R194" i="13"/>
  <c r="S194" i="13"/>
  <c r="T194" i="13"/>
  <c r="U194" i="13"/>
  <c r="V194" i="13"/>
  <c r="W194" i="13"/>
  <c r="X194" i="13"/>
  <c r="Y194" i="13"/>
  <c r="Z194" i="13"/>
  <c r="AA194" i="13"/>
  <c r="O195" i="13"/>
  <c r="P195" i="13"/>
  <c r="Q195" i="13"/>
  <c r="R195" i="13"/>
  <c r="S195" i="13"/>
  <c r="T195" i="13"/>
  <c r="U195" i="13"/>
  <c r="V195" i="13"/>
  <c r="W195" i="13"/>
  <c r="X195" i="13"/>
  <c r="Y195" i="13"/>
  <c r="Z195" i="13"/>
  <c r="AA195" i="13"/>
  <c r="O196" i="13"/>
  <c r="P196" i="13"/>
  <c r="Q196" i="13"/>
  <c r="R196" i="13"/>
  <c r="S196" i="13"/>
  <c r="T196" i="13"/>
  <c r="U196" i="13"/>
  <c r="V196" i="13"/>
  <c r="W196" i="13"/>
  <c r="X196" i="13"/>
  <c r="Y196" i="13"/>
  <c r="Z196" i="13"/>
  <c r="AA196" i="13"/>
  <c r="O197" i="13"/>
  <c r="P197" i="13"/>
  <c r="Q197" i="13"/>
  <c r="R197" i="13"/>
  <c r="S197" i="13"/>
  <c r="T197" i="13"/>
  <c r="U197" i="13"/>
  <c r="V197" i="13"/>
  <c r="W197" i="13"/>
  <c r="X197" i="13"/>
  <c r="Y197" i="13"/>
  <c r="Z197" i="13"/>
  <c r="AA197" i="13"/>
  <c r="O198" i="13"/>
  <c r="P198" i="13"/>
  <c r="Q198" i="13"/>
  <c r="R198" i="13"/>
  <c r="S198" i="13"/>
  <c r="T198" i="13"/>
  <c r="U198" i="13"/>
  <c r="V198" i="13"/>
  <c r="W198" i="13"/>
  <c r="X198" i="13"/>
  <c r="Y198" i="13"/>
  <c r="Z198" i="13"/>
  <c r="AA198" i="13"/>
  <c r="O199" i="13"/>
  <c r="P199" i="13"/>
  <c r="Q199" i="13"/>
  <c r="R199" i="13"/>
  <c r="S199" i="13"/>
  <c r="T199" i="13"/>
  <c r="U199" i="13"/>
  <c r="V199" i="13"/>
  <c r="W199" i="13"/>
  <c r="X199" i="13"/>
  <c r="Y199" i="13"/>
  <c r="Z199" i="13"/>
  <c r="AA199" i="13"/>
  <c r="O200" i="13"/>
  <c r="P200" i="13"/>
  <c r="Q200" i="13"/>
  <c r="R200" i="13"/>
  <c r="S200" i="13"/>
  <c r="T200" i="13"/>
  <c r="U200" i="13"/>
  <c r="V200" i="13"/>
  <c r="W200" i="13"/>
  <c r="X200" i="13"/>
  <c r="Y200" i="13"/>
  <c r="Z200" i="13"/>
  <c r="AA200" i="13"/>
  <c r="O201" i="13"/>
  <c r="P201" i="13"/>
  <c r="Q201" i="13"/>
  <c r="R201" i="13"/>
  <c r="S201" i="13"/>
  <c r="T201" i="13"/>
  <c r="U201" i="13"/>
  <c r="V201" i="13"/>
  <c r="W201" i="13"/>
  <c r="X201" i="13"/>
  <c r="Y201" i="13"/>
  <c r="Z201" i="13"/>
  <c r="AA201" i="13"/>
  <c r="O202" i="13"/>
  <c r="P202" i="13"/>
  <c r="Q202" i="13"/>
  <c r="R202" i="13"/>
  <c r="S202" i="13"/>
  <c r="T202" i="13"/>
  <c r="U202" i="13"/>
  <c r="V202" i="13"/>
  <c r="W202" i="13"/>
  <c r="X202" i="13"/>
  <c r="Y202" i="13"/>
  <c r="Z202" i="13"/>
  <c r="AA202" i="13"/>
  <c r="O203" i="13"/>
  <c r="P203" i="13"/>
  <c r="Q203" i="13"/>
  <c r="R203" i="13"/>
  <c r="S203" i="13"/>
  <c r="T203" i="13"/>
  <c r="U203" i="13"/>
  <c r="V203" i="13"/>
  <c r="W203" i="13"/>
  <c r="X203" i="13"/>
  <c r="Y203" i="13"/>
  <c r="Z203" i="13"/>
  <c r="AA203" i="13"/>
  <c r="O204" i="13"/>
  <c r="P204" i="13"/>
  <c r="Q204" i="13"/>
  <c r="R204" i="13"/>
  <c r="S204" i="13"/>
  <c r="T204" i="13"/>
  <c r="U204" i="13"/>
  <c r="V204" i="13"/>
  <c r="W204" i="13"/>
  <c r="X204" i="13"/>
  <c r="Y204" i="13"/>
  <c r="Z204" i="13"/>
  <c r="AA204" i="13"/>
  <c r="O205" i="13"/>
  <c r="P205" i="13"/>
  <c r="Q205" i="13"/>
  <c r="R205" i="13"/>
  <c r="S205" i="13"/>
  <c r="T205" i="13"/>
  <c r="U205" i="13"/>
  <c r="V205" i="13"/>
  <c r="W205" i="13"/>
  <c r="X205" i="13"/>
  <c r="Y205" i="13"/>
  <c r="Z205" i="13"/>
  <c r="AA205" i="13"/>
  <c r="O206" i="13"/>
  <c r="P206" i="13"/>
  <c r="Q206" i="13"/>
  <c r="R206" i="13"/>
  <c r="S206" i="13"/>
  <c r="T206" i="13"/>
  <c r="U206" i="13"/>
  <c r="V206" i="13"/>
  <c r="W206" i="13"/>
  <c r="X206" i="13"/>
  <c r="Y206" i="13"/>
  <c r="Z206" i="13"/>
  <c r="AA206" i="13"/>
  <c r="O207" i="13"/>
  <c r="P207" i="13"/>
  <c r="Q207" i="13"/>
  <c r="R207" i="13"/>
  <c r="S207" i="13"/>
  <c r="T207" i="13"/>
  <c r="U207" i="13"/>
  <c r="V207" i="13"/>
  <c r="W207" i="13"/>
  <c r="X207" i="13"/>
  <c r="Y207" i="13"/>
  <c r="Z207" i="13"/>
  <c r="AA207" i="13"/>
  <c r="O208" i="13"/>
  <c r="P208" i="13"/>
  <c r="Q208" i="13"/>
  <c r="R208" i="13"/>
  <c r="S208" i="13"/>
  <c r="T208" i="13"/>
  <c r="U208" i="13"/>
  <c r="V208" i="13"/>
  <c r="W208" i="13"/>
  <c r="X208" i="13"/>
  <c r="Y208" i="13"/>
  <c r="Z208" i="13"/>
  <c r="AA208" i="13"/>
  <c r="O209" i="13"/>
  <c r="P209" i="13"/>
  <c r="Q209" i="13"/>
  <c r="R209" i="13"/>
  <c r="S209" i="13"/>
  <c r="T209" i="13"/>
  <c r="U209" i="13"/>
  <c r="V209" i="13"/>
  <c r="W209" i="13"/>
  <c r="X209" i="13"/>
  <c r="Y209" i="13"/>
  <c r="Z209" i="13"/>
  <c r="AA209" i="13"/>
  <c r="O210" i="13"/>
  <c r="P210" i="13"/>
  <c r="Q210" i="13"/>
  <c r="R210" i="13"/>
  <c r="S210" i="13"/>
  <c r="T210" i="13"/>
  <c r="U210" i="13"/>
  <c r="V210" i="13"/>
  <c r="W210" i="13"/>
  <c r="X210" i="13"/>
  <c r="Y210" i="13"/>
  <c r="Z210" i="13"/>
  <c r="AA210" i="13"/>
  <c r="O211" i="13"/>
  <c r="P211" i="13"/>
  <c r="Q211" i="13"/>
  <c r="R211" i="13"/>
  <c r="S211" i="13"/>
  <c r="T211" i="13"/>
  <c r="U211" i="13"/>
  <c r="V211" i="13"/>
  <c r="W211" i="13"/>
  <c r="X211" i="13"/>
  <c r="Y211" i="13"/>
  <c r="Z211" i="13"/>
  <c r="AA211" i="13"/>
  <c r="O212" i="13"/>
  <c r="P212" i="13"/>
  <c r="Q212" i="13"/>
  <c r="R212" i="13"/>
  <c r="S212" i="13"/>
  <c r="T212" i="13"/>
  <c r="U212" i="13"/>
  <c r="V212" i="13"/>
  <c r="W212" i="13"/>
  <c r="X212" i="13"/>
  <c r="Y212" i="13"/>
  <c r="Z212" i="13"/>
  <c r="AA212" i="13"/>
  <c r="O213" i="13"/>
  <c r="P213" i="13"/>
  <c r="Q213" i="13"/>
  <c r="R213" i="13"/>
  <c r="S213" i="13"/>
  <c r="T213" i="13"/>
  <c r="U213" i="13"/>
  <c r="V213" i="13"/>
  <c r="W213" i="13"/>
  <c r="X213" i="13"/>
  <c r="Y213" i="13"/>
  <c r="Z213" i="13"/>
  <c r="AA213" i="13"/>
  <c r="O214" i="13"/>
  <c r="P214" i="13"/>
  <c r="Q214" i="13"/>
  <c r="R214" i="13"/>
  <c r="S214" i="13"/>
  <c r="T214" i="13"/>
  <c r="U214" i="13"/>
  <c r="V214" i="13"/>
  <c r="W214" i="13"/>
  <c r="X214" i="13"/>
  <c r="Y214" i="13"/>
  <c r="Z214" i="13"/>
  <c r="AA214" i="13"/>
  <c r="O215" i="13"/>
  <c r="P215" i="13"/>
  <c r="Q215" i="13"/>
  <c r="R215" i="13"/>
  <c r="S215" i="13"/>
  <c r="T215" i="13"/>
  <c r="U215" i="13"/>
  <c r="V215" i="13"/>
  <c r="W215" i="13"/>
  <c r="X215" i="13"/>
  <c r="Y215" i="13"/>
  <c r="Z215" i="13"/>
  <c r="AA215" i="13"/>
  <c r="O216" i="13"/>
  <c r="P216" i="13"/>
  <c r="Q216" i="13"/>
  <c r="R216" i="13"/>
  <c r="S216" i="13"/>
  <c r="T216" i="13"/>
  <c r="U216" i="13"/>
  <c r="V216" i="13"/>
  <c r="W216" i="13"/>
  <c r="X216" i="13"/>
  <c r="Y216" i="13"/>
  <c r="Z216" i="13"/>
  <c r="AA216" i="13"/>
  <c r="O217" i="13"/>
  <c r="P217" i="13"/>
  <c r="Q217" i="13"/>
  <c r="R217" i="13"/>
  <c r="S217" i="13"/>
  <c r="T217" i="13"/>
  <c r="U217" i="13"/>
  <c r="V217" i="13"/>
  <c r="W217" i="13"/>
  <c r="X217" i="13"/>
  <c r="Y217" i="13"/>
  <c r="Z217" i="13"/>
  <c r="AA217" i="13"/>
  <c r="O218" i="13"/>
  <c r="P218" i="13"/>
  <c r="Q218" i="13"/>
  <c r="R218" i="13"/>
  <c r="S218" i="13"/>
  <c r="T218" i="13"/>
  <c r="U218" i="13"/>
  <c r="V218" i="13"/>
  <c r="W218" i="13"/>
  <c r="X218" i="13"/>
  <c r="Y218" i="13"/>
  <c r="Z218" i="13"/>
  <c r="AA218" i="13"/>
  <c r="O219" i="13"/>
  <c r="P219" i="13"/>
  <c r="Q219" i="13"/>
  <c r="R219" i="13"/>
  <c r="S219" i="13"/>
  <c r="T219" i="13"/>
  <c r="U219" i="13"/>
  <c r="V219" i="13"/>
  <c r="W219" i="13"/>
  <c r="X219" i="13"/>
  <c r="Y219" i="13"/>
  <c r="Z219" i="13"/>
  <c r="AA219" i="13"/>
  <c r="O220" i="13"/>
  <c r="P220" i="13"/>
  <c r="Q220" i="13"/>
  <c r="R220" i="13"/>
  <c r="S220" i="13"/>
  <c r="T220" i="13"/>
  <c r="U220" i="13"/>
  <c r="V220" i="13"/>
  <c r="W220" i="13"/>
  <c r="X220" i="13"/>
  <c r="Y220" i="13"/>
  <c r="Z220" i="13"/>
  <c r="AA220" i="13"/>
  <c r="O221" i="13"/>
  <c r="P221" i="13"/>
  <c r="Q221" i="13"/>
  <c r="R221" i="13"/>
  <c r="S221" i="13"/>
  <c r="T221" i="13"/>
  <c r="U221" i="13"/>
  <c r="V221" i="13"/>
  <c r="W221" i="13"/>
  <c r="X221" i="13"/>
  <c r="Y221" i="13"/>
  <c r="Z221" i="13"/>
  <c r="AA221" i="13"/>
  <c r="O222" i="13"/>
  <c r="P222" i="13"/>
  <c r="Q222" i="13"/>
  <c r="R222" i="13"/>
  <c r="S222" i="13"/>
  <c r="T222" i="13"/>
  <c r="U222" i="13"/>
  <c r="V222" i="13"/>
  <c r="W222" i="13"/>
  <c r="X222" i="13"/>
  <c r="Y222" i="13"/>
  <c r="Z222" i="13"/>
  <c r="AA222" i="13"/>
  <c r="O223" i="13"/>
  <c r="P223" i="13"/>
  <c r="Q223" i="13"/>
  <c r="R223" i="13"/>
  <c r="S223" i="13"/>
  <c r="T223" i="13"/>
  <c r="U223" i="13"/>
  <c r="V223" i="13"/>
  <c r="W223" i="13"/>
  <c r="X223" i="13"/>
  <c r="Y223" i="13"/>
  <c r="Z223" i="13"/>
  <c r="AA223" i="13"/>
  <c r="O224" i="13"/>
  <c r="P224" i="13"/>
  <c r="Q224" i="13"/>
  <c r="R224" i="13"/>
  <c r="S224" i="13"/>
  <c r="T224" i="13"/>
  <c r="U224" i="13"/>
  <c r="V224" i="13"/>
  <c r="W224" i="13"/>
  <c r="X224" i="13"/>
  <c r="Y224" i="13"/>
  <c r="Z224" i="13"/>
  <c r="AA224" i="13"/>
  <c r="O225" i="13"/>
  <c r="P225" i="13"/>
  <c r="Q225" i="13"/>
  <c r="R225" i="13"/>
  <c r="S225" i="13"/>
  <c r="T225" i="13"/>
  <c r="U225" i="13"/>
  <c r="V225" i="13"/>
  <c r="W225" i="13"/>
  <c r="X225" i="13"/>
  <c r="Y225" i="13"/>
  <c r="Z225" i="13"/>
  <c r="AA225" i="13"/>
  <c r="O226" i="13"/>
  <c r="P226" i="13"/>
  <c r="Q226" i="13"/>
  <c r="R226" i="13"/>
  <c r="S226" i="13"/>
  <c r="T226" i="13"/>
  <c r="U226" i="13"/>
  <c r="V226" i="13"/>
  <c r="W226" i="13"/>
  <c r="X226" i="13"/>
  <c r="Y226" i="13"/>
  <c r="Z226" i="13"/>
  <c r="AA226" i="13"/>
  <c r="O227" i="13"/>
  <c r="P227" i="13"/>
  <c r="Q227" i="13"/>
  <c r="R227" i="13"/>
  <c r="S227" i="13"/>
  <c r="T227" i="13"/>
  <c r="U227" i="13"/>
  <c r="V227" i="13"/>
  <c r="W227" i="13"/>
  <c r="X227" i="13"/>
  <c r="Y227" i="13"/>
  <c r="Z227" i="13"/>
  <c r="AA227" i="13"/>
  <c r="O228" i="13"/>
  <c r="P228" i="13"/>
  <c r="Q228" i="13"/>
  <c r="R228" i="13"/>
  <c r="S228" i="13"/>
  <c r="T228" i="13"/>
  <c r="U228" i="13"/>
  <c r="V228" i="13"/>
  <c r="W228" i="13"/>
  <c r="X228" i="13"/>
  <c r="Y228" i="13"/>
  <c r="Z228" i="13"/>
  <c r="AA228" i="13"/>
  <c r="O229" i="13"/>
  <c r="P229" i="13"/>
  <c r="Q229" i="13"/>
  <c r="R229" i="13"/>
  <c r="S229" i="13"/>
  <c r="T229" i="13"/>
  <c r="U229" i="13"/>
  <c r="V229" i="13"/>
  <c r="W229" i="13"/>
  <c r="X229" i="13"/>
  <c r="Y229" i="13"/>
  <c r="Z229" i="13"/>
  <c r="AA229" i="13"/>
  <c r="O230" i="13"/>
  <c r="P230" i="13"/>
  <c r="Q230" i="13"/>
  <c r="R230" i="13"/>
  <c r="S230" i="13"/>
  <c r="T230" i="13"/>
  <c r="U230" i="13"/>
  <c r="V230" i="13"/>
  <c r="W230" i="13"/>
  <c r="X230" i="13"/>
  <c r="Y230" i="13"/>
  <c r="Z230" i="13"/>
  <c r="AA230" i="13"/>
  <c r="O231" i="13"/>
  <c r="P231" i="13"/>
  <c r="Q231" i="13"/>
  <c r="R231" i="13"/>
  <c r="S231" i="13"/>
  <c r="T231" i="13"/>
  <c r="U231" i="13"/>
  <c r="V231" i="13"/>
  <c r="W231" i="13"/>
  <c r="X231" i="13"/>
  <c r="Y231" i="13"/>
  <c r="Z231" i="13"/>
  <c r="AA231" i="13"/>
  <c r="O232" i="13"/>
  <c r="P232" i="13"/>
  <c r="Q232" i="13"/>
  <c r="R232" i="13"/>
  <c r="S232" i="13"/>
  <c r="T232" i="13"/>
  <c r="U232" i="13"/>
  <c r="V232" i="13"/>
  <c r="W232" i="13"/>
  <c r="X232" i="13"/>
  <c r="Y232" i="13"/>
  <c r="Z232" i="13"/>
  <c r="AA232" i="13"/>
  <c r="O233" i="13"/>
  <c r="P233" i="13"/>
  <c r="Q233" i="13"/>
  <c r="R233" i="13"/>
  <c r="S233" i="13"/>
  <c r="T233" i="13"/>
  <c r="U233" i="13"/>
  <c r="V233" i="13"/>
  <c r="W233" i="13"/>
  <c r="X233" i="13"/>
  <c r="Y233" i="13"/>
  <c r="Z233" i="13"/>
  <c r="AA233" i="13"/>
  <c r="O234" i="13"/>
  <c r="P234" i="13"/>
  <c r="Q234" i="13"/>
  <c r="R234" i="13"/>
  <c r="S234" i="13"/>
  <c r="T234" i="13"/>
  <c r="U234" i="13"/>
  <c r="V234" i="13"/>
  <c r="W234" i="13"/>
  <c r="X234" i="13"/>
  <c r="Y234" i="13"/>
  <c r="Z234" i="13"/>
  <c r="AA234" i="13"/>
  <c r="O235" i="13"/>
  <c r="P235" i="13"/>
  <c r="Q235" i="13"/>
  <c r="R235" i="13"/>
  <c r="S235" i="13"/>
  <c r="T235" i="13"/>
  <c r="U235" i="13"/>
  <c r="V235" i="13"/>
  <c r="W235" i="13"/>
  <c r="X235" i="13"/>
  <c r="Y235" i="13"/>
  <c r="Z235" i="13"/>
  <c r="AA235" i="13"/>
  <c r="O236" i="13"/>
  <c r="P236" i="13"/>
  <c r="Q236" i="13"/>
  <c r="R236" i="13"/>
  <c r="S236" i="13"/>
  <c r="T236" i="13"/>
  <c r="U236" i="13"/>
  <c r="V236" i="13"/>
  <c r="W236" i="13"/>
  <c r="X236" i="13"/>
  <c r="Y236" i="13"/>
  <c r="Z236" i="13"/>
  <c r="AA236" i="13"/>
  <c r="O237" i="13"/>
  <c r="P237" i="13"/>
  <c r="Q237" i="13"/>
  <c r="R237" i="13"/>
  <c r="S237" i="13"/>
  <c r="T237" i="13"/>
  <c r="U237" i="13"/>
  <c r="V237" i="13"/>
  <c r="W237" i="13"/>
  <c r="X237" i="13"/>
  <c r="Y237" i="13"/>
  <c r="Z237" i="13"/>
  <c r="AA237" i="13"/>
  <c r="O238" i="13"/>
  <c r="P238" i="13"/>
  <c r="Q238" i="13"/>
  <c r="R238" i="13"/>
  <c r="S238" i="13"/>
  <c r="T238" i="13"/>
  <c r="U238" i="13"/>
  <c r="V238" i="13"/>
  <c r="W238" i="13"/>
  <c r="X238" i="13"/>
  <c r="Y238" i="13"/>
  <c r="Z238" i="13"/>
  <c r="AA238" i="13"/>
  <c r="O239" i="13"/>
  <c r="P239" i="13"/>
  <c r="Q239" i="13"/>
  <c r="R239" i="13"/>
  <c r="S239" i="13"/>
  <c r="T239" i="13"/>
  <c r="U239" i="13"/>
  <c r="V239" i="13"/>
  <c r="W239" i="13"/>
  <c r="X239" i="13"/>
  <c r="Y239" i="13"/>
  <c r="Z239" i="13"/>
  <c r="AA239" i="13"/>
  <c r="O240" i="13"/>
  <c r="P240" i="13"/>
  <c r="Q240" i="13"/>
  <c r="R240" i="13"/>
  <c r="S240" i="13"/>
  <c r="T240" i="13"/>
  <c r="U240" i="13"/>
  <c r="V240" i="13"/>
  <c r="W240" i="13"/>
  <c r="X240" i="13"/>
  <c r="Y240" i="13"/>
  <c r="Z240" i="13"/>
  <c r="AA240" i="13"/>
  <c r="O241" i="13"/>
  <c r="P241" i="13"/>
  <c r="Q241" i="13"/>
  <c r="R241" i="13"/>
  <c r="S241" i="13"/>
  <c r="T241" i="13"/>
  <c r="U241" i="13"/>
  <c r="V241" i="13"/>
  <c r="W241" i="13"/>
  <c r="X241" i="13"/>
  <c r="Y241" i="13"/>
  <c r="Z241" i="13"/>
  <c r="AA241" i="13"/>
  <c r="O242" i="13"/>
  <c r="P242" i="13"/>
  <c r="Q242" i="13"/>
  <c r="R242" i="13"/>
  <c r="S242" i="13"/>
  <c r="T242" i="13"/>
  <c r="U242" i="13"/>
  <c r="V242" i="13"/>
  <c r="W242" i="13"/>
  <c r="X242" i="13"/>
  <c r="Y242" i="13"/>
  <c r="Z242" i="13"/>
  <c r="AA242" i="13"/>
  <c r="O243" i="13"/>
  <c r="P243" i="13"/>
  <c r="Q243" i="13"/>
  <c r="R243" i="13"/>
  <c r="S243" i="13"/>
  <c r="T243" i="13"/>
  <c r="U243" i="13"/>
  <c r="V243" i="13"/>
  <c r="W243" i="13"/>
  <c r="X243" i="13"/>
  <c r="Y243" i="13"/>
  <c r="Z243" i="13"/>
  <c r="AA243" i="13"/>
  <c r="O244" i="13"/>
  <c r="P244" i="13"/>
  <c r="Q244" i="13"/>
  <c r="R244" i="13"/>
  <c r="S244" i="13"/>
  <c r="T244" i="13"/>
  <c r="U244" i="13"/>
  <c r="V244" i="13"/>
  <c r="W244" i="13"/>
  <c r="X244" i="13"/>
  <c r="Y244" i="13"/>
  <c r="Z244" i="13"/>
  <c r="AA244" i="13"/>
  <c r="O245" i="13"/>
  <c r="P245" i="13"/>
  <c r="Q245" i="13"/>
  <c r="R245" i="13"/>
  <c r="S245" i="13"/>
  <c r="T245" i="13"/>
  <c r="U245" i="13"/>
  <c r="V245" i="13"/>
  <c r="W245" i="13"/>
  <c r="X245" i="13"/>
  <c r="Y245" i="13"/>
  <c r="Z245" i="13"/>
  <c r="AA245" i="13"/>
  <c r="O246" i="13"/>
  <c r="P246" i="13"/>
  <c r="Q246" i="13"/>
  <c r="R246" i="13"/>
  <c r="S246" i="13"/>
  <c r="T246" i="13"/>
  <c r="U246" i="13"/>
  <c r="V246" i="13"/>
  <c r="W246" i="13"/>
  <c r="X246" i="13"/>
  <c r="Y246" i="13"/>
  <c r="Z246" i="13"/>
  <c r="AA246" i="13"/>
  <c r="O247" i="13"/>
  <c r="P247" i="13"/>
  <c r="Q247" i="13"/>
  <c r="R247" i="13"/>
  <c r="S247" i="13"/>
  <c r="T247" i="13"/>
  <c r="U247" i="13"/>
  <c r="V247" i="13"/>
  <c r="W247" i="13"/>
  <c r="X247" i="13"/>
  <c r="Y247" i="13"/>
  <c r="Z247" i="13"/>
  <c r="AA247" i="13"/>
  <c r="O248" i="13"/>
  <c r="P248" i="13"/>
  <c r="Q248" i="13"/>
  <c r="R248" i="13"/>
  <c r="S248" i="13"/>
  <c r="T248" i="13"/>
  <c r="U248" i="13"/>
  <c r="V248" i="13"/>
  <c r="W248" i="13"/>
  <c r="X248" i="13"/>
  <c r="Y248" i="13"/>
  <c r="Z248" i="13"/>
  <c r="AA248" i="13"/>
  <c r="O249" i="13"/>
  <c r="P249" i="13"/>
  <c r="Q249" i="13"/>
  <c r="R249" i="13"/>
  <c r="S249" i="13"/>
  <c r="T249" i="13"/>
  <c r="U249" i="13"/>
  <c r="V249" i="13"/>
  <c r="W249" i="13"/>
  <c r="X249" i="13"/>
  <c r="Y249" i="13"/>
  <c r="Z249" i="13"/>
  <c r="AA249" i="13"/>
  <c r="O250" i="13"/>
  <c r="P250" i="13"/>
  <c r="Q250" i="13"/>
  <c r="R250" i="13"/>
  <c r="S250" i="13"/>
  <c r="T250" i="13"/>
  <c r="U250" i="13"/>
  <c r="V250" i="13"/>
  <c r="W250" i="13"/>
  <c r="X250" i="13"/>
  <c r="Y250" i="13"/>
  <c r="Z250" i="13"/>
  <c r="AA250" i="13"/>
  <c r="O251" i="13"/>
  <c r="P251" i="13"/>
  <c r="Q251" i="13"/>
  <c r="R251" i="13"/>
  <c r="S251" i="13"/>
  <c r="T251" i="13"/>
  <c r="U251" i="13"/>
  <c r="V251" i="13"/>
  <c r="W251" i="13"/>
  <c r="X251" i="13"/>
  <c r="Y251" i="13"/>
  <c r="Z251" i="13"/>
  <c r="AA251" i="13"/>
  <c r="O252" i="13"/>
  <c r="P252" i="13"/>
  <c r="Q252" i="13"/>
  <c r="R252" i="13"/>
  <c r="S252" i="13"/>
  <c r="T252" i="13"/>
  <c r="U252" i="13"/>
  <c r="V252" i="13"/>
  <c r="W252" i="13"/>
  <c r="X252" i="13"/>
  <c r="Y252" i="13"/>
  <c r="Z252" i="13"/>
  <c r="AA252" i="13"/>
  <c r="O253" i="13"/>
  <c r="P253" i="13"/>
  <c r="Q253" i="13"/>
  <c r="R253" i="13"/>
  <c r="S253" i="13"/>
  <c r="T253" i="13"/>
  <c r="U253" i="13"/>
  <c r="V253" i="13"/>
  <c r="W253" i="13"/>
  <c r="X253" i="13"/>
  <c r="Y253" i="13"/>
  <c r="Z253" i="13"/>
  <c r="AA253" i="13"/>
  <c r="O254" i="13"/>
  <c r="P254" i="13"/>
  <c r="Q254" i="13"/>
  <c r="R254" i="13"/>
  <c r="S254" i="13"/>
  <c r="T254" i="13"/>
  <c r="U254" i="13"/>
  <c r="V254" i="13"/>
  <c r="W254" i="13"/>
  <c r="X254" i="13"/>
  <c r="Y254" i="13"/>
  <c r="Z254" i="13"/>
  <c r="AA254" i="13"/>
  <c r="O255" i="13"/>
  <c r="P255" i="13"/>
  <c r="Q255" i="13"/>
  <c r="R255" i="13"/>
  <c r="S255" i="13"/>
  <c r="T255" i="13"/>
  <c r="U255" i="13"/>
  <c r="V255" i="13"/>
  <c r="W255" i="13"/>
  <c r="X255" i="13"/>
  <c r="Y255" i="13"/>
  <c r="Z255" i="13"/>
  <c r="AA255" i="13"/>
  <c r="O256" i="13"/>
  <c r="P256" i="13"/>
  <c r="Q256" i="13"/>
  <c r="R256" i="13"/>
  <c r="S256" i="13"/>
  <c r="T256" i="13"/>
  <c r="U256" i="13"/>
  <c r="V256" i="13"/>
  <c r="W256" i="13"/>
  <c r="X256" i="13"/>
  <c r="Y256" i="13"/>
  <c r="Z256" i="13"/>
  <c r="AA256" i="13"/>
  <c r="O257" i="13"/>
  <c r="P257" i="13"/>
  <c r="Q257" i="13"/>
  <c r="R257" i="13"/>
  <c r="S257" i="13"/>
  <c r="T257" i="13"/>
  <c r="U257" i="13"/>
  <c r="V257" i="13"/>
  <c r="W257" i="13"/>
  <c r="X257" i="13"/>
  <c r="Y257" i="13"/>
  <c r="Z257" i="13"/>
  <c r="AA257" i="13"/>
  <c r="O258" i="13"/>
  <c r="P258" i="13"/>
  <c r="Q258" i="13"/>
  <c r="R258" i="13"/>
  <c r="S258" i="13"/>
  <c r="T258" i="13"/>
  <c r="U258" i="13"/>
  <c r="V258" i="13"/>
  <c r="W258" i="13"/>
  <c r="X258" i="13"/>
  <c r="Y258" i="13"/>
  <c r="Z258" i="13"/>
  <c r="AA258" i="13"/>
  <c r="O259" i="13"/>
  <c r="P259" i="13"/>
  <c r="Q259" i="13"/>
  <c r="R259" i="13"/>
  <c r="S259" i="13"/>
  <c r="T259" i="13"/>
  <c r="U259" i="13"/>
  <c r="V259" i="13"/>
  <c r="W259" i="13"/>
  <c r="X259" i="13"/>
  <c r="Y259" i="13"/>
  <c r="Z259" i="13"/>
  <c r="AA259" i="13"/>
  <c r="O260" i="13"/>
  <c r="P260" i="13"/>
  <c r="Q260" i="13"/>
  <c r="R260" i="13"/>
  <c r="S260" i="13"/>
  <c r="T260" i="13"/>
  <c r="U260" i="13"/>
  <c r="V260" i="13"/>
  <c r="W260" i="13"/>
  <c r="X260" i="13"/>
  <c r="Y260" i="13"/>
  <c r="Z260" i="13"/>
  <c r="AA260" i="13"/>
  <c r="O261" i="13"/>
  <c r="P261" i="13"/>
  <c r="Q261" i="13"/>
  <c r="R261" i="13"/>
  <c r="S261" i="13"/>
  <c r="T261" i="13"/>
  <c r="U261" i="13"/>
  <c r="V261" i="13"/>
  <c r="W261" i="13"/>
  <c r="X261" i="13"/>
  <c r="Y261" i="13"/>
  <c r="Z261" i="13"/>
  <c r="AA261" i="13"/>
  <c r="O262" i="13"/>
  <c r="P262" i="13"/>
  <c r="Q262" i="13"/>
  <c r="R262" i="13"/>
  <c r="S262" i="13"/>
  <c r="T262" i="13"/>
  <c r="U262" i="13"/>
  <c r="V262" i="13"/>
  <c r="W262" i="13"/>
  <c r="X262" i="13"/>
  <c r="Y262" i="13"/>
  <c r="Z262" i="13"/>
  <c r="AA262" i="13"/>
  <c r="O263" i="13"/>
  <c r="P263" i="13"/>
  <c r="Q263" i="13"/>
  <c r="R263" i="13"/>
  <c r="S263" i="13"/>
  <c r="T263" i="13"/>
  <c r="U263" i="13"/>
  <c r="V263" i="13"/>
  <c r="W263" i="13"/>
  <c r="X263" i="13"/>
  <c r="Y263" i="13"/>
  <c r="Z263" i="13"/>
  <c r="AA263" i="13"/>
  <c r="O264" i="13"/>
  <c r="P264" i="13"/>
  <c r="Q264" i="13"/>
  <c r="R264" i="13"/>
  <c r="S264" i="13"/>
  <c r="T264" i="13"/>
  <c r="U264" i="13"/>
  <c r="V264" i="13"/>
  <c r="W264" i="13"/>
  <c r="X264" i="13"/>
  <c r="Y264" i="13"/>
  <c r="Z264" i="13"/>
  <c r="AA264" i="13"/>
  <c r="O265" i="13"/>
  <c r="P265" i="13"/>
  <c r="Q265" i="13"/>
  <c r="R265" i="13"/>
  <c r="S265" i="13"/>
  <c r="T265" i="13"/>
  <c r="U265" i="13"/>
  <c r="V265" i="13"/>
  <c r="W265" i="13"/>
  <c r="X265" i="13"/>
  <c r="Y265" i="13"/>
  <c r="Z265" i="13"/>
  <c r="AA265" i="13"/>
  <c r="O266" i="13"/>
  <c r="P266" i="13"/>
  <c r="Q266" i="13"/>
  <c r="R266" i="13"/>
  <c r="S266" i="13"/>
  <c r="T266" i="13"/>
  <c r="U266" i="13"/>
  <c r="V266" i="13"/>
  <c r="W266" i="13"/>
  <c r="X266" i="13"/>
  <c r="Y266" i="13"/>
  <c r="Z266" i="13"/>
  <c r="AA266" i="13"/>
  <c r="O267" i="13"/>
  <c r="P267" i="13"/>
  <c r="Q267" i="13"/>
  <c r="R267" i="13"/>
  <c r="S267" i="13"/>
  <c r="T267" i="13"/>
  <c r="U267" i="13"/>
  <c r="V267" i="13"/>
  <c r="W267" i="13"/>
  <c r="X267" i="13"/>
  <c r="Y267" i="13"/>
  <c r="Z267" i="13"/>
  <c r="AA267" i="13"/>
  <c r="O268" i="13"/>
  <c r="P268" i="13"/>
  <c r="Q268" i="13"/>
  <c r="R268" i="13"/>
  <c r="S268" i="13"/>
  <c r="T268" i="13"/>
  <c r="U268" i="13"/>
  <c r="V268" i="13"/>
  <c r="W268" i="13"/>
  <c r="X268" i="13"/>
  <c r="Y268" i="13"/>
  <c r="Z268" i="13"/>
  <c r="AA268" i="13"/>
  <c r="O269" i="13"/>
  <c r="P269" i="13"/>
  <c r="Q269" i="13"/>
  <c r="R269" i="13"/>
  <c r="S269" i="13"/>
  <c r="T269" i="13"/>
  <c r="U269" i="13"/>
  <c r="V269" i="13"/>
  <c r="W269" i="13"/>
  <c r="X269" i="13"/>
  <c r="Y269" i="13"/>
  <c r="Z269" i="13"/>
  <c r="AA269" i="13"/>
  <c r="O270" i="13"/>
  <c r="P270" i="13"/>
  <c r="Q270" i="13"/>
  <c r="R270" i="13"/>
  <c r="S270" i="13"/>
  <c r="T270" i="13"/>
  <c r="U270" i="13"/>
  <c r="V270" i="13"/>
  <c r="W270" i="13"/>
  <c r="X270" i="13"/>
  <c r="Y270" i="13"/>
  <c r="Z270" i="13"/>
  <c r="AA270" i="13"/>
  <c r="O271" i="13"/>
  <c r="P271" i="13"/>
  <c r="Q271" i="13"/>
  <c r="R271" i="13"/>
  <c r="S271" i="13"/>
  <c r="T271" i="13"/>
  <c r="U271" i="13"/>
  <c r="V271" i="13"/>
  <c r="W271" i="13"/>
  <c r="X271" i="13"/>
  <c r="Y271" i="13"/>
  <c r="Z271" i="13"/>
  <c r="AA271" i="13"/>
  <c r="O272" i="13"/>
  <c r="P272" i="13"/>
  <c r="Q272" i="13"/>
  <c r="R272" i="13"/>
  <c r="S272" i="13"/>
  <c r="T272" i="13"/>
  <c r="U272" i="13"/>
  <c r="V272" i="13"/>
  <c r="W272" i="13"/>
  <c r="X272" i="13"/>
  <c r="Y272" i="13"/>
  <c r="Z272" i="13"/>
  <c r="AA272" i="13"/>
  <c r="O273" i="13"/>
  <c r="P273" i="13"/>
  <c r="Q273" i="13"/>
  <c r="R273" i="13"/>
  <c r="S273" i="13"/>
  <c r="T273" i="13"/>
  <c r="U273" i="13"/>
  <c r="V273" i="13"/>
  <c r="W273" i="13"/>
  <c r="X273" i="13"/>
  <c r="Y273" i="13"/>
  <c r="Z273" i="13"/>
  <c r="AA273" i="13"/>
  <c r="O274" i="13"/>
  <c r="P274" i="13"/>
  <c r="Q274" i="13"/>
  <c r="R274" i="13"/>
  <c r="S274" i="13"/>
  <c r="T274" i="13"/>
  <c r="U274" i="13"/>
  <c r="V274" i="13"/>
  <c r="W274" i="13"/>
  <c r="X274" i="13"/>
  <c r="Y274" i="13"/>
  <c r="Z274" i="13"/>
  <c r="AA274" i="13"/>
  <c r="O275" i="13"/>
  <c r="P275" i="13"/>
  <c r="Q275" i="13"/>
  <c r="R275" i="13"/>
  <c r="S275" i="13"/>
  <c r="T275" i="13"/>
  <c r="U275" i="13"/>
  <c r="V275" i="13"/>
  <c r="W275" i="13"/>
  <c r="X275" i="13"/>
  <c r="Y275" i="13"/>
  <c r="Z275" i="13"/>
  <c r="AA275" i="13"/>
  <c r="O276" i="13"/>
  <c r="P276" i="13"/>
  <c r="Q276" i="13"/>
  <c r="R276" i="13"/>
  <c r="S276" i="13"/>
  <c r="T276" i="13"/>
  <c r="U276" i="13"/>
  <c r="V276" i="13"/>
  <c r="W276" i="13"/>
  <c r="X276" i="13"/>
  <c r="Y276" i="13"/>
  <c r="Z276" i="13"/>
  <c r="AA276" i="13"/>
  <c r="O277" i="13"/>
  <c r="P277" i="13"/>
  <c r="Q277" i="13"/>
  <c r="R277" i="13"/>
  <c r="S277" i="13"/>
  <c r="T277" i="13"/>
  <c r="U277" i="13"/>
  <c r="V277" i="13"/>
  <c r="W277" i="13"/>
  <c r="X277" i="13"/>
  <c r="Y277" i="13"/>
  <c r="Z277" i="13"/>
  <c r="AA277" i="13"/>
  <c r="O278" i="13"/>
  <c r="P278" i="13"/>
  <c r="Q278" i="13"/>
  <c r="R278" i="13"/>
  <c r="S278" i="13"/>
  <c r="T278" i="13"/>
  <c r="U278" i="13"/>
  <c r="V278" i="13"/>
  <c r="W278" i="13"/>
  <c r="X278" i="13"/>
  <c r="Y278" i="13"/>
  <c r="Z278" i="13"/>
  <c r="AA278" i="13"/>
  <c r="O279" i="13"/>
  <c r="P279" i="13"/>
  <c r="Q279" i="13"/>
  <c r="R279" i="13"/>
  <c r="S279" i="13"/>
  <c r="T279" i="13"/>
  <c r="U279" i="13"/>
  <c r="V279" i="13"/>
  <c r="W279" i="13"/>
  <c r="X279" i="13"/>
  <c r="Y279" i="13"/>
  <c r="Z279" i="13"/>
  <c r="AA279" i="13"/>
  <c r="O280" i="13"/>
  <c r="P280" i="13"/>
  <c r="Q280" i="13"/>
  <c r="R280" i="13"/>
  <c r="S280" i="13"/>
  <c r="T280" i="13"/>
  <c r="U280" i="13"/>
  <c r="V280" i="13"/>
  <c r="W280" i="13"/>
  <c r="X280" i="13"/>
  <c r="Y280" i="13"/>
  <c r="Z280" i="13"/>
  <c r="AA280" i="13"/>
  <c r="O281" i="13"/>
  <c r="P281" i="13"/>
  <c r="Q281" i="13"/>
  <c r="R281" i="13"/>
  <c r="S281" i="13"/>
  <c r="T281" i="13"/>
  <c r="U281" i="13"/>
  <c r="V281" i="13"/>
  <c r="W281" i="13"/>
  <c r="X281" i="13"/>
  <c r="Y281" i="13"/>
  <c r="Z281" i="13"/>
  <c r="AA281" i="13"/>
  <c r="O282" i="13"/>
  <c r="P282" i="13"/>
  <c r="Q282" i="13"/>
  <c r="R282" i="13"/>
  <c r="S282" i="13"/>
  <c r="T282" i="13"/>
  <c r="U282" i="13"/>
  <c r="V282" i="13"/>
  <c r="W282" i="13"/>
  <c r="X282" i="13"/>
  <c r="Y282" i="13"/>
  <c r="Z282" i="13"/>
  <c r="AA282" i="13"/>
  <c r="O283" i="13"/>
  <c r="P283" i="13"/>
  <c r="Q283" i="13"/>
  <c r="R283" i="13"/>
  <c r="S283" i="13"/>
  <c r="T283" i="13"/>
  <c r="U283" i="13"/>
  <c r="V283" i="13"/>
  <c r="W283" i="13"/>
  <c r="X283" i="13"/>
  <c r="Y283" i="13"/>
  <c r="Z283" i="13"/>
  <c r="AA283" i="13"/>
  <c r="O284" i="13"/>
  <c r="P284" i="13"/>
  <c r="Q284" i="13"/>
  <c r="R284" i="13"/>
  <c r="S284" i="13"/>
  <c r="T284" i="13"/>
  <c r="U284" i="13"/>
  <c r="V284" i="13"/>
  <c r="W284" i="13"/>
  <c r="X284" i="13"/>
  <c r="Y284" i="13"/>
  <c r="Z284" i="13"/>
  <c r="AA284" i="13"/>
  <c r="O285" i="13"/>
  <c r="P285" i="13"/>
  <c r="Q285" i="13"/>
  <c r="R285" i="13"/>
  <c r="S285" i="13"/>
  <c r="T285" i="13"/>
  <c r="U285" i="13"/>
  <c r="V285" i="13"/>
  <c r="W285" i="13"/>
  <c r="X285" i="13"/>
  <c r="Y285" i="13"/>
  <c r="Z285" i="13"/>
  <c r="AA285" i="13"/>
  <c r="O286" i="13"/>
  <c r="P286" i="13"/>
  <c r="Q286" i="13"/>
  <c r="R286" i="13"/>
  <c r="S286" i="13"/>
  <c r="T286" i="13"/>
  <c r="U286" i="13"/>
  <c r="V286" i="13"/>
  <c r="W286" i="13"/>
  <c r="X286" i="13"/>
  <c r="Y286" i="13"/>
  <c r="Z286" i="13"/>
  <c r="AA286" i="13"/>
  <c r="O287" i="13"/>
  <c r="P287" i="13"/>
  <c r="Q287" i="13"/>
  <c r="R287" i="13"/>
  <c r="S287" i="13"/>
  <c r="T287" i="13"/>
  <c r="U287" i="13"/>
  <c r="V287" i="13"/>
  <c r="W287" i="13"/>
  <c r="X287" i="13"/>
  <c r="Y287" i="13"/>
  <c r="Z287" i="13"/>
  <c r="AA287" i="13"/>
  <c r="O288" i="13"/>
  <c r="P288" i="13"/>
  <c r="Q288" i="13"/>
  <c r="R288" i="13"/>
  <c r="S288" i="13"/>
  <c r="T288" i="13"/>
  <c r="U288" i="13"/>
  <c r="V288" i="13"/>
  <c r="W288" i="13"/>
  <c r="X288" i="13"/>
  <c r="Y288" i="13"/>
  <c r="Z288" i="13"/>
  <c r="AA288" i="13"/>
  <c r="O289" i="13"/>
  <c r="P289" i="13"/>
  <c r="Q289" i="13"/>
  <c r="R289" i="13"/>
  <c r="S289" i="13"/>
  <c r="T289" i="13"/>
  <c r="U289" i="13"/>
  <c r="V289" i="13"/>
  <c r="W289" i="13"/>
  <c r="X289" i="13"/>
  <c r="Y289" i="13"/>
  <c r="Z289" i="13"/>
  <c r="AA289" i="13"/>
  <c r="O290" i="13"/>
  <c r="P290" i="13"/>
  <c r="Q290" i="13"/>
  <c r="R290" i="13"/>
  <c r="S290" i="13"/>
  <c r="T290" i="13"/>
  <c r="U290" i="13"/>
  <c r="V290" i="13"/>
  <c r="W290" i="13"/>
  <c r="X290" i="13"/>
  <c r="Y290" i="13"/>
  <c r="Z290" i="13"/>
  <c r="AA290" i="13"/>
  <c r="O291" i="13"/>
  <c r="P291" i="13"/>
  <c r="Q291" i="13"/>
  <c r="R291" i="13"/>
  <c r="S291" i="13"/>
  <c r="T291" i="13"/>
  <c r="U291" i="13"/>
  <c r="V291" i="13"/>
  <c r="W291" i="13"/>
  <c r="X291" i="13"/>
  <c r="Y291" i="13"/>
  <c r="Z291" i="13"/>
  <c r="AA291" i="13"/>
  <c r="O292" i="13"/>
  <c r="P292" i="13"/>
  <c r="Q292" i="13"/>
  <c r="R292" i="13"/>
  <c r="S292" i="13"/>
  <c r="T292" i="13"/>
  <c r="U292" i="13"/>
  <c r="V292" i="13"/>
  <c r="W292" i="13"/>
  <c r="X292" i="13"/>
  <c r="Y292" i="13"/>
  <c r="Z292" i="13"/>
  <c r="AA292" i="13"/>
  <c r="O293" i="13"/>
  <c r="P293" i="13"/>
  <c r="Q293" i="13"/>
  <c r="R293" i="13"/>
  <c r="S293" i="13"/>
  <c r="T293" i="13"/>
  <c r="U293" i="13"/>
  <c r="V293" i="13"/>
  <c r="W293" i="13"/>
  <c r="X293" i="13"/>
  <c r="Y293" i="13"/>
  <c r="Z293" i="13"/>
  <c r="AA293" i="13"/>
  <c r="O294" i="13"/>
  <c r="P294" i="13"/>
  <c r="Q294" i="13"/>
  <c r="R294" i="13"/>
  <c r="S294" i="13"/>
  <c r="T294" i="13"/>
  <c r="U294" i="13"/>
  <c r="V294" i="13"/>
  <c r="W294" i="13"/>
  <c r="X294" i="13"/>
  <c r="Y294" i="13"/>
  <c r="Z294" i="13"/>
  <c r="AA294" i="13"/>
  <c r="O295" i="13"/>
  <c r="P295" i="13"/>
  <c r="Q295" i="13"/>
  <c r="R295" i="13"/>
  <c r="S295" i="13"/>
  <c r="T295" i="13"/>
  <c r="U295" i="13"/>
  <c r="V295" i="13"/>
  <c r="W295" i="13"/>
  <c r="X295" i="13"/>
  <c r="Y295" i="13"/>
  <c r="Z295" i="13"/>
  <c r="AA295" i="13"/>
  <c r="O296" i="13"/>
  <c r="P296" i="13"/>
  <c r="Q296" i="13"/>
  <c r="R296" i="13"/>
  <c r="S296" i="13"/>
  <c r="T296" i="13"/>
  <c r="U296" i="13"/>
  <c r="V296" i="13"/>
  <c r="W296" i="13"/>
  <c r="X296" i="13"/>
  <c r="Y296" i="13"/>
  <c r="Z296" i="13"/>
  <c r="AA296" i="13"/>
  <c r="O297" i="13"/>
  <c r="P297" i="13"/>
  <c r="Q297" i="13"/>
  <c r="R297" i="13"/>
  <c r="S297" i="13"/>
  <c r="T297" i="13"/>
  <c r="U297" i="13"/>
  <c r="V297" i="13"/>
  <c r="W297" i="13"/>
  <c r="X297" i="13"/>
  <c r="Y297" i="13"/>
  <c r="Z297" i="13"/>
  <c r="AA297" i="13"/>
  <c r="O298" i="13"/>
  <c r="P298" i="13"/>
  <c r="Q298" i="13"/>
  <c r="R298" i="13"/>
  <c r="S298" i="13"/>
  <c r="T298" i="13"/>
  <c r="U298" i="13"/>
  <c r="V298" i="13"/>
  <c r="W298" i="13"/>
  <c r="X298" i="13"/>
  <c r="Y298" i="13"/>
  <c r="Z298" i="13"/>
  <c r="AA298" i="13"/>
  <c r="O299" i="13"/>
  <c r="P299" i="13"/>
  <c r="Q299" i="13"/>
  <c r="R299" i="13"/>
  <c r="S299" i="13"/>
  <c r="T299" i="13"/>
  <c r="U299" i="13"/>
  <c r="V299" i="13"/>
  <c r="W299" i="13"/>
  <c r="X299" i="13"/>
  <c r="Y299" i="13"/>
  <c r="Z299" i="13"/>
  <c r="AA299" i="13"/>
  <c r="O300" i="13"/>
  <c r="P300" i="13"/>
  <c r="Q300" i="13"/>
  <c r="R300" i="13"/>
  <c r="S300" i="13"/>
  <c r="T300" i="13"/>
  <c r="U300" i="13"/>
  <c r="V300" i="13"/>
  <c r="W300" i="13"/>
  <c r="X300" i="13"/>
  <c r="Y300" i="13"/>
  <c r="Z300" i="13"/>
  <c r="AA300" i="13"/>
  <c r="O301" i="13"/>
  <c r="P301" i="13"/>
  <c r="Q301" i="13"/>
  <c r="R301" i="13"/>
  <c r="S301" i="13"/>
  <c r="T301" i="13"/>
  <c r="U301" i="13"/>
  <c r="V301" i="13"/>
  <c r="W301" i="13"/>
  <c r="X301" i="13"/>
  <c r="Y301" i="13"/>
  <c r="Z301" i="13"/>
  <c r="AA301" i="13"/>
  <c r="O302" i="13"/>
  <c r="P302" i="13"/>
  <c r="Q302" i="13"/>
  <c r="R302" i="13"/>
  <c r="S302" i="13"/>
  <c r="T302" i="13"/>
  <c r="U302" i="13"/>
  <c r="V302" i="13"/>
  <c r="W302" i="13"/>
  <c r="X302" i="13"/>
  <c r="Y302" i="13"/>
  <c r="Z302" i="13"/>
  <c r="AA302" i="13"/>
  <c r="O303" i="13"/>
  <c r="P303" i="13"/>
  <c r="Q303" i="13"/>
  <c r="R303" i="13"/>
  <c r="S303" i="13"/>
  <c r="T303" i="13"/>
  <c r="U303" i="13"/>
  <c r="V303" i="13"/>
  <c r="W303" i="13"/>
  <c r="X303" i="13"/>
  <c r="Y303" i="13"/>
  <c r="Z303" i="13"/>
  <c r="AA303" i="13"/>
  <c r="O304" i="13"/>
  <c r="P304" i="13"/>
  <c r="Q304" i="13"/>
  <c r="R304" i="13"/>
  <c r="S304" i="13"/>
  <c r="T304" i="13"/>
  <c r="U304" i="13"/>
  <c r="V304" i="13"/>
  <c r="W304" i="13"/>
  <c r="X304" i="13"/>
  <c r="Y304" i="13"/>
  <c r="Z304" i="13"/>
  <c r="AA304" i="13"/>
  <c r="O305" i="13"/>
  <c r="P305" i="13"/>
  <c r="Q305" i="13"/>
  <c r="R305" i="13"/>
  <c r="S305" i="13"/>
  <c r="T305" i="13"/>
  <c r="U305" i="13"/>
  <c r="V305" i="13"/>
  <c r="W305" i="13"/>
  <c r="X305" i="13"/>
  <c r="Y305" i="13"/>
  <c r="Z305" i="13"/>
  <c r="AA305" i="13"/>
  <c r="O306" i="13"/>
  <c r="P306" i="13"/>
  <c r="Q306" i="13"/>
  <c r="R306" i="13"/>
  <c r="S306" i="13"/>
  <c r="T306" i="13"/>
  <c r="U306" i="13"/>
  <c r="V306" i="13"/>
  <c r="W306" i="13"/>
  <c r="X306" i="13"/>
  <c r="Y306" i="13"/>
  <c r="Z306" i="13"/>
  <c r="AA306" i="13"/>
  <c r="O307" i="13"/>
  <c r="P307" i="13"/>
  <c r="Q307" i="13"/>
  <c r="R307" i="13"/>
  <c r="S307" i="13"/>
  <c r="T307" i="13"/>
  <c r="U307" i="13"/>
  <c r="V307" i="13"/>
  <c r="W307" i="13"/>
  <c r="X307" i="13"/>
  <c r="Y307" i="13"/>
  <c r="Z307" i="13"/>
  <c r="AA307" i="13"/>
  <c r="O308" i="13"/>
  <c r="P308" i="13"/>
  <c r="Q308" i="13"/>
  <c r="R308" i="13"/>
  <c r="S308" i="13"/>
  <c r="T308" i="13"/>
  <c r="U308" i="13"/>
  <c r="V308" i="13"/>
  <c r="W308" i="13"/>
  <c r="X308" i="13"/>
  <c r="Y308" i="13"/>
  <c r="Z308" i="13"/>
  <c r="AA308" i="13"/>
  <c r="O309" i="13"/>
  <c r="P309" i="13"/>
  <c r="Q309" i="13"/>
  <c r="R309" i="13"/>
  <c r="S309" i="13"/>
  <c r="T309" i="13"/>
  <c r="U309" i="13"/>
  <c r="V309" i="13"/>
  <c r="W309" i="13"/>
  <c r="X309" i="13"/>
  <c r="Y309" i="13"/>
  <c r="Z309" i="13"/>
  <c r="AA309" i="13"/>
  <c r="O310" i="13"/>
  <c r="P310" i="13"/>
  <c r="Q310" i="13"/>
  <c r="R310" i="13"/>
  <c r="S310" i="13"/>
  <c r="T310" i="13"/>
  <c r="U310" i="13"/>
  <c r="V310" i="13"/>
  <c r="W310" i="13"/>
  <c r="X310" i="13"/>
  <c r="Y310" i="13"/>
  <c r="Z310" i="13"/>
  <c r="AA310" i="13"/>
  <c r="O311" i="13"/>
  <c r="P311" i="13"/>
  <c r="Q311" i="13"/>
  <c r="R311" i="13"/>
  <c r="S311" i="13"/>
  <c r="T311" i="13"/>
  <c r="U311" i="13"/>
  <c r="V311" i="13"/>
  <c r="W311" i="13"/>
  <c r="X311" i="13"/>
  <c r="Y311" i="13"/>
  <c r="Z311" i="13"/>
  <c r="AA311" i="13"/>
  <c r="O312" i="13"/>
  <c r="P312" i="13"/>
  <c r="Q312" i="13"/>
  <c r="R312" i="13"/>
  <c r="S312" i="13"/>
  <c r="T312" i="13"/>
  <c r="U312" i="13"/>
  <c r="V312" i="13"/>
  <c r="W312" i="13"/>
  <c r="X312" i="13"/>
  <c r="Y312" i="13"/>
  <c r="Z312" i="13"/>
  <c r="AA312" i="13"/>
  <c r="O313" i="13"/>
  <c r="P313" i="13"/>
  <c r="Q313" i="13"/>
  <c r="R313" i="13"/>
  <c r="S313" i="13"/>
  <c r="T313" i="13"/>
  <c r="U313" i="13"/>
  <c r="V313" i="13"/>
  <c r="W313" i="13"/>
  <c r="X313" i="13"/>
  <c r="Y313" i="13"/>
  <c r="Z313" i="13"/>
  <c r="AA313" i="13"/>
  <c r="O314" i="13"/>
  <c r="P314" i="13"/>
  <c r="Q314" i="13"/>
  <c r="R314" i="13"/>
  <c r="S314" i="13"/>
  <c r="T314" i="13"/>
  <c r="U314" i="13"/>
  <c r="V314" i="13"/>
  <c r="W314" i="13"/>
  <c r="X314" i="13"/>
  <c r="Y314" i="13"/>
  <c r="Z314" i="13"/>
  <c r="AA314" i="13"/>
  <c r="O315" i="13"/>
  <c r="P315" i="13"/>
  <c r="Q315" i="13"/>
  <c r="R315" i="13"/>
  <c r="S315" i="13"/>
  <c r="T315" i="13"/>
  <c r="U315" i="13"/>
  <c r="V315" i="13"/>
  <c r="W315" i="13"/>
  <c r="X315" i="13"/>
  <c r="Y315" i="13"/>
  <c r="Z315" i="13"/>
  <c r="AA315" i="13"/>
  <c r="O316" i="13"/>
  <c r="P316" i="13"/>
  <c r="Q316" i="13"/>
  <c r="R316" i="13"/>
  <c r="S316" i="13"/>
  <c r="T316" i="13"/>
  <c r="U316" i="13"/>
  <c r="V316" i="13"/>
  <c r="W316" i="13"/>
  <c r="X316" i="13"/>
  <c r="Y316" i="13"/>
  <c r="Z316" i="13"/>
  <c r="AA316" i="13"/>
  <c r="O317" i="13"/>
  <c r="P317" i="13"/>
  <c r="Q317" i="13"/>
  <c r="R317" i="13"/>
  <c r="S317" i="13"/>
  <c r="T317" i="13"/>
  <c r="U317" i="13"/>
  <c r="V317" i="13"/>
  <c r="W317" i="13"/>
  <c r="X317" i="13"/>
  <c r="Y317" i="13"/>
  <c r="Z317" i="13"/>
  <c r="AA317" i="13"/>
  <c r="O318" i="13"/>
  <c r="P318" i="13"/>
  <c r="Q318" i="13"/>
  <c r="R318" i="13"/>
  <c r="S318" i="13"/>
  <c r="T318" i="13"/>
  <c r="U318" i="13"/>
  <c r="V318" i="13"/>
  <c r="W318" i="13"/>
  <c r="X318" i="13"/>
  <c r="Y318" i="13"/>
  <c r="Z318" i="13"/>
  <c r="AA318" i="13"/>
  <c r="O319" i="13"/>
  <c r="P319" i="13"/>
  <c r="Q319" i="13"/>
  <c r="R319" i="13"/>
  <c r="S319" i="13"/>
  <c r="T319" i="13"/>
  <c r="U319" i="13"/>
  <c r="V319" i="13"/>
  <c r="W319" i="13"/>
  <c r="X319" i="13"/>
  <c r="Y319" i="13"/>
  <c r="Z319" i="13"/>
  <c r="AA319" i="13"/>
  <c r="O320" i="13"/>
  <c r="P320" i="13"/>
  <c r="Q320" i="13"/>
  <c r="R320" i="13"/>
  <c r="S320" i="13"/>
  <c r="T320" i="13"/>
  <c r="U320" i="13"/>
  <c r="V320" i="13"/>
  <c r="W320" i="13"/>
  <c r="X320" i="13"/>
  <c r="Y320" i="13"/>
  <c r="Z320" i="13"/>
  <c r="AA320" i="13"/>
  <c r="O321" i="13"/>
  <c r="P321" i="13"/>
  <c r="Q321" i="13"/>
  <c r="R321" i="13"/>
  <c r="S321" i="13"/>
  <c r="T321" i="13"/>
  <c r="U321" i="13"/>
  <c r="V321" i="13"/>
  <c r="W321" i="13"/>
  <c r="X321" i="13"/>
  <c r="Y321" i="13"/>
  <c r="Z321" i="13"/>
  <c r="AA321" i="13"/>
  <c r="O322" i="13"/>
  <c r="P322" i="13"/>
  <c r="Q322" i="13"/>
  <c r="R322" i="13"/>
  <c r="S322" i="13"/>
  <c r="T322" i="13"/>
  <c r="U322" i="13"/>
  <c r="V322" i="13"/>
  <c r="W322" i="13"/>
  <c r="X322" i="13"/>
  <c r="Y322" i="13"/>
  <c r="Z322" i="13"/>
  <c r="AA322" i="13"/>
  <c r="O323" i="13"/>
  <c r="P323" i="13"/>
  <c r="Q323" i="13"/>
  <c r="R323" i="13"/>
  <c r="S323" i="13"/>
  <c r="T323" i="13"/>
  <c r="U323" i="13"/>
  <c r="V323" i="13"/>
  <c r="W323" i="13"/>
  <c r="X323" i="13"/>
  <c r="Y323" i="13"/>
  <c r="Z323" i="13"/>
  <c r="AA323" i="13"/>
  <c r="O324" i="13"/>
  <c r="P324" i="13"/>
  <c r="Q324" i="13"/>
  <c r="R324" i="13"/>
  <c r="S324" i="13"/>
  <c r="T324" i="13"/>
  <c r="U324" i="13"/>
  <c r="V324" i="13"/>
  <c r="W324" i="13"/>
  <c r="X324" i="13"/>
  <c r="Y324" i="13"/>
  <c r="Z324" i="13"/>
  <c r="AA324" i="13"/>
  <c r="O325" i="13"/>
  <c r="P325" i="13"/>
  <c r="Q325" i="13"/>
  <c r="R325" i="13"/>
  <c r="S325" i="13"/>
  <c r="T325" i="13"/>
  <c r="U325" i="13"/>
  <c r="V325" i="13"/>
  <c r="W325" i="13"/>
  <c r="X325" i="13"/>
  <c r="Y325" i="13"/>
  <c r="Z325" i="13"/>
  <c r="AA325" i="13"/>
  <c r="O326" i="13"/>
  <c r="P326" i="13"/>
  <c r="Q326" i="13"/>
  <c r="R326" i="13"/>
  <c r="S326" i="13"/>
  <c r="T326" i="13"/>
  <c r="U326" i="13"/>
  <c r="V326" i="13"/>
  <c r="W326" i="13"/>
  <c r="X326" i="13"/>
  <c r="Y326" i="13"/>
  <c r="Z326" i="13"/>
  <c r="AA326" i="13"/>
  <c r="O327" i="13"/>
  <c r="P327" i="13"/>
  <c r="Q327" i="13"/>
  <c r="R327" i="13"/>
  <c r="S327" i="13"/>
  <c r="T327" i="13"/>
  <c r="U327" i="13"/>
  <c r="V327" i="13"/>
  <c r="W327" i="13"/>
  <c r="X327" i="13"/>
  <c r="Y327" i="13"/>
  <c r="Z327" i="13"/>
  <c r="AA327" i="13"/>
  <c r="O328" i="13"/>
  <c r="P328" i="13"/>
  <c r="Q328" i="13"/>
  <c r="R328" i="13"/>
  <c r="S328" i="13"/>
  <c r="T328" i="13"/>
  <c r="U328" i="13"/>
  <c r="V328" i="13"/>
  <c r="W328" i="13"/>
  <c r="X328" i="13"/>
  <c r="Y328" i="13"/>
  <c r="Z328" i="13"/>
  <c r="AA328" i="13"/>
  <c r="O329" i="13"/>
  <c r="P329" i="13"/>
  <c r="Q329" i="13"/>
  <c r="R329" i="13"/>
  <c r="S329" i="13"/>
  <c r="T329" i="13"/>
  <c r="U329" i="13"/>
  <c r="V329" i="13"/>
  <c r="W329" i="13"/>
  <c r="X329" i="13"/>
  <c r="Y329" i="13"/>
  <c r="Z329" i="13"/>
  <c r="AA329" i="13"/>
  <c r="O330" i="13"/>
  <c r="P330" i="13"/>
  <c r="Q330" i="13"/>
  <c r="R330" i="13"/>
  <c r="S330" i="13"/>
  <c r="T330" i="13"/>
  <c r="U330" i="13"/>
  <c r="V330" i="13"/>
  <c r="W330" i="13"/>
  <c r="X330" i="13"/>
  <c r="Y330" i="13"/>
  <c r="Z330" i="13"/>
  <c r="AA330" i="13"/>
  <c r="O331" i="13"/>
  <c r="P331" i="13"/>
  <c r="Q331" i="13"/>
  <c r="R331" i="13"/>
  <c r="S331" i="13"/>
  <c r="T331" i="13"/>
  <c r="U331" i="13"/>
  <c r="V331" i="13"/>
  <c r="W331" i="13"/>
  <c r="X331" i="13"/>
  <c r="Y331" i="13"/>
  <c r="Z331" i="13"/>
  <c r="AA331" i="13"/>
  <c r="O332" i="13"/>
  <c r="P332" i="13"/>
  <c r="Q332" i="13"/>
  <c r="R332" i="13"/>
  <c r="S332" i="13"/>
  <c r="T332" i="13"/>
  <c r="U332" i="13"/>
  <c r="V332" i="13"/>
  <c r="W332" i="13"/>
  <c r="X332" i="13"/>
  <c r="Y332" i="13"/>
  <c r="Z332" i="13"/>
  <c r="AA332" i="13"/>
  <c r="O333" i="13"/>
  <c r="P333" i="13"/>
  <c r="Q333" i="13"/>
  <c r="R333" i="13"/>
  <c r="S333" i="13"/>
  <c r="T333" i="13"/>
  <c r="U333" i="13"/>
  <c r="V333" i="13"/>
  <c r="W333" i="13"/>
  <c r="X333" i="13"/>
  <c r="Y333" i="13"/>
  <c r="Z333" i="13"/>
  <c r="AA333" i="13"/>
  <c r="O334" i="13"/>
  <c r="P334" i="13"/>
  <c r="Q334" i="13"/>
  <c r="R334" i="13"/>
  <c r="S334" i="13"/>
  <c r="T334" i="13"/>
  <c r="U334" i="13"/>
  <c r="V334" i="13"/>
  <c r="W334" i="13"/>
  <c r="X334" i="13"/>
  <c r="Y334" i="13"/>
  <c r="Z334" i="13"/>
  <c r="AA334" i="13"/>
  <c r="O335" i="13"/>
  <c r="P335" i="13"/>
  <c r="Q335" i="13"/>
  <c r="R335" i="13"/>
  <c r="S335" i="13"/>
  <c r="T335" i="13"/>
  <c r="U335" i="13"/>
  <c r="V335" i="13"/>
  <c r="W335" i="13"/>
  <c r="X335" i="13"/>
  <c r="Y335" i="13"/>
  <c r="Z335" i="13"/>
  <c r="AA335" i="13"/>
  <c r="O336" i="13"/>
  <c r="P336" i="13"/>
  <c r="Q336" i="13"/>
  <c r="R336" i="13"/>
  <c r="S336" i="13"/>
  <c r="T336" i="13"/>
  <c r="U336" i="13"/>
  <c r="V336" i="13"/>
  <c r="W336" i="13"/>
  <c r="X336" i="13"/>
  <c r="Y336" i="13"/>
  <c r="Z336" i="13"/>
  <c r="AA336" i="13"/>
  <c r="O337" i="13"/>
  <c r="P337" i="13"/>
  <c r="Q337" i="13"/>
  <c r="R337" i="13"/>
  <c r="S337" i="13"/>
  <c r="T337" i="13"/>
  <c r="U337" i="13"/>
  <c r="V337" i="13"/>
  <c r="W337" i="13"/>
  <c r="X337" i="13"/>
  <c r="Y337" i="13"/>
  <c r="Z337" i="13"/>
  <c r="AA337" i="13"/>
  <c r="O338" i="13"/>
  <c r="P338" i="13"/>
  <c r="Q338" i="13"/>
  <c r="R338" i="13"/>
  <c r="S338" i="13"/>
  <c r="T338" i="13"/>
  <c r="U338" i="13"/>
  <c r="V338" i="13"/>
  <c r="W338" i="13"/>
  <c r="X338" i="13"/>
  <c r="Y338" i="13"/>
  <c r="Z338" i="13"/>
  <c r="AA338" i="13"/>
  <c r="O339" i="13"/>
  <c r="P339" i="13"/>
  <c r="Q339" i="13"/>
  <c r="R339" i="13"/>
  <c r="S339" i="13"/>
  <c r="T339" i="13"/>
  <c r="U339" i="13"/>
  <c r="V339" i="13"/>
  <c r="W339" i="13"/>
  <c r="X339" i="13"/>
  <c r="Y339" i="13"/>
  <c r="Z339" i="13"/>
  <c r="AA339" i="13"/>
  <c r="O340" i="13"/>
  <c r="P340" i="13"/>
  <c r="Q340" i="13"/>
  <c r="R340" i="13"/>
  <c r="S340" i="13"/>
  <c r="T340" i="13"/>
  <c r="U340" i="13"/>
  <c r="V340" i="13"/>
  <c r="W340" i="13"/>
  <c r="X340" i="13"/>
  <c r="Y340" i="13"/>
  <c r="Z340" i="13"/>
  <c r="AA340" i="13"/>
  <c r="O341" i="13"/>
  <c r="P341" i="13"/>
  <c r="Q341" i="13"/>
  <c r="R341" i="13"/>
  <c r="S341" i="13"/>
  <c r="T341" i="13"/>
  <c r="U341" i="13"/>
  <c r="V341" i="13"/>
  <c r="W341" i="13"/>
  <c r="X341" i="13"/>
  <c r="Y341" i="13"/>
  <c r="Z341" i="13"/>
  <c r="AA341" i="13"/>
  <c r="O342" i="13"/>
  <c r="P342" i="13"/>
  <c r="Q342" i="13"/>
  <c r="R342" i="13"/>
  <c r="S342" i="13"/>
  <c r="T342" i="13"/>
  <c r="U342" i="13"/>
  <c r="V342" i="13"/>
  <c r="W342" i="13"/>
  <c r="X342" i="13"/>
  <c r="Y342" i="13"/>
  <c r="Z342" i="13"/>
  <c r="AA342" i="13"/>
  <c r="O343" i="13"/>
  <c r="P343" i="13"/>
  <c r="Q343" i="13"/>
  <c r="R343" i="13"/>
  <c r="S343" i="13"/>
  <c r="T343" i="13"/>
  <c r="U343" i="13"/>
  <c r="V343" i="13"/>
  <c r="W343" i="13"/>
  <c r="X343" i="13"/>
  <c r="Y343" i="13"/>
  <c r="Z343" i="13"/>
  <c r="AA343" i="13"/>
  <c r="O344" i="13"/>
  <c r="P344" i="13"/>
  <c r="Q344" i="13"/>
  <c r="R344" i="13"/>
  <c r="S344" i="13"/>
  <c r="T344" i="13"/>
  <c r="U344" i="13"/>
  <c r="V344" i="13"/>
  <c r="W344" i="13"/>
  <c r="X344" i="13"/>
  <c r="Y344" i="13"/>
  <c r="Z344" i="13"/>
  <c r="AA344" i="13"/>
  <c r="O345" i="13"/>
  <c r="P345" i="13"/>
  <c r="Q345" i="13"/>
  <c r="R345" i="13"/>
  <c r="S345" i="13"/>
  <c r="T345" i="13"/>
  <c r="U345" i="13"/>
  <c r="V345" i="13"/>
  <c r="W345" i="13"/>
  <c r="X345" i="13"/>
  <c r="Y345" i="13"/>
  <c r="Z345" i="13"/>
  <c r="AA345" i="13"/>
  <c r="O346" i="13"/>
  <c r="P346" i="13"/>
  <c r="Q346" i="13"/>
  <c r="R346" i="13"/>
  <c r="S346" i="13"/>
  <c r="T346" i="13"/>
  <c r="U346" i="13"/>
  <c r="V346" i="13"/>
  <c r="W346" i="13"/>
  <c r="X346" i="13"/>
  <c r="Y346" i="13"/>
  <c r="Z346" i="13"/>
  <c r="AA346" i="13"/>
  <c r="O347" i="13"/>
  <c r="P347" i="13"/>
  <c r="Q347" i="13"/>
  <c r="R347" i="13"/>
  <c r="S347" i="13"/>
  <c r="T347" i="13"/>
  <c r="U347" i="13"/>
  <c r="V347" i="13"/>
  <c r="W347" i="13"/>
  <c r="X347" i="13"/>
  <c r="Y347" i="13"/>
  <c r="Z347" i="13"/>
  <c r="AA347" i="13"/>
  <c r="O348" i="13"/>
  <c r="P348" i="13"/>
  <c r="Q348" i="13"/>
  <c r="R348" i="13"/>
  <c r="S348" i="13"/>
  <c r="T348" i="13"/>
  <c r="U348" i="13"/>
  <c r="V348" i="13"/>
  <c r="W348" i="13"/>
  <c r="X348" i="13"/>
  <c r="Y348" i="13"/>
  <c r="Z348" i="13"/>
  <c r="AA348" i="13"/>
  <c r="O349" i="13"/>
  <c r="P349" i="13"/>
  <c r="Q349" i="13"/>
  <c r="R349" i="13"/>
  <c r="S349" i="13"/>
  <c r="T349" i="13"/>
  <c r="U349" i="13"/>
  <c r="V349" i="13"/>
  <c r="W349" i="13"/>
  <c r="X349" i="13"/>
  <c r="Y349" i="13"/>
  <c r="Z349" i="13"/>
  <c r="AA349" i="13"/>
  <c r="O350" i="13"/>
  <c r="P350" i="13"/>
  <c r="Q350" i="13"/>
  <c r="R350" i="13"/>
  <c r="S350" i="13"/>
  <c r="T350" i="13"/>
  <c r="U350" i="13"/>
  <c r="V350" i="13"/>
  <c r="W350" i="13"/>
  <c r="X350" i="13"/>
  <c r="Y350" i="13"/>
  <c r="Z350" i="13"/>
  <c r="AA350" i="13"/>
  <c r="O351" i="13"/>
  <c r="P351" i="13"/>
  <c r="Q351" i="13"/>
  <c r="R351" i="13"/>
  <c r="S351" i="13"/>
  <c r="T351" i="13"/>
  <c r="U351" i="13"/>
  <c r="V351" i="13"/>
  <c r="W351" i="13"/>
  <c r="X351" i="13"/>
  <c r="Y351" i="13"/>
  <c r="Z351" i="13"/>
  <c r="AA351" i="13"/>
  <c r="O352" i="13"/>
  <c r="P352" i="13"/>
  <c r="Q352" i="13"/>
  <c r="R352" i="13"/>
  <c r="S352" i="13"/>
  <c r="T352" i="13"/>
  <c r="U352" i="13"/>
  <c r="V352" i="13"/>
  <c r="W352" i="13"/>
  <c r="X352" i="13"/>
  <c r="Y352" i="13"/>
  <c r="Z352" i="13"/>
  <c r="AA352" i="13"/>
  <c r="O353" i="13"/>
  <c r="P353" i="13"/>
  <c r="Q353" i="13"/>
  <c r="R353" i="13"/>
  <c r="S353" i="13"/>
  <c r="T353" i="13"/>
  <c r="U353" i="13"/>
  <c r="V353" i="13"/>
  <c r="W353" i="13"/>
  <c r="X353" i="13"/>
  <c r="Y353" i="13"/>
  <c r="Z353" i="13"/>
  <c r="AA353" i="13"/>
  <c r="O354" i="13"/>
  <c r="P354" i="13"/>
  <c r="Q354" i="13"/>
  <c r="R354" i="13"/>
  <c r="S354" i="13"/>
  <c r="T354" i="13"/>
  <c r="U354" i="13"/>
  <c r="V354" i="13"/>
  <c r="W354" i="13"/>
  <c r="X354" i="13"/>
  <c r="Y354" i="13"/>
  <c r="Z354" i="13"/>
  <c r="AA354" i="13"/>
  <c r="O355" i="13"/>
  <c r="P355" i="13"/>
  <c r="Q355" i="13"/>
  <c r="R355" i="13"/>
  <c r="S355" i="13"/>
  <c r="T355" i="13"/>
  <c r="U355" i="13"/>
  <c r="V355" i="13"/>
  <c r="W355" i="13"/>
  <c r="X355" i="13"/>
  <c r="Y355" i="13"/>
  <c r="Z355" i="13"/>
  <c r="AA355" i="13"/>
  <c r="O356" i="13"/>
  <c r="P356" i="13"/>
  <c r="Q356" i="13"/>
  <c r="R356" i="13"/>
  <c r="S356" i="13"/>
  <c r="T356" i="13"/>
  <c r="U356" i="13"/>
  <c r="V356" i="13"/>
  <c r="W356" i="13"/>
  <c r="X356" i="13"/>
  <c r="Y356" i="13"/>
  <c r="Z356" i="13"/>
  <c r="AA356" i="13"/>
  <c r="O357" i="13"/>
  <c r="P357" i="13"/>
  <c r="Q357" i="13"/>
  <c r="R357" i="13"/>
  <c r="S357" i="13"/>
  <c r="T357" i="13"/>
  <c r="U357" i="13"/>
  <c r="V357" i="13"/>
  <c r="W357" i="13"/>
  <c r="X357" i="13"/>
  <c r="Y357" i="13"/>
  <c r="Z357" i="13"/>
  <c r="AA357" i="13"/>
  <c r="O358" i="13"/>
  <c r="P358" i="13"/>
  <c r="Q358" i="13"/>
  <c r="R358" i="13"/>
  <c r="S358" i="13"/>
  <c r="T358" i="13"/>
  <c r="U358" i="13"/>
  <c r="V358" i="13"/>
  <c r="W358" i="13"/>
  <c r="X358" i="13"/>
  <c r="Y358" i="13"/>
  <c r="Z358" i="13"/>
  <c r="AA358" i="13"/>
  <c r="O359" i="13"/>
  <c r="P359" i="13"/>
  <c r="Q359" i="13"/>
  <c r="R359" i="13"/>
  <c r="S359" i="13"/>
  <c r="T359" i="13"/>
  <c r="U359" i="13"/>
  <c r="V359" i="13"/>
  <c r="W359" i="13"/>
  <c r="X359" i="13"/>
  <c r="Y359" i="13"/>
  <c r="Z359" i="13"/>
  <c r="AA359" i="13"/>
  <c r="O360" i="13"/>
  <c r="P360" i="13"/>
  <c r="Q360" i="13"/>
  <c r="R360" i="13"/>
  <c r="S360" i="13"/>
  <c r="T360" i="13"/>
  <c r="U360" i="13"/>
  <c r="V360" i="13"/>
  <c r="W360" i="13"/>
  <c r="X360" i="13"/>
  <c r="Y360" i="13"/>
  <c r="Z360" i="13"/>
  <c r="AA360" i="13"/>
  <c r="O361" i="13"/>
  <c r="P361" i="13"/>
  <c r="Q361" i="13"/>
  <c r="R361" i="13"/>
  <c r="S361" i="13"/>
  <c r="T361" i="13"/>
  <c r="U361" i="13"/>
  <c r="V361" i="13"/>
  <c r="W361" i="13"/>
  <c r="X361" i="13"/>
  <c r="Y361" i="13"/>
  <c r="Z361" i="13"/>
  <c r="AA361" i="13"/>
  <c r="O362" i="13"/>
  <c r="P362" i="13"/>
  <c r="Q362" i="13"/>
  <c r="R362" i="13"/>
  <c r="S362" i="13"/>
  <c r="T362" i="13"/>
  <c r="U362" i="13"/>
  <c r="V362" i="13"/>
  <c r="W362" i="13"/>
  <c r="X362" i="13"/>
  <c r="Y362" i="13"/>
  <c r="Z362" i="13"/>
  <c r="AA362" i="13"/>
  <c r="O363" i="13"/>
  <c r="P363" i="13"/>
  <c r="Q363" i="13"/>
  <c r="R363" i="13"/>
  <c r="S363" i="13"/>
  <c r="T363" i="13"/>
  <c r="U363" i="13"/>
  <c r="V363" i="13"/>
  <c r="W363" i="13"/>
  <c r="X363" i="13"/>
  <c r="Y363" i="13"/>
  <c r="Z363" i="13"/>
  <c r="AA363" i="13"/>
  <c r="O364" i="13"/>
  <c r="P364" i="13"/>
  <c r="Q364" i="13"/>
  <c r="R364" i="13"/>
  <c r="S364" i="13"/>
  <c r="T364" i="13"/>
  <c r="U364" i="13"/>
  <c r="V364" i="13"/>
  <c r="W364" i="13"/>
  <c r="X364" i="13"/>
  <c r="Y364" i="13"/>
  <c r="Z364" i="13"/>
  <c r="AA364" i="13"/>
  <c r="O365" i="13"/>
  <c r="P365" i="13"/>
  <c r="Q365" i="13"/>
  <c r="R365" i="13"/>
  <c r="S365" i="13"/>
  <c r="T365" i="13"/>
  <c r="U365" i="13"/>
  <c r="V365" i="13"/>
  <c r="W365" i="13"/>
  <c r="X365" i="13"/>
  <c r="Y365" i="13"/>
  <c r="Z365" i="13"/>
  <c r="AA365" i="13"/>
  <c r="O366" i="13"/>
  <c r="P366" i="13"/>
  <c r="Q366" i="13"/>
  <c r="R366" i="13"/>
  <c r="S366" i="13"/>
  <c r="T366" i="13"/>
  <c r="U366" i="13"/>
  <c r="V366" i="13"/>
  <c r="W366" i="13"/>
  <c r="X366" i="13"/>
  <c r="Y366" i="13"/>
  <c r="Z366" i="13"/>
  <c r="AA366" i="13"/>
  <c r="O367" i="13"/>
  <c r="P367" i="13"/>
  <c r="Q367" i="13"/>
  <c r="R367" i="13"/>
  <c r="S367" i="13"/>
  <c r="T367" i="13"/>
  <c r="U367" i="13"/>
  <c r="V367" i="13"/>
  <c r="W367" i="13"/>
  <c r="X367" i="13"/>
  <c r="Y367" i="13"/>
  <c r="Z367" i="13"/>
  <c r="AA367" i="13"/>
  <c r="O368" i="13"/>
  <c r="P368" i="13"/>
  <c r="Q368" i="13"/>
  <c r="R368" i="13"/>
  <c r="S368" i="13"/>
  <c r="T368" i="13"/>
  <c r="U368" i="13"/>
  <c r="V368" i="13"/>
  <c r="W368" i="13"/>
  <c r="X368" i="13"/>
  <c r="Y368" i="13"/>
  <c r="Z368" i="13"/>
  <c r="AA368" i="13"/>
  <c r="O369" i="13"/>
  <c r="P369" i="13"/>
  <c r="Q369" i="13"/>
  <c r="R369" i="13"/>
  <c r="S369" i="13"/>
  <c r="T369" i="13"/>
  <c r="U369" i="13"/>
  <c r="V369" i="13"/>
  <c r="W369" i="13"/>
  <c r="X369" i="13"/>
  <c r="Y369" i="13"/>
  <c r="Z369" i="13"/>
  <c r="AA369" i="13"/>
  <c r="O370" i="13"/>
  <c r="P370" i="13"/>
  <c r="Q370" i="13"/>
  <c r="R370" i="13"/>
  <c r="S370" i="13"/>
  <c r="T370" i="13"/>
  <c r="U370" i="13"/>
  <c r="V370" i="13"/>
  <c r="W370" i="13"/>
  <c r="X370" i="13"/>
  <c r="Y370" i="13"/>
  <c r="Z370" i="13"/>
  <c r="AA370" i="13"/>
  <c r="O371" i="13"/>
  <c r="P371" i="13"/>
  <c r="Q371" i="13"/>
  <c r="R371" i="13"/>
  <c r="S371" i="13"/>
  <c r="T371" i="13"/>
  <c r="U371" i="13"/>
  <c r="V371" i="13"/>
  <c r="W371" i="13"/>
  <c r="X371" i="13"/>
  <c r="Y371" i="13"/>
  <c r="Z371" i="13"/>
  <c r="AA371" i="13"/>
  <c r="O372" i="13"/>
  <c r="P372" i="13"/>
  <c r="Q372" i="13"/>
  <c r="R372" i="13"/>
  <c r="S372" i="13"/>
  <c r="T372" i="13"/>
  <c r="U372" i="13"/>
  <c r="V372" i="13"/>
  <c r="W372" i="13"/>
  <c r="X372" i="13"/>
  <c r="Y372" i="13"/>
  <c r="Z372" i="13"/>
  <c r="AA372" i="13"/>
  <c r="O373" i="13"/>
  <c r="P373" i="13"/>
  <c r="Q373" i="13"/>
  <c r="R373" i="13"/>
  <c r="S373" i="13"/>
  <c r="T373" i="13"/>
  <c r="U373" i="13"/>
  <c r="V373" i="13"/>
  <c r="W373" i="13"/>
  <c r="X373" i="13"/>
  <c r="Y373" i="13"/>
  <c r="Z373" i="13"/>
  <c r="AA373" i="13"/>
  <c r="O374" i="13"/>
  <c r="P374" i="13"/>
  <c r="Q374" i="13"/>
  <c r="R374" i="13"/>
  <c r="S374" i="13"/>
  <c r="T374" i="13"/>
  <c r="U374" i="13"/>
  <c r="V374" i="13"/>
  <c r="W374" i="13"/>
  <c r="X374" i="13"/>
  <c r="Y374" i="13"/>
  <c r="Z374" i="13"/>
  <c r="AA374" i="13"/>
  <c r="O375" i="13"/>
  <c r="P375" i="13"/>
  <c r="Q375" i="13"/>
  <c r="R375" i="13"/>
  <c r="S375" i="13"/>
  <c r="T375" i="13"/>
  <c r="U375" i="13"/>
  <c r="V375" i="13"/>
  <c r="W375" i="13"/>
  <c r="X375" i="13"/>
  <c r="Y375" i="13"/>
  <c r="Z375" i="13"/>
  <c r="AA375" i="13"/>
  <c r="O376" i="13"/>
  <c r="P376" i="13"/>
  <c r="Q376" i="13"/>
  <c r="R376" i="13"/>
  <c r="S376" i="13"/>
  <c r="T376" i="13"/>
  <c r="U376" i="13"/>
  <c r="V376" i="13"/>
  <c r="W376" i="13"/>
  <c r="X376" i="13"/>
  <c r="Y376" i="13"/>
  <c r="Z376" i="13"/>
  <c r="AA376" i="13"/>
  <c r="O377" i="13"/>
  <c r="P377" i="13"/>
  <c r="Q377" i="13"/>
  <c r="R377" i="13"/>
  <c r="S377" i="13"/>
  <c r="T377" i="13"/>
  <c r="U377" i="13"/>
  <c r="V377" i="13"/>
  <c r="W377" i="13"/>
  <c r="X377" i="13"/>
  <c r="Y377" i="13"/>
  <c r="Z377" i="13"/>
  <c r="AA377" i="13"/>
  <c r="O378" i="13"/>
  <c r="P378" i="13"/>
  <c r="Q378" i="13"/>
  <c r="R378" i="13"/>
  <c r="S378" i="13"/>
  <c r="T378" i="13"/>
  <c r="U378" i="13"/>
  <c r="V378" i="13"/>
  <c r="W378" i="13"/>
  <c r="X378" i="13"/>
  <c r="Y378" i="13"/>
  <c r="Z378" i="13"/>
  <c r="AA378" i="13"/>
  <c r="O379" i="13"/>
  <c r="P379" i="13"/>
  <c r="Q379" i="13"/>
  <c r="R379" i="13"/>
  <c r="S379" i="13"/>
  <c r="T379" i="13"/>
  <c r="U379" i="13"/>
  <c r="V379" i="13"/>
  <c r="W379" i="13"/>
  <c r="X379" i="13"/>
  <c r="Y379" i="13"/>
  <c r="Z379" i="13"/>
  <c r="AA379" i="13"/>
  <c r="O380" i="13"/>
  <c r="P380" i="13"/>
  <c r="Q380" i="13"/>
  <c r="R380" i="13"/>
  <c r="S380" i="13"/>
  <c r="T380" i="13"/>
  <c r="U380" i="13"/>
  <c r="V380" i="13"/>
  <c r="W380" i="13"/>
  <c r="X380" i="13"/>
  <c r="Y380" i="13"/>
  <c r="Z380" i="13"/>
  <c r="AA380" i="13"/>
  <c r="O381" i="13"/>
  <c r="P381" i="13"/>
  <c r="Q381" i="13"/>
  <c r="R381" i="13"/>
  <c r="S381" i="13"/>
  <c r="T381" i="13"/>
  <c r="U381" i="13"/>
  <c r="V381" i="13"/>
  <c r="W381" i="13"/>
  <c r="X381" i="13"/>
  <c r="Y381" i="13"/>
  <c r="Z381" i="13"/>
  <c r="AA381" i="13"/>
  <c r="O382" i="13"/>
  <c r="P382" i="13"/>
  <c r="Q382" i="13"/>
  <c r="R382" i="13"/>
  <c r="S382" i="13"/>
  <c r="T382" i="13"/>
  <c r="U382" i="13"/>
  <c r="V382" i="13"/>
  <c r="W382" i="13"/>
  <c r="X382" i="13"/>
  <c r="Y382" i="13"/>
  <c r="Z382" i="13"/>
  <c r="AA382" i="13"/>
  <c r="O383" i="13"/>
  <c r="P383" i="13"/>
  <c r="Q383" i="13"/>
  <c r="R383" i="13"/>
  <c r="S383" i="13"/>
  <c r="T383" i="13"/>
  <c r="U383" i="13"/>
  <c r="V383" i="13"/>
  <c r="W383" i="13"/>
  <c r="X383" i="13"/>
  <c r="Y383" i="13"/>
  <c r="Z383" i="13"/>
  <c r="AA383" i="13"/>
  <c r="O384" i="13"/>
  <c r="P384" i="13"/>
  <c r="Q384" i="13"/>
  <c r="R384" i="13"/>
  <c r="S384" i="13"/>
  <c r="T384" i="13"/>
  <c r="U384" i="13"/>
  <c r="V384" i="13"/>
  <c r="W384" i="13"/>
  <c r="X384" i="13"/>
  <c r="Y384" i="13"/>
  <c r="Z384" i="13"/>
  <c r="AA384" i="13"/>
  <c r="O385" i="13"/>
  <c r="P385" i="13"/>
  <c r="Q385" i="13"/>
  <c r="R385" i="13"/>
  <c r="S385" i="13"/>
  <c r="T385" i="13"/>
  <c r="U385" i="13"/>
  <c r="V385" i="13"/>
  <c r="W385" i="13"/>
  <c r="X385" i="13"/>
  <c r="Y385" i="13"/>
  <c r="Z385" i="13"/>
  <c r="AA385" i="13"/>
  <c r="O386" i="13"/>
  <c r="P386" i="13"/>
  <c r="Q386" i="13"/>
  <c r="R386" i="13"/>
  <c r="S386" i="13"/>
  <c r="T386" i="13"/>
  <c r="U386" i="13"/>
  <c r="V386" i="13"/>
  <c r="W386" i="13"/>
  <c r="X386" i="13"/>
  <c r="Y386" i="13"/>
  <c r="Z386" i="13"/>
  <c r="AA386" i="13"/>
  <c r="O387" i="13"/>
  <c r="P387" i="13"/>
  <c r="Q387" i="13"/>
  <c r="R387" i="13"/>
  <c r="S387" i="13"/>
  <c r="T387" i="13"/>
  <c r="U387" i="13"/>
  <c r="V387" i="13"/>
  <c r="W387" i="13"/>
  <c r="X387" i="13"/>
  <c r="Y387" i="13"/>
  <c r="Z387" i="13"/>
  <c r="AA387" i="13"/>
  <c r="O388" i="13"/>
  <c r="P388" i="13"/>
  <c r="Q388" i="13"/>
  <c r="R388" i="13"/>
  <c r="S388" i="13"/>
  <c r="T388" i="13"/>
  <c r="U388" i="13"/>
  <c r="V388" i="13"/>
  <c r="W388" i="13"/>
  <c r="X388" i="13"/>
  <c r="Y388" i="13"/>
  <c r="Z388" i="13"/>
  <c r="AA388" i="13"/>
  <c r="O389" i="13"/>
  <c r="P389" i="13"/>
  <c r="Q389" i="13"/>
  <c r="R389" i="13"/>
  <c r="S389" i="13"/>
  <c r="T389" i="13"/>
  <c r="U389" i="13"/>
  <c r="V389" i="13"/>
  <c r="W389" i="13"/>
  <c r="X389" i="13"/>
  <c r="Y389" i="13"/>
  <c r="Z389" i="13"/>
  <c r="AA389" i="13"/>
  <c r="O390" i="13"/>
  <c r="P390" i="13"/>
  <c r="Q390" i="13"/>
  <c r="R390" i="13"/>
  <c r="S390" i="13"/>
  <c r="T390" i="13"/>
  <c r="U390" i="13"/>
  <c r="V390" i="13"/>
  <c r="W390" i="13"/>
  <c r="X390" i="13"/>
  <c r="Y390" i="13"/>
  <c r="Z390" i="13"/>
  <c r="AA390" i="13"/>
  <c r="O391" i="13"/>
  <c r="P391" i="13"/>
  <c r="Q391" i="13"/>
  <c r="R391" i="13"/>
  <c r="S391" i="13"/>
  <c r="T391" i="13"/>
  <c r="U391" i="13"/>
  <c r="V391" i="13"/>
  <c r="W391" i="13"/>
  <c r="X391" i="13"/>
  <c r="Y391" i="13"/>
  <c r="Z391" i="13"/>
  <c r="AA391" i="13"/>
  <c r="O392" i="13"/>
  <c r="P392" i="13"/>
  <c r="Q392" i="13"/>
  <c r="R392" i="13"/>
  <c r="S392" i="13"/>
  <c r="T392" i="13"/>
  <c r="U392" i="13"/>
  <c r="V392" i="13"/>
  <c r="W392" i="13"/>
  <c r="X392" i="13"/>
  <c r="Y392" i="13"/>
  <c r="Z392" i="13"/>
  <c r="AA392" i="13"/>
  <c r="O393" i="13"/>
  <c r="P393" i="13"/>
  <c r="Q393" i="13"/>
  <c r="R393" i="13"/>
  <c r="S393" i="13"/>
  <c r="T393" i="13"/>
  <c r="U393" i="13"/>
  <c r="V393" i="13"/>
  <c r="W393" i="13"/>
  <c r="X393" i="13"/>
  <c r="Y393" i="13"/>
  <c r="Z393" i="13"/>
  <c r="AA393" i="13"/>
  <c r="O394" i="13"/>
  <c r="P394" i="13"/>
  <c r="Q394" i="13"/>
  <c r="R394" i="13"/>
  <c r="S394" i="13"/>
  <c r="T394" i="13"/>
  <c r="U394" i="13"/>
  <c r="V394" i="13"/>
  <c r="W394" i="13"/>
  <c r="X394" i="13"/>
  <c r="Y394" i="13"/>
  <c r="Z394" i="13"/>
  <c r="AA394" i="13"/>
  <c r="O395" i="13"/>
  <c r="P395" i="13"/>
  <c r="Q395" i="13"/>
  <c r="R395" i="13"/>
  <c r="S395" i="13"/>
  <c r="T395" i="13"/>
  <c r="U395" i="13"/>
  <c r="V395" i="13"/>
  <c r="W395" i="13"/>
  <c r="X395" i="13"/>
  <c r="Y395" i="13"/>
  <c r="Z395" i="13"/>
  <c r="AA395" i="13"/>
  <c r="O396" i="13"/>
  <c r="P396" i="13"/>
  <c r="Q396" i="13"/>
  <c r="R396" i="13"/>
  <c r="S396" i="13"/>
  <c r="T396" i="13"/>
  <c r="U396" i="13"/>
  <c r="V396" i="13"/>
  <c r="W396" i="13"/>
  <c r="X396" i="13"/>
  <c r="Y396" i="13"/>
  <c r="Z396" i="13"/>
  <c r="AA396" i="13"/>
  <c r="O397" i="13"/>
  <c r="P397" i="13"/>
  <c r="Q397" i="13"/>
  <c r="R397" i="13"/>
  <c r="S397" i="13"/>
  <c r="T397" i="13"/>
  <c r="U397" i="13"/>
  <c r="V397" i="13"/>
  <c r="W397" i="13"/>
  <c r="X397" i="13"/>
  <c r="Y397" i="13"/>
  <c r="Z397" i="13"/>
  <c r="AA397" i="13"/>
  <c r="O398" i="13"/>
  <c r="P398" i="13"/>
  <c r="Q398" i="13"/>
  <c r="R398" i="13"/>
  <c r="S398" i="13"/>
  <c r="T398" i="13"/>
  <c r="U398" i="13"/>
  <c r="V398" i="13"/>
  <c r="W398" i="13"/>
  <c r="X398" i="13"/>
  <c r="Y398" i="13"/>
  <c r="Z398" i="13"/>
  <c r="AA398" i="13"/>
  <c r="O399" i="13"/>
  <c r="P399" i="13"/>
  <c r="Q399" i="13"/>
  <c r="R399" i="13"/>
  <c r="S399" i="13"/>
  <c r="T399" i="13"/>
  <c r="U399" i="13"/>
  <c r="V399" i="13"/>
  <c r="W399" i="13"/>
  <c r="X399" i="13"/>
  <c r="Y399" i="13"/>
  <c r="Z399" i="13"/>
  <c r="AA399" i="13"/>
  <c r="O400" i="13"/>
  <c r="P400" i="13"/>
  <c r="Q400" i="13"/>
  <c r="R400" i="13"/>
  <c r="S400" i="13"/>
  <c r="T400" i="13"/>
  <c r="U400" i="13"/>
  <c r="V400" i="13"/>
  <c r="W400" i="13"/>
  <c r="X400" i="13"/>
  <c r="Y400" i="13"/>
  <c r="Z400" i="13"/>
  <c r="AA400" i="13"/>
  <c r="O401" i="13"/>
  <c r="P401" i="13"/>
  <c r="Q401" i="13"/>
  <c r="R401" i="13"/>
  <c r="S401" i="13"/>
  <c r="T401" i="13"/>
  <c r="U401" i="13"/>
  <c r="V401" i="13"/>
  <c r="W401" i="13"/>
  <c r="X401" i="13"/>
  <c r="Y401" i="13"/>
  <c r="Z401" i="13"/>
  <c r="AA401" i="13"/>
  <c r="O402" i="13"/>
  <c r="P402" i="13"/>
  <c r="Q402" i="13"/>
  <c r="R402" i="13"/>
  <c r="S402" i="13"/>
  <c r="T402" i="13"/>
  <c r="U402" i="13"/>
  <c r="V402" i="13"/>
  <c r="W402" i="13"/>
  <c r="X402" i="13"/>
  <c r="Y402" i="13"/>
  <c r="Z402" i="13"/>
  <c r="AA402" i="13"/>
  <c r="O403" i="13"/>
  <c r="P403" i="13"/>
  <c r="Q403" i="13"/>
  <c r="R403" i="13"/>
  <c r="S403" i="13"/>
  <c r="T403" i="13"/>
  <c r="U403" i="13"/>
  <c r="V403" i="13"/>
  <c r="W403" i="13"/>
  <c r="X403" i="13"/>
  <c r="Y403" i="13"/>
  <c r="Z403" i="13"/>
  <c r="AA403" i="13"/>
  <c r="O404" i="13"/>
  <c r="P404" i="13"/>
  <c r="Q404" i="13"/>
  <c r="R404" i="13"/>
  <c r="S404" i="13"/>
  <c r="T404" i="13"/>
  <c r="U404" i="13"/>
  <c r="V404" i="13"/>
  <c r="W404" i="13"/>
  <c r="X404" i="13"/>
  <c r="Y404" i="13"/>
  <c r="Z404" i="13"/>
  <c r="AA404" i="13"/>
  <c r="O405" i="13"/>
  <c r="P405" i="13"/>
  <c r="Q405" i="13"/>
  <c r="R405" i="13"/>
  <c r="S405" i="13"/>
  <c r="T405" i="13"/>
  <c r="U405" i="13"/>
  <c r="V405" i="13"/>
  <c r="W405" i="13"/>
  <c r="X405" i="13"/>
  <c r="Y405" i="13"/>
  <c r="Z405" i="13"/>
  <c r="AA405" i="13"/>
  <c r="O406" i="13"/>
  <c r="P406" i="13"/>
  <c r="Q406" i="13"/>
  <c r="R406" i="13"/>
  <c r="S406" i="13"/>
  <c r="T406" i="13"/>
  <c r="U406" i="13"/>
  <c r="V406" i="13"/>
  <c r="W406" i="13"/>
  <c r="X406" i="13"/>
  <c r="Y406" i="13"/>
  <c r="Z406" i="13"/>
  <c r="AA406" i="13"/>
  <c r="O407" i="13"/>
  <c r="P407" i="13"/>
  <c r="Q407" i="13"/>
  <c r="R407" i="13"/>
  <c r="S407" i="13"/>
  <c r="T407" i="13"/>
  <c r="U407" i="13"/>
  <c r="V407" i="13"/>
  <c r="W407" i="13"/>
  <c r="X407" i="13"/>
  <c r="Y407" i="13"/>
  <c r="Z407" i="13"/>
  <c r="AA407" i="13"/>
  <c r="O408" i="13"/>
  <c r="P408" i="13"/>
  <c r="Q408" i="13"/>
  <c r="R408" i="13"/>
  <c r="S408" i="13"/>
  <c r="T408" i="13"/>
  <c r="U408" i="13"/>
  <c r="V408" i="13"/>
  <c r="W408" i="13"/>
  <c r="X408" i="13"/>
  <c r="Y408" i="13"/>
  <c r="Z408" i="13"/>
  <c r="AA408" i="13"/>
  <c r="O409" i="13"/>
  <c r="P409" i="13"/>
  <c r="Q409" i="13"/>
  <c r="R409" i="13"/>
  <c r="S409" i="13"/>
  <c r="T409" i="13"/>
  <c r="U409" i="13"/>
  <c r="V409" i="13"/>
  <c r="W409" i="13"/>
  <c r="X409" i="13"/>
  <c r="Y409" i="13"/>
  <c r="Z409" i="13"/>
  <c r="AA409" i="13"/>
  <c r="O410" i="13"/>
  <c r="P410" i="13"/>
  <c r="Q410" i="13"/>
  <c r="R410" i="13"/>
  <c r="S410" i="13"/>
  <c r="T410" i="13"/>
  <c r="U410" i="13"/>
  <c r="V410" i="13"/>
  <c r="W410" i="13"/>
  <c r="X410" i="13"/>
  <c r="Y410" i="13"/>
  <c r="Z410" i="13"/>
  <c r="AA410" i="13"/>
  <c r="O411" i="13"/>
  <c r="P411" i="13"/>
  <c r="Q411" i="13"/>
  <c r="R411" i="13"/>
  <c r="S411" i="13"/>
  <c r="T411" i="13"/>
  <c r="U411" i="13"/>
  <c r="V411" i="13"/>
  <c r="W411" i="13"/>
  <c r="X411" i="13"/>
  <c r="Y411" i="13"/>
  <c r="Z411" i="13"/>
  <c r="AA411" i="13"/>
  <c r="O412" i="13"/>
  <c r="P412" i="13"/>
  <c r="Q412" i="13"/>
  <c r="R412" i="13"/>
  <c r="S412" i="13"/>
  <c r="T412" i="13"/>
  <c r="U412" i="13"/>
  <c r="V412" i="13"/>
  <c r="W412" i="13"/>
  <c r="X412" i="13"/>
  <c r="Y412" i="13"/>
  <c r="Z412" i="13"/>
  <c r="AA412" i="13"/>
  <c r="O413" i="13"/>
  <c r="P413" i="13"/>
  <c r="Q413" i="13"/>
  <c r="R413" i="13"/>
  <c r="S413" i="13"/>
  <c r="T413" i="13"/>
  <c r="U413" i="13"/>
  <c r="V413" i="13"/>
  <c r="W413" i="13"/>
  <c r="X413" i="13"/>
  <c r="Y413" i="13"/>
  <c r="Z413" i="13"/>
  <c r="AA413" i="13"/>
  <c r="O414" i="13"/>
  <c r="P414" i="13"/>
  <c r="Q414" i="13"/>
  <c r="R414" i="13"/>
  <c r="S414" i="13"/>
  <c r="T414" i="13"/>
  <c r="U414" i="13"/>
  <c r="V414" i="13"/>
  <c r="W414" i="13"/>
  <c r="X414" i="13"/>
  <c r="Y414" i="13"/>
  <c r="Z414" i="13"/>
  <c r="AA414" i="13"/>
  <c r="O415" i="13"/>
  <c r="P415" i="13"/>
  <c r="Q415" i="13"/>
  <c r="R415" i="13"/>
  <c r="S415" i="13"/>
  <c r="T415" i="13"/>
  <c r="U415" i="13"/>
  <c r="V415" i="13"/>
  <c r="W415" i="13"/>
  <c r="X415" i="13"/>
  <c r="Y415" i="13"/>
  <c r="Z415" i="13"/>
  <c r="AA415" i="13"/>
  <c r="O416" i="13"/>
  <c r="P416" i="13"/>
  <c r="Q416" i="13"/>
  <c r="R416" i="13"/>
  <c r="S416" i="13"/>
  <c r="T416" i="13"/>
  <c r="U416" i="13"/>
  <c r="V416" i="13"/>
  <c r="W416" i="13"/>
  <c r="X416" i="13"/>
  <c r="Y416" i="13"/>
  <c r="Z416" i="13"/>
  <c r="AA416" i="13"/>
  <c r="O417" i="13"/>
  <c r="P417" i="13"/>
  <c r="Q417" i="13"/>
  <c r="R417" i="13"/>
  <c r="S417" i="13"/>
  <c r="T417" i="13"/>
  <c r="U417" i="13"/>
  <c r="V417" i="13"/>
  <c r="W417" i="13"/>
  <c r="X417" i="13"/>
  <c r="Y417" i="13"/>
  <c r="Z417" i="13"/>
  <c r="AA417" i="13"/>
  <c r="O418" i="13"/>
  <c r="P418" i="13"/>
  <c r="Q418" i="13"/>
  <c r="R418" i="13"/>
  <c r="S418" i="13"/>
  <c r="T418" i="13"/>
  <c r="U418" i="13"/>
  <c r="V418" i="13"/>
  <c r="W418" i="13"/>
  <c r="X418" i="13"/>
  <c r="Y418" i="13"/>
  <c r="Z418" i="13"/>
  <c r="AA418" i="13"/>
  <c r="O419" i="13"/>
  <c r="P419" i="13"/>
  <c r="Q419" i="13"/>
  <c r="R419" i="13"/>
  <c r="S419" i="13"/>
  <c r="T419" i="13"/>
  <c r="U419" i="13"/>
  <c r="V419" i="13"/>
  <c r="W419" i="13"/>
  <c r="X419" i="13"/>
  <c r="Y419" i="13"/>
  <c r="Z419" i="13"/>
  <c r="AA419" i="13"/>
  <c r="O420" i="13"/>
  <c r="P420" i="13"/>
  <c r="Q420" i="13"/>
  <c r="R420" i="13"/>
  <c r="S420" i="13"/>
  <c r="T420" i="13"/>
  <c r="U420" i="13"/>
  <c r="V420" i="13"/>
  <c r="W420" i="13"/>
  <c r="X420" i="13"/>
  <c r="Y420" i="13"/>
  <c r="Z420" i="13"/>
  <c r="AA420" i="13"/>
  <c r="O421" i="13"/>
  <c r="P421" i="13"/>
  <c r="Q421" i="13"/>
  <c r="R421" i="13"/>
  <c r="S421" i="13"/>
  <c r="T421" i="13"/>
  <c r="U421" i="13"/>
  <c r="V421" i="13"/>
  <c r="W421" i="13"/>
  <c r="X421" i="13"/>
  <c r="Y421" i="13"/>
  <c r="Z421" i="13"/>
  <c r="AA421" i="13"/>
  <c r="O422" i="13"/>
  <c r="P422" i="13"/>
  <c r="Q422" i="13"/>
  <c r="R422" i="13"/>
  <c r="S422" i="13"/>
  <c r="T422" i="13"/>
  <c r="U422" i="13"/>
  <c r="V422" i="13"/>
  <c r="W422" i="13"/>
  <c r="X422" i="13"/>
  <c r="Y422" i="13"/>
  <c r="Z422" i="13"/>
  <c r="AA422" i="13"/>
  <c r="O423" i="13"/>
  <c r="P423" i="13"/>
  <c r="Q423" i="13"/>
  <c r="R423" i="13"/>
  <c r="S423" i="13"/>
  <c r="T423" i="13"/>
  <c r="U423" i="13"/>
  <c r="V423" i="13"/>
  <c r="W423" i="13"/>
  <c r="X423" i="13"/>
  <c r="Y423" i="13"/>
  <c r="Z423" i="13"/>
  <c r="AA423" i="13"/>
  <c r="O424" i="13"/>
  <c r="P424" i="13"/>
  <c r="Q424" i="13"/>
  <c r="R424" i="13"/>
  <c r="S424" i="13"/>
  <c r="T424" i="13"/>
  <c r="U424" i="13"/>
  <c r="V424" i="13"/>
  <c r="W424" i="13"/>
  <c r="X424" i="13"/>
  <c r="Y424" i="13"/>
  <c r="Z424" i="13"/>
  <c r="AA424" i="13"/>
  <c r="O425" i="13"/>
  <c r="P425" i="13"/>
  <c r="Q425" i="13"/>
  <c r="R425" i="13"/>
  <c r="S425" i="13"/>
  <c r="T425" i="13"/>
  <c r="U425" i="13"/>
  <c r="V425" i="13"/>
  <c r="W425" i="13"/>
  <c r="X425" i="13"/>
  <c r="Y425" i="13"/>
  <c r="Z425" i="13"/>
  <c r="AA425" i="13"/>
  <c r="O426" i="13"/>
  <c r="P426" i="13"/>
  <c r="Q426" i="13"/>
  <c r="R426" i="13"/>
  <c r="S426" i="13"/>
  <c r="T426" i="13"/>
  <c r="U426" i="13"/>
  <c r="V426" i="13"/>
  <c r="W426" i="13"/>
  <c r="X426" i="13"/>
  <c r="Y426" i="13"/>
  <c r="Z426" i="13"/>
  <c r="AA426" i="13"/>
  <c r="Y2" i="13"/>
  <c r="Z2" i="13"/>
  <c r="AA2" i="13"/>
  <c r="P2" i="13"/>
  <c r="Q2" i="13"/>
  <c r="R2" i="13"/>
  <c r="S2" i="13"/>
  <c r="T2" i="13"/>
  <c r="U2" i="13"/>
  <c r="V2" i="13"/>
  <c r="W2" i="13"/>
  <c r="X2" i="13"/>
  <c r="O2" i="13"/>
  <c r="BM448" i="6"/>
  <c r="AZ448" i="5"/>
  <c r="BO461" i="3"/>
  <c r="X27" i="11"/>
  <c r="X28" i="11"/>
  <c r="X26" i="11"/>
  <c r="P3" i="11"/>
  <c r="P4" i="11"/>
  <c r="P5" i="11"/>
  <c r="P6" i="11"/>
  <c r="P7" i="11"/>
  <c r="P8" i="11"/>
  <c r="P9" i="11"/>
  <c r="P10" i="11"/>
  <c r="P11" i="11"/>
  <c r="P12" i="11"/>
  <c r="P13" i="11"/>
  <c r="P14" i="11"/>
  <c r="P15" i="11"/>
  <c r="P16" i="11"/>
  <c r="P17" i="11"/>
  <c r="P18" i="11"/>
  <c r="P19" i="11"/>
  <c r="P20" i="11"/>
  <c r="P21" i="11"/>
  <c r="P22" i="11"/>
  <c r="P23" i="11"/>
  <c r="P24" i="11"/>
  <c r="P25" i="11"/>
  <c r="P26" i="11"/>
  <c r="P27" i="11"/>
  <c r="P28" i="11"/>
  <c r="P29" i="11"/>
  <c r="P30" i="11"/>
  <c r="P31" i="11"/>
  <c r="P32" i="11"/>
  <c r="P33" i="11"/>
  <c r="P34" i="11"/>
  <c r="P35" i="11"/>
  <c r="P36" i="11"/>
  <c r="P37" i="11"/>
  <c r="P38" i="11"/>
  <c r="P39" i="11"/>
  <c r="P40" i="11"/>
  <c r="P41" i="11"/>
  <c r="P42" i="11"/>
  <c r="P43" i="11"/>
  <c r="P44" i="11"/>
  <c r="P45" i="11"/>
  <c r="P46" i="11"/>
  <c r="P47" i="11"/>
  <c r="P48" i="11"/>
  <c r="P49" i="11"/>
  <c r="P50" i="11"/>
  <c r="P51" i="11"/>
  <c r="P52" i="11"/>
  <c r="P53" i="11"/>
  <c r="P54" i="11"/>
  <c r="P55" i="11"/>
  <c r="P56" i="11"/>
  <c r="P57" i="11"/>
  <c r="P58" i="11"/>
  <c r="P59" i="11"/>
  <c r="P60" i="11"/>
  <c r="P61" i="11"/>
  <c r="P62" i="11"/>
  <c r="P63" i="11"/>
  <c r="P64" i="11"/>
  <c r="P65" i="11"/>
  <c r="P66" i="11"/>
  <c r="P67" i="11"/>
  <c r="P68" i="11"/>
  <c r="P69" i="11"/>
  <c r="P70" i="11"/>
  <c r="P71" i="11"/>
  <c r="P72" i="11"/>
  <c r="P73" i="11"/>
  <c r="P74" i="11"/>
  <c r="P75" i="11"/>
  <c r="P76" i="11"/>
  <c r="P77" i="11"/>
  <c r="P78" i="11"/>
  <c r="P79" i="11"/>
  <c r="P80" i="11"/>
  <c r="P81" i="11"/>
  <c r="P82" i="11"/>
  <c r="P83" i="11"/>
  <c r="P84" i="11"/>
  <c r="P85" i="11"/>
  <c r="P86" i="11"/>
  <c r="P87" i="11"/>
  <c r="P88" i="11"/>
  <c r="P89" i="11"/>
  <c r="P90" i="11"/>
  <c r="P91" i="11"/>
  <c r="P92" i="11"/>
  <c r="P93" i="11"/>
  <c r="P94" i="11"/>
  <c r="P95" i="11"/>
  <c r="P96" i="11"/>
  <c r="P97" i="11"/>
  <c r="P98" i="11"/>
  <c r="P99" i="11"/>
  <c r="P100" i="11"/>
  <c r="P101" i="11"/>
  <c r="P102" i="11"/>
  <c r="P103" i="11"/>
  <c r="P104" i="11"/>
  <c r="P105" i="11"/>
  <c r="P106" i="11"/>
  <c r="P107" i="11"/>
  <c r="P108" i="11"/>
  <c r="P109" i="11"/>
  <c r="P110" i="11"/>
  <c r="P111" i="11"/>
  <c r="P112" i="11"/>
  <c r="P113" i="11"/>
  <c r="P114" i="11"/>
  <c r="P115" i="11"/>
  <c r="P116" i="11"/>
  <c r="P117" i="11"/>
  <c r="P118" i="11"/>
  <c r="P119" i="11"/>
  <c r="P120" i="11"/>
  <c r="P121" i="11"/>
  <c r="P122" i="11"/>
  <c r="P123" i="11"/>
  <c r="P124" i="11"/>
  <c r="P125" i="11"/>
  <c r="P126" i="11"/>
  <c r="P127" i="11"/>
  <c r="P128" i="11"/>
  <c r="P129" i="11"/>
  <c r="P130" i="11"/>
  <c r="P131" i="11"/>
  <c r="P132" i="11"/>
  <c r="P133" i="11"/>
  <c r="P134" i="11"/>
  <c r="P135" i="11"/>
  <c r="P136" i="11"/>
  <c r="P137" i="11"/>
  <c r="P138" i="11"/>
  <c r="P139" i="11"/>
  <c r="P140" i="11"/>
  <c r="P141" i="11"/>
  <c r="P142" i="11"/>
  <c r="P143" i="11"/>
  <c r="P144" i="11"/>
  <c r="P145" i="11"/>
  <c r="P146" i="11"/>
  <c r="P147" i="11"/>
  <c r="P148" i="11"/>
  <c r="P149" i="11"/>
  <c r="P150" i="11"/>
  <c r="P151" i="11"/>
  <c r="P152" i="11"/>
  <c r="P153" i="11"/>
  <c r="P154" i="11"/>
  <c r="P155" i="11"/>
  <c r="P156" i="11"/>
  <c r="P157" i="11"/>
  <c r="P158" i="11"/>
  <c r="P159" i="11"/>
  <c r="P160" i="11"/>
  <c r="P161" i="11"/>
  <c r="P162" i="11"/>
  <c r="P163" i="11"/>
  <c r="P164" i="11"/>
  <c r="P165" i="11"/>
  <c r="P166" i="11"/>
  <c r="P167" i="11"/>
  <c r="P168" i="11"/>
  <c r="P169" i="11"/>
  <c r="P170" i="11"/>
  <c r="P171" i="11"/>
  <c r="P172" i="11"/>
  <c r="P173" i="11"/>
  <c r="P174" i="11"/>
  <c r="P175" i="11"/>
  <c r="P176" i="11"/>
  <c r="P177" i="11"/>
  <c r="P178" i="11"/>
  <c r="P179" i="11"/>
  <c r="P180" i="11"/>
  <c r="P181" i="11"/>
  <c r="P182" i="11"/>
  <c r="P183" i="11"/>
  <c r="P184" i="11"/>
  <c r="P185" i="11"/>
  <c r="P186" i="11"/>
  <c r="P187" i="11"/>
  <c r="P188" i="11"/>
  <c r="P189" i="11"/>
  <c r="P190" i="11"/>
  <c r="P191" i="11"/>
  <c r="P192" i="11"/>
  <c r="P193" i="11"/>
  <c r="P194" i="11"/>
  <c r="P195" i="11"/>
  <c r="P196" i="11"/>
  <c r="P197" i="11"/>
  <c r="P198" i="11"/>
  <c r="P199" i="11"/>
  <c r="P200" i="11"/>
  <c r="P201" i="11"/>
  <c r="P202" i="11"/>
  <c r="P203" i="11"/>
  <c r="P204" i="11"/>
  <c r="P205" i="11"/>
  <c r="P206" i="11"/>
  <c r="P207" i="11"/>
  <c r="P208" i="11"/>
  <c r="P209" i="11"/>
  <c r="P210" i="11"/>
  <c r="P211" i="11"/>
  <c r="P212" i="11"/>
  <c r="P213" i="11"/>
  <c r="P214" i="11"/>
  <c r="P215" i="11"/>
  <c r="P216" i="11"/>
  <c r="P217" i="11"/>
  <c r="P218" i="11"/>
  <c r="P219" i="11"/>
  <c r="P220" i="11"/>
  <c r="P221" i="11"/>
  <c r="P222" i="11"/>
  <c r="P223" i="11"/>
  <c r="P224" i="11"/>
  <c r="P225" i="11"/>
  <c r="P226" i="11"/>
  <c r="P227" i="11"/>
  <c r="P228" i="11"/>
  <c r="P229" i="11"/>
  <c r="P230" i="11"/>
  <c r="P231" i="11"/>
  <c r="P232" i="11"/>
  <c r="P233" i="11"/>
  <c r="P234" i="11"/>
  <c r="P235" i="11"/>
  <c r="P236" i="11"/>
  <c r="P237" i="11"/>
  <c r="P238" i="11"/>
  <c r="P239" i="11"/>
  <c r="P240" i="11"/>
  <c r="P241" i="11"/>
  <c r="P242" i="11"/>
  <c r="P243" i="11"/>
  <c r="P244" i="11"/>
  <c r="P245" i="11"/>
  <c r="P246" i="11"/>
  <c r="P247" i="11"/>
  <c r="P248" i="11"/>
  <c r="P249" i="11"/>
  <c r="P250" i="11"/>
  <c r="P251" i="11"/>
  <c r="P252" i="11"/>
  <c r="P253" i="11"/>
  <c r="P254" i="11"/>
  <c r="P255" i="11"/>
  <c r="P256" i="11"/>
  <c r="P257" i="11"/>
  <c r="P258" i="11"/>
  <c r="P259" i="11"/>
  <c r="P260" i="11"/>
  <c r="P261" i="11"/>
  <c r="P262" i="11"/>
  <c r="P263" i="11"/>
  <c r="P264" i="11"/>
  <c r="P265" i="11"/>
  <c r="P266" i="11"/>
  <c r="P267" i="11"/>
  <c r="P268" i="11"/>
  <c r="P269" i="11"/>
  <c r="P270" i="11"/>
  <c r="P271" i="11"/>
  <c r="P272" i="11"/>
  <c r="P273" i="11"/>
  <c r="P274" i="11"/>
  <c r="P275" i="11"/>
  <c r="P276" i="11"/>
  <c r="P277" i="11"/>
  <c r="P278" i="11"/>
  <c r="P279" i="11"/>
  <c r="P280" i="11"/>
  <c r="P281" i="11"/>
  <c r="P282" i="11"/>
  <c r="P283" i="11"/>
  <c r="P284" i="11"/>
  <c r="P285" i="11"/>
  <c r="P286" i="11"/>
  <c r="P287" i="11"/>
  <c r="P288" i="11"/>
  <c r="P289" i="11"/>
  <c r="P290" i="11"/>
  <c r="P291" i="11"/>
  <c r="P292" i="11"/>
  <c r="P293" i="11"/>
  <c r="P294" i="11"/>
  <c r="P295" i="11"/>
  <c r="P296" i="11"/>
  <c r="P297" i="11"/>
  <c r="P298" i="11"/>
  <c r="P299" i="11"/>
  <c r="P300" i="11"/>
  <c r="P301" i="11"/>
  <c r="P302" i="11"/>
  <c r="P303" i="11"/>
  <c r="P304" i="11"/>
  <c r="P305" i="11"/>
  <c r="P306" i="11"/>
  <c r="P307" i="11"/>
  <c r="P308" i="11"/>
  <c r="P309" i="11"/>
  <c r="P310" i="11"/>
  <c r="P311" i="11"/>
  <c r="P312" i="11"/>
  <c r="P313" i="11"/>
  <c r="P314" i="11"/>
  <c r="P315" i="11"/>
  <c r="P316" i="11"/>
  <c r="P317" i="11"/>
  <c r="P318" i="11"/>
  <c r="P319" i="11"/>
  <c r="P320" i="11"/>
  <c r="P321" i="11"/>
  <c r="P322" i="11"/>
  <c r="P323" i="11"/>
  <c r="P324" i="11"/>
  <c r="P325" i="11"/>
  <c r="P326" i="11"/>
  <c r="P327" i="11"/>
  <c r="P328" i="11"/>
  <c r="P329" i="11"/>
  <c r="P330" i="11"/>
  <c r="P331" i="11"/>
  <c r="P332" i="11"/>
  <c r="P333" i="11"/>
  <c r="P334" i="11"/>
  <c r="P335" i="11"/>
  <c r="P336" i="11"/>
  <c r="P337" i="11"/>
  <c r="P338" i="11"/>
  <c r="P339" i="11"/>
  <c r="P340" i="11"/>
  <c r="P341" i="11"/>
  <c r="P342" i="11"/>
  <c r="P343" i="11"/>
  <c r="P344" i="11"/>
  <c r="P345" i="11"/>
  <c r="P346" i="11"/>
  <c r="P347" i="11"/>
  <c r="P348" i="11"/>
  <c r="P349" i="11"/>
  <c r="P350" i="11"/>
  <c r="P351" i="11"/>
  <c r="P352" i="11"/>
  <c r="P353" i="11"/>
  <c r="P354" i="11"/>
  <c r="P355" i="11"/>
  <c r="P356" i="11"/>
  <c r="P357" i="11"/>
  <c r="P358" i="11"/>
  <c r="P359" i="11"/>
  <c r="P360" i="11"/>
  <c r="P361" i="11"/>
  <c r="P362" i="11"/>
  <c r="P363" i="11"/>
  <c r="P364" i="11"/>
  <c r="P365" i="11"/>
  <c r="P366" i="11"/>
  <c r="P367" i="11"/>
  <c r="P368" i="11"/>
  <c r="P369" i="11"/>
  <c r="P370" i="11"/>
  <c r="P371" i="11"/>
  <c r="P372" i="11"/>
  <c r="P373" i="11"/>
  <c r="P374" i="11"/>
  <c r="P375" i="11"/>
  <c r="P376" i="11"/>
  <c r="P377" i="11"/>
  <c r="P378" i="11"/>
  <c r="P379" i="11"/>
  <c r="P380" i="11"/>
  <c r="P381" i="11"/>
  <c r="P382" i="11"/>
  <c r="P383" i="11"/>
  <c r="P384" i="11"/>
  <c r="P385" i="11"/>
  <c r="P386" i="11"/>
  <c r="P387" i="11"/>
  <c r="P388" i="11"/>
  <c r="P389" i="11"/>
  <c r="P390" i="11"/>
  <c r="P391" i="11"/>
  <c r="P392" i="11"/>
  <c r="P393" i="11"/>
  <c r="P394" i="11"/>
  <c r="P395" i="11"/>
  <c r="P396" i="11"/>
  <c r="P397" i="11"/>
  <c r="P398" i="11"/>
  <c r="P399" i="11"/>
  <c r="P400" i="11"/>
  <c r="P401" i="11"/>
  <c r="P402" i="11"/>
  <c r="P403" i="11"/>
  <c r="P404" i="11"/>
  <c r="P405" i="11"/>
  <c r="P406" i="11"/>
  <c r="P407" i="11"/>
  <c r="P408" i="11"/>
  <c r="P409" i="11"/>
  <c r="P410" i="11"/>
  <c r="P411" i="11"/>
  <c r="P412" i="11"/>
  <c r="P413" i="11"/>
  <c r="P414" i="11"/>
  <c r="P415" i="11"/>
  <c r="P416" i="11"/>
  <c r="P417" i="11"/>
  <c r="P418" i="11"/>
  <c r="P419" i="11"/>
  <c r="P420" i="11"/>
  <c r="P421" i="11"/>
  <c r="P422" i="11"/>
  <c r="P423" i="11"/>
  <c r="P424" i="11"/>
  <c r="P425" i="11"/>
  <c r="P426" i="11"/>
  <c r="P2" i="11"/>
  <c r="K3" i="11"/>
  <c r="K4" i="11"/>
  <c r="K5" i="11"/>
  <c r="K6" i="11"/>
  <c r="K7" i="11"/>
  <c r="K8" i="11"/>
  <c r="K9" i="11"/>
  <c r="K10" i="11"/>
  <c r="K11" i="11"/>
  <c r="K12" i="11"/>
  <c r="K13" i="11"/>
  <c r="K14" i="11"/>
  <c r="K15" i="11"/>
  <c r="K16" i="11"/>
  <c r="K17" i="11"/>
  <c r="K18" i="11"/>
  <c r="K19" i="11"/>
  <c r="K20" i="11"/>
  <c r="K21" i="11"/>
  <c r="K22" i="11"/>
  <c r="K23" i="11"/>
  <c r="K24" i="11"/>
  <c r="K25" i="11"/>
  <c r="K26" i="11"/>
  <c r="K27" i="11"/>
  <c r="K28" i="11"/>
  <c r="K29" i="11"/>
  <c r="K30" i="11"/>
  <c r="K31" i="11"/>
  <c r="K32" i="11"/>
  <c r="K33" i="11"/>
  <c r="K34" i="11"/>
  <c r="K35" i="11"/>
  <c r="K36" i="11"/>
  <c r="K37" i="11"/>
  <c r="K38" i="11"/>
  <c r="K39" i="11"/>
  <c r="K40" i="11"/>
  <c r="K41" i="11"/>
  <c r="K42" i="11"/>
  <c r="K43" i="11"/>
  <c r="K44" i="11"/>
  <c r="K45" i="11"/>
  <c r="K46" i="11"/>
  <c r="K47" i="11"/>
  <c r="K48" i="11"/>
  <c r="K49" i="11"/>
  <c r="K50" i="11"/>
  <c r="K51" i="11"/>
  <c r="K52" i="11"/>
  <c r="K53" i="11"/>
  <c r="K54" i="11"/>
  <c r="K55" i="11"/>
  <c r="K56" i="11"/>
  <c r="K57" i="11"/>
  <c r="K58" i="11"/>
  <c r="K59" i="11"/>
  <c r="K60" i="11"/>
  <c r="K61" i="11"/>
  <c r="K62" i="11"/>
  <c r="K63" i="11"/>
  <c r="K64" i="11"/>
  <c r="K65" i="11"/>
  <c r="K66" i="11"/>
  <c r="K67" i="11"/>
  <c r="K68" i="11"/>
  <c r="K69" i="11"/>
  <c r="K70" i="11"/>
  <c r="K71" i="11"/>
  <c r="K72" i="11"/>
  <c r="K73" i="11"/>
  <c r="K74" i="11"/>
  <c r="K75" i="11"/>
  <c r="K76" i="11"/>
  <c r="K77" i="11"/>
  <c r="K78" i="11"/>
  <c r="K79" i="11"/>
  <c r="K80" i="11"/>
  <c r="K81" i="11"/>
  <c r="K82" i="11"/>
  <c r="K83" i="11"/>
  <c r="K84" i="11"/>
  <c r="K85" i="11"/>
  <c r="K86" i="11"/>
  <c r="K87" i="11"/>
  <c r="K88" i="11"/>
  <c r="K89" i="11"/>
  <c r="K90" i="11"/>
  <c r="K91" i="11"/>
  <c r="K92" i="11"/>
  <c r="K93" i="11"/>
  <c r="K94" i="11"/>
  <c r="K95" i="11"/>
  <c r="K96" i="11"/>
  <c r="K97" i="11"/>
  <c r="K98" i="11"/>
  <c r="K99" i="11"/>
  <c r="K100" i="11"/>
  <c r="K101" i="11"/>
  <c r="K102" i="11"/>
  <c r="K103" i="11"/>
  <c r="K104" i="11"/>
  <c r="K105" i="11"/>
  <c r="K106" i="11"/>
  <c r="K107" i="11"/>
  <c r="K108" i="11"/>
  <c r="K109" i="11"/>
  <c r="K110" i="11"/>
  <c r="K111" i="11"/>
  <c r="K112" i="11"/>
  <c r="K113" i="11"/>
  <c r="K114" i="11"/>
  <c r="K115" i="11"/>
  <c r="K116" i="11"/>
  <c r="K117" i="11"/>
  <c r="K118" i="11"/>
  <c r="K119" i="11"/>
  <c r="K120" i="11"/>
  <c r="K121" i="11"/>
  <c r="K122" i="11"/>
  <c r="K123" i="11"/>
  <c r="K124" i="11"/>
  <c r="K125" i="11"/>
  <c r="K126" i="11"/>
  <c r="K127" i="11"/>
  <c r="K128" i="11"/>
  <c r="K129" i="11"/>
  <c r="K130" i="11"/>
  <c r="K131" i="11"/>
  <c r="K132" i="11"/>
  <c r="K133" i="11"/>
  <c r="K134" i="11"/>
  <c r="K135" i="11"/>
  <c r="K136" i="11"/>
  <c r="K137" i="11"/>
  <c r="K138" i="11"/>
  <c r="K139" i="11"/>
  <c r="K140" i="11"/>
  <c r="K141" i="11"/>
  <c r="K142" i="11"/>
  <c r="K143" i="11"/>
  <c r="K144" i="11"/>
  <c r="K145" i="11"/>
  <c r="K146" i="11"/>
  <c r="K147" i="11"/>
  <c r="K148" i="11"/>
  <c r="K149" i="11"/>
  <c r="K150" i="11"/>
  <c r="K151" i="11"/>
  <c r="K152" i="11"/>
  <c r="K153" i="11"/>
  <c r="K154" i="11"/>
  <c r="K155" i="11"/>
  <c r="K156" i="11"/>
  <c r="K157" i="11"/>
  <c r="K158" i="11"/>
  <c r="K159" i="11"/>
  <c r="K160" i="11"/>
  <c r="K161" i="11"/>
  <c r="K162" i="11"/>
  <c r="K163" i="11"/>
  <c r="K164" i="11"/>
  <c r="K165" i="11"/>
  <c r="K166" i="11"/>
  <c r="K167" i="11"/>
  <c r="K168" i="11"/>
  <c r="K169" i="11"/>
  <c r="K170" i="11"/>
  <c r="K171" i="11"/>
  <c r="K172" i="11"/>
  <c r="K173" i="11"/>
  <c r="K174" i="11"/>
  <c r="K175" i="11"/>
  <c r="K176" i="11"/>
  <c r="K177" i="11"/>
  <c r="K178" i="11"/>
  <c r="K179" i="11"/>
  <c r="K180" i="11"/>
  <c r="K181" i="11"/>
  <c r="K182" i="11"/>
  <c r="K183" i="11"/>
  <c r="K184" i="11"/>
  <c r="K185" i="11"/>
  <c r="K186" i="11"/>
  <c r="K187" i="11"/>
  <c r="K188" i="11"/>
  <c r="K189" i="11"/>
  <c r="K190" i="11"/>
  <c r="K191" i="11"/>
  <c r="K192" i="11"/>
  <c r="K193" i="11"/>
  <c r="K194" i="11"/>
  <c r="K195" i="11"/>
  <c r="K196" i="11"/>
  <c r="K197" i="11"/>
  <c r="K198" i="11"/>
  <c r="K199" i="11"/>
  <c r="K200" i="11"/>
  <c r="K201" i="11"/>
  <c r="K202" i="11"/>
  <c r="K203" i="11"/>
  <c r="K204" i="11"/>
  <c r="K205" i="11"/>
  <c r="K206" i="11"/>
  <c r="K207" i="11"/>
  <c r="K208" i="11"/>
  <c r="K209" i="11"/>
  <c r="K210" i="11"/>
  <c r="K211" i="11"/>
  <c r="K212" i="11"/>
  <c r="K213" i="11"/>
  <c r="K214" i="11"/>
  <c r="K215" i="11"/>
  <c r="K216" i="11"/>
  <c r="K217" i="11"/>
  <c r="K218" i="11"/>
  <c r="K219" i="11"/>
  <c r="K220" i="11"/>
  <c r="K221" i="11"/>
  <c r="K222" i="11"/>
  <c r="K223" i="11"/>
  <c r="K224" i="11"/>
  <c r="K225" i="11"/>
  <c r="K226" i="11"/>
  <c r="K227" i="11"/>
  <c r="K228" i="11"/>
  <c r="K229" i="11"/>
  <c r="K230" i="11"/>
  <c r="K231" i="11"/>
  <c r="K232" i="11"/>
  <c r="K233" i="11"/>
  <c r="K234" i="11"/>
  <c r="K235" i="11"/>
  <c r="K236" i="11"/>
  <c r="K237" i="11"/>
  <c r="K238" i="11"/>
  <c r="K239" i="11"/>
  <c r="K240" i="11"/>
  <c r="K241" i="11"/>
  <c r="K242" i="11"/>
  <c r="K243" i="11"/>
  <c r="K244" i="11"/>
  <c r="K245" i="11"/>
  <c r="K246" i="11"/>
  <c r="K247" i="11"/>
  <c r="K248" i="11"/>
  <c r="K249" i="11"/>
  <c r="K250" i="11"/>
  <c r="K251" i="11"/>
  <c r="K252" i="11"/>
  <c r="K253" i="11"/>
  <c r="K254" i="11"/>
  <c r="K255" i="11"/>
  <c r="K256" i="11"/>
  <c r="K257" i="11"/>
  <c r="K258" i="11"/>
  <c r="K259" i="11"/>
  <c r="K260" i="11"/>
  <c r="K261" i="11"/>
  <c r="K262" i="11"/>
  <c r="K263" i="11"/>
  <c r="K264" i="11"/>
  <c r="K265" i="11"/>
  <c r="K266" i="11"/>
  <c r="K267" i="11"/>
  <c r="K268" i="11"/>
  <c r="K269" i="11"/>
  <c r="K270" i="11"/>
  <c r="K271" i="11"/>
  <c r="K272" i="11"/>
  <c r="K273" i="11"/>
  <c r="K274" i="11"/>
  <c r="K275" i="11"/>
  <c r="K276" i="11"/>
  <c r="K277" i="11"/>
  <c r="K278" i="11"/>
  <c r="K279" i="11"/>
  <c r="K280" i="11"/>
  <c r="K281" i="11"/>
  <c r="K282" i="11"/>
  <c r="K283" i="11"/>
  <c r="K284" i="11"/>
  <c r="K285" i="11"/>
  <c r="K286" i="11"/>
  <c r="K287" i="11"/>
  <c r="K288" i="11"/>
  <c r="K289" i="11"/>
  <c r="K290" i="11"/>
  <c r="K291" i="11"/>
  <c r="K292" i="11"/>
  <c r="K293" i="11"/>
  <c r="K294" i="11"/>
  <c r="K295" i="11"/>
  <c r="K296" i="11"/>
  <c r="K297" i="11"/>
  <c r="K298" i="11"/>
  <c r="K299" i="11"/>
  <c r="K300" i="11"/>
  <c r="K301" i="11"/>
  <c r="K302" i="11"/>
  <c r="K303" i="11"/>
  <c r="K304" i="11"/>
  <c r="K305" i="11"/>
  <c r="K306" i="11"/>
  <c r="K307" i="11"/>
  <c r="K308" i="11"/>
  <c r="K309" i="11"/>
  <c r="K310" i="11"/>
  <c r="K311" i="11"/>
  <c r="K312" i="11"/>
  <c r="K313" i="11"/>
  <c r="K314" i="11"/>
  <c r="K315" i="11"/>
  <c r="K316" i="11"/>
  <c r="K317" i="11"/>
  <c r="K318" i="11"/>
  <c r="K319" i="11"/>
  <c r="K320" i="11"/>
  <c r="K321" i="11"/>
  <c r="K322" i="11"/>
  <c r="K323" i="11"/>
  <c r="K324" i="11"/>
  <c r="K325" i="11"/>
  <c r="K326" i="11"/>
  <c r="K327" i="11"/>
  <c r="K328" i="11"/>
  <c r="K329" i="11"/>
  <c r="K330" i="11"/>
  <c r="K331" i="11"/>
  <c r="K332" i="11"/>
  <c r="K333" i="11"/>
  <c r="K334" i="11"/>
  <c r="K335" i="11"/>
  <c r="K336" i="11"/>
  <c r="K337" i="11"/>
  <c r="K338" i="11"/>
  <c r="K339" i="11"/>
  <c r="K340" i="11"/>
  <c r="K341" i="11"/>
  <c r="K342" i="11"/>
  <c r="K343" i="11"/>
  <c r="K344" i="11"/>
  <c r="K345" i="11"/>
  <c r="K346" i="11"/>
  <c r="K347" i="11"/>
  <c r="K348" i="11"/>
  <c r="K349" i="11"/>
  <c r="K350" i="11"/>
  <c r="K351" i="11"/>
  <c r="K352" i="11"/>
  <c r="K353" i="11"/>
  <c r="K354" i="11"/>
  <c r="K355" i="11"/>
  <c r="K356" i="11"/>
  <c r="K357" i="11"/>
  <c r="K358" i="11"/>
  <c r="K359" i="11"/>
  <c r="K360" i="11"/>
  <c r="K361" i="11"/>
  <c r="K362" i="11"/>
  <c r="K363" i="11"/>
  <c r="K364" i="11"/>
  <c r="K365" i="11"/>
  <c r="K366" i="11"/>
  <c r="K367" i="11"/>
  <c r="K368" i="11"/>
  <c r="K369" i="11"/>
  <c r="K370" i="11"/>
  <c r="K371" i="11"/>
  <c r="K372" i="11"/>
  <c r="K373" i="11"/>
  <c r="K374" i="11"/>
  <c r="K375" i="11"/>
  <c r="K376" i="11"/>
  <c r="K377" i="11"/>
  <c r="K378" i="11"/>
  <c r="K379" i="11"/>
  <c r="K380" i="11"/>
  <c r="K381" i="11"/>
  <c r="K382" i="11"/>
  <c r="K383" i="11"/>
  <c r="K384" i="11"/>
  <c r="K385" i="11"/>
  <c r="K386" i="11"/>
  <c r="K387" i="11"/>
  <c r="K388" i="11"/>
  <c r="K389" i="11"/>
  <c r="K390" i="11"/>
  <c r="K391" i="11"/>
  <c r="K392" i="11"/>
  <c r="K393" i="11"/>
  <c r="K394" i="11"/>
  <c r="K395" i="11"/>
  <c r="K396" i="11"/>
  <c r="K397" i="11"/>
  <c r="K398" i="11"/>
  <c r="K399" i="11"/>
  <c r="K400" i="11"/>
  <c r="K401" i="11"/>
  <c r="K402" i="11"/>
  <c r="K403" i="11"/>
  <c r="K404" i="11"/>
  <c r="K405" i="11"/>
  <c r="K406" i="11"/>
  <c r="K407" i="11"/>
  <c r="K408" i="11"/>
  <c r="K409" i="11"/>
  <c r="K410" i="11"/>
  <c r="K411" i="11"/>
  <c r="K412" i="11"/>
  <c r="K413" i="11"/>
  <c r="K414" i="11"/>
  <c r="K415" i="11"/>
  <c r="K416" i="11"/>
  <c r="K417" i="11"/>
  <c r="K418" i="11"/>
  <c r="K419" i="11"/>
  <c r="K420" i="11"/>
  <c r="K421" i="11"/>
  <c r="K422" i="11"/>
  <c r="K423" i="11"/>
  <c r="K424" i="11"/>
  <c r="K425" i="11"/>
  <c r="K426" i="11"/>
  <c r="K2" i="11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57" i="11"/>
  <c r="E58" i="11"/>
  <c r="E59" i="11"/>
  <c r="E60" i="11"/>
  <c r="E61" i="11"/>
  <c r="E62" i="11"/>
  <c r="E63" i="11"/>
  <c r="E64" i="11"/>
  <c r="E65" i="11"/>
  <c r="E66" i="11"/>
  <c r="E67" i="11"/>
  <c r="E68" i="11"/>
  <c r="E69" i="11"/>
  <c r="E70" i="11"/>
  <c r="E71" i="11"/>
  <c r="E72" i="11"/>
  <c r="E73" i="11"/>
  <c r="E74" i="11"/>
  <c r="E75" i="11"/>
  <c r="E76" i="11"/>
  <c r="E77" i="11"/>
  <c r="E78" i="11"/>
  <c r="E79" i="11"/>
  <c r="E80" i="11"/>
  <c r="E81" i="11"/>
  <c r="E82" i="11"/>
  <c r="E83" i="11"/>
  <c r="E84" i="11"/>
  <c r="E85" i="11"/>
  <c r="E86" i="11"/>
  <c r="E87" i="11"/>
  <c r="E88" i="11"/>
  <c r="E89" i="11"/>
  <c r="E90" i="11"/>
  <c r="E91" i="11"/>
  <c r="E92" i="11"/>
  <c r="E93" i="11"/>
  <c r="E94" i="11"/>
  <c r="E95" i="11"/>
  <c r="E96" i="11"/>
  <c r="E97" i="11"/>
  <c r="E98" i="11"/>
  <c r="E99" i="11"/>
  <c r="E100" i="11"/>
  <c r="E101" i="11"/>
  <c r="E102" i="11"/>
  <c r="E103" i="11"/>
  <c r="E104" i="11"/>
  <c r="E105" i="11"/>
  <c r="E106" i="11"/>
  <c r="E107" i="11"/>
  <c r="E108" i="11"/>
  <c r="E109" i="11"/>
  <c r="E110" i="11"/>
  <c r="E111" i="11"/>
  <c r="E112" i="11"/>
  <c r="E113" i="11"/>
  <c r="E114" i="11"/>
  <c r="E115" i="11"/>
  <c r="E116" i="11"/>
  <c r="E117" i="11"/>
  <c r="E118" i="11"/>
  <c r="E119" i="11"/>
  <c r="E120" i="11"/>
  <c r="E121" i="11"/>
  <c r="E122" i="11"/>
  <c r="E123" i="11"/>
  <c r="E124" i="11"/>
  <c r="E125" i="11"/>
  <c r="E126" i="11"/>
  <c r="E127" i="11"/>
  <c r="E128" i="11"/>
  <c r="E129" i="11"/>
  <c r="E130" i="11"/>
  <c r="E131" i="11"/>
  <c r="E132" i="11"/>
  <c r="E133" i="11"/>
  <c r="E134" i="11"/>
  <c r="E135" i="11"/>
  <c r="E136" i="11"/>
  <c r="E137" i="11"/>
  <c r="E138" i="11"/>
  <c r="E139" i="11"/>
  <c r="E140" i="11"/>
  <c r="E141" i="11"/>
  <c r="E142" i="11"/>
  <c r="E143" i="11"/>
  <c r="E144" i="11"/>
  <c r="E145" i="11"/>
  <c r="E146" i="11"/>
  <c r="E147" i="11"/>
  <c r="E148" i="11"/>
  <c r="E149" i="11"/>
  <c r="E150" i="11"/>
  <c r="E151" i="11"/>
  <c r="E152" i="11"/>
  <c r="E153" i="11"/>
  <c r="E154" i="11"/>
  <c r="E155" i="11"/>
  <c r="E156" i="11"/>
  <c r="E157" i="11"/>
  <c r="E158" i="11"/>
  <c r="E159" i="11"/>
  <c r="E160" i="11"/>
  <c r="E161" i="11"/>
  <c r="E162" i="11"/>
  <c r="E163" i="11"/>
  <c r="E164" i="11"/>
  <c r="E165" i="11"/>
  <c r="E166" i="11"/>
  <c r="E167" i="11"/>
  <c r="E168" i="11"/>
  <c r="E169" i="11"/>
  <c r="E170" i="11"/>
  <c r="E171" i="11"/>
  <c r="E172" i="11"/>
  <c r="E173" i="11"/>
  <c r="E174" i="11"/>
  <c r="E175" i="11"/>
  <c r="E176" i="11"/>
  <c r="E177" i="11"/>
  <c r="E178" i="11"/>
  <c r="E179" i="11"/>
  <c r="E180" i="11"/>
  <c r="E181" i="11"/>
  <c r="E182" i="11"/>
  <c r="E183" i="11"/>
  <c r="E184" i="11"/>
  <c r="E185" i="11"/>
  <c r="E186" i="11"/>
  <c r="E187" i="11"/>
  <c r="E188" i="11"/>
  <c r="E189" i="11"/>
  <c r="E190" i="11"/>
  <c r="E191" i="11"/>
  <c r="E192" i="11"/>
  <c r="E193" i="11"/>
  <c r="E194" i="11"/>
  <c r="E195" i="11"/>
  <c r="E196" i="11"/>
  <c r="E197" i="11"/>
  <c r="E198" i="11"/>
  <c r="E199" i="11"/>
  <c r="E200" i="11"/>
  <c r="E201" i="11"/>
  <c r="E202" i="11"/>
  <c r="E203" i="11"/>
  <c r="E204" i="11"/>
  <c r="E205" i="11"/>
  <c r="E206" i="11"/>
  <c r="E207" i="11"/>
  <c r="E208" i="11"/>
  <c r="E209" i="11"/>
  <c r="E210" i="11"/>
  <c r="E211" i="11"/>
  <c r="E212" i="11"/>
  <c r="E213" i="11"/>
  <c r="E214" i="11"/>
  <c r="E215" i="11"/>
  <c r="E216" i="11"/>
  <c r="E217" i="11"/>
  <c r="E218" i="11"/>
  <c r="E219" i="11"/>
  <c r="E220" i="11"/>
  <c r="E221" i="11"/>
  <c r="E222" i="11"/>
  <c r="E223" i="11"/>
  <c r="E224" i="11"/>
  <c r="E225" i="11"/>
  <c r="E226" i="11"/>
  <c r="E227" i="11"/>
  <c r="E228" i="11"/>
  <c r="E229" i="11"/>
  <c r="E230" i="11"/>
  <c r="E231" i="11"/>
  <c r="E232" i="11"/>
  <c r="E233" i="11"/>
  <c r="E234" i="11"/>
  <c r="E235" i="11"/>
  <c r="E236" i="11"/>
  <c r="E237" i="11"/>
  <c r="E238" i="11"/>
  <c r="E239" i="11"/>
  <c r="E240" i="11"/>
  <c r="E241" i="11"/>
  <c r="E242" i="11"/>
  <c r="E243" i="11"/>
  <c r="E244" i="11"/>
  <c r="E245" i="11"/>
  <c r="E246" i="11"/>
  <c r="E247" i="11"/>
  <c r="E248" i="11"/>
  <c r="E249" i="11"/>
  <c r="E250" i="11"/>
  <c r="E251" i="11"/>
  <c r="E252" i="11"/>
  <c r="E253" i="11"/>
  <c r="E254" i="11"/>
  <c r="E255" i="11"/>
  <c r="E256" i="11"/>
  <c r="E257" i="11"/>
  <c r="E258" i="11"/>
  <c r="E259" i="11"/>
  <c r="E260" i="11"/>
  <c r="E261" i="11"/>
  <c r="E262" i="11"/>
  <c r="E263" i="11"/>
  <c r="E264" i="11"/>
  <c r="E265" i="11"/>
  <c r="E266" i="11"/>
  <c r="E267" i="11"/>
  <c r="E268" i="11"/>
  <c r="E269" i="11"/>
  <c r="E270" i="11"/>
  <c r="E271" i="11"/>
  <c r="E272" i="11"/>
  <c r="E273" i="11"/>
  <c r="E274" i="11"/>
  <c r="E275" i="11"/>
  <c r="E276" i="11"/>
  <c r="E277" i="11"/>
  <c r="E278" i="11"/>
  <c r="E279" i="11"/>
  <c r="E280" i="11"/>
  <c r="E281" i="11"/>
  <c r="E282" i="11"/>
  <c r="E283" i="11"/>
  <c r="E284" i="11"/>
  <c r="E285" i="11"/>
  <c r="E286" i="11"/>
  <c r="E287" i="11"/>
  <c r="E288" i="11"/>
  <c r="E289" i="11"/>
  <c r="E290" i="11"/>
  <c r="E291" i="11"/>
  <c r="E292" i="11"/>
  <c r="E293" i="11"/>
  <c r="E294" i="11"/>
  <c r="E295" i="11"/>
  <c r="E296" i="11"/>
  <c r="E297" i="11"/>
  <c r="E298" i="11"/>
  <c r="E299" i="11"/>
  <c r="E300" i="11"/>
  <c r="E301" i="11"/>
  <c r="E302" i="11"/>
  <c r="E303" i="11"/>
  <c r="E304" i="11"/>
  <c r="E305" i="11"/>
  <c r="E306" i="11"/>
  <c r="E307" i="11"/>
  <c r="E308" i="11"/>
  <c r="E309" i="11"/>
  <c r="E310" i="11"/>
  <c r="E311" i="11"/>
  <c r="E312" i="11"/>
  <c r="E313" i="11"/>
  <c r="E314" i="11"/>
  <c r="E315" i="11"/>
  <c r="E316" i="11"/>
  <c r="E317" i="11"/>
  <c r="E318" i="11"/>
  <c r="E319" i="11"/>
  <c r="E320" i="11"/>
  <c r="E321" i="11"/>
  <c r="E322" i="11"/>
  <c r="E323" i="11"/>
  <c r="E324" i="11"/>
  <c r="E325" i="11"/>
  <c r="E326" i="11"/>
  <c r="E327" i="11"/>
  <c r="E328" i="11"/>
  <c r="E329" i="11"/>
  <c r="E330" i="11"/>
  <c r="E331" i="11"/>
  <c r="E332" i="11"/>
  <c r="E333" i="11"/>
  <c r="E334" i="11"/>
  <c r="E335" i="11"/>
  <c r="E336" i="11"/>
  <c r="E337" i="11"/>
  <c r="E338" i="11"/>
  <c r="E339" i="11"/>
  <c r="E340" i="11"/>
  <c r="E341" i="11"/>
  <c r="E342" i="11"/>
  <c r="E343" i="11"/>
  <c r="E344" i="11"/>
  <c r="E345" i="11"/>
  <c r="E346" i="11"/>
  <c r="E347" i="11"/>
  <c r="E348" i="11"/>
  <c r="E349" i="11"/>
  <c r="E350" i="11"/>
  <c r="E351" i="11"/>
  <c r="E352" i="11"/>
  <c r="E353" i="11"/>
  <c r="E354" i="11"/>
  <c r="E355" i="11"/>
  <c r="E356" i="11"/>
  <c r="E357" i="11"/>
  <c r="E358" i="11"/>
  <c r="E359" i="11"/>
  <c r="E360" i="11"/>
  <c r="E361" i="11"/>
  <c r="E362" i="11"/>
  <c r="E363" i="11"/>
  <c r="E364" i="11"/>
  <c r="E365" i="11"/>
  <c r="E366" i="11"/>
  <c r="E367" i="11"/>
  <c r="E368" i="11"/>
  <c r="E369" i="11"/>
  <c r="E370" i="11"/>
  <c r="E371" i="11"/>
  <c r="E372" i="11"/>
  <c r="E373" i="11"/>
  <c r="E374" i="11"/>
  <c r="E375" i="11"/>
  <c r="E376" i="11"/>
  <c r="E377" i="11"/>
  <c r="E378" i="11"/>
  <c r="E379" i="11"/>
  <c r="E380" i="11"/>
  <c r="E381" i="11"/>
  <c r="E382" i="11"/>
  <c r="E383" i="11"/>
  <c r="E384" i="11"/>
  <c r="E385" i="11"/>
  <c r="E386" i="11"/>
  <c r="E387" i="11"/>
  <c r="E388" i="11"/>
  <c r="E389" i="11"/>
  <c r="E390" i="11"/>
  <c r="E391" i="11"/>
  <c r="E392" i="11"/>
  <c r="E393" i="11"/>
  <c r="E394" i="11"/>
  <c r="E395" i="11"/>
  <c r="E396" i="11"/>
  <c r="E397" i="11"/>
  <c r="E398" i="11"/>
  <c r="E399" i="11"/>
  <c r="E400" i="11"/>
  <c r="E401" i="11"/>
  <c r="E402" i="11"/>
  <c r="E403" i="11"/>
  <c r="E404" i="11"/>
  <c r="E405" i="11"/>
  <c r="E406" i="11"/>
  <c r="E407" i="11"/>
  <c r="E408" i="11"/>
  <c r="E409" i="11"/>
  <c r="E410" i="11"/>
  <c r="E411" i="11"/>
  <c r="E412" i="11"/>
  <c r="E413" i="11"/>
  <c r="E414" i="11"/>
  <c r="E415" i="11"/>
  <c r="E416" i="11"/>
  <c r="E417" i="11"/>
  <c r="E418" i="11"/>
  <c r="E419" i="11"/>
  <c r="E420" i="11"/>
  <c r="E421" i="11"/>
  <c r="E422" i="11"/>
  <c r="E423" i="11"/>
  <c r="E424" i="11"/>
  <c r="E425" i="11"/>
  <c r="E426" i="11"/>
  <c r="E2" i="11"/>
  <c r="AU19" i="3" l="1"/>
  <c r="AU18" i="3"/>
  <c r="AP17" i="6"/>
  <c r="AP18" i="6"/>
  <c r="AP16" i="6"/>
  <c r="AA3" i="5" l="1"/>
  <c r="AB3" i="5"/>
  <c r="AC3" i="5"/>
  <c r="AD3" i="5"/>
  <c r="AE3" i="5"/>
  <c r="AF3" i="5"/>
  <c r="AG3" i="5"/>
  <c r="AH3" i="5"/>
  <c r="AI3" i="5"/>
  <c r="AJ3" i="5"/>
  <c r="AK3" i="5"/>
  <c r="AA4" i="5"/>
  <c r="AB4" i="5"/>
  <c r="AC4" i="5"/>
  <c r="AD4" i="5"/>
  <c r="AE4" i="5"/>
  <c r="AF4" i="5"/>
  <c r="AG4" i="5"/>
  <c r="AH4" i="5"/>
  <c r="AI4" i="5"/>
  <c r="AJ4" i="5"/>
  <c r="AK4" i="5"/>
  <c r="AA5" i="5"/>
  <c r="AB5" i="5"/>
  <c r="AC5" i="5"/>
  <c r="AD5" i="5"/>
  <c r="AE5" i="5"/>
  <c r="AF5" i="5"/>
  <c r="AG5" i="5"/>
  <c r="AH5" i="5"/>
  <c r="AI5" i="5"/>
  <c r="AJ5" i="5"/>
  <c r="AK5" i="5"/>
  <c r="AA6" i="5"/>
  <c r="AB6" i="5"/>
  <c r="AC6" i="5"/>
  <c r="AD6" i="5"/>
  <c r="AE6" i="5"/>
  <c r="AF6" i="5"/>
  <c r="AG6" i="5"/>
  <c r="AH6" i="5"/>
  <c r="AI6" i="5"/>
  <c r="AJ6" i="5"/>
  <c r="AK6" i="5"/>
  <c r="AA7" i="5"/>
  <c r="AB7" i="5"/>
  <c r="AC7" i="5"/>
  <c r="AD7" i="5"/>
  <c r="AE7" i="5"/>
  <c r="AF7" i="5"/>
  <c r="AG7" i="5"/>
  <c r="AH7" i="5"/>
  <c r="AI7" i="5"/>
  <c r="AJ7" i="5"/>
  <c r="AK7" i="5"/>
  <c r="AA8" i="5"/>
  <c r="AB8" i="5"/>
  <c r="AC8" i="5"/>
  <c r="AD8" i="5"/>
  <c r="AE8" i="5"/>
  <c r="AF8" i="5"/>
  <c r="AG8" i="5"/>
  <c r="AH8" i="5"/>
  <c r="AI8" i="5"/>
  <c r="AJ8" i="5"/>
  <c r="AK8" i="5"/>
  <c r="AA9" i="5"/>
  <c r="AB9" i="5"/>
  <c r="AC9" i="5"/>
  <c r="AD9" i="5"/>
  <c r="AE9" i="5"/>
  <c r="AF9" i="5"/>
  <c r="AG9" i="5"/>
  <c r="AH9" i="5"/>
  <c r="AI9" i="5"/>
  <c r="AJ9" i="5"/>
  <c r="AK9" i="5"/>
  <c r="AA10" i="5"/>
  <c r="AB10" i="5"/>
  <c r="AC10" i="5"/>
  <c r="AD10" i="5"/>
  <c r="AE10" i="5"/>
  <c r="AF10" i="5"/>
  <c r="AG10" i="5"/>
  <c r="AH10" i="5"/>
  <c r="AI10" i="5"/>
  <c r="AJ10" i="5"/>
  <c r="AK10" i="5"/>
  <c r="AA11" i="5"/>
  <c r="AB11" i="5"/>
  <c r="AC11" i="5"/>
  <c r="AD11" i="5"/>
  <c r="AE11" i="5"/>
  <c r="AF11" i="5"/>
  <c r="AG11" i="5"/>
  <c r="AH11" i="5"/>
  <c r="AI11" i="5"/>
  <c r="AJ11" i="5"/>
  <c r="AK11" i="5"/>
  <c r="AA12" i="5"/>
  <c r="AB12" i="5"/>
  <c r="AC12" i="5"/>
  <c r="AD12" i="5"/>
  <c r="AE12" i="5"/>
  <c r="AF12" i="5"/>
  <c r="AG12" i="5"/>
  <c r="AH12" i="5"/>
  <c r="AI12" i="5"/>
  <c r="AJ12" i="5"/>
  <c r="AK12" i="5"/>
  <c r="AA13" i="5"/>
  <c r="AB13" i="5"/>
  <c r="AC13" i="5"/>
  <c r="AD13" i="5"/>
  <c r="AE13" i="5"/>
  <c r="AF13" i="5"/>
  <c r="AG13" i="5"/>
  <c r="AH13" i="5"/>
  <c r="AI13" i="5"/>
  <c r="AJ13" i="5"/>
  <c r="AK13" i="5"/>
  <c r="AA14" i="5"/>
  <c r="AB14" i="5"/>
  <c r="AC14" i="5"/>
  <c r="AD14" i="5"/>
  <c r="AE14" i="5"/>
  <c r="AF14" i="5"/>
  <c r="AG14" i="5"/>
  <c r="AH14" i="5"/>
  <c r="AI14" i="5"/>
  <c r="AJ14" i="5"/>
  <c r="AK14" i="5"/>
  <c r="AA15" i="5"/>
  <c r="AB15" i="5"/>
  <c r="AC15" i="5"/>
  <c r="AD15" i="5"/>
  <c r="AE15" i="5"/>
  <c r="AF15" i="5"/>
  <c r="AG15" i="5"/>
  <c r="AH15" i="5"/>
  <c r="AI15" i="5"/>
  <c r="AJ15" i="5"/>
  <c r="AK15" i="5"/>
  <c r="AA16" i="5"/>
  <c r="AB16" i="5"/>
  <c r="AC16" i="5"/>
  <c r="AD16" i="5"/>
  <c r="AE16" i="5"/>
  <c r="AF16" i="5"/>
  <c r="AG16" i="5"/>
  <c r="AH16" i="5"/>
  <c r="AI16" i="5"/>
  <c r="AJ16" i="5"/>
  <c r="AK16" i="5"/>
  <c r="AA17" i="5"/>
  <c r="AB17" i="5"/>
  <c r="AC17" i="5"/>
  <c r="AD17" i="5"/>
  <c r="AE17" i="5"/>
  <c r="AF17" i="5"/>
  <c r="AG17" i="5"/>
  <c r="AH17" i="5"/>
  <c r="AI17" i="5"/>
  <c r="AJ17" i="5"/>
  <c r="AK17" i="5"/>
  <c r="AA18" i="5"/>
  <c r="AB18" i="5"/>
  <c r="AC18" i="5"/>
  <c r="AD18" i="5"/>
  <c r="AE18" i="5"/>
  <c r="AF18" i="5"/>
  <c r="AG18" i="5"/>
  <c r="AH18" i="5"/>
  <c r="AI18" i="5"/>
  <c r="AJ18" i="5"/>
  <c r="AK18" i="5"/>
  <c r="AA19" i="5"/>
  <c r="AB19" i="5"/>
  <c r="AC19" i="5"/>
  <c r="AD19" i="5"/>
  <c r="AE19" i="5"/>
  <c r="AF19" i="5"/>
  <c r="AG19" i="5"/>
  <c r="AH19" i="5"/>
  <c r="AI19" i="5"/>
  <c r="AJ19" i="5"/>
  <c r="AK19" i="5"/>
  <c r="AA20" i="5"/>
  <c r="AB20" i="5"/>
  <c r="AC20" i="5"/>
  <c r="AD20" i="5"/>
  <c r="AE20" i="5"/>
  <c r="AF20" i="5"/>
  <c r="AG20" i="5"/>
  <c r="AH20" i="5"/>
  <c r="AI20" i="5"/>
  <c r="AJ20" i="5"/>
  <c r="AK20" i="5"/>
  <c r="AA21" i="5"/>
  <c r="AB21" i="5"/>
  <c r="AC21" i="5"/>
  <c r="AD21" i="5"/>
  <c r="AE21" i="5"/>
  <c r="AF21" i="5"/>
  <c r="AG21" i="5"/>
  <c r="AH21" i="5"/>
  <c r="AI21" i="5"/>
  <c r="AJ21" i="5"/>
  <c r="AK21" i="5"/>
  <c r="AA22" i="5"/>
  <c r="AB22" i="5"/>
  <c r="AC22" i="5"/>
  <c r="AD22" i="5"/>
  <c r="AE22" i="5"/>
  <c r="AF22" i="5"/>
  <c r="AG22" i="5"/>
  <c r="AH22" i="5"/>
  <c r="AI22" i="5"/>
  <c r="AJ22" i="5"/>
  <c r="AK22" i="5"/>
  <c r="AA23" i="5"/>
  <c r="AB23" i="5"/>
  <c r="AC23" i="5"/>
  <c r="AD23" i="5"/>
  <c r="AE23" i="5"/>
  <c r="AF23" i="5"/>
  <c r="AG23" i="5"/>
  <c r="AH23" i="5"/>
  <c r="AI23" i="5"/>
  <c r="AJ23" i="5"/>
  <c r="AK23" i="5"/>
  <c r="AA24" i="5"/>
  <c r="AB24" i="5"/>
  <c r="AC24" i="5"/>
  <c r="AD24" i="5"/>
  <c r="AE24" i="5"/>
  <c r="AF24" i="5"/>
  <c r="AG24" i="5"/>
  <c r="AH24" i="5"/>
  <c r="AI24" i="5"/>
  <c r="AJ24" i="5"/>
  <c r="AK24" i="5"/>
  <c r="AA25" i="5"/>
  <c r="AB25" i="5"/>
  <c r="AC25" i="5"/>
  <c r="AD25" i="5"/>
  <c r="AE25" i="5"/>
  <c r="AF25" i="5"/>
  <c r="AG25" i="5"/>
  <c r="AH25" i="5"/>
  <c r="AI25" i="5"/>
  <c r="AJ25" i="5"/>
  <c r="AK25" i="5"/>
  <c r="AA26" i="5"/>
  <c r="AB26" i="5"/>
  <c r="AC26" i="5"/>
  <c r="AD26" i="5"/>
  <c r="AE26" i="5"/>
  <c r="AF26" i="5"/>
  <c r="AG26" i="5"/>
  <c r="AH26" i="5"/>
  <c r="AI26" i="5"/>
  <c r="AJ26" i="5"/>
  <c r="AK26" i="5"/>
  <c r="AA27" i="5"/>
  <c r="AB27" i="5"/>
  <c r="AC27" i="5"/>
  <c r="AD27" i="5"/>
  <c r="AE27" i="5"/>
  <c r="AF27" i="5"/>
  <c r="AG27" i="5"/>
  <c r="AH27" i="5"/>
  <c r="AI27" i="5"/>
  <c r="AJ27" i="5"/>
  <c r="AK27" i="5"/>
  <c r="AA28" i="5"/>
  <c r="AB28" i="5"/>
  <c r="AC28" i="5"/>
  <c r="AD28" i="5"/>
  <c r="AE28" i="5"/>
  <c r="AF28" i="5"/>
  <c r="AG28" i="5"/>
  <c r="AH28" i="5"/>
  <c r="AI28" i="5"/>
  <c r="AJ28" i="5"/>
  <c r="AK28" i="5"/>
  <c r="AA29" i="5"/>
  <c r="AB29" i="5"/>
  <c r="AC29" i="5"/>
  <c r="AD29" i="5"/>
  <c r="AE29" i="5"/>
  <c r="AF29" i="5"/>
  <c r="AG29" i="5"/>
  <c r="AH29" i="5"/>
  <c r="AI29" i="5"/>
  <c r="AJ29" i="5"/>
  <c r="AK29" i="5"/>
  <c r="AA30" i="5"/>
  <c r="AB30" i="5"/>
  <c r="AC30" i="5"/>
  <c r="AD30" i="5"/>
  <c r="AE30" i="5"/>
  <c r="AF30" i="5"/>
  <c r="AG30" i="5"/>
  <c r="AH30" i="5"/>
  <c r="AI30" i="5"/>
  <c r="AJ30" i="5"/>
  <c r="AK30" i="5"/>
  <c r="AA31" i="5"/>
  <c r="AB31" i="5"/>
  <c r="AC31" i="5"/>
  <c r="AD31" i="5"/>
  <c r="AE31" i="5"/>
  <c r="AF31" i="5"/>
  <c r="AG31" i="5"/>
  <c r="AH31" i="5"/>
  <c r="AI31" i="5"/>
  <c r="AJ31" i="5"/>
  <c r="AK31" i="5"/>
  <c r="AA32" i="5"/>
  <c r="AB32" i="5"/>
  <c r="AC32" i="5"/>
  <c r="AD32" i="5"/>
  <c r="AE32" i="5"/>
  <c r="AF32" i="5"/>
  <c r="AG32" i="5"/>
  <c r="AH32" i="5"/>
  <c r="AI32" i="5"/>
  <c r="AJ32" i="5"/>
  <c r="AK32" i="5"/>
  <c r="AA33" i="5"/>
  <c r="AB33" i="5"/>
  <c r="AC33" i="5"/>
  <c r="AD33" i="5"/>
  <c r="AE33" i="5"/>
  <c r="AF33" i="5"/>
  <c r="AG33" i="5"/>
  <c r="AH33" i="5"/>
  <c r="AI33" i="5"/>
  <c r="AJ33" i="5"/>
  <c r="AK33" i="5"/>
  <c r="AA34" i="5"/>
  <c r="AB34" i="5"/>
  <c r="AC34" i="5"/>
  <c r="AD34" i="5"/>
  <c r="AE34" i="5"/>
  <c r="AF34" i="5"/>
  <c r="AG34" i="5"/>
  <c r="AH34" i="5"/>
  <c r="AI34" i="5"/>
  <c r="AJ34" i="5"/>
  <c r="AK34" i="5"/>
  <c r="AA35" i="5"/>
  <c r="AB35" i="5"/>
  <c r="AC35" i="5"/>
  <c r="AD35" i="5"/>
  <c r="AE35" i="5"/>
  <c r="AF35" i="5"/>
  <c r="AG35" i="5"/>
  <c r="AH35" i="5"/>
  <c r="AI35" i="5"/>
  <c r="AJ35" i="5"/>
  <c r="AK35" i="5"/>
  <c r="AA36" i="5"/>
  <c r="AB36" i="5"/>
  <c r="AC36" i="5"/>
  <c r="AD36" i="5"/>
  <c r="AE36" i="5"/>
  <c r="AF36" i="5"/>
  <c r="AG36" i="5"/>
  <c r="AH36" i="5"/>
  <c r="AI36" i="5"/>
  <c r="AJ36" i="5"/>
  <c r="AK36" i="5"/>
  <c r="AA37" i="5"/>
  <c r="AB37" i="5"/>
  <c r="AC37" i="5"/>
  <c r="AD37" i="5"/>
  <c r="AE37" i="5"/>
  <c r="AF37" i="5"/>
  <c r="AG37" i="5"/>
  <c r="AH37" i="5"/>
  <c r="AI37" i="5"/>
  <c r="AJ37" i="5"/>
  <c r="AK37" i="5"/>
  <c r="AA38" i="5"/>
  <c r="AB38" i="5"/>
  <c r="AC38" i="5"/>
  <c r="AD38" i="5"/>
  <c r="AE38" i="5"/>
  <c r="AF38" i="5"/>
  <c r="AG38" i="5"/>
  <c r="AH38" i="5"/>
  <c r="AI38" i="5"/>
  <c r="AJ38" i="5"/>
  <c r="AK38" i="5"/>
  <c r="AA39" i="5"/>
  <c r="AB39" i="5"/>
  <c r="AC39" i="5"/>
  <c r="AD39" i="5"/>
  <c r="AE39" i="5"/>
  <c r="AF39" i="5"/>
  <c r="AG39" i="5"/>
  <c r="AH39" i="5"/>
  <c r="AI39" i="5"/>
  <c r="AJ39" i="5"/>
  <c r="AK39" i="5"/>
  <c r="AA40" i="5"/>
  <c r="AB40" i="5"/>
  <c r="AC40" i="5"/>
  <c r="AD40" i="5"/>
  <c r="AE40" i="5"/>
  <c r="AF40" i="5"/>
  <c r="AG40" i="5"/>
  <c r="AH40" i="5"/>
  <c r="AI40" i="5"/>
  <c r="AJ40" i="5"/>
  <c r="AK40" i="5"/>
  <c r="AA41" i="5"/>
  <c r="AB41" i="5"/>
  <c r="AC41" i="5"/>
  <c r="AD41" i="5"/>
  <c r="AE41" i="5"/>
  <c r="AF41" i="5"/>
  <c r="AG41" i="5"/>
  <c r="AH41" i="5"/>
  <c r="AI41" i="5"/>
  <c r="AJ41" i="5"/>
  <c r="AK41" i="5"/>
  <c r="AA42" i="5"/>
  <c r="AB42" i="5"/>
  <c r="AC42" i="5"/>
  <c r="AD42" i="5"/>
  <c r="AE42" i="5"/>
  <c r="AF42" i="5"/>
  <c r="AG42" i="5"/>
  <c r="AH42" i="5"/>
  <c r="AI42" i="5"/>
  <c r="AJ42" i="5"/>
  <c r="AK42" i="5"/>
  <c r="AA43" i="5"/>
  <c r="AB43" i="5"/>
  <c r="AC43" i="5"/>
  <c r="AD43" i="5"/>
  <c r="AE43" i="5"/>
  <c r="AF43" i="5"/>
  <c r="AG43" i="5"/>
  <c r="AH43" i="5"/>
  <c r="AI43" i="5"/>
  <c r="AJ43" i="5"/>
  <c r="AK43" i="5"/>
  <c r="AA44" i="5"/>
  <c r="AB44" i="5"/>
  <c r="AC44" i="5"/>
  <c r="AD44" i="5"/>
  <c r="AE44" i="5"/>
  <c r="AF44" i="5"/>
  <c r="AG44" i="5"/>
  <c r="AH44" i="5"/>
  <c r="AI44" i="5"/>
  <c r="AJ44" i="5"/>
  <c r="AK44" i="5"/>
  <c r="AA45" i="5"/>
  <c r="AB45" i="5"/>
  <c r="AC45" i="5"/>
  <c r="AD45" i="5"/>
  <c r="AE45" i="5"/>
  <c r="AF45" i="5"/>
  <c r="AG45" i="5"/>
  <c r="AH45" i="5"/>
  <c r="AI45" i="5"/>
  <c r="AJ45" i="5"/>
  <c r="AK45" i="5"/>
  <c r="AA46" i="5"/>
  <c r="AB46" i="5"/>
  <c r="AC46" i="5"/>
  <c r="AD46" i="5"/>
  <c r="AE46" i="5"/>
  <c r="AF46" i="5"/>
  <c r="AG46" i="5"/>
  <c r="AH46" i="5"/>
  <c r="AI46" i="5"/>
  <c r="AJ46" i="5"/>
  <c r="AK46" i="5"/>
  <c r="AA47" i="5"/>
  <c r="AB47" i="5"/>
  <c r="AC47" i="5"/>
  <c r="AD47" i="5"/>
  <c r="AE47" i="5"/>
  <c r="AF47" i="5"/>
  <c r="AG47" i="5"/>
  <c r="AH47" i="5"/>
  <c r="AI47" i="5"/>
  <c r="AJ47" i="5"/>
  <c r="AK47" i="5"/>
  <c r="AA48" i="5"/>
  <c r="AB48" i="5"/>
  <c r="AC48" i="5"/>
  <c r="AD48" i="5"/>
  <c r="AE48" i="5"/>
  <c r="AF48" i="5"/>
  <c r="AG48" i="5"/>
  <c r="AH48" i="5"/>
  <c r="AI48" i="5"/>
  <c r="AJ48" i="5"/>
  <c r="AK48" i="5"/>
  <c r="AA49" i="5"/>
  <c r="AB49" i="5"/>
  <c r="AC49" i="5"/>
  <c r="AD49" i="5"/>
  <c r="AE49" i="5"/>
  <c r="AF49" i="5"/>
  <c r="AG49" i="5"/>
  <c r="AH49" i="5"/>
  <c r="AI49" i="5"/>
  <c r="AJ49" i="5"/>
  <c r="AK49" i="5"/>
  <c r="AA50" i="5"/>
  <c r="AB50" i="5"/>
  <c r="AC50" i="5"/>
  <c r="AD50" i="5"/>
  <c r="AE50" i="5"/>
  <c r="AF50" i="5"/>
  <c r="AG50" i="5"/>
  <c r="AH50" i="5"/>
  <c r="AI50" i="5"/>
  <c r="AJ50" i="5"/>
  <c r="AK50" i="5"/>
  <c r="AA51" i="5"/>
  <c r="AB51" i="5"/>
  <c r="AC51" i="5"/>
  <c r="AD51" i="5"/>
  <c r="AE51" i="5"/>
  <c r="AF51" i="5"/>
  <c r="AG51" i="5"/>
  <c r="AH51" i="5"/>
  <c r="AI51" i="5"/>
  <c r="AJ51" i="5"/>
  <c r="AK51" i="5"/>
  <c r="AA52" i="5"/>
  <c r="AB52" i="5"/>
  <c r="AC52" i="5"/>
  <c r="AD52" i="5"/>
  <c r="AE52" i="5"/>
  <c r="AF52" i="5"/>
  <c r="AG52" i="5"/>
  <c r="AH52" i="5"/>
  <c r="AI52" i="5"/>
  <c r="AJ52" i="5"/>
  <c r="AK52" i="5"/>
  <c r="AA53" i="5"/>
  <c r="AB53" i="5"/>
  <c r="AC53" i="5"/>
  <c r="AD53" i="5"/>
  <c r="AE53" i="5"/>
  <c r="AF53" i="5"/>
  <c r="AG53" i="5"/>
  <c r="AH53" i="5"/>
  <c r="AI53" i="5"/>
  <c r="AJ53" i="5"/>
  <c r="AK53" i="5"/>
  <c r="AA54" i="5"/>
  <c r="AB54" i="5"/>
  <c r="AC54" i="5"/>
  <c r="AD54" i="5"/>
  <c r="AE54" i="5"/>
  <c r="AF54" i="5"/>
  <c r="AG54" i="5"/>
  <c r="AH54" i="5"/>
  <c r="AI54" i="5"/>
  <c r="AJ54" i="5"/>
  <c r="AK54" i="5"/>
  <c r="AA55" i="5"/>
  <c r="AB55" i="5"/>
  <c r="AC55" i="5"/>
  <c r="AD55" i="5"/>
  <c r="AE55" i="5"/>
  <c r="AF55" i="5"/>
  <c r="AG55" i="5"/>
  <c r="AH55" i="5"/>
  <c r="AI55" i="5"/>
  <c r="AJ55" i="5"/>
  <c r="AK55" i="5"/>
  <c r="AA56" i="5"/>
  <c r="AB56" i="5"/>
  <c r="AC56" i="5"/>
  <c r="AD56" i="5"/>
  <c r="AE56" i="5"/>
  <c r="AF56" i="5"/>
  <c r="AG56" i="5"/>
  <c r="AH56" i="5"/>
  <c r="AI56" i="5"/>
  <c r="AJ56" i="5"/>
  <c r="AK56" i="5"/>
  <c r="AA57" i="5"/>
  <c r="AB57" i="5"/>
  <c r="AC57" i="5"/>
  <c r="AD57" i="5"/>
  <c r="AE57" i="5"/>
  <c r="AF57" i="5"/>
  <c r="AG57" i="5"/>
  <c r="AH57" i="5"/>
  <c r="AI57" i="5"/>
  <c r="AJ57" i="5"/>
  <c r="AK57" i="5"/>
  <c r="AA58" i="5"/>
  <c r="AB58" i="5"/>
  <c r="AC58" i="5"/>
  <c r="AD58" i="5"/>
  <c r="AE58" i="5"/>
  <c r="AF58" i="5"/>
  <c r="AG58" i="5"/>
  <c r="AH58" i="5"/>
  <c r="AI58" i="5"/>
  <c r="AJ58" i="5"/>
  <c r="AK58" i="5"/>
  <c r="AA59" i="5"/>
  <c r="AB59" i="5"/>
  <c r="AC59" i="5"/>
  <c r="AD59" i="5"/>
  <c r="AE59" i="5"/>
  <c r="AF59" i="5"/>
  <c r="AG59" i="5"/>
  <c r="AH59" i="5"/>
  <c r="AI59" i="5"/>
  <c r="AJ59" i="5"/>
  <c r="AK59" i="5"/>
  <c r="AA60" i="5"/>
  <c r="AB60" i="5"/>
  <c r="AC60" i="5"/>
  <c r="AD60" i="5"/>
  <c r="AE60" i="5"/>
  <c r="AF60" i="5"/>
  <c r="AG60" i="5"/>
  <c r="AH60" i="5"/>
  <c r="AI60" i="5"/>
  <c r="AJ60" i="5"/>
  <c r="AK60" i="5"/>
  <c r="AA61" i="5"/>
  <c r="AB61" i="5"/>
  <c r="AC61" i="5"/>
  <c r="AD61" i="5"/>
  <c r="AE61" i="5"/>
  <c r="AF61" i="5"/>
  <c r="AG61" i="5"/>
  <c r="AH61" i="5"/>
  <c r="AI61" i="5"/>
  <c r="AJ61" i="5"/>
  <c r="AK61" i="5"/>
  <c r="AA62" i="5"/>
  <c r="AB62" i="5"/>
  <c r="AC62" i="5"/>
  <c r="AD62" i="5"/>
  <c r="AE62" i="5"/>
  <c r="AF62" i="5"/>
  <c r="AG62" i="5"/>
  <c r="AH62" i="5"/>
  <c r="AI62" i="5"/>
  <c r="AJ62" i="5"/>
  <c r="AK62" i="5"/>
  <c r="AA63" i="5"/>
  <c r="AB63" i="5"/>
  <c r="AC63" i="5"/>
  <c r="AD63" i="5"/>
  <c r="AE63" i="5"/>
  <c r="AF63" i="5"/>
  <c r="AG63" i="5"/>
  <c r="AH63" i="5"/>
  <c r="AI63" i="5"/>
  <c r="AJ63" i="5"/>
  <c r="AK63" i="5"/>
  <c r="AA64" i="5"/>
  <c r="AB64" i="5"/>
  <c r="AC64" i="5"/>
  <c r="AD64" i="5"/>
  <c r="AE64" i="5"/>
  <c r="AF64" i="5"/>
  <c r="AG64" i="5"/>
  <c r="AH64" i="5"/>
  <c r="AI64" i="5"/>
  <c r="AJ64" i="5"/>
  <c r="AK64" i="5"/>
  <c r="AA65" i="5"/>
  <c r="AB65" i="5"/>
  <c r="AC65" i="5"/>
  <c r="AD65" i="5"/>
  <c r="AE65" i="5"/>
  <c r="AF65" i="5"/>
  <c r="AG65" i="5"/>
  <c r="AH65" i="5"/>
  <c r="AI65" i="5"/>
  <c r="AJ65" i="5"/>
  <c r="AK65" i="5"/>
  <c r="AA66" i="5"/>
  <c r="AB66" i="5"/>
  <c r="AC66" i="5"/>
  <c r="AD66" i="5"/>
  <c r="AE66" i="5"/>
  <c r="AF66" i="5"/>
  <c r="AG66" i="5"/>
  <c r="AH66" i="5"/>
  <c r="AI66" i="5"/>
  <c r="AJ66" i="5"/>
  <c r="AK66" i="5"/>
  <c r="AA67" i="5"/>
  <c r="AB67" i="5"/>
  <c r="AC67" i="5"/>
  <c r="AD67" i="5"/>
  <c r="AE67" i="5"/>
  <c r="AF67" i="5"/>
  <c r="AG67" i="5"/>
  <c r="AH67" i="5"/>
  <c r="AI67" i="5"/>
  <c r="AJ67" i="5"/>
  <c r="AK67" i="5"/>
  <c r="AA68" i="5"/>
  <c r="AB68" i="5"/>
  <c r="AC68" i="5"/>
  <c r="AD68" i="5"/>
  <c r="AE68" i="5"/>
  <c r="AF68" i="5"/>
  <c r="AG68" i="5"/>
  <c r="AH68" i="5"/>
  <c r="AI68" i="5"/>
  <c r="AJ68" i="5"/>
  <c r="AK68" i="5"/>
  <c r="AA69" i="5"/>
  <c r="AB69" i="5"/>
  <c r="AC69" i="5"/>
  <c r="AD69" i="5"/>
  <c r="AE69" i="5"/>
  <c r="AF69" i="5"/>
  <c r="AG69" i="5"/>
  <c r="AH69" i="5"/>
  <c r="AI69" i="5"/>
  <c r="AJ69" i="5"/>
  <c r="AK69" i="5"/>
  <c r="AA70" i="5"/>
  <c r="AB70" i="5"/>
  <c r="AC70" i="5"/>
  <c r="AD70" i="5"/>
  <c r="AE70" i="5"/>
  <c r="AF70" i="5"/>
  <c r="AG70" i="5"/>
  <c r="AH70" i="5"/>
  <c r="AI70" i="5"/>
  <c r="AJ70" i="5"/>
  <c r="AK70" i="5"/>
  <c r="AA71" i="5"/>
  <c r="AB71" i="5"/>
  <c r="AC71" i="5"/>
  <c r="AD71" i="5"/>
  <c r="AE71" i="5"/>
  <c r="AF71" i="5"/>
  <c r="AG71" i="5"/>
  <c r="AH71" i="5"/>
  <c r="AI71" i="5"/>
  <c r="AJ71" i="5"/>
  <c r="AK71" i="5"/>
  <c r="AA72" i="5"/>
  <c r="AB72" i="5"/>
  <c r="AC72" i="5"/>
  <c r="AD72" i="5"/>
  <c r="AE72" i="5"/>
  <c r="AF72" i="5"/>
  <c r="AG72" i="5"/>
  <c r="AH72" i="5"/>
  <c r="AI72" i="5"/>
  <c r="AJ72" i="5"/>
  <c r="AK72" i="5"/>
  <c r="AA73" i="5"/>
  <c r="AB73" i="5"/>
  <c r="AC73" i="5"/>
  <c r="AD73" i="5"/>
  <c r="AE73" i="5"/>
  <c r="AF73" i="5"/>
  <c r="AG73" i="5"/>
  <c r="AH73" i="5"/>
  <c r="AI73" i="5"/>
  <c r="AJ73" i="5"/>
  <c r="AK73" i="5"/>
  <c r="AA74" i="5"/>
  <c r="AB74" i="5"/>
  <c r="AC74" i="5"/>
  <c r="AD74" i="5"/>
  <c r="AE74" i="5"/>
  <c r="AF74" i="5"/>
  <c r="AG74" i="5"/>
  <c r="AH74" i="5"/>
  <c r="AI74" i="5"/>
  <c r="AJ74" i="5"/>
  <c r="AK74" i="5"/>
  <c r="AA75" i="5"/>
  <c r="AB75" i="5"/>
  <c r="AC75" i="5"/>
  <c r="AD75" i="5"/>
  <c r="AE75" i="5"/>
  <c r="AF75" i="5"/>
  <c r="AG75" i="5"/>
  <c r="AH75" i="5"/>
  <c r="AI75" i="5"/>
  <c r="AJ75" i="5"/>
  <c r="AK75" i="5"/>
  <c r="AA76" i="5"/>
  <c r="AB76" i="5"/>
  <c r="AC76" i="5"/>
  <c r="AD76" i="5"/>
  <c r="AE76" i="5"/>
  <c r="AF76" i="5"/>
  <c r="AG76" i="5"/>
  <c r="AH76" i="5"/>
  <c r="AI76" i="5"/>
  <c r="AJ76" i="5"/>
  <c r="AK76" i="5"/>
  <c r="AA77" i="5"/>
  <c r="AB77" i="5"/>
  <c r="AC77" i="5"/>
  <c r="AD77" i="5"/>
  <c r="AE77" i="5"/>
  <c r="AF77" i="5"/>
  <c r="AG77" i="5"/>
  <c r="AH77" i="5"/>
  <c r="AI77" i="5"/>
  <c r="AJ77" i="5"/>
  <c r="AK77" i="5"/>
  <c r="AA78" i="5"/>
  <c r="AB78" i="5"/>
  <c r="AC78" i="5"/>
  <c r="AD78" i="5"/>
  <c r="AE78" i="5"/>
  <c r="AF78" i="5"/>
  <c r="AG78" i="5"/>
  <c r="AH78" i="5"/>
  <c r="AI78" i="5"/>
  <c r="AJ78" i="5"/>
  <c r="AK78" i="5"/>
  <c r="AA79" i="5"/>
  <c r="AB79" i="5"/>
  <c r="AC79" i="5"/>
  <c r="AD79" i="5"/>
  <c r="AE79" i="5"/>
  <c r="AF79" i="5"/>
  <c r="AG79" i="5"/>
  <c r="AH79" i="5"/>
  <c r="AI79" i="5"/>
  <c r="AJ79" i="5"/>
  <c r="AK79" i="5"/>
  <c r="AA80" i="5"/>
  <c r="AB80" i="5"/>
  <c r="AC80" i="5"/>
  <c r="AD80" i="5"/>
  <c r="AE80" i="5"/>
  <c r="AF80" i="5"/>
  <c r="AG80" i="5"/>
  <c r="AH80" i="5"/>
  <c r="AI80" i="5"/>
  <c r="AJ80" i="5"/>
  <c r="AK80" i="5"/>
  <c r="AA81" i="5"/>
  <c r="AB81" i="5"/>
  <c r="AC81" i="5"/>
  <c r="AD81" i="5"/>
  <c r="AE81" i="5"/>
  <c r="AF81" i="5"/>
  <c r="AG81" i="5"/>
  <c r="AH81" i="5"/>
  <c r="AI81" i="5"/>
  <c r="AJ81" i="5"/>
  <c r="AK81" i="5"/>
  <c r="AA82" i="5"/>
  <c r="AB82" i="5"/>
  <c r="AC82" i="5"/>
  <c r="AD82" i="5"/>
  <c r="AE82" i="5"/>
  <c r="AF82" i="5"/>
  <c r="AG82" i="5"/>
  <c r="AH82" i="5"/>
  <c r="AI82" i="5"/>
  <c r="AJ82" i="5"/>
  <c r="AK82" i="5"/>
  <c r="AA83" i="5"/>
  <c r="AB83" i="5"/>
  <c r="AC83" i="5"/>
  <c r="AD83" i="5"/>
  <c r="AE83" i="5"/>
  <c r="AF83" i="5"/>
  <c r="AG83" i="5"/>
  <c r="AH83" i="5"/>
  <c r="AI83" i="5"/>
  <c r="AJ83" i="5"/>
  <c r="AK83" i="5"/>
  <c r="AA84" i="5"/>
  <c r="AB84" i="5"/>
  <c r="AC84" i="5"/>
  <c r="AD84" i="5"/>
  <c r="AE84" i="5"/>
  <c r="AF84" i="5"/>
  <c r="AG84" i="5"/>
  <c r="AH84" i="5"/>
  <c r="AI84" i="5"/>
  <c r="AJ84" i="5"/>
  <c r="AK84" i="5"/>
  <c r="AA85" i="5"/>
  <c r="AB85" i="5"/>
  <c r="AC85" i="5"/>
  <c r="AD85" i="5"/>
  <c r="AE85" i="5"/>
  <c r="AF85" i="5"/>
  <c r="AG85" i="5"/>
  <c r="AH85" i="5"/>
  <c r="AI85" i="5"/>
  <c r="AJ85" i="5"/>
  <c r="AK85" i="5"/>
  <c r="AA86" i="5"/>
  <c r="AB86" i="5"/>
  <c r="AC86" i="5"/>
  <c r="AD86" i="5"/>
  <c r="AE86" i="5"/>
  <c r="AF86" i="5"/>
  <c r="AG86" i="5"/>
  <c r="AH86" i="5"/>
  <c r="AI86" i="5"/>
  <c r="AJ86" i="5"/>
  <c r="AK86" i="5"/>
  <c r="AA87" i="5"/>
  <c r="AB87" i="5"/>
  <c r="AC87" i="5"/>
  <c r="AD87" i="5"/>
  <c r="AE87" i="5"/>
  <c r="AF87" i="5"/>
  <c r="AG87" i="5"/>
  <c r="AH87" i="5"/>
  <c r="AI87" i="5"/>
  <c r="AJ87" i="5"/>
  <c r="AK87" i="5"/>
  <c r="AA88" i="5"/>
  <c r="AB88" i="5"/>
  <c r="AC88" i="5"/>
  <c r="AD88" i="5"/>
  <c r="AE88" i="5"/>
  <c r="AF88" i="5"/>
  <c r="AG88" i="5"/>
  <c r="AH88" i="5"/>
  <c r="AI88" i="5"/>
  <c r="AJ88" i="5"/>
  <c r="AK88" i="5"/>
  <c r="AA89" i="5"/>
  <c r="AB89" i="5"/>
  <c r="AC89" i="5"/>
  <c r="AD89" i="5"/>
  <c r="AE89" i="5"/>
  <c r="AF89" i="5"/>
  <c r="AG89" i="5"/>
  <c r="AH89" i="5"/>
  <c r="AI89" i="5"/>
  <c r="AJ89" i="5"/>
  <c r="AK89" i="5"/>
  <c r="AA90" i="5"/>
  <c r="AB90" i="5"/>
  <c r="AC90" i="5"/>
  <c r="AD90" i="5"/>
  <c r="AE90" i="5"/>
  <c r="AF90" i="5"/>
  <c r="AG90" i="5"/>
  <c r="AH90" i="5"/>
  <c r="AI90" i="5"/>
  <c r="AJ90" i="5"/>
  <c r="AK90" i="5"/>
  <c r="AA91" i="5"/>
  <c r="AB91" i="5"/>
  <c r="AC91" i="5"/>
  <c r="AD91" i="5"/>
  <c r="AE91" i="5"/>
  <c r="AF91" i="5"/>
  <c r="AG91" i="5"/>
  <c r="AH91" i="5"/>
  <c r="AI91" i="5"/>
  <c r="AJ91" i="5"/>
  <c r="AK91" i="5"/>
  <c r="AA92" i="5"/>
  <c r="AB92" i="5"/>
  <c r="AC92" i="5"/>
  <c r="AD92" i="5"/>
  <c r="AE92" i="5"/>
  <c r="AF92" i="5"/>
  <c r="AG92" i="5"/>
  <c r="AH92" i="5"/>
  <c r="AI92" i="5"/>
  <c r="AJ92" i="5"/>
  <c r="AK92" i="5"/>
  <c r="AA93" i="5"/>
  <c r="AB93" i="5"/>
  <c r="AC93" i="5"/>
  <c r="AD93" i="5"/>
  <c r="AE93" i="5"/>
  <c r="AF93" i="5"/>
  <c r="AG93" i="5"/>
  <c r="AH93" i="5"/>
  <c r="AI93" i="5"/>
  <c r="AJ93" i="5"/>
  <c r="AK93" i="5"/>
  <c r="AA94" i="5"/>
  <c r="AB94" i="5"/>
  <c r="AC94" i="5"/>
  <c r="AD94" i="5"/>
  <c r="AE94" i="5"/>
  <c r="AF94" i="5"/>
  <c r="AG94" i="5"/>
  <c r="AH94" i="5"/>
  <c r="AI94" i="5"/>
  <c r="AJ94" i="5"/>
  <c r="AK94" i="5"/>
  <c r="AA95" i="5"/>
  <c r="AB95" i="5"/>
  <c r="AC95" i="5"/>
  <c r="AD95" i="5"/>
  <c r="AE95" i="5"/>
  <c r="AF95" i="5"/>
  <c r="AG95" i="5"/>
  <c r="AH95" i="5"/>
  <c r="AI95" i="5"/>
  <c r="AJ95" i="5"/>
  <c r="AK95" i="5"/>
  <c r="AA96" i="5"/>
  <c r="AB96" i="5"/>
  <c r="AC96" i="5"/>
  <c r="AD96" i="5"/>
  <c r="AE96" i="5"/>
  <c r="AF96" i="5"/>
  <c r="AG96" i="5"/>
  <c r="AH96" i="5"/>
  <c r="AI96" i="5"/>
  <c r="AJ96" i="5"/>
  <c r="AK96" i="5"/>
  <c r="AA97" i="5"/>
  <c r="AB97" i="5"/>
  <c r="AC97" i="5"/>
  <c r="AD97" i="5"/>
  <c r="AE97" i="5"/>
  <c r="AF97" i="5"/>
  <c r="AG97" i="5"/>
  <c r="AH97" i="5"/>
  <c r="AI97" i="5"/>
  <c r="AJ97" i="5"/>
  <c r="AK97" i="5"/>
  <c r="AA98" i="5"/>
  <c r="AB98" i="5"/>
  <c r="AC98" i="5"/>
  <c r="AD98" i="5"/>
  <c r="AE98" i="5"/>
  <c r="AF98" i="5"/>
  <c r="AG98" i="5"/>
  <c r="AH98" i="5"/>
  <c r="AI98" i="5"/>
  <c r="AJ98" i="5"/>
  <c r="AK98" i="5"/>
  <c r="AA99" i="5"/>
  <c r="AB99" i="5"/>
  <c r="AC99" i="5"/>
  <c r="AD99" i="5"/>
  <c r="AE99" i="5"/>
  <c r="AF99" i="5"/>
  <c r="AG99" i="5"/>
  <c r="AH99" i="5"/>
  <c r="AI99" i="5"/>
  <c r="AJ99" i="5"/>
  <c r="AK99" i="5"/>
  <c r="AA100" i="5"/>
  <c r="AB100" i="5"/>
  <c r="AC100" i="5"/>
  <c r="AD100" i="5"/>
  <c r="AE100" i="5"/>
  <c r="AF100" i="5"/>
  <c r="AG100" i="5"/>
  <c r="AH100" i="5"/>
  <c r="AI100" i="5"/>
  <c r="AJ100" i="5"/>
  <c r="AK100" i="5"/>
  <c r="AA101" i="5"/>
  <c r="AB101" i="5"/>
  <c r="AC101" i="5"/>
  <c r="AD101" i="5"/>
  <c r="AE101" i="5"/>
  <c r="AF101" i="5"/>
  <c r="AG101" i="5"/>
  <c r="AH101" i="5"/>
  <c r="AI101" i="5"/>
  <c r="AJ101" i="5"/>
  <c r="AK101" i="5"/>
  <c r="AA102" i="5"/>
  <c r="AB102" i="5"/>
  <c r="AC102" i="5"/>
  <c r="AD102" i="5"/>
  <c r="AE102" i="5"/>
  <c r="AF102" i="5"/>
  <c r="AG102" i="5"/>
  <c r="AH102" i="5"/>
  <c r="AI102" i="5"/>
  <c r="AJ102" i="5"/>
  <c r="AK102" i="5"/>
  <c r="AA103" i="5"/>
  <c r="AB103" i="5"/>
  <c r="AC103" i="5"/>
  <c r="AD103" i="5"/>
  <c r="AE103" i="5"/>
  <c r="AF103" i="5"/>
  <c r="AG103" i="5"/>
  <c r="AH103" i="5"/>
  <c r="AI103" i="5"/>
  <c r="AJ103" i="5"/>
  <c r="AK103" i="5"/>
  <c r="AA104" i="5"/>
  <c r="AB104" i="5"/>
  <c r="AC104" i="5"/>
  <c r="AD104" i="5"/>
  <c r="AE104" i="5"/>
  <c r="AF104" i="5"/>
  <c r="AG104" i="5"/>
  <c r="AH104" i="5"/>
  <c r="AI104" i="5"/>
  <c r="AJ104" i="5"/>
  <c r="AK104" i="5"/>
  <c r="AA105" i="5"/>
  <c r="AB105" i="5"/>
  <c r="AC105" i="5"/>
  <c r="AD105" i="5"/>
  <c r="AE105" i="5"/>
  <c r="AF105" i="5"/>
  <c r="AG105" i="5"/>
  <c r="AH105" i="5"/>
  <c r="AI105" i="5"/>
  <c r="AJ105" i="5"/>
  <c r="AK105" i="5"/>
  <c r="AA106" i="5"/>
  <c r="AB106" i="5"/>
  <c r="AC106" i="5"/>
  <c r="AD106" i="5"/>
  <c r="AE106" i="5"/>
  <c r="AF106" i="5"/>
  <c r="AG106" i="5"/>
  <c r="AH106" i="5"/>
  <c r="AI106" i="5"/>
  <c r="AJ106" i="5"/>
  <c r="AK106" i="5"/>
  <c r="AA107" i="5"/>
  <c r="AB107" i="5"/>
  <c r="AC107" i="5"/>
  <c r="AD107" i="5"/>
  <c r="AE107" i="5"/>
  <c r="AF107" i="5"/>
  <c r="AG107" i="5"/>
  <c r="AH107" i="5"/>
  <c r="AI107" i="5"/>
  <c r="AJ107" i="5"/>
  <c r="AK107" i="5"/>
  <c r="AA108" i="5"/>
  <c r="AB108" i="5"/>
  <c r="AC108" i="5"/>
  <c r="AD108" i="5"/>
  <c r="AE108" i="5"/>
  <c r="AF108" i="5"/>
  <c r="AG108" i="5"/>
  <c r="AH108" i="5"/>
  <c r="AI108" i="5"/>
  <c r="AJ108" i="5"/>
  <c r="AK108" i="5"/>
  <c r="AA109" i="5"/>
  <c r="AB109" i="5"/>
  <c r="AC109" i="5"/>
  <c r="AD109" i="5"/>
  <c r="AE109" i="5"/>
  <c r="AF109" i="5"/>
  <c r="AG109" i="5"/>
  <c r="AH109" i="5"/>
  <c r="AI109" i="5"/>
  <c r="AJ109" i="5"/>
  <c r="AK109" i="5"/>
  <c r="AA110" i="5"/>
  <c r="AB110" i="5"/>
  <c r="AC110" i="5"/>
  <c r="AD110" i="5"/>
  <c r="AE110" i="5"/>
  <c r="AF110" i="5"/>
  <c r="AG110" i="5"/>
  <c r="AH110" i="5"/>
  <c r="AI110" i="5"/>
  <c r="AJ110" i="5"/>
  <c r="AK110" i="5"/>
  <c r="AA111" i="5"/>
  <c r="AB111" i="5"/>
  <c r="AC111" i="5"/>
  <c r="AD111" i="5"/>
  <c r="AE111" i="5"/>
  <c r="AF111" i="5"/>
  <c r="AG111" i="5"/>
  <c r="AH111" i="5"/>
  <c r="AI111" i="5"/>
  <c r="AJ111" i="5"/>
  <c r="AK111" i="5"/>
  <c r="AA112" i="5"/>
  <c r="AB112" i="5"/>
  <c r="AC112" i="5"/>
  <c r="AD112" i="5"/>
  <c r="AE112" i="5"/>
  <c r="AF112" i="5"/>
  <c r="AG112" i="5"/>
  <c r="AH112" i="5"/>
  <c r="AI112" i="5"/>
  <c r="AJ112" i="5"/>
  <c r="AK112" i="5"/>
  <c r="AA113" i="5"/>
  <c r="AB113" i="5"/>
  <c r="AC113" i="5"/>
  <c r="AD113" i="5"/>
  <c r="AE113" i="5"/>
  <c r="AF113" i="5"/>
  <c r="AG113" i="5"/>
  <c r="AH113" i="5"/>
  <c r="AI113" i="5"/>
  <c r="AJ113" i="5"/>
  <c r="AK113" i="5"/>
  <c r="AA114" i="5"/>
  <c r="AB114" i="5"/>
  <c r="AC114" i="5"/>
  <c r="AD114" i="5"/>
  <c r="AE114" i="5"/>
  <c r="AF114" i="5"/>
  <c r="AG114" i="5"/>
  <c r="AH114" i="5"/>
  <c r="AI114" i="5"/>
  <c r="AJ114" i="5"/>
  <c r="AK114" i="5"/>
  <c r="AA115" i="5"/>
  <c r="AB115" i="5"/>
  <c r="AC115" i="5"/>
  <c r="AD115" i="5"/>
  <c r="AE115" i="5"/>
  <c r="AF115" i="5"/>
  <c r="AG115" i="5"/>
  <c r="AH115" i="5"/>
  <c r="AI115" i="5"/>
  <c r="AJ115" i="5"/>
  <c r="AK115" i="5"/>
  <c r="AA116" i="5"/>
  <c r="AB116" i="5"/>
  <c r="AC116" i="5"/>
  <c r="AD116" i="5"/>
  <c r="AE116" i="5"/>
  <c r="AF116" i="5"/>
  <c r="AG116" i="5"/>
  <c r="AH116" i="5"/>
  <c r="AI116" i="5"/>
  <c r="AJ116" i="5"/>
  <c r="AK116" i="5"/>
  <c r="AA117" i="5"/>
  <c r="AB117" i="5"/>
  <c r="AC117" i="5"/>
  <c r="AD117" i="5"/>
  <c r="AE117" i="5"/>
  <c r="AF117" i="5"/>
  <c r="AG117" i="5"/>
  <c r="AH117" i="5"/>
  <c r="AI117" i="5"/>
  <c r="AJ117" i="5"/>
  <c r="AK117" i="5"/>
  <c r="AA118" i="5"/>
  <c r="AB118" i="5"/>
  <c r="AC118" i="5"/>
  <c r="AD118" i="5"/>
  <c r="AE118" i="5"/>
  <c r="AF118" i="5"/>
  <c r="AG118" i="5"/>
  <c r="AH118" i="5"/>
  <c r="AI118" i="5"/>
  <c r="AJ118" i="5"/>
  <c r="AK118" i="5"/>
  <c r="AA119" i="5"/>
  <c r="AB119" i="5"/>
  <c r="AC119" i="5"/>
  <c r="AD119" i="5"/>
  <c r="AE119" i="5"/>
  <c r="AF119" i="5"/>
  <c r="AG119" i="5"/>
  <c r="AH119" i="5"/>
  <c r="AI119" i="5"/>
  <c r="AJ119" i="5"/>
  <c r="AK119" i="5"/>
  <c r="AA120" i="5"/>
  <c r="AB120" i="5"/>
  <c r="AC120" i="5"/>
  <c r="AD120" i="5"/>
  <c r="AE120" i="5"/>
  <c r="AF120" i="5"/>
  <c r="AG120" i="5"/>
  <c r="AH120" i="5"/>
  <c r="AI120" i="5"/>
  <c r="AJ120" i="5"/>
  <c r="AK120" i="5"/>
  <c r="AA121" i="5"/>
  <c r="AB121" i="5"/>
  <c r="AC121" i="5"/>
  <c r="AD121" i="5"/>
  <c r="AE121" i="5"/>
  <c r="AF121" i="5"/>
  <c r="AG121" i="5"/>
  <c r="AH121" i="5"/>
  <c r="AI121" i="5"/>
  <c r="AJ121" i="5"/>
  <c r="AK121" i="5"/>
  <c r="AA122" i="5"/>
  <c r="AB122" i="5"/>
  <c r="AC122" i="5"/>
  <c r="AD122" i="5"/>
  <c r="AE122" i="5"/>
  <c r="AF122" i="5"/>
  <c r="AG122" i="5"/>
  <c r="AH122" i="5"/>
  <c r="AI122" i="5"/>
  <c r="AJ122" i="5"/>
  <c r="AK122" i="5"/>
  <c r="AA123" i="5"/>
  <c r="AB123" i="5"/>
  <c r="AC123" i="5"/>
  <c r="AD123" i="5"/>
  <c r="AE123" i="5"/>
  <c r="AF123" i="5"/>
  <c r="AG123" i="5"/>
  <c r="AH123" i="5"/>
  <c r="AI123" i="5"/>
  <c r="AJ123" i="5"/>
  <c r="AK123" i="5"/>
  <c r="AA124" i="5"/>
  <c r="AB124" i="5"/>
  <c r="AC124" i="5"/>
  <c r="AD124" i="5"/>
  <c r="AE124" i="5"/>
  <c r="AF124" i="5"/>
  <c r="AG124" i="5"/>
  <c r="AH124" i="5"/>
  <c r="AI124" i="5"/>
  <c r="AJ124" i="5"/>
  <c r="AK124" i="5"/>
  <c r="AA125" i="5"/>
  <c r="AB125" i="5"/>
  <c r="AC125" i="5"/>
  <c r="AD125" i="5"/>
  <c r="AE125" i="5"/>
  <c r="AF125" i="5"/>
  <c r="AG125" i="5"/>
  <c r="AH125" i="5"/>
  <c r="AI125" i="5"/>
  <c r="AJ125" i="5"/>
  <c r="AK125" i="5"/>
  <c r="AA126" i="5"/>
  <c r="AB126" i="5"/>
  <c r="AC126" i="5"/>
  <c r="AD126" i="5"/>
  <c r="AE126" i="5"/>
  <c r="AF126" i="5"/>
  <c r="AG126" i="5"/>
  <c r="AH126" i="5"/>
  <c r="AI126" i="5"/>
  <c r="AJ126" i="5"/>
  <c r="AK126" i="5"/>
  <c r="AA127" i="5"/>
  <c r="AB127" i="5"/>
  <c r="AC127" i="5"/>
  <c r="AD127" i="5"/>
  <c r="AE127" i="5"/>
  <c r="AF127" i="5"/>
  <c r="AG127" i="5"/>
  <c r="AH127" i="5"/>
  <c r="AI127" i="5"/>
  <c r="AJ127" i="5"/>
  <c r="AK127" i="5"/>
  <c r="AA128" i="5"/>
  <c r="AB128" i="5"/>
  <c r="AC128" i="5"/>
  <c r="AD128" i="5"/>
  <c r="AE128" i="5"/>
  <c r="AF128" i="5"/>
  <c r="AG128" i="5"/>
  <c r="AH128" i="5"/>
  <c r="AI128" i="5"/>
  <c r="AJ128" i="5"/>
  <c r="AK128" i="5"/>
  <c r="AA129" i="5"/>
  <c r="AB129" i="5"/>
  <c r="AC129" i="5"/>
  <c r="AD129" i="5"/>
  <c r="AE129" i="5"/>
  <c r="AF129" i="5"/>
  <c r="AG129" i="5"/>
  <c r="AH129" i="5"/>
  <c r="AI129" i="5"/>
  <c r="AJ129" i="5"/>
  <c r="AK129" i="5"/>
  <c r="AA130" i="5"/>
  <c r="AB130" i="5"/>
  <c r="AC130" i="5"/>
  <c r="AD130" i="5"/>
  <c r="AE130" i="5"/>
  <c r="AF130" i="5"/>
  <c r="AG130" i="5"/>
  <c r="AH130" i="5"/>
  <c r="AI130" i="5"/>
  <c r="AJ130" i="5"/>
  <c r="AK130" i="5"/>
  <c r="AA131" i="5"/>
  <c r="AB131" i="5"/>
  <c r="AC131" i="5"/>
  <c r="AD131" i="5"/>
  <c r="AE131" i="5"/>
  <c r="AF131" i="5"/>
  <c r="AG131" i="5"/>
  <c r="AH131" i="5"/>
  <c r="AI131" i="5"/>
  <c r="AJ131" i="5"/>
  <c r="AK131" i="5"/>
  <c r="AA132" i="5"/>
  <c r="AB132" i="5"/>
  <c r="AC132" i="5"/>
  <c r="AD132" i="5"/>
  <c r="AE132" i="5"/>
  <c r="AF132" i="5"/>
  <c r="AG132" i="5"/>
  <c r="AH132" i="5"/>
  <c r="AI132" i="5"/>
  <c r="AJ132" i="5"/>
  <c r="AK132" i="5"/>
  <c r="AA133" i="5"/>
  <c r="AB133" i="5"/>
  <c r="AC133" i="5"/>
  <c r="AD133" i="5"/>
  <c r="AE133" i="5"/>
  <c r="AF133" i="5"/>
  <c r="AG133" i="5"/>
  <c r="AH133" i="5"/>
  <c r="AI133" i="5"/>
  <c r="AJ133" i="5"/>
  <c r="AK133" i="5"/>
  <c r="AA134" i="5"/>
  <c r="AB134" i="5"/>
  <c r="AC134" i="5"/>
  <c r="AD134" i="5"/>
  <c r="AE134" i="5"/>
  <c r="AF134" i="5"/>
  <c r="AG134" i="5"/>
  <c r="AH134" i="5"/>
  <c r="AI134" i="5"/>
  <c r="AJ134" i="5"/>
  <c r="AK134" i="5"/>
  <c r="AA135" i="5"/>
  <c r="AB135" i="5"/>
  <c r="AC135" i="5"/>
  <c r="AD135" i="5"/>
  <c r="AE135" i="5"/>
  <c r="AF135" i="5"/>
  <c r="AG135" i="5"/>
  <c r="AH135" i="5"/>
  <c r="AI135" i="5"/>
  <c r="AJ135" i="5"/>
  <c r="AK135" i="5"/>
  <c r="AA136" i="5"/>
  <c r="AB136" i="5"/>
  <c r="AC136" i="5"/>
  <c r="AD136" i="5"/>
  <c r="AE136" i="5"/>
  <c r="AF136" i="5"/>
  <c r="AG136" i="5"/>
  <c r="AH136" i="5"/>
  <c r="AI136" i="5"/>
  <c r="AJ136" i="5"/>
  <c r="AK136" i="5"/>
  <c r="AA137" i="5"/>
  <c r="AB137" i="5"/>
  <c r="AC137" i="5"/>
  <c r="AD137" i="5"/>
  <c r="AE137" i="5"/>
  <c r="AF137" i="5"/>
  <c r="AG137" i="5"/>
  <c r="AH137" i="5"/>
  <c r="AI137" i="5"/>
  <c r="AJ137" i="5"/>
  <c r="AK137" i="5"/>
  <c r="AA138" i="5"/>
  <c r="AB138" i="5"/>
  <c r="AC138" i="5"/>
  <c r="AD138" i="5"/>
  <c r="AE138" i="5"/>
  <c r="AF138" i="5"/>
  <c r="AG138" i="5"/>
  <c r="AH138" i="5"/>
  <c r="AI138" i="5"/>
  <c r="AJ138" i="5"/>
  <c r="AK138" i="5"/>
  <c r="AA139" i="5"/>
  <c r="AB139" i="5"/>
  <c r="AC139" i="5"/>
  <c r="AD139" i="5"/>
  <c r="AE139" i="5"/>
  <c r="AF139" i="5"/>
  <c r="AG139" i="5"/>
  <c r="AH139" i="5"/>
  <c r="AI139" i="5"/>
  <c r="AJ139" i="5"/>
  <c r="AK139" i="5"/>
  <c r="AA140" i="5"/>
  <c r="AB140" i="5"/>
  <c r="AC140" i="5"/>
  <c r="AD140" i="5"/>
  <c r="AE140" i="5"/>
  <c r="AF140" i="5"/>
  <c r="AG140" i="5"/>
  <c r="AH140" i="5"/>
  <c r="AI140" i="5"/>
  <c r="AJ140" i="5"/>
  <c r="AK140" i="5"/>
  <c r="AA141" i="5"/>
  <c r="AB141" i="5"/>
  <c r="AC141" i="5"/>
  <c r="AD141" i="5"/>
  <c r="AE141" i="5"/>
  <c r="AF141" i="5"/>
  <c r="AG141" i="5"/>
  <c r="AH141" i="5"/>
  <c r="AI141" i="5"/>
  <c r="AJ141" i="5"/>
  <c r="AK141" i="5"/>
  <c r="AA142" i="5"/>
  <c r="AB142" i="5"/>
  <c r="AC142" i="5"/>
  <c r="AD142" i="5"/>
  <c r="AE142" i="5"/>
  <c r="AF142" i="5"/>
  <c r="AG142" i="5"/>
  <c r="AH142" i="5"/>
  <c r="AI142" i="5"/>
  <c r="AJ142" i="5"/>
  <c r="AK142" i="5"/>
  <c r="AA143" i="5"/>
  <c r="AB143" i="5"/>
  <c r="AC143" i="5"/>
  <c r="AD143" i="5"/>
  <c r="AE143" i="5"/>
  <c r="AF143" i="5"/>
  <c r="AG143" i="5"/>
  <c r="AH143" i="5"/>
  <c r="AI143" i="5"/>
  <c r="AJ143" i="5"/>
  <c r="AK143" i="5"/>
  <c r="AA144" i="5"/>
  <c r="AB144" i="5"/>
  <c r="AC144" i="5"/>
  <c r="AD144" i="5"/>
  <c r="AE144" i="5"/>
  <c r="AF144" i="5"/>
  <c r="AG144" i="5"/>
  <c r="AH144" i="5"/>
  <c r="AI144" i="5"/>
  <c r="AJ144" i="5"/>
  <c r="AK144" i="5"/>
  <c r="AA145" i="5"/>
  <c r="AB145" i="5"/>
  <c r="AC145" i="5"/>
  <c r="AD145" i="5"/>
  <c r="AE145" i="5"/>
  <c r="AF145" i="5"/>
  <c r="AG145" i="5"/>
  <c r="AH145" i="5"/>
  <c r="AI145" i="5"/>
  <c r="AJ145" i="5"/>
  <c r="AK145" i="5"/>
  <c r="AA146" i="5"/>
  <c r="AB146" i="5"/>
  <c r="AC146" i="5"/>
  <c r="AD146" i="5"/>
  <c r="AE146" i="5"/>
  <c r="AF146" i="5"/>
  <c r="AG146" i="5"/>
  <c r="AH146" i="5"/>
  <c r="AI146" i="5"/>
  <c r="AJ146" i="5"/>
  <c r="AK146" i="5"/>
  <c r="AA147" i="5"/>
  <c r="AB147" i="5"/>
  <c r="AC147" i="5"/>
  <c r="AD147" i="5"/>
  <c r="AE147" i="5"/>
  <c r="AF147" i="5"/>
  <c r="AG147" i="5"/>
  <c r="AH147" i="5"/>
  <c r="AI147" i="5"/>
  <c r="AJ147" i="5"/>
  <c r="AK147" i="5"/>
  <c r="AA148" i="5"/>
  <c r="AB148" i="5"/>
  <c r="AC148" i="5"/>
  <c r="AD148" i="5"/>
  <c r="AE148" i="5"/>
  <c r="AF148" i="5"/>
  <c r="AG148" i="5"/>
  <c r="AH148" i="5"/>
  <c r="AI148" i="5"/>
  <c r="AJ148" i="5"/>
  <c r="AK148" i="5"/>
  <c r="AA149" i="5"/>
  <c r="AB149" i="5"/>
  <c r="AC149" i="5"/>
  <c r="AD149" i="5"/>
  <c r="AE149" i="5"/>
  <c r="AF149" i="5"/>
  <c r="AG149" i="5"/>
  <c r="AH149" i="5"/>
  <c r="AI149" i="5"/>
  <c r="AJ149" i="5"/>
  <c r="AK149" i="5"/>
  <c r="AA150" i="5"/>
  <c r="AB150" i="5"/>
  <c r="AC150" i="5"/>
  <c r="AD150" i="5"/>
  <c r="AE150" i="5"/>
  <c r="AF150" i="5"/>
  <c r="AG150" i="5"/>
  <c r="AH150" i="5"/>
  <c r="AI150" i="5"/>
  <c r="AJ150" i="5"/>
  <c r="AK150" i="5"/>
  <c r="AA151" i="5"/>
  <c r="AB151" i="5"/>
  <c r="AC151" i="5"/>
  <c r="AD151" i="5"/>
  <c r="AE151" i="5"/>
  <c r="AF151" i="5"/>
  <c r="AG151" i="5"/>
  <c r="AH151" i="5"/>
  <c r="AI151" i="5"/>
  <c r="AJ151" i="5"/>
  <c r="AK151" i="5"/>
  <c r="AA152" i="5"/>
  <c r="AB152" i="5"/>
  <c r="AC152" i="5"/>
  <c r="AD152" i="5"/>
  <c r="AE152" i="5"/>
  <c r="AF152" i="5"/>
  <c r="AG152" i="5"/>
  <c r="AH152" i="5"/>
  <c r="AI152" i="5"/>
  <c r="AJ152" i="5"/>
  <c r="AK152" i="5"/>
  <c r="AA153" i="5"/>
  <c r="AB153" i="5"/>
  <c r="AC153" i="5"/>
  <c r="AD153" i="5"/>
  <c r="AE153" i="5"/>
  <c r="AF153" i="5"/>
  <c r="AG153" i="5"/>
  <c r="AH153" i="5"/>
  <c r="AI153" i="5"/>
  <c r="AJ153" i="5"/>
  <c r="AK153" i="5"/>
  <c r="AA154" i="5"/>
  <c r="AB154" i="5"/>
  <c r="AC154" i="5"/>
  <c r="AD154" i="5"/>
  <c r="AE154" i="5"/>
  <c r="AF154" i="5"/>
  <c r="AG154" i="5"/>
  <c r="AH154" i="5"/>
  <c r="AI154" i="5"/>
  <c r="AJ154" i="5"/>
  <c r="AK154" i="5"/>
  <c r="AA155" i="5"/>
  <c r="AB155" i="5"/>
  <c r="AC155" i="5"/>
  <c r="AD155" i="5"/>
  <c r="AE155" i="5"/>
  <c r="AF155" i="5"/>
  <c r="AG155" i="5"/>
  <c r="AH155" i="5"/>
  <c r="AI155" i="5"/>
  <c r="AJ155" i="5"/>
  <c r="AK155" i="5"/>
  <c r="AA156" i="5"/>
  <c r="AB156" i="5"/>
  <c r="AC156" i="5"/>
  <c r="AD156" i="5"/>
  <c r="AE156" i="5"/>
  <c r="AF156" i="5"/>
  <c r="AG156" i="5"/>
  <c r="AH156" i="5"/>
  <c r="AI156" i="5"/>
  <c r="AJ156" i="5"/>
  <c r="AK156" i="5"/>
  <c r="AA157" i="5"/>
  <c r="AB157" i="5"/>
  <c r="AC157" i="5"/>
  <c r="AD157" i="5"/>
  <c r="AE157" i="5"/>
  <c r="AF157" i="5"/>
  <c r="AG157" i="5"/>
  <c r="AH157" i="5"/>
  <c r="AI157" i="5"/>
  <c r="AJ157" i="5"/>
  <c r="AK157" i="5"/>
  <c r="AA158" i="5"/>
  <c r="AB158" i="5"/>
  <c r="AC158" i="5"/>
  <c r="AD158" i="5"/>
  <c r="AE158" i="5"/>
  <c r="AF158" i="5"/>
  <c r="AG158" i="5"/>
  <c r="AH158" i="5"/>
  <c r="AI158" i="5"/>
  <c r="AJ158" i="5"/>
  <c r="AK158" i="5"/>
  <c r="AA159" i="5"/>
  <c r="AB159" i="5"/>
  <c r="AC159" i="5"/>
  <c r="AD159" i="5"/>
  <c r="AE159" i="5"/>
  <c r="AF159" i="5"/>
  <c r="AG159" i="5"/>
  <c r="AH159" i="5"/>
  <c r="AI159" i="5"/>
  <c r="AJ159" i="5"/>
  <c r="AK159" i="5"/>
  <c r="AA160" i="5"/>
  <c r="AB160" i="5"/>
  <c r="AC160" i="5"/>
  <c r="AD160" i="5"/>
  <c r="AE160" i="5"/>
  <c r="AF160" i="5"/>
  <c r="AG160" i="5"/>
  <c r="AH160" i="5"/>
  <c r="AI160" i="5"/>
  <c r="AJ160" i="5"/>
  <c r="AK160" i="5"/>
  <c r="AA161" i="5"/>
  <c r="AB161" i="5"/>
  <c r="AC161" i="5"/>
  <c r="AD161" i="5"/>
  <c r="AE161" i="5"/>
  <c r="AF161" i="5"/>
  <c r="AG161" i="5"/>
  <c r="AH161" i="5"/>
  <c r="AI161" i="5"/>
  <c r="AJ161" i="5"/>
  <c r="AK161" i="5"/>
  <c r="AA162" i="5"/>
  <c r="AB162" i="5"/>
  <c r="AC162" i="5"/>
  <c r="AD162" i="5"/>
  <c r="AE162" i="5"/>
  <c r="AF162" i="5"/>
  <c r="AG162" i="5"/>
  <c r="AH162" i="5"/>
  <c r="AI162" i="5"/>
  <c r="AJ162" i="5"/>
  <c r="AK162" i="5"/>
  <c r="AA163" i="5"/>
  <c r="AB163" i="5"/>
  <c r="AC163" i="5"/>
  <c r="AD163" i="5"/>
  <c r="AE163" i="5"/>
  <c r="AF163" i="5"/>
  <c r="AG163" i="5"/>
  <c r="AH163" i="5"/>
  <c r="AI163" i="5"/>
  <c r="AJ163" i="5"/>
  <c r="AK163" i="5"/>
  <c r="AA164" i="5"/>
  <c r="AB164" i="5"/>
  <c r="AC164" i="5"/>
  <c r="AD164" i="5"/>
  <c r="AE164" i="5"/>
  <c r="AF164" i="5"/>
  <c r="AG164" i="5"/>
  <c r="AH164" i="5"/>
  <c r="AI164" i="5"/>
  <c r="AJ164" i="5"/>
  <c r="AK164" i="5"/>
  <c r="AA165" i="5"/>
  <c r="AB165" i="5"/>
  <c r="AC165" i="5"/>
  <c r="AD165" i="5"/>
  <c r="AE165" i="5"/>
  <c r="AF165" i="5"/>
  <c r="AG165" i="5"/>
  <c r="AH165" i="5"/>
  <c r="AI165" i="5"/>
  <c r="AJ165" i="5"/>
  <c r="AK165" i="5"/>
  <c r="AA166" i="5"/>
  <c r="AB166" i="5"/>
  <c r="AC166" i="5"/>
  <c r="AD166" i="5"/>
  <c r="AE166" i="5"/>
  <c r="AF166" i="5"/>
  <c r="AG166" i="5"/>
  <c r="AH166" i="5"/>
  <c r="AI166" i="5"/>
  <c r="AJ166" i="5"/>
  <c r="AK166" i="5"/>
  <c r="AA167" i="5"/>
  <c r="AB167" i="5"/>
  <c r="AC167" i="5"/>
  <c r="AD167" i="5"/>
  <c r="AE167" i="5"/>
  <c r="AF167" i="5"/>
  <c r="AG167" i="5"/>
  <c r="AH167" i="5"/>
  <c r="AI167" i="5"/>
  <c r="AJ167" i="5"/>
  <c r="AK167" i="5"/>
  <c r="AA168" i="5"/>
  <c r="AB168" i="5"/>
  <c r="AC168" i="5"/>
  <c r="AD168" i="5"/>
  <c r="AE168" i="5"/>
  <c r="AF168" i="5"/>
  <c r="AG168" i="5"/>
  <c r="AH168" i="5"/>
  <c r="AI168" i="5"/>
  <c r="AJ168" i="5"/>
  <c r="AK168" i="5"/>
  <c r="AA169" i="5"/>
  <c r="AB169" i="5"/>
  <c r="AC169" i="5"/>
  <c r="AD169" i="5"/>
  <c r="AE169" i="5"/>
  <c r="AF169" i="5"/>
  <c r="AG169" i="5"/>
  <c r="AH169" i="5"/>
  <c r="AI169" i="5"/>
  <c r="AJ169" i="5"/>
  <c r="AK169" i="5"/>
  <c r="AA170" i="5"/>
  <c r="AB170" i="5"/>
  <c r="AC170" i="5"/>
  <c r="AD170" i="5"/>
  <c r="AE170" i="5"/>
  <c r="AF170" i="5"/>
  <c r="AG170" i="5"/>
  <c r="AH170" i="5"/>
  <c r="AI170" i="5"/>
  <c r="AJ170" i="5"/>
  <c r="AK170" i="5"/>
  <c r="AA171" i="5"/>
  <c r="AB171" i="5"/>
  <c r="AC171" i="5"/>
  <c r="AD171" i="5"/>
  <c r="AE171" i="5"/>
  <c r="AF171" i="5"/>
  <c r="AG171" i="5"/>
  <c r="AH171" i="5"/>
  <c r="AI171" i="5"/>
  <c r="AJ171" i="5"/>
  <c r="AK171" i="5"/>
  <c r="AA172" i="5"/>
  <c r="AB172" i="5"/>
  <c r="AC172" i="5"/>
  <c r="AD172" i="5"/>
  <c r="AE172" i="5"/>
  <c r="AF172" i="5"/>
  <c r="AG172" i="5"/>
  <c r="AH172" i="5"/>
  <c r="AI172" i="5"/>
  <c r="AJ172" i="5"/>
  <c r="AK172" i="5"/>
  <c r="AA173" i="5"/>
  <c r="AB173" i="5"/>
  <c r="AC173" i="5"/>
  <c r="AD173" i="5"/>
  <c r="AE173" i="5"/>
  <c r="AF173" i="5"/>
  <c r="AG173" i="5"/>
  <c r="AH173" i="5"/>
  <c r="AI173" i="5"/>
  <c r="AJ173" i="5"/>
  <c r="AK173" i="5"/>
  <c r="AA174" i="5"/>
  <c r="AB174" i="5"/>
  <c r="AC174" i="5"/>
  <c r="AD174" i="5"/>
  <c r="AE174" i="5"/>
  <c r="AF174" i="5"/>
  <c r="AG174" i="5"/>
  <c r="AH174" i="5"/>
  <c r="AI174" i="5"/>
  <c r="AJ174" i="5"/>
  <c r="AK174" i="5"/>
  <c r="AA175" i="5"/>
  <c r="AB175" i="5"/>
  <c r="AC175" i="5"/>
  <c r="AD175" i="5"/>
  <c r="AE175" i="5"/>
  <c r="AF175" i="5"/>
  <c r="AG175" i="5"/>
  <c r="AH175" i="5"/>
  <c r="AI175" i="5"/>
  <c r="AJ175" i="5"/>
  <c r="AK175" i="5"/>
  <c r="AA176" i="5"/>
  <c r="AB176" i="5"/>
  <c r="AC176" i="5"/>
  <c r="AD176" i="5"/>
  <c r="AE176" i="5"/>
  <c r="AF176" i="5"/>
  <c r="AG176" i="5"/>
  <c r="AH176" i="5"/>
  <c r="AI176" i="5"/>
  <c r="AJ176" i="5"/>
  <c r="AK176" i="5"/>
  <c r="AA177" i="5"/>
  <c r="AB177" i="5"/>
  <c r="AC177" i="5"/>
  <c r="AD177" i="5"/>
  <c r="AE177" i="5"/>
  <c r="AF177" i="5"/>
  <c r="AG177" i="5"/>
  <c r="AH177" i="5"/>
  <c r="AI177" i="5"/>
  <c r="AJ177" i="5"/>
  <c r="AK177" i="5"/>
  <c r="AA178" i="5"/>
  <c r="AB178" i="5"/>
  <c r="AC178" i="5"/>
  <c r="AD178" i="5"/>
  <c r="AE178" i="5"/>
  <c r="AF178" i="5"/>
  <c r="AG178" i="5"/>
  <c r="AH178" i="5"/>
  <c r="AI178" i="5"/>
  <c r="AJ178" i="5"/>
  <c r="AK178" i="5"/>
  <c r="AA179" i="5"/>
  <c r="AB179" i="5"/>
  <c r="AC179" i="5"/>
  <c r="AD179" i="5"/>
  <c r="AE179" i="5"/>
  <c r="AF179" i="5"/>
  <c r="AG179" i="5"/>
  <c r="AH179" i="5"/>
  <c r="AI179" i="5"/>
  <c r="AJ179" i="5"/>
  <c r="AK179" i="5"/>
  <c r="AA180" i="5"/>
  <c r="AB180" i="5"/>
  <c r="AC180" i="5"/>
  <c r="AD180" i="5"/>
  <c r="AE180" i="5"/>
  <c r="AF180" i="5"/>
  <c r="AG180" i="5"/>
  <c r="AH180" i="5"/>
  <c r="AI180" i="5"/>
  <c r="AJ180" i="5"/>
  <c r="AK180" i="5"/>
  <c r="AA181" i="5"/>
  <c r="AB181" i="5"/>
  <c r="AC181" i="5"/>
  <c r="AD181" i="5"/>
  <c r="AE181" i="5"/>
  <c r="AF181" i="5"/>
  <c r="AG181" i="5"/>
  <c r="AH181" i="5"/>
  <c r="AI181" i="5"/>
  <c r="AJ181" i="5"/>
  <c r="AK181" i="5"/>
  <c r="AA182" i="5"/>
  <c r="AB182" i="5"/>
  <c r="AC182" i="5"/>
  <c r="AD182" i="5"/>
  <c r="AE182" i="5"/>
  <c r="AF182" i="5"/>
  <c r="AG182" i="5"/>
  <c r="AH182" i="5"/>
  <c r="AI182" i="5"/>
  <c r="AJ182" i="5"/>
  <c r="AK182" i="5"/>
  <c r="AA183" i="5"/>
  <c r="AB183" i="5"/>
  <c r="AC183" i="5"/>
  <c r="AD183" i="5"/>
  <c r="AE183" i="5"/>
  <c r="AF183" i="5"/>
  <c r="AG183" i="5"/>
  <c r="AH183" i="5"/>
  <c r="AI183" i="5"/>
  <c r="AJ183" i="5"/>
  <c r="AK183" i="5"/>
  <c r="AA184" i="5"/>
  <c r="AB184" i="5"/>
  <c r="AC184" i="5"/>
  <c r="AD184" i="5"/>
  <c r="AE184" i="5"/>
  <c r="AF184" i="5"/>
  <c r="AG184" i="5"/>
  <c r="AH184" i="5"/>
  <c r="AI184" i="5"/>
  <c r="AJ184" i="5"/>
  <c r="AK184" i="5"/>
  <c r="AA185" i="5"/>
  <c r="AB185" i="5"/>
  <c r="AC185" i="5"/>
  <c r="AD185" i="5"/>
  <c r="AE185" i="5"/>
  <c r="AF185" i="5"/>
  <c r="AG185" i="5"/>
  <c r="AH185" i="5"/>
  <c r="AI185" i="5"/>
  <c r="AJ185" i="5"/>
  <c r="AK185" i="5"/>
  <c r="AA186" i="5"/>
  <c r="AB186" i="5"/>
  <c r="AC186" i="5"/>
  <c r="AD186" i="5"/>
  <c r="AE186" i="5"/>
  <c r="AF186" i="5"/>
  <c r="AG186" i="5"/>
  <c r="AH186" i="5"/>
  <c r="AI186" i="5"/>
  <c r="AJ186" i="5"/>
  <c r="AK186" i="5"/>
  <c r="AA187" i="5"/>
  <c r="AB187" i="5"/>
  <c r="AC187" i="5"/>
  <c r="AD187" i="5"/>
  <c r="AE187" i="5"/>
  <c r="AF187" i="5"/>
  <c r="AG187" i="5"/>
  <c r="AH187" i="5"/>
  <c r="AI187" i="5"/>
  <c r="AJ187" i="5"/>
  <c r="AK187" i="5"/>
  <c r="AA188" i="5"/>
  <c r="AB188" i="5"/>
  <c r="AC188" i="5"/>
  <c r="AD188" i="5"/>
  <c r="AE188" i="5"/>
  <c r="AF188" i="5"/>
  <c r="AG188" i="5"/>
  <c r="AH188" i="5"/>
  <c r="AI188" i="5"/>
  <c r="AJ188" i="5"/>
  <c r="AK188" i="5"/>
  <c r="AA189" i="5"/>
  <c r="AB189" i="5"/>
  <c r="AC189" i="5"/>
  <c r="AD189" i="5"/>
  <c r="AE189" i="5"/>
  <c r="AF189" i="5"/>
  <c r="AG189" i="5"/>
  <c r="AH189" i="5"/>
  <c r="AI189" i="5"/>
  <c r="AJ189" i="5"/>
  <c r="AK189" i="5"/>
  <c r="AA190" i="5"/>
  <c r="AB190" i="5"/>
  <c r="AC190" i="5"/>
  <c r="AD190" i="5"/>
  <c r="AE190" i="5"/>
  <c r="AF190" i="5"/>
  <c r="AG190" i="5"/>
  <c r="AH190" i="5"/>
  <c r="AI190" i="5"/>
  <c r="AJ190" i="5"/>
  <c r="AK190" i="5"/>
  <c r="AA191" i="5"/>
  <c r="AB191" i="5"/>
  <c r="AC191" i="5"/>
  <c r="AD191" i="5"/>
  <c r="AE191" i="5"/>
  <c r="AF191" i="5"/>
  <c r="AG191" i="5"/>
  <c r="AH191" i="5"/>
  <c r="AI191" i="5"/>
  <c r="AJ191" i="5"/>
  <c r="AK191" i="5"/>
  <c r="AA192" i="5"/>
  <c r="AB192" i="5"/>
  <c r="AC192" i="5"/>
  <c r="AD192" i="5"/>
  <c r="AE192" i="5"/>
  <c r="AF192" i="5"/>
  <c r="AG192" i="5"/>
  <c r="AH192" i="5"/>
  <c r="AI192" i="5"/>
  <c r="AJ192" i="5"/>
  <c r="AK192" i="5"/>
  <c r="AA193" i="5"/>
  <c r="AB193" i="5"/>
  <c r="AC193" i="5"/>
  <c r="AD193" i="5"/>
  <c r="AE193" i="5"/>
  <c r="AF193" i="5"/>
  <c r="AG193" i="5"/>
  <c r="AH193" i="5"/>
  <c r="AI193" i="5"/>
  <c r="AJ193" i="5"/>
  <c r="AK193" i="5"/>
  <c r="AA194" i="5"/>
  <c r="AB194" i="5"/>
  <c r="AC194" i="5"/>
  <c r="AD194" i="5"/>
  <c r="AE194" i="5"/>
  <c r="AF194" i="5"/>
  <c r="AG194" i="5"/>
  <c r="AH194" i="5"/>
  <c r="AI194" i="5"/>
  <c r="AJ194" i="5"/>
  <c r="AK194" i="5"/>
  <c r="AA195" i="5"/>
  <c r="AB195" i="5"/>
  <c r="AC195" i="5"/>
  <c r="AD195" i="5"/>
  <c r="AE195" i="5"/>
  <c r="AF195" i="5"/>
  <c r="AG195" i="5"/>
  <c r="AH195" i="5"/>
  <c r="AI195" i="5"/>
  <c r="AJ195" i="5"/>
  <c r="AK195" i="5"/>
  <c r="AA196" i="5"/>
  <c r="AB196" i="5"/>
  <c r="AC196" i="5"/>
  <c r="AD196" i="5"/>
  <c r="AE196" i="5"/>
  <c r="AF196" i="5"/>
  <c r="AG196" i="5"/>
  <c r="AH196" i="5"/>
  <c r="AI196" i="5"/>
  <c r="AJ196" i="5"/>
  <c r="AK196" i="5"/>
  <c r="AA197" i="5"/>
  <c r="AB197" i="5"/>
  <c r="AC197" i="5"/>
  <c r="AD197" i="5"/>
  <c r="AE197" i="5"/>
  <c r="AF197" i="5"/>
  <c r="AG197" i="5"/>
  <c r="AH197" i="5"/>
  <c r="AI197" i="5"/>
  <c r="AJ197" i="5"/>
  <c r="AK197" i="5"/>
  <c r="AA198" i="5"/>
  <c r="AB198" i="5"/>
  <c r="AC198" i="5"/>
  <c r="AD198" i="5"/>
  <c r="AE198" i="5"/>
  <c r="AF198" i="5"/>
  <c r="AG198" i="5"/>
  <c r="AH198" i="5"/>
  <c r="AI198" i="5"/>
  <c r="AJ198" i="5"/>
  <c r="AK198" i="5"/>
  <c r="AA199" i="5"/>
  <c r="AB199" i="5"/>
  <c r="AC199" i="5"/>
  <c r="AD199" i="5"/>
  <c r="AE199" i="5"/>
  <c r="AF199" i="5"/>
  <c r="AG199" i="5"/>
  <c r="AH199" i="5"/>
  <c r="AI199" i="5"/>
  <c r="AJ199" i="5"/>
  <c r="AK199" i="5"/>
  <c r="AA200" i="5"/>
  <c r="AB200" i="5"/>
  <c r="AC200" i="5"/>
  <c r="AD200" i="5"/>
  <c r="AE200" i="5"/>
  <c r="AF200" i="5"/>
  <c r="AG200" i="5"/>
  <c r="AH200" i="5"/>
  <c r="AI200" i="5"/>
  <c r="AJ200" i="5"/>
  <c r="AK200" i="5"/>
  <c r="AA201" i="5"/>
  <c r="AB201" i="5"/>
  <c r="AC201" i="5"/>
  <c r="AD201" i="5"/>
  <c r="AE201" i="5"/>
  <c r="AF201" i="5"/>
  <c r="AG201" i="5"/>
  <c r="AH201" i="5"/>
  <c r="AI201" i="5"/>
  <c r="AJ201" i="5"/>
  <c r="AK201" i="5"/>
  <c r="AA202" i="5"/>
  <c r="AB202" i="5"/>
  <c r="AC202" i="5"/>
  <c r="AD202" i="5"/>
  <c r="AE202" i="5"/>
  <c r="AF202" i="5"/>
  <c r="AG202" i="5"/>
  <c r="AH202" i="5"/>
  <c r="AI202" i="5"/>
  <c r="AJ202" i="5"/>
  <c r="AK202" i="5"/>
  <c r="AA203" i="5"/>
  <c r="AB203" i="5"/>
  <c r="AC203" i="5"/>
  <c r="AD203" i="5"/>
  <c r="AE203" i="5"/>
  <c r="AF203" i="5"/>
  <c r="AG203" i="5"/>
  <c r="AH203" i="5"/>
  <c r="AI203" i="5"/>
  <c r="AJ203" i="5"/>
  <c r="AK203" i="5"/>
  <c r="AA204" i="5"/>
  <c r="AB204" i="5"/>
  <c r="AC204" i="5"/>
  <c r="AD204" i="5"/>
  <c r="AE204" i="5"/>
  <c r="AF204" i="5"/>
  <c r="AG204" i="5"/>
  <c r="AH204" i="5"/>
  <c r="AI204" i="5"/>
  <c r="AJ204" i="5"/>
  <c r="AK204" i="5"/>
  <c r="AA205" i="5"/>
  <c r="AB205" i="5"/>
  <c r="AC205" i="5"/>
  <c r="AD205" i="5"/>
  <c r="AE205" i="5"/>
  <c r="AF205" i="5"/>
  <c r="AG205" i="5"/>
  <c r="AH205" i="5"/>
  <c r="AI205" i="5"/>
  <c r="AJ205" i="5"/>
  <c r="AK205" i="5"/>
  <c r="AA206" i="5"/>
  <c r="AB206" i="5"/>
  <c r="AC206" i="5"/>
  <c r="AD206" i="5"/>
  <c r="AE206" i="5"/>
  <c r="AF206" i="5"/>
  <c r="AG206" i="5"/>
  <c r="AH206" i="5"/>
  <c r="AI206" i="5"/>
  <c r="AJ206" i="5"/>
  <c r="AK206" i="5"/>
  <c r="AA207" i="5"/>
  <c r="AB207" i="5"/>
  <c r="AC207" i="5"/>
  <c r="AD207" i="5"/>
  <c r="AE207" i="5"/>
  <c r="AF207" i="5"/>
  <c r="AG207" i="5"/>
  <c r="AH207" i="5"/>
  <c r="AI207" i="5"/>
  <c r="AJ207" i="5"/>
  <c r="AK207" i="5"/>
  <c r="AA208" i="5"/>
  <c r="AB208" i="5"/>
  <c r="AC208" i="5"/>
  <c r="AD208" i="5"/>
  <c r="AE208" i="5"/>
  <c r="AF208" i="5"/>
  <c r="AG208" i="5"/>
  <c r="AH208" i="5"/>
  <c r="AI208" i="5"/>
  <c r="AJ208" i="5"/>
  <c r="AK208" i="5"/>
  <c r="AA209" i="5"/>
  <c r="AB209" i="5"/>
  <c r="AC209" i="5"/>
  <c r="AD209" i="5"/>
  <c r="AE209" i="5"/>
  <c r="AF209" i="5"/>
  <c r="AG209" i="5"/>
  <c r="AH209" i="5"/>
  <c r="AI209" i="5"/>
  <c r="AJ209" i="5"/>
  <c r="AK209" i="5"/>
  <c r="AA210" i="5"/>
  <c r="AB210" i="5"/>
  <c r="AC210" i="5"/>
  <c r="AD210" i="5"/>
  <c r="AE210" i="5"/>
  <c r="AF210" i="5"/>
  <c r="AG210" i="5"/>
  <c r="AH210" i="5"/>
  <c r="AI210" i="5"/>
  <c r="AJ210" i="5"/>
  <c r="AK210" i="5"/>
  <c r="AA211" i="5"/>
  <c r="AB211" i="5"/>
  <c r="AC211" i="5"/>
  <c r="AD211" i="5"/>
  <c r="AE211" i="5"/>
  <c r="AF211" i="5"/>
  <c r="AG211" i="5"/>
  <c r="AH211" i="5"/>
  <c r="AI211" i="5"/>
  <c r="AJ211" i="5"/>
  <c r="AK211" i="5"/>
  <c r="AA212" i="5"/>
  <c r="AB212" i="5"/>
  <c r="AC212" i="5"/>
  <c r="AD212" i="5"/>
  <c r="AE212" i="5"/>
  <c r="AF212" i="5"/>
  <c r="AG212" i="5"/>
  <c r="AH212" i="5"/>
  <c r="AI212" i="5"/>
  <c r="AJ212" i="5"/>
  <c r="AK212" i="5"/>
  <c r="AA213" i="5"/>
  <c r="AB213" i="5"/>
  <c r="AC213" i="5"/>
  <c r="AD213" i="5"/>
  <c r="AE213" i="5"/>
  <c r="AF213" i="5"/>
  <c r="AG213" i="5"/>
  <c r="AH213" i="5"/>
  <c r="AI213" i="5"/>
  <c r="AJ213" i="5"/>
  <c r="AK213" i="5"/>
  <c r="AA214" i="5"/>
  <c r="AB214" i="5"/>
  <c r="AC214" i="5"/>
  <c r="AD214" i="5"/>
  <c r="AE214" i="5"/>
  <c r="AF214" i="5"/>
  <c r="AG214" i="5"/>
  <c r="AH214" i="5"/>
  <c r="AI214" i="5"/>
  <c r="AJ214" i="5"/>
  <c r="AK214" i="5"/>
  <c r="AA215" i="5"/>
  <c r="AB215" i="5"/>
  <c r="AC215" i="5"/>
  <c r="AD215" i="5"/>
  <c r="AE215" i="5"/>
  <c r="AF215" i="5"/>
  <c r="AG215" i="5"/>
  <c r="AH215" i="5"/>
  <c r="AI215" i="5"/>
  <c r="AJ215" i="5"/>
  <c r="AK215" i="5"/>
  <c r="AA216" i="5"/>
  <c r="AB216" i="5"/>
  <c r="AC216" i="5"/>
  <c r="AD216" i="5"/>
  <c r="AE216" i="5"/>
  <c r="AF216" i="5"/>
  <c r="AG216" i="5"/>
  <c r="AH216" i="5"/>
  <c r="AI216" i="5"/>
  <c r="AJ216" i="5"/>
  <c r="AK216" i="5"/>
  <c r="AA217" i="5"/>
  <c r="AB217" i="5"/>
  <c r="AC217" i="5"/>
  <c r="AD217" i="5"/>
  <c r="AE217" i="5"/>
  <c r="AF217" i="5"/>
  <c r="AG217" i="5"/>
  <c r="AH217" i="5"/>
  <c r="AI217" i="5"/>
  <c r="AJ217" i="5"/>
  <c r="AK217" i="5"/>
  <c r="AA218" i="5"/>
  <c r="AB218" i="5"/>
  <c r="AC218" i="5"/>
  <c r="AD218" i="5"/>
  <c r="AE218" i="5"/>
  <c r="AF218" i="5"/>
  <c r="AG218" i="5"/>
  <c r="AH218" i="5"/>
  <c r="AI218" i="5"/>
  <c r="AJ218" i="5"/>
  <c r="AK218" i="5"/>
  <c r="AA219" i="5"/>
  <c r="AB219" i="5"/>
  <c r="AC219" i="5"/>
  <c r="AD219" i="5"/>
  <c r="AE219" i="5"/>
  <c r="AF219" i="5"/>
  <c r="AG219" i="5"/>
  <c r="AH219" i="5"/>
  <c r="AI219" i="5"/>
  <c r="AJ219" i="5"/>
  <c r="AK219" i="5"/>
  <c r="AA220" i="5"/>
  <c r="AB220" i="5"/>
  <c r="AC220" i="5"/>
  <c r="AD220" i="5"/>
  <c r="AE220" i="5"/>
  <c r="AF220" i="5"/>
  <c r="AG220" i="5"/>
  <c r="AH220" i="5"/>
  <c r="AI220" i="5"/>
  <c r="AJ220" i="5"/>
  <c r="AK220" i="5"/>
  <c r="AA221" i="5"/>
  <c r="AB221" i="5"/>
  <c r="AC221" i="5"/>
  <c r="AD221" i="5"/>
  <c r="AE221" i="5"/>
  <c r="AF221" i="5"/>
  <c r="AG221" i="5"/>
  <c r="AH221" i="5"/>
  <c r="AI221" i="5"/>
  <c r="AJ221" i="5"/>
  <c r="AK221" i="5"/>
  <c r="AA222" i="5"/>
  <c r="AB222" i="5"/>
  <c r="AC222" i="5"/>
  <c r="AD222" i="5"/>
  <c r="AE222" i="5"/>
  <c r="AF222" i="5"/>
  <c r="AG222" i="5"/>
  <c r="AH222" i="5"/>
  <c r="AI222" i="5"/>
  <c r="AJ222" i="5"/>
  <c r="AK222" i="5"/>
  <c r="AA223" i="5"/>
  <c r="AB223" i="5"/>
  <c r="AC223" i="5"/>
  <c r="AD223" i="5"/>
  <c r="AE223" i="5"/>
  <c r="AF223" i="5"/>
  <c r="AG223" i="5"/>
  <c r="AH223" i="5"/>
  <c r="AI223" i="5"/>
  <c r="AJ223" i="5"/>
  <c r="AK223" i="5"/>
  <c r="AA224" i="5"/>
  <c r="AB224" i="5"/>
  <c r="AC224" i="5"/>
  <c r="AD224" i="5"/>
  <c r="AE224" i="5"/>
  <c r="AF224" i="5"/>
  <c r="AG224" i="5"/>
  <c r="AH224" i="5"/>
  <c r="AI224" i="5"/>
  <c r="AJ224" i="5"/>
  <c r="AK224" i="5"/>
  <c r="AA225" i="5"/>
  <c r="AB225" i="5"/>
  <c r="AC225" i="5"/>
  <c r="AD225" i="5"/>
  <c r="AE225" i="5"/>
  <c r="AF225" i="5"/>
  <c r="AG225" i="5"/>
  <c r="AH225" i="5"/>
  <c r="AI225" i="5"/>
  <c r="AJ225" i="5"/>
  <c r="AK225" i="5"/>
  <c r="AA226" i="5"/>
  <c r="AB226" i="5"/>
  <c r="AC226" i="5"/>
  <c r="AD226" i="5"/>
  <c r="AE226" i="5"/>
  <c r="AF226" i="5"/>
  <c r="AG226" i="5"/>
  <c r="AH226" i="5"/>
  <c r="AI226" i="5"/>
  <c r="AJ226" i="5"/>
  <c r="AK226" i="5"/>
  <c r="AA227" i="5"/>
  <c r="AB227" i="5"/>
  <c r="AC227" i="5"/>
  <c r="AD227" i="5"/>
  <c r="AE227" i="5"/>
  <c r="AF227" i="5"/>
  <c r="AG227" i="5"/>
  <c r="AH227" i="5"/>
  <c r="AI227" i="5"/>
  <c r="AJ227" i="5"/>
  <c r="AK227" i="5"/>
  <c r="AA228" i="5"/>
  <c r="AB228" i="5"/>
  <c r="AC228" i="5"/>
  <c r="AD228" i="5"/>
  <c r="AE228" i="5"/>
  <c r="AF228" i="5"/>
  <c r="AG228" i="5"/>
  <c r="AH228" i="5"/>
  <c r="AI228" i="5"/>
  <c r="AJ228" i="5"/>
  <c r="AK228" i="5"/>
  <c r="AA229" i="5"/>
  <c r="AB229" i="5"/>
  <c r="AC229" i="5"/>
  <c r="AD229" i="5"/>
  <c r="AE229" i="5"/>
  <c r="AF229" i="5"/>
  <c r="AG229" i="5"/>
  <c r="AH229" i="5"/>
  <c r="AI229" i="5"/>
  <c r="AJ229" i="5"/>
  <c r="AK229" i="5"/>
  <c r="AA230" i="5"/>
  <c r="AB230" i="5"/>
  <c r="AC230" i="5"/>
  <c r="AD230" i="5"/>
  <c r="AE230" i="5"/>
  <c r="AF230" i="5"/>
  <c r="AG230" i="5"/>
  <c r="AH230" i="5"/>
  <c r="AI230" i="5"/>
  <c r="AJ230" i="5"/>
  <c r="AK230" i="5"/>
  <c r="AA231" i="5"/>
  <c r="AB231" i="5"/>
  <c r="AC231" i="5"/>
  <c r="AD231" i="5"/>
  <c r="AE231" i="5"/>
  <c r="AF231" i="5"/>
  <c r="AG231" i="5"/>
  <c r="AH231" i="5"/>
  <c r="AI231" i="5"/>
  <c r="AJ231" i="5"/>
  <c r="AK231" i="5"/>
  <c r="AA232" i="5"/>
  <c r="AB232" i="5"/>
  <c r="AC232" i="5"/>
  <c r="AD232" i="5"/>
  <c r="AE232" i="5"/>
  <c r="AF232" i="5"/>
  <c r="AG232" i="5"/>
  <c r="AH232" i="5"/>
  <c r="AI232" i="5"/>
  <c r="AJ232" i="5"/>
  <c r="AK232" i="5"/>
  <c r="AA233" i="5"/>
  <c r="AB233" i="5"/>
  <c r="AC233" i="5"/>
  <c r="AD233" i="5"/>
  <c r="AE233" i="5"/>
  <c r="AF233" i="5"/>
  <c r="AG233" i="5"/>
  <c r="AH233" i="5"/>
  <c r="AI233" i="5"/>
  <c r="AJ233" i="5"/>
  <c r="AK233" i="5"/>
  <c r="AA234" i="5"/>
  <c r="AB234" i="5"/>
  <c r="AC234" i="5"/>
  <c r="AD234" i="5"/>
  <c r="AE234" i="5"/>
  <c r="AF234" i="5"/>
  <c r="AG234" i="5"/>
  <c r="AH234" i="5"/>
  <c r="AI234" i="5"/>
  <c r="AJ234" i="5"/>
  <c r="AK234" i="5"/>
  <c r="AA235" i="5"/>
  <c r="AB235" i="5"/>
  <c r="AC235" i="5"/>
  <c r="AD235" i="5"/>
  <c r="AE235" i="5"/>
  <c r="AF235" i="5"/>
  <c r="AG235" i="5"/>
  <c r="AH235" i="5"/>
  <c r="AI235" i="5"/>
  <c r="AJ235" i="5"/>
  <c r="AK235" i="5"/>
  <c r="AA236" i="5"/>
  <c r="AB236" i="5"/>
  <c r="AC236" i="5"/>
  <c r="AD236" i="5"/>
  <c r="AE236" i="5"/>
  <c r="AF236" i="5"/>
  <c r="AG236" i="5"/>
  <c r="AH236" i="5"/>
  <c r="AI236" i="5"/>
  <c r="AJ236" i="5"/>
  <c r="AK236" i="5"/>
  <c r="AA237" i="5"/>
  <c r="AB237" i="5"/>
  <c r="AC237" i="5"/>
  <c r="AD237" i="5"/>
  <c r="AE237" i="5"/>
  <c r="AF237" i="5"/>
  <c r="AG237" i="5"/>
  <c r="AH237" i="5"/>
  <c r="AI237" i="5"/>
  <c r="AJ237" i="5"/>
  <c r="AK237" i="5"/>
  <c r="AA238" i="5"/>
  <c r="AB238" i="5"/>
  <c r="AC238" i="5"/>
  <c r="AD238" i="5"/>
  <c r="AE238" i="5"/>
  <c r="AF238" i="5"/>
  <c r="AG238" i="5"/>
  <c r="AH238" i="5"/>
  <c r="AI238" i="5"/>
  <c r="AJ238" i="5"/>
  <c r="AK238" i="5"/>
  <c r="AA239" i="5"/>
  <c r="AB239" i="5"/>
  <c r="AC239" i="5"/>
  <c r="AD239" i="5"/>
  <c r="AE239" i="5"/>
  <c r="AF239" i="5"/>
  <c r="AG239" i="5"/>
  <c r="AH239" i="5"/>
  <c r="AI239" i="5"/>
  <c r="AJ239" i="5"/>
  <c r="AK239" i="5"/>
  <c r="AA240" i="5"/>
  <c r="AB240" i="5"/>
  <c r="AC240" i="5"/>
  <c r="AD240" i="5"/>
  <c r="AE240" i="5"/>
  <c r="AF240" i="5"/>
  <c r="AG240" i="5"/>
  <c r="AH240" i="5"/>
  <c r="AI240" i="5"/>
  <c r="AJ240" i="5"/>
  <c r="AK240" i="5"/>
  <c r="AA241" i="5"/>
  <c r="AB241" i="5"/>
  <c r="AC241" i="5"/>
  <c r="AD241" i="5"/>
  <c r="AE241" i="5"/>
  <c r="AF241" i="5"/>
  <c r="AG241" i="5"/>
  <c r="AH241" i="5"/>
  <c r="AI241" i="5"/>
  <c r="AJ241" i="5"/>
  <c r="AK241" i="5"/>
  <c r="AA242" i="5"/>
  <c r="AB242" i="5"/>
  <c r="AC242" i="5"/>
  <c r="AD242" i="5"/>
  <c r="AE242" i="5"/>
  <c r="AF242" i="5"/>
  <c r="AG242" i="5"/>
  <c r="AH242" i="5"/>
  <c r="AI242" i="5"/>
  <c r="AJ242" i="5"/>
  <c r="AK242" i="5"/>
  <c r="AA243" i="5"/>
  <c r="AB243" i="5"/>
  <c r="AC243" i="5"/>
  <c r="AD243" i="5"/>
  <c r="AE243" i="5"/>
  <c r="AF243" i="5"/>
  <c r="AG243" i="5"/>
  <c r="AH243" i="5"/>
  <c r="AI243" i="5"/>
  <c r="AJ243" i="5"/>
  <c r="AK243" i="5"/>
  <c r="AA244" i="5"/>
  <c r="AB244" i="5"/>
  <c r="AC244" i="5"/>
  <c r="AD244" i="5"/>
  <c r="AE244" i="5"/>
  <c r="AF244" i="5"/>
  <c r="AG244" i="5"/>
  <c r="AH244" i="5"/>
  <c r="AI244" i="5"/>
  <c r="AJ244" i="5"/>
  <c r="AK244" i="5"/>
  <c r="AA245" i="5"/>
  <c r="AB245" i="5"/>
  <c r="AC245" i="5"/>
  <c r="AD245" i="5"/>
  <c r="AE245" i="5"/>
  <c r="AF245" i="5"/>
  <c r="AG245" i="5"/>
  <c r="AH245" i="5"/>
  <c r="AI245" i="5"/>
  <c r="AJ245" i="5"/>
  <c r="AK245" i="5"/>
  <c r="AA246" i="5"/>
  <c r="AB246" i="5"/>
  <c r="AC246" i="5"/>
  <c r="AD246" i="5"/>
  <c r="AE246" i="5"/>
  <c r="AF246" i="5"/>
  <c r="AG246" i="5"/>
  <c r="AH246" i="5"/>
  <c r="AI246" i="5"/>
  <c r="AJ246" i="5"/>
  <c r="AK246" i="5"/>
  <c r="AA247" i="5"/>
  <c r="AB247" i="5"/>
  <c r="AC247" i="5"/>
  <c r="AD247" i="5"/>
  <c r="AE247" i="5"/>
  <c r="AF247" i="5"/>
  <c r="AG247" i="5"/>
  <c r="AH247" i="5"/>
  <c r="AI247" i="5"/>
  <c r="AJ247" i="5"/>
  <c r="AK247" i="5"/>
  <c r="AA248" i="5"/>
  <c r="AB248" i="5"/>
  <c r="AC248" i="5"/>
  <c r="AD248" i="5"/>
  <c r="AE248" i="5"/>
  <c r="AF248" i="5"/>
  <c r="AG248" i="5"/>
  <c r="AH248" i="5"/>
  <c r="AI248" i="5"/>
  <c r="AJ248" i="5"/>
  <c r="AK248" i="5"/>
  <c r="AA249" i="5"/>
  <c r="AB249" i="5"/>
  <c r="AC249" i="5"/>
  <c r="AD249" i="5"/>
  <c r="AE249" i="5"/>
  <c r="AF249" i="5"/>
  <c r="AG249" i="5"/>
  <c r="AH249" i="5"/>
  <c r="AI249" i="5"/>
  <c r="AJ249" i="5"/>
  <c r="AK249" i="5"/>
  <c r="AA250" i="5"/>
  <c r="AB250" i="5"/>
  <c r="AC250" i="5"/>
  <c r="AD250" i="5"/>
  <c r="AE250" i="5"/>
  <c r="AF250" i="5"/>
  <c r="AG250" i="5"/>
  <c r="AH250" i="5"/>
  <c r="AI250" i="5"/>
  <c r="AJ250" i="5"/>
  <c r="AK250" i="5"/>
  <c r="AA251" i="5"/>
  <c r="AB251" i="5"/>
  <c r="AC251" i="5"/>
  <c r="AD251" i="5"/>
  <c r="AE251" i="5"/>
  <c r="AF251" i="5"/>
  <c r="AG251" i="5"/>
  <c r="AH251" i="5"/>
  <c r="AI251" i="5"/>
  <c r="AJ251" i="5"/>
  <c r="AK251" i="5"/>
  <c r="AA252" i="5"/>
  <c r="AB252" i="5"/>
  <c r="AC252" i="5"/>
  <c r="AD252" i="5"/>
  <c r="AE252" i="5"/>
  <c r="AF252" i="5"/>
  <c r="AG252" i="5"/>
  <c r="AH252" i="5"/>
  <c r="AI252" i="5"/>
  <c r="AJ252" i="5"/>
  <c r="AK252" i="5"/>
  <c r="AA253" i="5"/>
  <c r="AB253" i="5"/>
  <c r="AC253" i="5"/>
  <c r="AD253" i="5"/>
  <c r="AE253" i="5"/>
  <c r="AF253" i="5"/>
  <c r="AG253" i="5"/>
  <c r="AH253" i="5"/>
  <c r="AI253" i="5"/>
  <c r="AJ253" i="5"/>
  <c r="AK253" i="5"/>
  <c r="AA254" i="5"/>
  <c r="AB254" i="5"/>
  <c r="AC254" i="5"/>
  <c r="AD254" i="5"/>
  <c r="AE254" i="5"/>
  <c r="AF254" i="5"/>
  <c r="AG254" i="5"/>
  <c r="AH254" i="5"/>
  <c r="AI254" i="5"/>
  <c r="AJ254" i="5"/>
  <c r="AK254" i="5"/>
  <c r="AA255" i="5"/>
  <c r="AB255" i="5"/>
  <c r="AC255" i="5"/>
  <c r="AD255" i="5"/>
  <c r="AE255" i="5"/>
  <c r="AF255" i="5"/>
  <c r="AG255" i="5"/>
  <c r="AH255" i="5"/>
  <c r="AI255" i="5"/>
  <c r="AJ255" i="5"/>
  <c r="AK255" i="5"/>
  <c r="AA256" i="5"/>
  <c r="AB256" i="5"/>
  <c r="AC256" i="5"/>
  <c r="AD256" i="5"/>
  <c r="AE256" i="5"/>
  <c r="AF256" i="5"/>
  <c r="AG256" i="5"/>
  <c r="AH256" i="5"/>
  <c r="AI256" i="5"/>
  <c r="AJ256" i="5"/>
  <c r="AK256" i="5"/>
  <c r="AA257" i="5"/>
  <c r="AB257" i="5"/>
  <c r="AC257" i="5"/>
  <c r="AD257" i="5"/>
  <c r="AE257" i="5"/>
  <c r="AF257" i="5"/>
  <c r="AG257" i="5"/>
  <c r="AH257" i="5"/>
  <c r="AI257" i="5"/>
  <c r="AJ257" i="5"/>
  <c r="AK257" i="5"/>
  <c r="AA258" i="5"/>
  <c r="AB258" i="5"/>
  <c r="AC258" i="5"/>
  <c r="AD258" i="5"/>
  <c r="AE258" i="5"/>
  <c r="AF258" i="5"/>
  <c r="AG258" i="5"/>
  <c r="AH258" i="5"/>
  <c r="AI258" i="5"/>
  <c r="AJ258" i="5"/>
  <c r="AK258" i="5"/>
  <c r="AA259" i="5"/>
  <c r="AB259" i="5"/>
  <c r="AC259" i="5"/>
  <c r="AD259" i="5"/>
  <c r="AE259" i="5"/>
  <c r="AF259" i="5"/>
  <c r="AG259" i="5"/>
  <c r="AH259" i="5"/>
  <c r="AI259" i="5"/>
  <c r="AJ259" i="5"/>
  <c r="AK259" i="5"/>
  <c r="AA260" i="5"/>
  <c r="AB260" i="5"/>
  <c r="AC260" i="5"/>
  <c r="AD260" i="5"/>
  <c r="AE260" i="5"/>
  <c r="AF260" i="5"/>
  <c r="AG260" i="5"/>
  <c r="AH260" i="5"/>
  <c r="AI260" i="5"/>
  <c r="AJ260" i="5"/>
  <c r="AK260" i="5"/>
  <c r="AA261" i="5"/>
  <c r="AB261" i="5"/>
  <c r="AC261" i="5"/>
  <c r="AD261" i="5"/>
  <c r="AE261" i="5"/>
  <c r="AF261" i="5"/>
  <c r="AG261" i="5"/>
  <c r="AH261" i="5"/>
  <c r="AI261" i="5"/>
  <c r="AJ261" i="5"/>
  <c r="AK261" i="5"/>
  <c r="AA262" i="5"/>
  <c r="AB262" i="5"/>
  <c r="AC262" i="5"/>
  <c r="AD262" i="5"/>
  <c r="AE262" i="5"/>
  <c r="AF262" i="5"/>
  <c r="AG262" i="5"/>
  <c r="AH262" i="5"/>
  <c r="AI262" i="5"/>
  <c r="AJ262" i="5"/>
  <c r="AK262" i="5"/>
  <c r="AA263" i="5"/>
  <c r="AB263" i="5"/>
  <c r="AC263" i="5"/>
  <c r="AD263" i="5"/>
  <c r="AE263" i="5"/>
  <c r="AF263" i="5"/>
  <c r="AG263" i="5"/>
  <c r="AH263" i="5"/>
  <c r="AI263" i="5"/>
  <c r="AJ263" i="5"/>
  <c r="AK263" i="5"/>
  <c r="AA264" i="5"/>
  <c r="AB264" i="5"/>
  <c r="AC264" i="5"/>
  <c r="AD264" i="5"/>
  <c r="AE264" i="5"/>
  <c r="AF264" i="5"/>
  <c r="AG264" i="5"/>
  <c r="AH264" i="5"/>
  <c r="AI264" i="5"/>
  <c r="AJ264" i="5"/>
  <c r="AK264" i="5"/>
  <c r="AA265" i="5"/>
  <c r="AB265" i="5"/>
  <c r="AC265" i="5"/>
  <c r="AD265" i="5"/>
  <c r="AE265" i="5"/>
  <c r="AF265" i="5"/>
  <c r="AG265" i="5"/>
  <c r="AH265" i="5"/>
  <c r="AI265" i="5"/>
  <c r="AJ265" i="5"/>
  <c r="AK265" i="5"/>
  <c r="AA266" i="5"/>
  <c r="AB266" i="5"/>
  <c r="AC266" i="5"/>
  <c r="AD266" i="5"/>
  <c r="AE266" i="5"/>
  <c r="AF266" i="5"/>
  <c r="AG266" i="5"/>
  <c r="AH266" i="5"/>
  <c r="AI266" i="5"/>
  <c r="AJ266" i="5"/>
  <c r="AK266" i="5"/>
  <c r="AA267" i="5"/>
  <c r="AB267" i="5"/>
  <c r="AC267" i="5"/>
  <c r="AD267" i="5"/>
  <c r="AE267" i="5"/>
  <c r="AF267" i="5"/>
  <c r="AG267" i="5"/>
  <c r="AH267" i="5"/>
  <c r="AI267" i="5"/>
  <c r="AJ267" i="5"/>
  <c r="AK267" i="5"/>
  <c r="AA268" i="5"/>
  <c r="AB268" i="5"/>
  <c r="AC268" i="5"/>
  <c r="AD268" i="5"/>
  <c r="AE268" i="5"/>
  <c r="AF268" i="5"/>
  <c r="AG268" i="5"/>
  <c r="AH268" i="5"/>
  <c r="AI268" i="5"/>
  <c r="AJ268" i="5"/>
  <c r="AK268" i="5"/>
  <c r="AA269" i="5"/>
  <c r="AB269" i="5"/>
  <c r="AC269" i="5"/>
  <c r="AD269" i="5"/>
  <c r="AE269" i="5"/>
  <c r="AF269" i="5"/>
  <c r="AG269" i="5"/>
  <c r="AH269" i="5"/>
  <c r="AI269" i="5"/>
  <c r="AJ269" i="5"/>
  <c r="AK269" i="5"/>
  <c r="AA270" i="5"/>
  <c r="AB270" i="5"/>
  <c r="AC270" i="5"/>
  <c r="AD270" i="5"/>
  <c r="AE270" i="5"/>
  <c r="AF270" i="5"/>
  <c r="AG270" i="5"/>
  <c r="AH270" i="5"/>
  <c r="AI270" i="5"/>
  <c r="AJ270" i="5"/>
  <c r="AK270" i="5"/>
  <c r="AA271" i="5"/>
  <c r="AB271" i="5"/>
  <c r="AC271" i="5"/>
  <c r="AD271" i="5"/>
  <c r="AE271" i="5"/>
  <c r="AF271" i="5"/>
  <c r="AG271" i="5"/>
  <c r="AH271" i="5"/>
  <c r="AI271" i="5"/>
  <c r="AJ271" i="5"/>
  <c r="AK271" i="5"/>
  <c r="AA272" i="5"/>
  <c r="AB272" i="5"/>
  <c r="AC272" i="5"/>
  <c r="AD272" i="5"/>
  <c r="AE272" i="5"/>
  <c r="AF272" i="5"/>
  <c r="AG272" i="5"/>
  <c r="AH272" i="5"/>
  <c r="AI272" i="5"/>
  <c r="AJ272" i="5"/>
  <c r="AK272" i="5"/>
  <c r="AA273" i="5"/>
  <c r="AB273" i="5"/>
  <c r="AC273" i="5"/>
  <c r="AD273" i="5"/>
  <c r="AE273" i="5"/>
  <c r="AF273" i="5"/>
  <c r="AG273" i="5"/>
  <c r="AH273" i="5"/>
  <c r="AI273" i="5"/>
  <c r="AJ273" i="5"/>
  <c r="AK273" i="5"/>
  <c r="AA274" i="5"/>
  <c r="AB274" i="5"/>
  <c r="AC274" i="5"/>
  <c r="AD274" i="5"/>
  <c r="AE274" i="5"/>
  <c r="AF274" i="5"/>
  <c r="AG274" i="5"/>
  <c r="AH274" i="5"/>
  <c r="AI274" i="5"/>
  <c r="AJ274" i="5"/>
  <c r="AK274" i="5"/>
  <c r="AA275" i="5"/>
  <c r="AB275" i="5"/>
  <c r="AC275" i="5"/>
  <c r="AD275" i="5"/>
  <c r="AE275" i="5"/>
  <c r="AF275" i="5"/>
  <c r="AG275" i="5"/>
  <c r="AH275" i="5"/>
  <c r="AI275" i="5"/>
  <c r="AJ275" i="5"/>
  <c r="AK275" i="5"/>
  <c r="AA276" i="5"/>
  <c r="AB276" i="5"/>
  <c r="AC276" i="5"/>
  <c r="AD276" i="5"/>
  <c r="AE276" i="5"/>
  <c r="AF276" i="5"/>
  <c r="AG276" i="5"/>
  <c r="AH276" i="5"/>
  <c r="AI276" i="5"/>
  <c r="AJ276" i="5"/>
  <c r="AK276" i="5"/>
  <c r="AA277" i="5"/>
  <c r="AB277" i="5"/>
  <c r="AC277" i="5"/>
  <c r="AD277" i="5"/>
  <c r="AE277" i="5"/>
  <c r="AF277" i="5"/>
  <c r="AG277" i="5"/>
  <c r="AH277" i="5"/>
  <c r="AI277" i="5"/>
  <c r="AJ277" i="5"/>
  <c r="AK277" i="5"/>
  <c r="AA278" i="5"/>
  <c r="AB278" i="5"/>
  <c r="AC278" i="5"/>
  <c r="AD278" i="5"/>
  <c r="AE278" i="5"/>
  <c r="AF278" i="5"/>
  <c r="AG278" i="5"/>
  <c r="AH278" i="5"/>
  <c r="AI278" i="5"/>
  <c r="AJ278" i="5"/>
  <c r="AK278" i="5"/>
  <c r="AA279" i="5"/>
  <c r="AB279" i="5"/>
  <c r="AC279" i="5"/>
  <c r="AD279" i="5"/>
  <c r="AE279" i="5"/>
  <c r="AF279" i="5"/>
  <c r="AG279" i="5"/>
  <c r="AH279" i="5"/>
  <c r="AI279" i="5"/>
  <c r="AJ279" i="5"/>
  <c r="AK279" i="5"/>
  <c r="AA280" i="5"/>
  <c r="AB280" i="5"/>
  <c r="AC280" i="5"/>
  <c r="AD280" i="5"/>
  <c r="AE280" i="5"/>
  <c r="AF280" i="5"/>
  <c r="AG280" i="5"/>
  <c r="AH280" i="5"/>
  <c r="AI280" i="5"/>
  <c r="AJ280" i="5"/>
  <c r="AK280" i="5"/>
  <c r="AA281" i="5"/>
  <c r="AB281" i="5"/>
  <c r="AC281" i="5"/>
  <c r="AD281" i="5"/>
  <c r="AE281" i="5"/>
  <c r="AF281" i="5"/>
  <c r="AG281" i="5"/>
  <c r="AH281" i="5"/>
  <c r="AI281" i="5"/>
  <c r="AJ281" i="5"/>
  <c r="AK281" i="5"/>
  <c r="AA282" i="5"/>
  <c r="AB282" i="5"/>
  <c r="AC282" i="5"/>
  <c r="AD282" i="5"/>
  <c r="AE282" i="5"/>
  <c r="AF282" i="5"/>
  <c r="AG282" i="5"/>
  <c r="AH282" i="5"/>
  <c r="AI282" i="5"/>
  <c r="AJ282" i="5"/>
  <c r="AK282" i="5"/>
  <c r="AA283" i="5"/>
  <c r="AB283" i="5"/>
  <c r="AC283" i="5"/>
  <c r="AD283" i="5"/>
  <c r="AE283" i="5"/>
  <c r="AF283" i="5"/>
  <c r="AG283" i="5"/>
  <c r="AH283" i="5"/>
  <c r="AI283" i="5"/>
  <c r="AJ283" i="5"/>
  <c r="AK283" i="5"/>
  <c r="AA284" i="5"/>
  <c r="AB284" i="5"/>
  <c r="AC284" i="5"/>
  <c r="AD284" i="5"/>
  <c r="AE284" i="5"/>
  <c r="AF284" i="5"/>
  <c r="AG284" i="5"/>
  <c r="AH284" i="5"/>
  <c r="AI284" i="5"/>
  <c r="AJ284" i="5"/>
  <c r="AK284" i="5"/>
  <c r="AA285" i="5"/>
  <c r="AB285" i="5"/>
  <c r="AC285" i="5"/>
  <c r="AD285" i="5"/>
  <c r="AE285" i="5"/>
  <c r="AF285" i="5"/>
  <c r="AG285" i="5"/>
  <c r="AH285" i="5"/>
  <c r="AI285" i="5"/>
  <c r="AJ285" i="5"/>
  <c r="AK285" i="5"/>
  <c r="AA286" i="5"/>
  <c r="AB286" i="5"/>
  <c r="AC286" i="5"/>
  <c r="AD286" i="5"/>
  <c r="AE286" i="5"/>
  <c r="AF286" i="5"/>
  <c r="AG286" i="5"/>
  <c r="AH286" i="5"/>
  <c r="AI286" i="5"/>
  <c r="AJ286" i="5"/>
  <c r="AK286" i="5"/>
  <c r="AA287" i="5"/>
  <c r="AB287" i="5"/>
  <c r="AC287" i="5"/>
  <c r="AD287" i="5"/>
  <c r="AE287" i="5"/>
  <c r="AF287" i="5"/>
  <c r="AG287" i="5"/>
  <c r="AH287" i="5"/>
  <c r="AI287" i="5"/>
  <c r="AJ287" i="5"/>
  <c r="AK287" i="5"/>
  <c r="AA288" i="5"/>
  <c r="AB288" i="5"/>
  <c r="AC288" i="5"/>
  <c r="AD288" i="5"/>
  <c r="AE288" i="5"/>
  <c r="AF288" i="5"/>
  <c r="AG288" i="5"/>
  <c r="AH288" i="5"/>
  <c r="AI288" i="5"/>
  <c r="AJ288" i="5"/>
  <c r="AK288" i="5"/>
  <c r="AA289" i="5"/>
  <c r="AB289" i="5"/>
  <c r="AC289" i="5"/>
  <c r="AD289" i="5"/>
  <c r="AE289" i="5"/>
  <c r="AF289" i="5"/>
  <c r="AG289" i="5"/>
  <c r="AH289" i="5"/>
  <c r="AI289" i="5"/>
  <c r="AJ289" i="5"/>
  <c r="AK289" i="5"/>
  <c r="AA290" i="5"/>
  <c r="AB290" i="5"/>
  <c r="AC290" i="5"/>
  <c r="AD290" i="5"/>
  <c r="AE290" i="5"/>
  <c r="AF290" i="5"/>
  <c r="AG290" i="5"/>
  <c r="AH290" i="5"/>
  <c r="AI290" i="5"/>
  <c r="AJ290" i="5"/>
  <c r="AK290" i="5"/>
  <c r="AA291" i="5"/>
  <c r="AB291" i="5"/>
  <c r="AC291" i="5"/>
  <c r="AD291" i="5"/>
  <c r="AE291" i="5"/>
  <c r="AF291" i="5"/>
  <c r="AG291" i="5"/>
  <c r="AH291" i="5"/>
  <c r="AI291" i="5"/>
  <c r="AJ291" i="5"/>
  <c r="AK291" i="5"/>
  <c r="AA292" i="5"/>
  <c r="AB292" i="5"/>
  <c r="AC292" i="5"/>
  <c r="AD292" i="5"/>
  <c r="AE292" i="5"/>
  <c r="AF292" i="5"/>
  <c r="AG292" i="5"/>
  <c r="AH292" i="5"/>
  <c r="AI292" i="5"/>
  <c r="AJ292" i="5"/>
  <c r="AK292" i="5"/>
  <c r="AA293" i="5"/>
  <c r="AB293" i="5"/>
  <c r="AC293" i="5"/>
  <c r="AD293" i="5"/>
  <c r="AE293" i="5"/>
  <c r="AF293" i="5"/>
  <c r="AG293" i="5"/>
  <c r="AH293" i="5"/>
  <c r="AI293" i="5"/>
  <c r="AJ293" i="5"/>
  <c r="AK293" i="5"/>
  <c r="AA294" i="5"/>
  <c r="AB294" i="5"/>
  <c r="AC294" i="5"/>
  <c r="AD294" i="5"/>
  <c r="AE294" i="5"/>
  <c r="AF294" i="5"/>
  <c r="AG294" i="5"/>
  <c r="AH294" i="5"/>
  <c r="AI294" i="5"/>
  <c r="AJ294" i="5"/>
  <c r="AK294" i="5"/>
  <c r="AA295" i="5"/>
  <c r="AB295" i="5"/>
  <c r="AC295" i="5"/>
  <c r="AD295" i="5"/>
  <c r="AE295" i="5"/>
  <c r="AF295" i="5"/>
  <c r="AG295" i="5"/>
  <c r="AH295" i="5"/>
  <c r="AI295" i="5"/>
  <c r="AJ295" i="5"/>
  <c r="AK295" i="5"/>
  <c r="AA296" i="5"/>
  <c r="AB296" i="5"/>
  <c r="AC296" i="5"/>
  <c r="AD296" i="5"/>
  <c r="AE296" i="5"/>
  <c r="AF296" i="5"/>
  <c r="AG296" i="5"/>
  <c r="AH296" i="5"/>
  <c r="AI296" i="5"/>
  <c r="AJ296" i="5"/>
  <c r="AK296" i="5"/>
  <c r="AA297" i="5"/>
  <c r="AB297" i="5"/>
  <c r="AC297" i="5"/>
  <c r="AD297" i="5"/>
  <c r="AE297" i="5"/>
  <c r="AF297" i="5"/>
  <c r="AG297" i="5"/>
  <c r="AH297" i="5"/>
  <c r="AI297" i="5"/>
  <c r="AJ297" i="5"/>
  <c r="AK297" i="5"/>
  <c r="AA298" i="5"/>
  <c r="AB298" i="5"/>
  <c r="AC298" i="5"/>
  <c r="AD298" i="5"/>
  <c r="AE298" i="5"/>
  <c r="AF298" i="5"/>
  <c r="AG298" i="5"/>
  <c r="AH298" i="5"/>
  <c r="AI298" i="5"/>
  <c r="AJ298" i="5"/>
  <c r="AK298" i="5"/>
  <c r="AA299" i="5"/>
  <c r="AB299" i="5"/>
  <c r="AC299" i="5"/>
  <c r="AD299" i="5"/>
  <c r="AE299" i="5"/>
  <c r="AF299" i="5"/>
  <c r="AG299" i="5"/>
  <c r="AH299" i="5"/>
  <c r="AI299" i="5"/>
  <c r="AJ299" i="5"/>
  <c r="AK299" i="5"/>
  <c r="AA300" i="5"/>
  <c r="AB300" i="5"/>
  <c r="AC300" i="5"/>
  <c r="AD300" i="5"/>
  <c r="AE300" i="5"/>
  <c r="AF300" i="5"/>
  <c r="AG300" i="5"/>
  <c r="AH300" i="5"/>
  <c r="AI300" i="5"/>
  <c r="AJ300" i="5"/>
  <c r="AK300" i="5"/>
  <c r="AA301" i="5"/>
  <c r="AB301" i="5"/>
  <c r="AC301" i="5"/>
  <c r="AD301" i="5"/>
  <c r="AE301" i="5"/>
  <c r="AF301" i="5"/>
  <c r="AG301" i="5"/>
  <c r="AH301" i="5"/>
  <c r="AI301" i="5"/>
  <c r="AJ301" i="5"/>
  <c r="AK301" i="5"/>
  <c r="AA302" i="5"/>
  <c r="AB302" i="5"/>
  <c r="AC302" i="5"/>
  <c r="AD302" i="5"/>
  <c r="AE302" i="5"/>
  <c r="AF302" i="5"/>
  <c r="AG302" i="5"/>
  <c r="AH302" i="5"/>
  <c r="AI302" i="5"/>
  <c r="AJ302" i="5"/>
  <c r="AK302" i="5"/>
  <c r="AA303" i="5"/>
  <c r="AB303" i="5"/>
  <c r="AC303" i="5"/>
  <c r="AD303" i="5"/>
  <c r="AE303" i="5"/>
  <c r="AF303" i="5"/>
  <c r="AG303" i="5"/>
  <c r="AH303" i="5"/>
  <c r="AI303" i="5"/>
  <c r="AJ303" i="5"/>
  <c r="AK303" i="5"/>
  <c r="AA304" i="5"/>
  <c r="AB304" i="5"/>
  <c r="AC304" i="5"/>
  <c r="AD304" i="5"/>
  <c r="AE304" i="5"/>
  <c r="AF304" i="5"/>
  <c r="AG304" i="5"/>
  <c r="AH304" i="5"/>
  <c r="AI304" i="5"/>
  <c r="AJ304" i="5"/>
  <c r="AK304" i="5"/>
  <c r="AA305" i="5"/>
  <c r="AB305" i="5"/>
  <c r="AC305" i="5"/>
  <c r="AD305" i="5"/>
  <c r="AE305" i="5"/>
  <c r="AF305" i="5"/>
  <c r="AG305" i="5"/>
  <c r="AH305" i="5"/>
  <c r="AI305" i="5"/>
  <c r="AJ305" i="5"/>
  <c r="AK305" i="5"/>
  <c r="AA306" i="5"/>
  <c r="AB306" i="5"/>
  <c r="AC306" i="5"/>
  <c r="AD306" i="5"/>
  <c r="AE306" i="5"/>
  <c r="AF306" i="5"/>
  <c r="AG306" i="5"/>
  <c r="AH306" i="5"/>
  <c r="AI306" i="5"/>
  <c r="AJ306" i="5"/>
  <c r="AK306" i="5"/>
  <c r="AA307" i="5"/>
  <c r="AB307" i="5"/>
  <c r="AC307" i="5"/>
  <c r="AD307" i="5"/>
  <c r="AE307" i="5"/>
  <c r="AF307" i="5"/>
  <c r="AG307" i="5"/>
  <c r="AH307" i="5"/>
  <c r="AI307" i="5"/>
  <c r="AJ307" i="5"/>
  <c r="AK307" i="5"/>
  <c r="AA308" i="5"/>
  <c r="AB308" i="5"/>
  <c r="AC308" i="5"/>
  <c r="AD308" i="5"/>
  <c r="AE308" i="5"/>
  <c r="AF308" i="5"/>
  <c r="AG308" i="5"/>
  <c r="AH308" i="5"/>
  <c r="AI308" i="5"/>
  <c r="AJ308" i="5"/>
  <c r="AK308" i="5"/>
  <c r="AA309" i="5"/>
  <c r="AB309" i="5"/>
  <c r="AC309" i="5"/>
  <c r="AD309" i="5"/>
  <c r="AE309" i="5"/>
  <c r="AF309" i="5"/>
  <c r="AG309" i="5"/>
  <c r="AH309" i="5"/>
  <c r="AI309" i="5"/>
  <c r="AJ309" i="5"/>
  <c r="AK309" i="5"/>
  <c r="AA310" i="5"/>
  <c r="AB310" i="5"/>
  <c r="AC310" i="5"/>
  <c r="AD310" i="5"/>
  <c r="AE310" i="5"/>
  <c r="AF310" i="5"/>
  <c r="AG310" i="5"/>
  <c r="AH310" i="5"/>
  <c r="AI310" i="5"/>
  <c r="AJ310" i="5"/>
  <c r="AK310" i="5"/>
  <c r="AA311" i="5"/>
  <c r="AB311" i="5"/>
  <c r="AC311" i="5"/>
  <c r="AD311" i="5"/>
  <c r="AE311" i="5"/>
  <c r="AF311" i="5"/>
  <c r="AG311" i="5"/>
  <c r="AH311" i="5"/>
  <c r="AI311" i="5"/>
  <c r="AJ311" i="5"/>
  <c r="AK311" i="5"/>
  <c r="AA312" i="5"/>
  <c r="AB312" i="5"/>
  <c r="AC312" i="5"/>
  <c r="AD312" i="5"/>
  <c r="AE312" i="5"/>
  <c r="AF312" i="5"/>
  <c r="AG312" i="5"/>
  <c r="AH312" i="5"/>
  <c r="AI312" i="5"/>
  <c r="AJ312" i="5"/>
  <c r="AK312" i="5"/>
  <c r="AA313" i="5"/>
  <c r="AB313" i="5"/>
  <c r="AC313" i="5"/>
  <c r="AD313" i="5"/>
  <c r="AE313" i="5"/>
  <c r="AF313" i="5"/>
  <c r="AG313" i="5"/>
  <c r="AH313" i="5"/>
  <c r="AI313" i="5"/>
  <c r="AJ313" i="5"/>
  <c r="AK313" i="5"/>
  <c r="AA314" i="5"/>
  <c r="AB314" i="5"/>
  <c r="AC314" i="5"/>
  <c r="AD314" i="5"/>
  <c r="AE314" i="5"/>
  <c r="AF314" i="5"/>
  <c r="AG314" i="5"/>
  <c r="AH314" i="5"/>
  <c r="AI314" i="5"/>
  <c r="AJ314" i="5"/>
  <c r="AK314" i="5"/>
  <c r="AA315" i="5"/>
  <c r="AB315" i="5"/>
  <c r="AC315" i="5"/>
  <c r="AD315" i="5"/>
  <c r="AE315" i="5"/>
  <c r="AF315" i="5"/>
  <c r="AG315" i="5"/>
  <c r="AH315" i="5"/>
  <c r="AI315" i="5"/>
  <c r="AJ315" i="5"/>
  <c r="AK315" i="5"/>
  <c r="AA316" i="5"/>
  <c r="AB316" i="5"/>
  <c r="AC316" i="5"/>
  <c r="AD316" i="5"/>
  <c r="AE316" i="5"/>
  <c r="AF316" i="5"/>
  <c r="AG316" i="5"/>
  <c r="AH316" i="5"/>
  <c r="AI316" i="5"/>
  <c r="AJ316" i="5"/>
  <c r="AK316" i="5"/>
  <c r="AA317" i="5"/>
  <c r="AB317" i="5"/>
  <c r="AC317" i="5"/>
  <c r="AD317" i="5"/>
  <c r="AE317" i="5"/>
  <c r="AF317" i="5"/>
  <c r="AG317" i="5"/>
  <c r="AH317" i="5"/>
  <c r="AI317" i="5"/>
  <c r="AJ317" i="5"/>
  <c r="AK317" i="5"/>
  <c r="AA318" i="5"/>
  <c r="AB318" i="5"/>
  <c r="AC318" i="5"/>
  <c r="AD318" i="5"/>
  <c r="AE318" i="5"/>
  <c r="AF318" i="5"/>
  <c r="AG318" i="5"/>
  <c r="AH318" i="5"/>
  <c r="AI318" i="5"/>
  <c r="AJ318" i="5"/>
  <c r="AK318" i="5"/>
  <c r="AA319" i="5"/>
  <c r="AB319" i="5"/>
  <c r="AC319" i="5"/>
  <c r="AD319" i="5"/>
  <c r="AE319" i="5"/>
  <c r="AF319" i="5"/>
  <c r="AG319" i="5"/>
  <c r="AH319" i="5"/>
  <c r="AI319" i="5"/>
  <c r="AJ319" i="5"/>
  <c r="AK319" i="5"/>
  <c r="AA320" i="5"/>
  <c r="AB320" i="5"/>
  <c r="AC320" i="5"/>
  <c r="AD320" i="5"/>
  <c r="AE320" i="5"/>
  <c r="AF320" i="5"/>
  <c r="AG320" i="5"/>
  <c r="AH320" i="5"/>
  <c r="AI320" i="5"/>
  <c r="AJ320" i="5"/>
  <c r="AK320" i="5"/>
  <c r="AA321" i="5"/>
  <c r="AB321" i="5"/>
  <c r="AC321" i="5"/>
  <c r="AD321" i="5"/>
  <c r="AE321" i="5"/>
  <c r="AF321" i="5"/>
  <c r="AG321" i="5"/>
  <c r="AH321" i="5"/>
  <c r="AI321" i="5"/>
  <c r="AJ321" i="5"/>
  <c r="AK321" i="5"/>
  <c r="AA322" i="5"/>
  <c r="AB322" i="5"/>
  <c r="AC322" i="5"/>
  <c r="AD322" i="5"/>
  <c r="AE322" i="5"/>
  <c r="AF322" i="5"/>
  <c r="AG322" i="5"/>
  <c r="AH322" i="5"/>
  <c r="AI322" i="5"/>
  <c r="AJ322" i="5"/>
  <c r="AK322" i="5"/>
  <c r="AA323" i="5"/>
  <c r="AB323" i="5"/>
  <c r="AC323" i="5"/>
  <c r="AD323" i="5"/>
  <c r="AE323" i="5"/>
  <c r="AF323" i="5"/>
  <c r="AG323" i="5"/>
  <c r="AH323" i="5"/>
  <c r="AI323" i="5"/>
  <c r="AJ323" i="5"/>
  <c r="AK323" i="5"/>
  <c r="AA324" i="5"/>
  <c r="AB324" i="5"/>
  <c r="AC324" i="5"/>
  <c r="AD324" i="5"/>
  <c r="AE324" i="5"/>
  <c r="AF324" i="5"/>
  <c r="AG324" i="5"/>
  <c r="AH324" i="5"/>
  <c r="AI324" i="5"/>
  <c r="AJ324" i="5"/>
  <c r="AK324" i="5"/>
  <c r="AA325" i="5"/>
  <c r="AB325" i="5"/>
  <c r="AC325" i="5"/>
  <c r="AD325" i="5"/>
  <c r="AE325" i="5"/>
  <c r="AF325" i="5"/>
  <c r="AG325" i="5"/>
  <c r="AH325" i="5"/>
  <c r="AI325" i="5"/>
  <c r="AJ325" i="5"/>
  <c r="AK325" i="5"/>
  <c r="AA326" i="5"/>
  <c r="AB326" i="5"/>
  <c r="AC326" i="5"/>
  <c r="AD326" i="5"/>
  <c r="AE326" i="5"/>
  <c r="AF326" i="5"/>
  <c r="AG326" i="5"/>
  <c r="AH326" i="5"/>
  <c r="AI326" i="5"/>
  <c r="AJ326" i="5"/>
  <c r="AK326" i="5"/>
  <c r="AA327" i="5"/>
  <c r="AB327" i="5"/>
  <c r="AC327" i="5"/>
  <c r="AD327" i="5"/>
  <c r="AE327" i="5"/>
  <c r="AF327" i="5"/>
  <c r="AG327" i="5"/>
  <c r="AH327" i="5"/>
  <c r="AI327" i="5"/>
  <c r="AJ327" i="5"/>
  <c r="AK327" i="5"/>
  <c r="AA328" i="5"/>
  <c r="AB328" i="5"/>
  <c r="AC328" i="5"/>
  <c r="AD328" i="5"/>
  <c r="AE328" i="5"/>
  <c r="AF328" i="5"/>
  <c r="AG328" i="5"/>
  <c r="AH328" i="5"/>
  <c r="AI328" i="5"/>
  <c r="AJ328" i="5"/>
  <c r="AK328" i="5"/>
  <c r="AA329" i="5"/>
  <c r="AB329" i="5"/>
  <c r="AC329" i="5"/>
  <c r="AD329" i="5"/>
  <c r="AE329" i="5"/>
  <c r="AF329" i="5"/>
  <c r="AG329" i="5"/>
  <c r="AH329" i="5"/>
  <c r="AI329" i="5"/>
  <c r="AJ329" i="5"/>
  <c r="AK329" i="5"/>
  <c r="AA330" i="5"/>
  <c r="AB330" i="5"/>
  <c r="AC330" i="5"/>
  <c r="AD330" i="5"/>
  <c r="AE330" i="5"/>
  <c r="AF330" i="5"/>
  <c r="AG330" i="5"/>
  <c r="AH330" i="5"/>
  <c r="AI330" i="5"/>
  <c r="AJ330" i="5"/>
  <c r="AK330" i="5"/>
  <c r="AA331" i="5"/>
  <c r="AB331" i="5"/>
  <c r="AC331" i="5"/>
  <c r="AD331" i="5"/>
  <c r="AE331" i="5"/>
  <c r="AF331" i="5"/>
  <c r="AG331" i="5"/>
  <c r="AH331" i="5"/>
  <c r="AI331" i="5"/>
  <c r="AJ331" i="5"/>
  <c r="AK331" i="5"/>
  <c r="AA332" i="5"/>
  <c r="AB332" i="5"/>
  <c r="AC332" i="5"/>
  <c r="AD332" i="5"/>
  <c r="AE332" i="5"/>
  <c r="AF332" i="5"/>
  <c r="AG332" i="5"/>
  <c r="AH332" i="5"/>
  <c r="AI332" i="5"/>
  <c r="AJ332" i="5"/>
  <c r="AK332" i="5"/>
  <c r="AA333" i="5"/>
  <c r="AB333" i="5"/>
  <c r="AC333" i="5"/>
  <c r="AD333" i="5"/>
  <c r="AE333" i="5"/>
  <c r="AF333" i="5"/>
  <c r="AG333" i="5"/>
  <c r="AH333" i="5"/>
  <c r="AI333" i="5"/>
  <c r="AJ333" i="5"/>
  <c r="AK333" i="5"/>
  <c r="AA334" i="5"/>
  <c r="AB334" i="5"/>
  <c r="AC334" i="5"/>
  <c r="AD334" i="5"/>
  <c r="AE334" i="5"/>
  <c r="AF334" i="5"/>
  <c r="AG334" i="5"/>
  <c r="AH334" i="5"/>
  <c r="AI334" i="5"/>
  <c r="AJ334" i="5"/>
  <c r="AK334" i="5"/>
  <c r="AA335" i="5"/>
  <c r="AB335" i="5"/>
  <c r="AC335" i="5"/>
  <c r="AD335" i="5"/>
  <c r="AE335" i="5"/>
  <c r="AF335" i="5"/>
  <c r="AG335" i="5"/>
  <c r="AH335" i="5"/>
  <c r="AI335" i="5"/>
  <c r="AJ335" i="5"/>
  <c r="AK335" i="5"/>
  <c r="AA336" i="5"/>
  <c r="AB336" i="5"/>
  <c r="AC336" i="5"/>
  <c r="AD336" i="5"/>
  <c r="AE336" i="5"/>
  <c r="AF336" i="5"/>
  <c r="AG336" i="5"/>
  <c r="AH336" i="5"/>
  <c r="AI336" i="5"/>
  <c r="AJ336" i="5"/>
  <c r="AK336" i="5"/>
  <c r="AA337" i="5"/>
  <c r="AB337" i="5"/>
  <c r="AC337" i="5"/>
  <c r="AD337" i="5"/>
  <c r="AE337" i="5"/>
  <c r="AF337" i="5"/>
  <c r="AG337" i="5"/>
  <c r="AH337" i="5"/>
  <c r="AI337" i="5"/>
  <c r="AJ337" i="5"/>
  <c r="AK337" i="5"/>
  <c r="AA338" i="5"/>
  <c r="AB338" i="5"/>
  <c r="AC338" i="5"/>
  <c r="AD338" i="5"/>
  <c r="AE338" i="5"/>
  <c r="AF338" i="5"/>
  <c r="AG338" i="5"/>
  <c r="AH338" i="5"/>
  <c r="AI338" i="5"/>
  <c r="AJ338" i="5"/>
  <c r="AK338" i="5"/>
  <c r="AA339" i="5"/>
  <c r="AB339" i="5"/>
  <c r="AC339" i="5"/>
  <c r="AD339" i="5"/>
  <c r="AE339" i="5"/>
  <c r="AF339" i="5"/>
  <c r="AG339" i="5"/>
  <c r="AH339" i="5"/>
  <c r="AI339" i="5"/>
  <c r="AJ339" i="5"/>
  <c r="AK339" i="5"/>
  <c r="AA340" i="5"/>
  <c r="AB340" i="5"/>
  <c r="AC340" i="5"/>
  <c r="AD340" i="5"/>
  <c r="AE340" i="5"/>
  <c r="AF340" i="5"/>
  <c r="AG340" i="5"/>
  <c r="AH340" i="5"/>
  <c r="AI340" i="5"/>
  <c r="AJ340" i="5"/>
  <c r="AK340" i="5"/>
  <c r="AA341" i="5"/>
  <c r="AB341" i="5"/>
  <c r="AC341" i="5"/>
  <c r="AD341" i="5"/>
  <c r="AE341" i="5"/>
  <c r="AF341" i="5"/>
  <c r="AG341" i="5"/>
  <c r="AH341" i="5"/>
  <c r="AI341" i="5"/>
  <c r="AJ341" i="5"/>
  <c r="AK341" i="5"/>
  <c r="AA342" i="5"/>
  <c r="AB342" i="5"/>
  <c r="AC342" i="5"/>
  <c r="AD342" i="5"/>
  <c r="AE342" i="5"/>
  <c r="AF342" i="5"/>
  <c r="AG342" i="5"/>
  <c r="AH342" i="5"/>
  <c r="AI342" i="5"/>
  <c r="AJ342" i="5"/>
  <c r="AK342" i="5"/>
  <c r="AA343" i="5"/>
  <c r="AB343" i="5"/>
  <c r="AC343" i="5"/>
  <c r="AD343" i="5"/>
  <c r="AE343" i="5"/>
  <c r="AF343" i="5"/>
  <c r="AG343" i="5"/>
  <c r="AH343" i="5"/>
  <c r="AI343" i="5"/>
  <c r="AJ343" i="5"/>
  <c r="AK343" i="5"/>
  <c r="AA344" i="5"/>
  <c r="AB344" i="5"/>
  <c r="AC344" i="5"/>
  <c r="AD344" i="5"/>
  <c r="AE344" i="5"/>
  <c r="AF344" i="5"/>
  <c r="AG344" i="5"/>
  <c r="AH344" i="5"/>
  <c r="AI344" i="5"/>
  <c r="AJ344" i="5"/>
  <c r="AK344" i="5"/>
  <c r="AA345" i="5"/>
  <c r="AB345" i="5"/>
  <c r="AC345" i="5"/>
  <c r="AD345" i="5"/>
  <c r="AE345" i="5"/>
  <c r="AF345" i="5"/>
  <c r="AG345" i="5"/>
  <c r="AH345" i="5"/>
  <c r="AI345" i="5"/>
  <c r="AJ345" i="5"/>
  <c r="AK345" i="5"/>
  <c r="AA346" i="5"/>
  <c r="AB346" i="5"/>
  <c r="AC346" i="5"/>
  <c r="AD346" i="5"/>
  <c r="AE346" i="5"/>
  <c r="AF346" i="5"/>
  <c r="AG346" i="5"/>
  <c r="AH346" i="5"/>
  <c r="AI346" i="5"/>
  <c r="AJ346" i="5"/>
  <c r="AK346" i="5"/>
  <c r="AA347" i="5"/>
  <c r="AB347" i="5"/>
  <c r="AC347" i="5"/>
  <c r="AD347" i="5"/>
  <c r="AE347" i="5"/>
  <c r="AF347" i="5"/>
  <c r="AG347" i="5"/>
  <c r="AH347" i="5"/>
  <c r="AI347" i="5"/>
  <c r="AJ347" i="5"/>
  <c r="AK347" i="5"/>
  <c r="AA348" i="5"/>
  <c r="AB348" i="5"/>
  <c r="AC348" i="5"/>
  <c r="AD348" i="5"/>
  <c r="AE348" i="5"/>
  <c r="AF348" i="5"/>
  <c r="AG348" i="5"/>
  <c r="AH348" i="5"/>
  <c r="AI348" i="5"/>
  <c r="AJ348" i="5"/>
  <c r="AK348" i="5"/>
  <c r="AA349" i="5"/>
  <c r="AB349" i="5"/>
  <c r="AC349" i="5"/>
  <c r="AD349" i="5"/>
  <c r="AE349" i="5"/>
  <c r="AF349" i="5"/>
  <c r="AG349" i="5"/>
  <c r="AH349" i="5"/>
  <c r="AI349" i="5"/>
  <c r="AJ349" i="5"/>
  <c r="AK349" i="5"/>
  <c r="AA350" i="5"/>
  <c r="AB350" i="5"/>
  <c r="AC350" i="5"/>
  <c r="AD350" i="5"/>
  <c r="AE350" i="5"/>
  <c r="AF350" i="5"/>
  <c r="AG350" i="5"/>
  <c r="AH350" i="5"/>
  <c r="AI350" i="5"/>
  <c r="AJ350" i="5"/>
  <c r="AK350" i="5"/>
  <c r="AA351" i="5"/>
  <c r="AB351" i="5"/>
  <c r="AC351" i="5"/>
  <c r="AD351" i="5"/>
  <c r="AE351" i="5"/>
  <c r="AF351" i="5"/>
  <c r="AG351" i="5"/>
  <c r="AH351" i="5"/>
  <c r="AI351" i="5"/>
  <c r="AJ351" i="5"/>
  <c r="AK351" i="5"/>
  <c r="AA352" i="5"/>
  <c r="AB352" i="5"/>
  <c r="AC352" i="5"/>
  <c r="AD352" i="5"/>
  <c r="AE352" i="5"/>
  <c r="AF352" i="5"/>
  <c r="AG352" i="5"/>
  <c r="AH352" i="5"/>
  <c r="AI352" i="5"/>
  <c r="AJ352" i="5"/>
  <c r="AK352" i="5"/>
  <c r="AA353" i="5"/>
  <c r="AB353" i="5"/>
  <c r="AC353" i="5"/>
  <c r="AD353" i="5"/>
  <c r="AE353" i="5"/>
  <c r="AF353" i="5"/>
  <c r="AG353" i="5"/>
  <c r="AH353" i="5"/>
  <c r="AI353" i="5"/>
  <c r="AJ353" i="5"/>
  <c r="AK353" i="5"/>
  <c r="AA354" i="5"/>
  <c r="AB354" i="5"/>
  <c r="AC354" i="5"/>
  <c r="AD354" i="5"/>
  <c r="AE354" i="5"/>
  <c r="AF354" i="5"/>
  <c r="AG354" i="5"/>
  <c r="AH354" i="5"/>
  <c r="AI354" i="5"/>
  <c r="AJ354" i="5"/>
  <c r="AK354" i="5"/>
  <c r="AA355" i="5"/>
  <c r="AB355" i="5"/>
  <c r="AC355" i="5"/>
  <c r="AD355" i="5"/>
  <c r="AE355" i="5"/>
  <c r="AF355" i="5"/>
  <c r="AG355" i="5"/>
  <c r="AH355" i="5"/>
  <c r="AI355" i="5"/>
  <c r="AJ355" i="5"/>
  <c r="AK355" i="5"/>
  <c r="AA356" i="5"/>
  <c r="AB356" i="5"/>
  <c r="AC356" i="5"/>
  <c r="AD356" i="5"/>
  <c r="AE356" i="5"/>
  <c r="AF356" i="5"/>
  <c r="AG356" i="5"/>
  <c r="AH356" i="5"/>
  <c r="AI356" i="5"/>
  <c r="AJ356" i="5"/>
  <c r="AK356" i="5"/>
  <c r="AA357" i="5"/>
  <c r="AB357" i="5"/>
  <c r="AC357" i="5"/>
  <c r="AD357" i="5"/>
  <c r="AE357" i="5"/>
  <c r="AF357" i="5"/>
  <c r="AG357" i="5"/>
  <c r="AH357" i="5"/>
  <c r="AI357" i="5"/>
  <c r="AJ357" i="5"/>
  <c r="AK357" i="5"/>
  <c r="AA358" i="5"/>
  <c r="AB358" i="5"/>
  <c r="AC358" i="5"/>
  <c r="AD358" i="5"/>
  <c r="AE358" i="5"/>
  <c r="AF358" i="5"/>
  <c r="AG358" i="5"/>
  <c r="AH358" i="5"/>
  <c r="AI358" i="5"/>
  <c r="AJ358" i="5"/>
  <c r="AK358" i="5"/>
  <c r="AA359" i="5"/>
  <c r="AB359" i="5"/>
  <c r="AC359" i="5"/>
  <c r="AD359" i="5"/>
  <c r="AE359" i="5"/>
  <c r="AF359" i="5"/>
  <c r="AG359" i="5"/>
  <c r="AH359" i="5"/>
  <c r="AI359" i="5"/>
  <c r="AJ359" i="5"/>
  <c r="AK359" i="5"/>
  <c r="AA360" i="5"/>
  <c r="AB360" i="5"/>
  <c r="AC360" i="5"/>
  <c r="AD360" i="5"/>
  <c r="AE360" i="5"/>
  <c r="AF360" i="5"/>
  <c r="AG360" i="5"/>
  <c r="AH360" i="5"/>
  <c r="AI360" i="5"/>
  <c r="AJ360" i="5"/>
  <c r="AK360" i="5"/>
  <c r="AA361" i="5"/>
  <c r="AB361" i="5"/>
  <c r="AC361" i="5"/>
  <c r="AD361" i="5"/>
  <c r="AE361" i="5"/>
  <c r="AF361" i="5"/>
  <c r="AG361" i="5"/>
  <c r="AH361" i="5"/>
  <c r="AI361" i="5"/>
  <c r="AJ361" i="5"/>
  <c r="AK361" i="5"/>
  <c r="AA362" i="5"/>
  <c r="AB362" i="5"/>
  <c r="AC362" i="5"/>
  <c r="AD362" i="5"/>
  <c r="AE362" i="5"/>
  <c r="AF362" i="5"/>
  <c r="AG362" i="5"/>
  <c r="AH362" i="5"/>
  <c r="AI362" i="5"/>
  <c r="AJ362" i="5"/>
  <c r="AK362" i="5"/>
  <c r="AA363" i="5"/>
  <c r="AB363" i="5"/>
  <c r="AC363" i="5"/>
  <c r="AD363" i="5"/>
  <c r="AE363" i="5"/>
  <c r="AF363" i="5"/>
  <c r="AG363" i="5"/>
  <c r="AH363" i="5"/>
  <c r="AI363" i="5"/>
  <c r="AJ363" i="5"/>
  <c r="AK363" i="5"/>
  <c r="AA364" i="5"/>
  <c r="AB364" i="5"/>
  <c r="AC364" i="5"/>
  <c r="AD364" i="5"/>
  <c r="AE364" i="5"/>
  <c r="AF364" i="5"/>
  <c r="AG364" i="5"/>
  <c r="AH364" i="5"/>
  <c r="AI364" i="5"/>
  <c r="AJ364" i="5"/>
  <c r="AK364" i="5"/>
  <c r="AA365" i="5"/>
  <c r="AB365" i="5"/>
  <c r="AC365" i="5"/>
  <c r="AD365" i="5"/>
  <c r="AE365" i="5"/>
  <c r="AF365" i="5"/>
  <c r="AG365" i="5"/>
  <c r="AH365" i="5"/>
  <c r="AI365" i="5"/>
  <c r="AJ365" i="5"/>
  <c r="AK365" i="5"/>
  <c r="AA366" i="5"/>
  <c r="AB366" i="5"/>
  <c r="AC366" i="5"/>
  <c r="AD366" i="5"/>
  <c r="AE366" i="5"/>
  <c r="AF366" i="5"/>
  <c r="AG366" i="5"/>
  <c r="AH366" i="5"/>
  <c r="AI366" i="5"/>
  <c r="AJ366" i="5"/>
  <c r="AK366" i="5"/>
  <c r="AA367" i="5"/>
  <c r="AB367" i="5"/>
  <c r="AC367" i="5"/>
  <c r="AD367" i="5"/>
  <c r="AE367" i="5"/>
  <c r="AF367" i="5"/>
  <c r="AG367" i="5"/>
  <c r="AH367" i="5"/>
  <c r="AI367" i="5"/>
  <c r="AJ367" i="5"/>
  <c r="AK367" i="5"/>
  <c r="AA368" i="5"/>
  <c r="AB368" i="5"/>
  <c r="AC368" i="5"/>
  <c r="AD368" i="5"/>
  <c r="AE368" i="5"/>
  <c r="AF368" i="5"/>
  <c r="AG368" i="5"/>
  <c r="AH368" i="5"/>
  <c r="AI368" i="5"/>
  <c r="AJ368" i="5"/>
  <c r="AK368" i="5"/>
  <c r="AA369" i="5"/>
  <c r="AB369" i="5"/>
  <c r="AC369" i="5"/>
  <c r="AD369" i="5"/>
  <c r="AE369" i="5"/>
  <c r="AF369" i="5"/>
  <c r="AG369" i="5"/>
  <c r="AH369" i="5"/>
  <c r="AI369" i="5"/>
  <c r="AJ369" i="5"/>
  <c r="AK369" i="5"/>
  <c r="AA370" i="5"/>
  <c r="AB370" i="5"/>
  <c r="AC370" i="5"/>
  <c r="AD370" i="5"/>
  <c r="AE370" i="5"/>
  <c r="AF370" i="5"/>
  <c r="AG370" i="5"/>
  <c r="AH370" i="5"/>
  <c r="AI370" i="5"/>
  <c r="AJ370" i="5"/>
  <c r="AK370" i="5"/>
  <c r="AA371" i="5"/>
  <c r="AB371" i="5"/>
  <c r="AC371" i="5"/>
  <c r="AD371" i="5"/>
  <c r="AE371" i="5"/>
  <c r="AF371" i="5"/>
  <c r="AG371" i="5"/>
  <c r="AH371" i="5"/>
  <c r="AI371" i="5"/>
  <c r="AJ371" i="5"/>
  <c r="AK371" i="5"/>
  <c r="AA372" i="5"/>
  <c r="AB372" i="5"/>
  <c r="AC372" i="5"/>
  <c r="AD372" i="5"/>
  <c r="AE372" i="5"/>
  <c r="AF372" i="5"/>
  <c r="AG372" i="5"/>
  <c r="AH372" i="5"/>
  <c r="AI372" i="5"/>
  <c r="AJ372" i="5"/>
  <c r="AK372" i="5"/>
  <c r="AA373" i="5"/>
  <c r="AB373" i="5"/>
  <c r="AC373" i="5"/>
  <c r="AD373" i="5"/>
  <c r="AE373" i="5"/>
  <c r="AF373" i="5"/>
  <c r="AG373" i="5"/>
  <c r="AH373" i="5"/>
  <c r="AI373" i="5"/>
  <c r="AJ373" i="5"/>
  <c r="AK373" i="5"/>
  <c r="AA374" i="5"/>
  <c r="AB374" i="5"/>
  <c r="AC374" i="5"/>
  <c r="AD374" i="5"/>
  <c r="AE374" i="5"/>
  <c r="AF374" i="5"/>
  <c r="AG374" i="5"/>
  <c r="AH374" i="5"/>
  <c r="AI374" i="5"/>
  <c r="AJ374" i="5"/>
  <c r="AK374" i="5"/>
  <c r="AA375" i="5"/>
  <c r="AB375" i="5"/>
  <c r="AC375" i="5"/>
  <c r="AD375" i="5"/>
  <c r="AE375" i="5"/>
  <c r="AF375" i="5"/>
  <c r="AG375" i="5"/>
  <c r="AH375" i="5"/>
  <c r="AI375" i="5"/>
  <c r="AJ375" i="5"/>
  <c r="AK375" i="5"/>
  <c r="AA376" i="5"/>
  <c r="AB376" i="5"/>
  <c r="AC376" i="5"/>
  <c r="AD376" i="5"/>
  <c r="AE376" i="5"/>
  <c r="AF376" i="5"/>
  <c r="AG376" i="5"/>
  <c r="AH376" i="5"/>
  <c r="AI376" i="5"/>
  <c r="AJ376" i="5"/>
  <c r="AK376" i="5"/>
  <c r="AA377" i="5"/>
  <c r="AB377" i="5"/>
  <c r="AC377" i="5"/>
  <c r="AD377" i="5"/>
  <c r="AE377" i="5"/>
  <c r="AF377" i="5"/>
  <c r="AG377" i="5"/>
  <c r="AH377" i="5"/>
  <c r="AI377" i="5"/>
  <c r="AJ377" i="5"/>
  <c r="AK377" i="5"/>
  <c r="AA378" i="5"/>
  <c r="AB378" i="5"/>
  <c r="AC378" i="5"/>
  <c r="AD378" i="5"/>
  <c r="AE378" i="5"/>
  <c r="AF378" i="5"/>
  <c r="AG378" i="5"/>
  <c r="AH378" i="5"/>
  <c r="AI378" i="5"/>
  <c r="AJ378" i="5"/>
  <c r="AK378" i="5"/>
  <c r="AA379" i="5"/>
  <c r="AB379" i="5"/>
  <c r="AC379" i="5"/>
  <c r="AD379" i="5"/>
  <c r="AE379" i="5"/>
  <c r="AF379" i="5"/>
  <c r="AG379" i="5"/>
  <c r="AH379" i="5"/>
  <c r="AI379" i="5"/>
  <c r="AJ379" i="5"/>
  <c r="AK379" i="5"/>
  <c r="AA380" i="5"/>
  <c r="AB380" i="5"/>
  <c r="AC380" i="5"/>
  <c r="AD380" i="5"/>
  <c r="AE380" i="5"/>
  <c r="AF380" i="5"/>
  <c r="AG380" i="5"/>
  <c r="AH380" i="5"/>
  <c r="AI380" i="5"/>
  <c r="AJ380" i="5"/>
  <c r="AK380" i="5"/>
  <c r="AA381" i="5"/>
  <c r="AB381" i="5"/>
  <c r="AC381" i="5"/>
  <c r="AD381" i="5"/>
  <c r="AE381" i="5"/>
  <c r="AF381" i="5"/>
  <c r="AG381" i="5"/>
  <c r="AH381" i="5"/>
  <c r="AI381" i="5"/>
  <c r="AJ381" i="5"/>
  <c r="AK381" i="5"/>
  <c r="AA382" i="5"/>
  <c r="AB382" i="5"/>
  <c r="AC382" i="5"/>
  <c r="AD382" i="5"/>
  <c r="AE382" i="5"/>
  <c r="AF382" i="5"/>
  <c r="AG382" i="5"/>
  <c r="AH382" i="5"/>
  <c r="AI382" i="5"/>
  <c r="AJ382" i="5"/>
  <c r="AK382" i="5"/>
  <c r="AA383" i="5"/>
  <c r="AB383" i="5"/>
  <c r="AC383" i="5"/>
  <c r="AD383" i="5"/>
  <c r="AE383" i="5"/>
  <c r="AF383" i="5"/>
  <c r="AG383" i="5"/>
  <c r="AH383" i="5"/>
  <c r="AI383" i="5"/>
  <c r="AJ383" i="5"/>
  <c r="AK383" i="5"/>
  <c r="AA384" i="5"/>
  <c r="AB384" i="5"/>
  <c r="AC384" i="5"/>
  <c r="AD384" i="5"/>
  <c r="AE384" i="5"/>
  <c r="AF384" i="5"/>
  <c r="AG384" i="5"/>
  <c r="AH384" i="5"/>
  <c r="AI384" i="5"/>
  <c r="AJ384" i="5"/>
  <c r="AK384" i="5"/>
  <c r="AA385" i="5"/>
  <c r="AB385" i="5"/>
  <c r="AC385" i="5"/>
  <c r="AD385" i="5"/>
  <c r="AE385" i="5"/>
  <c r="AF385" i="5"/>
  <c r="AG385" i="5"/>
  <c r="AH385" i="5"/>
  <c r="AI385" i="5"/>
  <c r="AJ385" i="5"/>
  <c r="AK385" i="5"/>
  <c r="AA386" i="5"/>
  <c r="AB386" i="5"/>
  <c r="AC386" i="5"/>
  <c r="AD386" i="5"/>
  <c r="AE386" i="5"/>
  <c r="AF386" i="5"/>
  <c r="AG386" i="5"/>
  <c r="AH386" i="5"/>
  <c r="AI386" i="5"/>
  <c r="AJ386" i="5"/>
  <c r="AK386" i="5"/>
  <c r="AA387" i="5"/>
  <c r="AB387" i="5"/>
  <c r="AC387" i="5"/>
  <c r="AD387" i="5"/>
  <c r="AE387" i="5"/>
  <c r="AF387" i="5"/>
  <c r="AG387" i="5"/>
  <c r="AH387" i="5"/>
  <c r="AI387" i="5"/>
  <c r="AJ387" i="5"/>
  <c r="AK387" i="5"/>
  <c r="AA388" i="5"/>
  <c r="AB388" i="5"/>
  <c r="AC388" i="5"/>
  <c r="AD388" i="5"/>
  <c r="AE388" i="5"/>
  <c r="AF388" i="5"/>
  <c r="AG388" i="5"/>
  <c r="AH388" i="5"/>
  <c r="AI388" i="5"/>
  <c r="AJ388" i="5"/>
  <c r="AK388" i="5"/>
  <c r="AA389" i="5"/>
  <c r="AB389" i="5"/>
  <c r="AC389" i="5"/>
  <c r="AD389" i="5"/>
  <c r="AE389" i="5"/>
  <c r="AF389" i="5"/>
  <c r="AG389" i="5"/>
  <c r="AH389" i="5"/>
  <c r="AI389" i="5"/>
  <c r="AJ389" i="5"/>
  <c r="AK389" i="5"/>
  <c r="AA390" i="5"/>
  <c r="AB390" i="5"/>
  <c r="AC390" i="5"/>
  <c r="AD390" i="5"/>
  <c r="AE390" i="5"/>
  <c r="AF390" i="5"/>
  <c r="AG390" i="5"/>
  <c r="AH390" i="5"/>
  <c r="AI390" i="5"/>
  <c r="AJ390" i="5"/>
  <c r="AK390" i="5"/>
  <c r="AA391" i="5"/>
  <c r="AB391" i="5"/>
  <c r="AC391" i="5"/>
  <c r="AD391" i="5"/>
  <c r="AE391" i="5"/>
  <c r="AF391" i="5"/>
  <c r="AG391" i="5"/>
  <c r="AH391" i="5"/>
  <c r="AI391" i="5"/>
  <c r="AJ391" i="5"/>
  <c r="AK391" i="5"/>
  <c r="AA392" i="5"/>
  <c r="AB392" i="5"/>
  <c r="AC392" i="5"/>
  <c r="AD392" i="5"/>
  <c r="AE392" i="5"/>
  <c r="AF392" i="5"/>
  <c r="AG392" i="5"/>
  <c r="AH392" i="5"/>
  <c r="AI392" i="5"/>
  <c r="AJ392" i="5"/>
  <c r="AK392" i="5"/>
  <c r="AA393" i="5"/>
  <c r="AB393" i="5"/>
  <c r="AC393" i="5"/>
  <c r="AD393" i="5"/>
  <c r="AE393" i="5"/>
  <c r="AF393" i="5"/>
  <c r="AG393" i="5"/>
  <c r="AH393" i="5"/>
  <c r="AI393" i="5"/>
  <c r="AJ393" i="5"/>
  <c r="AK393" i="5"/>
  <c r="AA394" i="5"/>
  <c r="AB394" i="5"/>
  <c r="AC394" i="5"/>
  <c r="AD394" i="5"/>
  <c r="AE394" i="5"/>
  <c r="AF394" i="5"/>
  <c r="AG394" i="5"/>
  <c r="AH394" i="5"/>
  <c r="AI394" i="5"/>
  <c r="AJ394" i="5"/>
  <c r="AK394" i="5"/>
  <c r="AA395" i="5"/>
  <c r="AB395" i="5"/>
  <c r="AC395" i="5"/>
  <c r="AD395" i="5"/>
  <c r="AE395" i="5"/>
  <c r="AF395" i="5"/>
  <c r="AG395" i="5"/>
  <c r="AH395" i="5"/>
  <c r="AI395" i="5"/>
  <c r="AJ395" i="5"/>
  <c r="AK395" i="5"/>
  <c r="AA396" i="5"/>
  <c r="AB396" i="5"/>
  <c r="AC396" i="5"/>
  <c r="AD396" i="5"/>
  <c r="AE396" i="5"/>
  <c r="AF396" i="5"/>
  <c r="AG396" i="5"/>
  <c r="AH396" i="5"/>
  <c r="AI396" i="5"/>
  <c r="AJ396" i="5"/>
  <c r="AK396" i="5"/>
  <c r="AA397" i="5"/>
  <c r="AB397" i="5"/>
  <c r="AC397" i="5"/>
  <c r="AD397" i="5"/>
  <c r="AE397" i="5"/>
  <c r="AF397" i="5"/>
  <c r="AG397" i="5"/>
  <c r="AH397" i="5"/>
  <c r="AI397" i="5"/>
  <c r="AJ397" i="5"/>
  <c r="AK397" i="5"/>
  <c r="AA398" i="5"/>
  <c r="AB398" i="5"/>
  <c r="AC398" i="5"/>
  <c r="AD398" i="5"/>
  <c r="AE398" i="5"/>
  <c r="AF398" i="5"/>
  <c r="AG398" i="5"/>
  <c r="AH398" i="5"/>
  <c r="AI398" i="5"/>
  <c r="AJ398" i="5"/>
  <c r="AK398" i="5"/>
  <c r="AA399" i="5"/>
  <c r="AB399" i="5"/>
  <c r="AC399" i="5"/>
  <c r="AD399" i="5"/>
  <c r="AE399" i="5"/>
  <c r="AF399" i="5"/>
  <c r="AG399" i="5"/>
  <c r="AH399" i="5"/>
  <c r="AI399" i="5"/>
  <c r="AJ399" i="5"/>
  <c r="AK399" i="5"/>
  <c r="AA400" i="5"/>
  <c r="AB400" i="5"/>
  <c r="AC400" i="5"/>
  <c r="AD400" i="5"/>
  <c r="AE400" i="5"/>
  <c r="AF400" i="5"/>
  <c r="AG400" i="5"/>
  <c r="AH400" i="5"/>
  <c r="AI400" i="5"/>
  <c r="AJ400" i="5"/>
  <c r="AK400" i="5"/>
  <c r="AA401" i="5"/>
  <c r="AB401" i="5"/>
  <c r="AC401" i="5"/>
  <c r="AD401" i="5"/>
  <c r="AE401" i="5"/>
  <c r="AF401" i="5"/>
  <c r="AG401" i="5"/>
  <c r="AH401" i="5"/>
  <c r="AI401" i="5"/>
  <c r="AJ401" i="5"/>
  <c r="AK401" i="5"/>
  <c r="AA402" i="5"/>
  <c r="AB402" i="5"/>
  <c r="AC402" i="5"/>
  <c r="AD402" i="5"/>
  <c r="AE402" i="5"/>
  <c r="AF402" i="5"/>
  <c r="AG402" i="5"/>
  <c r="AH402" i="5"/>
  <c r="AI402" i="5"/>
  <c r="AJ402" i="5"/>
  <c r="AK402" i="5"/>
  <c r="AA403" i="5"/>
  <c r="AB403" i="5"/>
  <c r="AC403" i="5"/>
  <c r="AD403" i="5"/>
  <c r="AE403" i="5"/>
  <c r="AF403" i="5"/>
  <c r="AG403" i="5"/>
  <c r="AH403" i="5"/>
  <c r="AI403" i="5"/>
  <c r="AJ403" i="5"/>
  <c r="AK403" i="5"/>
  <c r="AA404" i="5"/>
  <c r="AB404" i="5"/>
  <c r="AC404" i="5"/>
  <c r="AD404" i="5"/>
  <c r="AE404" i="5"/>
  <c r="AF404" i="5"/>
  <c r="AG404" i="5"/>
  <c r="AH404" i="5"/>
  <c r="AI404" i="5"/>
  <c r="AJ404" i="5"/>
  <c r="AK404" i="5"/>
  <c r="AA405" i="5"/>
  <c r="AB405" i="5"/>
  <c r="AC405" i="5"/>
  <c r="AD405" i="5"/>
  <c r="AE405" i="5"/>
  <c r="AF405" i="5"/>
  <c r="AG405" i="5"/>
  <c r="AH405" i="5"/>
  <c r="AI405" i="5"/>
  <c r="AJ405" i="5"/>
  <c r="AK405" i="5"/>
  <c r="AA406" i="5"/>
  <c r="AB406" i="5"/>
  <c r="AC406" i="5"/>
  <c r="AD406" i="5"/>
  <c r="AE406" i="5"/>
  <c r="AF406" i="5"/>
  <c r="AG406" i="5"/>
  <c r="AH406" i="5"/>
  <c r="AI406" i="5"/>
  <c r="AJ406" i="5"/>
  <c r="AK406" i="5"/>
  <c r="AA407" i="5"/>
  <c r="AB407" i="5"/>
  <c r="AC407" i="5"/>
  <c r="AD407" i="5"/>
  <c r="AE407" i="5"/>
  <c r="AF407" i="5"/>
  <c r="AG407" i="5"/>
  <c r="AH407" i="5"/>
  <c r="AI407" i="5"/>
  <c r="AJ407" i="5"/>
  <c r="AK407" i="5"/>
  <c r="AA408" i="5"/>
  <c r="AB408" i="5"/>
  <c r="AC408" i="5"/>
  <c r="AD408" i="5"/>
  <c r="AE408" i="5"/>
  <c r="AF408" i="5"/>
  <c r="AG408" i="5"/>
  <c r="AH408" i="5"/>
  <c r="AI408" i="5"/>
  <c r="AJ408" i="5"/>
  <c r="AK408" i="5"/>
  <c r="AA409" i="5"/>
  <c r="AB409" i="5"/>
  <c r="AC409" i="5"/>
  <c r="AD409" i="5"/>
  <c r="AE409" i="5"/>
  <c r="AF409" i="5"/>
  <c r="AG409" i="5"/>
  <c r="AH409" i="5"/>
  <c r="AI409" i="5"/>
  <c r="AJ409" i="5"/>
  <c r="AK409" i="5"/>
  <c r="AA410" i="5"/>
  <c r="AB410" i="5"/>
  <c r="AC410" i="5"/>
  <c r="AD410" i="5"/>
  <c r="AE410" i="5"/>
  <c r="AF410" i="5"/>
  <c r="AG410" i="5"/>
  <c r="AH410" i="5"/>
  <c r="AI410" i="5"/>
  <c r="AJ410" i="5"/>
  <c r="AK410" i="5"/>
  <c r="AA411" i="5"/>
  <c r="AB411" i="5"/>
  <c r="AC411" i="5"/>
  <c r="AD411" i="5"/>
  <c r="AE411" i="5"/>
  <c r="AF411" i="5"/>
  <c r="AG411" i="5"/>
  <c r="AH411" i="5"/>
  <c r="AI411" i="5"/>
  <c r="AJ411" i="5"/>
  <c r="AK411" i="5"/>
  <c r="AA412" i="5"/>
  <c r="AB412" i="5"/>
  <c r="AC412" i="5"/>
  <c r="AD412" i="5"/>
  <c r="AE412" i="5"/>
  <c r="AF412" i="5"/>
  <c r="AG412" i="5"/>
  <c r="AH412" i="5"/>
  <c r="AI412" i="5"/>
  <c r="AJ412" i="5"/>
  <c r="AK412" i="5"/>
  <c r="AA413" i="5"/>
  <c r="AB413" i="5"/>
  <c r="AC413" i="5"/>
  <c r="AD413" i="5"/>
  <c r="AE413" i="5"/>
  <c r="AF413" i="5"/>
  <c r="AG413" i="5"/>
  <c r="AH413" i="5"/>
  <c r="AI413" i="5"/>
  <c r="AJ413" i="5"/>
  <c r="AK413" i="5"/>
  <c r="AA414" i="5"/>
  <c r="AB414" i="5"/>
  <c r="AC414" i="5"/>
  <c r="AD414" i="5"/>
  <c r="AE414" i="5"/>
  <c r="AF414" i="5"/>
  <c r="AG414" i="5"/>
  <c r="AH414" i="5"/>
  <c r="AI414" i="5"/>
  <c r="AJ414" i="5"/>
  <c r="AK414" i="5"/>
  <c r="AA415" i="5"/>
  <c r="AB415" i="5"/>
  <c r="AC415" i="5"/>
  <c r="AD415" i="5"/>
  <c r="AE415" i="5"/>
  <c r="AF415" i="5"/>
  <c r="AG415" i="5"/>
  <c r="AH415" i="5"/>
  <c r="AI415" i="5"/>
  <c r="AJ415" i="5"/>
  <c r="AK415" i="5"/>
  <c r="AA416" i="5"/>
  <c r="AB416" i="5"/>
  <c r="AC416" i="5"/>
  <c r="AD416" i="5"/>
  <c r="AE416" i="5"/>
  <c r="AF416" i="5"/>
  <c r="AG416" i="5"/>
  <c r="AH416" i="5"/>
  <c r="AI416" i="5"/>
  <c r="AJ416" i="5"/>
  <c r="AK416" i="5"/>
  <c r="AA417" i="5"/>
  <c r="AB417" i="5"/>
  <c r="AC417" i="5"/>
  <c r="AD417" i="5"/>
  <c r="AE417" i="5"/>
  <c r="AF417" i="5"/>
  <c r="AG417" i="5"/>
  <c r="AH417" i="5"/>
  <c r="AI417" i="5"/>
  <c r="AJ417" i="5"/>
  <c r="AK417" i="5"/>
  <c r="AA418" i="5"/>
  <c r="AB418" i="5"/>
  <c r="AC418" i="5"/>
  <c r="AD418" i="5"/>
  <c r="AE418" i="5"/>
  <c r="AF418" i="5"/>
  <c r="AG418" i="5"/>
  <c r="AH418" i="5"/>
  <c r="AI418" i="5"/>
  <c r="AJ418" i="5"/>
  <c r="AK418" i="5"/>
  <c r="AA419" i="5"/>
  <c r="AB419" i="5"/>
  <c r="AC419" i="5"/>
  <c r="AD419" i="5"/>
  <c r="AE419" i="5"/>
  <c r="AF419" i="5"/>
  <c r="AG419" i="5"/>
  <c r="AH419" i="5"/>
  <c r="AI419" i="5"/>
  <c r="AJ419" i="5"/>
  <c r="AK419" i="5"/>
  <c r="AA420" i="5"/>
  <c r="AB420" i="5"/>
  <c r="AC420" i="5"/>
  <c r="AD420" i="5"/>
  <c r="AE420" i="5"/>
  <c r="AF420" i="5"/>
  <c r="AG420" i="5"/>
  <c r="AH420" i="5"/>
  <c r="AI420" i="5"/>
  <c r="AJ420" i="5"/>
  <c r="AK420" i="5"/>
  <c r="AA421" i="5"/>
  <c r="AB421" i="5"/>
  <c r="AC421" i="5"/>
  <c r="AD421" i="5"/>
  <c r="AE421" i="5"/>
  <c r="AF421" i="5"/>
  <c r="AG421" i="5"/>
  <c r="AH421" i="5"/>
  <c r="AI421" i="5"/>
  <c r="AJ421" i="5"/>
  <c r="AK421" i="5"/>
  <c r="AA422" i="5"/>
  <c r="AB422" i="5"/>
  <c r="AC422" i="5"/>
  <c r="AD422" i="5"/>
  <c r="AE422" i="5"/>
  <c r="AF422" i="5"/>
  <c r="AG422" i="5"/>
  <c r="AH422" i="5"/>
  <c r="AI422" i="5"/>
  <c r="AJ422" i="5"/>
  <c r="AK422" i="5"/>
  <c r="AA423" i="5"/>
  <c r="AB423" i="5"/>
  <c r="AC423" i="5"/>
  <c r="AD423" i="5"/>
  <c r="AE423" i="5"/>
  <c r="AF423" i="5"/>
  <c r="AG423" i="5"/>
  <c r="AH423" i="5"/>
  <c r="AI423" i="5"/>
  <c r="AJ423" i="5"/>
  <c r="AK423" i="5"/>
  <c r="AA424" i="5"/>
  <c r="AB424" i="5"/>
  <c r="AC424" i="5"/>
  <c r="AD424" i="5"/>
  <c r="AE424" i="5"/>
  <c r="AF424" i="5"/>
  <c r="AG424" i="5"/>
  <c r="AH424" i="5"/>
  <c r="AI424" i="5"/>
  <c r="AJ424" i="5"/>
  <c r="AK424" i="5"/>
  <c r="AA425" i="5"/>
  <c r="AB425" i="5"/>
  <c r="AC425" i="5"/>
  <c r="AD425" i="5"/>
  <c r="AE425" i="5"/>
  <c r="AF425" i="5"/>
  <c r="AG425" i="5"/>
  <c r="AH425" i="5"/>
  <c r="AI425" i="5"/>
  <c r="AJ425" i="5"/>
  <c r="AK425" i="5"/>
  <c r="AA426" i="5"/>
  <c r="AB426" i="5"/>
  <c r="AC426" i="5"/>
  <c r="AD426" i="5"/>
  <c r="AE426" i="5"/>
  <c r="AF426" i="5"/>
  <c r="AG426" i="5"/>
  <c r="AH426" i="5"/>
  <c r="AI426" i="5"/>
  <c r="AJ426" i="5"/>
  <c r="AK426" i="5"/>
  <c r="AB2" i="5"/>
  <c r="AC2" i="5"/>
  <c r="AD2" i="5"/>
  <c r="AE2" i="5"/>
  <c r="AF2" i="5"/>
  <c r="AG2" i="5"/>
  <c r="AH2" i="5"/>
  <c r="AI2" i="5"/>
  <c r="AJ2" i="5"/>
  <c r="AK2" i="5"/>
  <c r="AA2" i="5"/>
  <c r="Z340" i="3"/>
  <c r="AA340" i="3"/>
  <c r="AB340" i="3"/>
  <c r="AC340" i="3"/>
  <c r="AD340" i="3"/>
  <c r="AE340" i="3"/>
  <c r="AF340" i="3"/>
  <c r="AG340" i="3"/>
  <c r="AH340" i="3"/>
  <c r="AI340" i="3"/>
  <c r="AJ340" i="3"/>
  <c r="Z341" i="3"/>
  <c r="AA341" i="3"/>
  <c r="AB341" i="3"/>
  <c r="AC341" i="3"/>
  <c r="AD341" i="3"/>
  <c r="AE341" i="3"/>
  <c r="AF341" i="3"/>
  <c r="AG341" i="3"/>
  <c r="AH341" i="3"/>
  <c r="AI341" i="3"/>
  <c r="AJ341" i="3"/>
  <c r="Z342" i="3"/>
  <c r="AA342" i="3"/>
  <c r="AB342" i="3"/>
  <c r="AC342" i="3"/>
  <c r="AD342" i="3"/>
  <c r="AE342" i="3"/>
  <c r="AF342" i="3"/>
  <c r="AG342" i="3"/>
  <c r="AH342" i="3"/>
  <c r="AI342" i="3"/>
  <c r="AJ342" i="3"/>
  <c r="Z343" i="3"/>
  <c r="AA343" i="3"/>
  <c r="AB343" i="3"/>
  <c r="AC343" i="3"/>
  <c r="AD343" i="3"/>
  <c r="AE343" i="3"/>
  <c r="AF343" i="3"/>
  <c r="AG343" i="3"/>
  <c r="AH343" i="3"/>
  <c r="AI343" i="3"/>
  <c r="AJ343" i="3"/>
  <c r="Z344" i="3"/>
  <c r="AA344" i="3"/>
  <c r="AB344" i="3"/>
  <c r="AC344" i="3"/>
  <c r="AD344" i="3"/>
  <c r="AE344" i="3"/>
  <c r="AF344" i="3"/>
  <c r="AG344" i="3"/>
  <c r="AH344" i="3"/>
  <c r="AI344" i="3"/>
  <c r="AJ344" i="3"/>
  <c r="Z345" i="3"/>
  <c r="AA345" i="3"/>
  <c r="AB345" i="3"/>
  <c r="AC345" i="3"/>
  <c r="AD345" i="3"/>
  <c r="AE345" i="3"/>
  <c r="AF345" i="3"/>
  <c r="AG345" i="3"/>
  <c r="AH345" i="3"/>
  <c r="AI345" i="3"/>
  <c r="AJ345" i="3"/>
  <c r="Z346" i="3"/>
  <c r="AA346" i="3"/>
  <c r="AB346" i="3"/>
  <c r="AC346" i="3"/>
  <c r="AD346" i="3"/>
  <c r="AE346" i="3"/>
  <c r="AF346" i="3"/>
  <c r="AG346" i="3"/>
  <c r="AH346" i="3"/>
  <c r="AI346" i="3"/>
  <c r="AJ346" i="3"/>
  <c r="Z347" i="3"/>
  <c r="AA347" i="3"/>
  <c r="AB347" i="3"/>
  <c r="AC347" i="3"/>
  <c r="AD347" i="3"/>
  <c r="AE347" i="3"/>
  <c r="AF347" i="3"/>
  <c r="AG347" i="3"/>
  <c r="AH347" i="3"/>
  <c r="AI347" i="3"/>
  <c r="AJ347" i="3"/>
  <c r="Z348" i="3"/>
  <c r="AA348" i="3"/>
  <c r="AB348" i="3"/>
  <c r="AC348" i="3"/>
  <c r="AD348" i="3"/>
  <c r="AE348" i="3"/>
  <c r="AF348" i="3"/>
  <c r="AG348" i="3"/>
  <c r="AH348" i="3"/>
  <c r="AI348" i="3"/>
  <c r="AJ348" i="3"/>
  <c r="Z349" i="3"/>
  <c r="AA349" i="3"/>
  <c r="AB349" i="3"/>
  <c r="AC349" i="3"/>
  <c r="AD349" i="3"/>
  <c r="AE349" i="3"/>
  <c r="AF349" i="3"/>
  <c r="AG349" i="3"/>
  <c r="AH349" i="3"/>
  <c r="AI349" i="3"/>
  <c r="AJ349" i="3"/>
  <c r="Z350" i="3"/>
  <c r="AA350" i="3"/>
  <c r="AB350" i="3"/>
  <c r="AC350" i="3"/>
  <c r="AD350" i="3"/>
  <c r="AE350" i="3"/>
  <c r="AF350" i="3"/>
  <c r="AG350" i="3"/>
  <c r="AH350" i="3"/>
  <c r="AI350" i="3"/>
  <c r="AJ350" i="3"/>
  <c r="Z351" i="3"/>
  <c r="AA351" i="3"/>
  <c r="AB351" i="3"/>
  <c r="AC351" i="3"/>
  <c r="AD351" i="3"/>
  <c r="AE351" i="3"/>
  <c r="AF351" i="3"/>
  <c r="AG351" i="3"/>
  <c r="AH351" i="3"/>
  <c r="AI351" i="3"/>
  <c r="AJ351" i="3"/>
  <c r="Z352" i="3"/>
  <c r="AA352" i="3"/>
  <c r="AB352" i="3"/>
  <c r="AC352" i="3"/>
  <c r="AD352" i="3"/>
  <c r="AE352" i="3"/>
  <c r="AF352" i="3"/>
  <c r="AG352" i="3"/>
  <c r="AH352" i="3"/>
  <c r="AI352" i="3"/>
  <c r="AJ352" i="3"/>
  <c r="Z353" i="3"/>
  <c r="AA353" i="3"/>
  <c r="AB353" i="3"/>
  <c r="AC353" i="3"/>
  <c r="AD353" i="3"/>
  <c r="AE353" i="3"/>
  <c r="AF353" i="3"/>
  <c r="AG353" i="3"/>
  <c r="AH353" i="3"/>
  <c r="AI353" i="3"/>
  <c r="AJ353" i="3"/>
  <c r="Z354" i="3"/>
  <c r="AA354" i="3"/>
  <c r="AB354" i="3"/>
  <c r="AC354" i="3"/>
  <c r="AD354" i="3"/>
  <c r="AE354" i="3"/>
  <c r="AF354" i="3"/>
  <c r="AG354" i="3"/>
  <c r="AH354" i="3"/>
  <c r="AI354" i="3"/>
  <c r="AJ354" i="3"/>
  <c r="Z355" i="3"/>
  <c r="AA355" i="3"/>
  <c r="AB355" i="3"/>
  <c r="AC355" i="3"/>
  <c r="AD355" i="3"/>
  <c r="AE355" i="3"/>
  <c r="AF355" i="3"/>
  <c r="AG355" i="3"/>
  <c r="AH355" i="3"/>
  <c r="AI355" i="3"/>
  <c r="AJ355" i="3"/>
  <c r="Z356" i="3"/>
  <c r="AA356" i="3"/>
  <c r="AB356" i="3"/>
  <c r="AC356" i="3"/>
  <c r="AD356" i="3"/>
  <c r="AE356" i="3"/>
  <c r="AF356" i="3"/>
  <c r="AG356" i="3"/>
  <c r="AH356" i="3"/>
  <c r="AI356" i="3"/>
  <c r="AJ356" i="3"/>
  <c r="Z357" i="3"/>
  <c r="AA357" i="3"/>
  <c r="AB357" i="3"/>
  <c r="AC357" i="3"/>
  <c r="AD357" i="3"/>
  <c r="AE357" i="3"/>
  <c r="AF357" i="3"/>
  <c r="AG357" i="3"/>
  <c r="AH357" i="3"/>
  <c r="AI357" i="3"/>
  <c r="AJ357" i="3"/>
  <c r="Z358" i="3"/>
  <c r="AA358" i="3"/>
  <c r="AB358" i="3"/>
  <c r="AC358" i="3"/>
  <c r="AD358" i="3"/>
  <c r="AE358" i="3"/>
  <c r="AF358" i="3"/>
  <c r="AG358" i="3"/>
  <c r="AH358" i="3"/>
  <c r="AI358" i="3"/>
  <c r="AJ358" i="3"/>
  <c r="Z359" i="3"/>
  <c r="AA359" i="3"/>
  <c r="AB359" i="3"/>
  <c r="AC359" i="3"/>
  <c r="AD359" i="3"/>
  <c r="AE359" i="3"/>
  <c r="AF359" i="3"/>
  <c r="AG359" i="3"/>
  <c r="AH359" i="3"/>
  <c r="AI359" i="3"/>
  <c r="AJ359" i="3"/>
  <c r="Z360" i="3"/>
  <c r="AA360" i="3"/>
  <c r="AB360" i="3"/>
  <c r="AC360" i="3"/>
  <c r="AD360" i="3"/>
  <c r="AE360" i="3"/>
  <c r="AF360" i="3"/>
  <c r="AG360" i="3"/>
  <c r="AH360" i="3"/>
  <c r="AI360" i="3"/>
  <c r="AJ360" i="3"/>
  <c r="Z361" i="3"/>
  <c r="AA361" i="3"/>
  <c r="AB361" i="3"/>
  <c r="AC361" i="3"/>
  <c r="AD361" i="3"/>
  <c r="AE361" i="3"/>
  <c r="AF361" i="3"/>
  <c r="AG361" i="3"/>
  <c r="AH361" i="3"/>
  <c r="AI361" i="3"/>
  <c r="AJ361" i="3"/>
  <c r="Z362" i="3"/>
  <c r="AA362" i="3"/>
  <c r="AB362" i="3"/>
  <c r="AC362" i="3"/>
  <c r="AD362" i="3"/>
  <c r="AE362" i="3"/>
  <c r="AF362" i="3"/>
  <c r="AG362" i="3"/>
  <c r="AH362" i="3"/>
  <c r="AI362" i="3"/>
  <c r="AJ362" i="3"/>
  <c r="Z363" i="3"/>
  <c r="AA363" i="3"/>
  <c r="AB363" i="3"/>
  <c r="AC363" i="3"/>
  <c r="AD363" i="3"/>
  <c r="AE363" i="3"/>
  <c r="AF363" i="3"/>
  <c r="AG363" i="3"/>
  <c r="AH363" i="3"/>
  <c r="AI363" i="3"/>
  <c r="AJ363" i="3"/>
  <c r="Z364" i="3"/>
  <c r="AA364" i="3"/>
  <c r="AB364" i="3"/>
  <c r="AC364" i="3"/>
  <c r="AD364" i="3"/>
  <c r="AE364" i="3"/>
  <c r="AF364" i="3"/>
  <c r="AG364" i="3"/>
  <c r="AH364" i="3"/>
  <c r="AI364" i="3"/>
  <c r="AJ364" i="3"/>
  <c r="Z365" i="3"/>
  <c r="AA365" i="3"/>
  <c r="AB365" i="3"/>
  <c r="AC365" i="3"/>
  <c r="AD365" i="3"/>
  <c r="AE365" i="3"/>
  <c r="AF365" i="3"/>
  <c r="AG365" i="3"/>
  <c r="AH365" i="3"/>
  <c r="AI365" i="3"/>
  <c r="AJ365" i="3"/>
  <c r="Z366" i="3"/>
  <c r="AA366" i="3"/>
  <c r="AB366" i="3"/>
  <c r="AC366" i="3"/>
  <c r="AD366" i="3"/>
  <c r="AE366" i="3"/>
  <c r="AF366" i="3"/>
  <c r="AG366" i="3"/>
  <c r="AH366" i="3"/>
  <c r="AI366" i="3"/>
  <c r="AJ366" i="3"/>
  <c r="Z367" i="3"/>
  <c r="AA367" i="3"/>
  <c r="AB367" i="3"/>
  <c r="AC367" i="3"/>
  <c r="AD367" i="3"/>
  <c r="AE367" i="3"/>
  <c r="AF367" i="3"/>
  <c r="AG367" i="3"/>
  <c r="AH367" i="3"/>
  <c r="AI367" i="3"/>
  <c r="AJ367" i="3"/>
  <c r="Z368" i="3"/>
  <c r="AA368" i="3"/>
  <c r="AB368" i="3"/>
  <c r="AC368" i="3"/>
  <c r="AD368" i="3"/>
  <c r="AE368" i="3"/>
  <c r="AF368" i="3"/>
  <c r="AG368" i="3"/>
  <c r="AH368" i="3"/>
  <c r="AI368" i="3"/>
  <c r="AJ368" i="3"/>
  <c r="Z369" i="3"/>
  <c r="AA369" i="3"/>
  <c r="AB369" i="3"/>
  <c r="AC369" i="3"/>
  <c r="AD369" i="3"/>
  <c r="AE369" i="3"/>
  <c r="AF369" i="3"/>
  <c r="AG369" i="3"/>
  <c r="AH369" i="3"/>
  <c r="AI369" i="3"/>
  <c r="AJ369" i="3"/>
  <c r="Z370" i="3"/>
  <c r="AA370" i="3"/>
  <c r="AB370" i="3"/>
  <c r="AC370" i="3"/>
  <c r="AD370" i="3"/>
  <c r="AE370" i="3"/>
  <c r="AF370" i="3"/>
  <c r="AG370" i="3"/>
  <c r="AH370" i="3"/>
  <c r="AI370" i="3"/>
  <c r="AJ370" i="3"/>
  <c r="Z371" i="3"/>
  <c r="AA371" i="3"/>
  <c r="AB371" i="3"/>
  <c r="AC371" i="3"/>
  <c r="AD371" i="3"/>
  <c r="AE371" i="3"/>
  <c r="AF371" i="3"/>
  <c r="AG371" i="3"/>
  <c r="AH371" i="3"/>
  <c r="AI371" i="3"/>
  <c r="AJ371" i="3"/>
  <c r="Z372" i="3"/>
  <c r="AA372" i="3"/>
  <c r="AB372" i="3"/>
  <c r="AC372" i="3"/>
  <c r="AD372" i="3"/>
  <c r="AE372" i="3"/>
  <c r="AF372" i="3"/>
  <c r="AG372" i="3"/>
  <c r="AH372" i="3"/>
  <c r="AI372" i="3"/>
  <c r="AJ372" i="3"/>
  <c r="Z373" i="3"/>
  <c r="AA373" i="3"/>
  <c r="AB373" i="3"/>
  <c r="AC373" i="3"/>
  <c r="AD373" i="3"/>
  <c r="AE373" i="3"/>
  <c r="AF373" i="3"/>
  <c r="AG373" i="3"/>
  <c r="AH373" i="3"/>
  <c r="AI373" i="3"/>
  <c r="AJ373" i="3"/>
  <c r="Z374" i="3"/>
  <c r="AA374" i="3"/>
  <c r="AB374" i="3"/>
  <c r="AC374" i="3"/>
  <c r="AD374" i="3"/>
  <c r="AE374" i="3"/>
  <c r="AF374" i="3"/>
  <c r="AG374" i="3"/>
  <c r="AH374" i="3"/>
  <c r="AI374" i="3"/>
  <c r="AJ374" i="3"/>
  <c r="Z375" i="3"/>
  <c r="AA375" i="3"/>
  <c r="AB375" i="3"/>
  <c r="AC375" i="3"/>
  <c r="AD375" i="3"/>
  <c r="AE375" i="3"/>
  <c r="AF375" i="3"/>
  <c r="AG375" i="3"/>
  <c r="AH375" i="3"/>
  <c r="AI375" i="3"/>
  <c r="AJ375" i="3"/>
  <c r="Z376" i="3"/>
  <c r="AA376" i="3"/>
  <c r="AB376" i="3"/>
  <c r="AC376" i="3"/>
  <c r="AD376" i="3"/>
  <c r="AE376" i="3"/>
  <c r="AF376" i="3"/>
  <c r="AG376" i="3"/>
  <c r="AH376" i="3"/>
  <c r="AI376" i="3"/>
  <c r="AJ376" i="3"/>
  <c r="Z377" i="3"/>
  <c r="AA377" i="3"/>
  <c r="AB377" i="3"/>
  <c r="AC377" i="3"/>
  <c r="AD377" i="3"/>
  <c r="AE377" i="3"/>
  <c r="AF377" i="3"/>
  <c r="AG377" i="3"/>
  <c r="AH377" i="3"/>
  <c r="AI377" i="3"/>
  <c r="AJ377" i="3"/>
  <c r="Z378" i="3"/>
  <c r="AA378" i="3"/>
  <c r="AB378" i="3"/>
  <c r="AC378" i="3"/>
  <c r="AD378" i="3"/>
  <c r="AE378" i="3"/>
  <c r="AF378" i="3"/>
  <c r="AG378" i="3"/>
  <c r="AH378" i="3"/>
  <c r="AI378" i="3"/>
  <c r="AJ378" i="3"/>
  <c r="Z379" i="3"/>
  <c r="AA379" i="3"/>
  <c r="AB379" i="3"/>
  <c r="AC379" i="3"/>
  <c r="AD379" i="3"/>
  <c r="AE379" i="3"/>
  <c r="AF379" i="3"/>
  <c r="AG379" i="3"/>
  <c r="AH379" i="3"/>
  <c r="AI379" i="3"/>
  <c r="AJ379" i="3"/>
  <c r="Z380" i="3"/>
  <c r="AA380" i="3"/>
  <c r="AB380" i="3"/>
  <c r="AC380" i="3"/>
  <c r="AD380" i="3"/>
  <c r="AE380" i="3"/>
  <c r="AF380" i="3"/>
  <c r="AG380" i="3"/>
  <c r="AH380" i="3"/>
  <c r="AI380" i="3"/>
  <c r="AJ380" i="3"/>
  <c r="Z381" i="3"/>
  <c r="AA381" i="3"/>
  <c r="AB381" i="3"/>
  <c r="AC381" i="3"/>
  <c r="AD381" i="3"/>
  <c r="AE381" i="3"/>
  <c r="AF381" i="3"/>
  <c r="AG381" i="3"/>
  <c r="AH381" i="3"/>
  <c r="AI381" i="3"/>
  <c r="AJ381" i="3"/>
  <c r="Z382" i="3"/>
  <c r="AA382" i="3"/>
  <c r="AB382" i="3"/>
  <c r="AC382" i="3"/>
  <c r="AD382" i="3"/>
  <c r="AE382" i="3"/>
  <c r="AF382" i="3"/>
  <c r="AG382" i="3"/>
  <c r="AH382" i="3"/>
  <c r="AI382" i="3"/>
  <c r="AJ382" i="3"/>
  <c r="Z383" i="3"/>
  <c r="AA383" i="3"/>
  <c r="AB383" i="3"/>
  <c r="AC383" i="3"/>
  <c r="AD383" i="3"/>
  <c r="AE383" i="3"/>
  <c r="AF383" i="3"/>
  <c r="AG383" i="3"/>
  <c r="AH383" i="3"/>
  <c r="AI383" i="3"/>
  <c r="AJ383" i="3"/>
  <c r="Z384" i="3"/>
  <c r="AA384" i="3"/>
  <c r="AB384" i="3"/>
  <c r="AC384" i="3"/>
  <c r="AD384" i="3"/>
  <c r="AE384" i="3"/>
  <c r="AF384" i="3"/>
  <c r="AG384" i="3"/>
  <c r="AH384" i="3"/>
  <c r="AI384" i="3"/>
  <c r="AJ384" i="3"/>
  <c r="Z385" i="3"/>
  <c r="AA385" i="3"/>
  <c r="AB385" i="3"/>
  <c r="AC385" i="3"/>
  <c r="AD385" i="3"/>
  <c r="AE385" i="3"/>
  <c r="AF385" i="3"/>
  <c r="AG385" i="3"/>
  <c r="AH385" i="3"/>
  <c r="AI385" i="3"/>
  <c r="AJ385" i="3"/>
  <c r="Z386" i="3"/>
  <c r="AA386" i="3"/>
  <c r="AB386" i="3"/>
  <c r="AC386" i="3"/>
  <c r="AD386" i="3"/>
  <c r="AE386" i="3"/>
  <c r="AF386" i="3"/>
  <c r="AG386" i="3"/>
  <c r="AH386" i="3"/>
  <c r="AI386" i="3"/>
  <c r="AJ386" i="3"/>
  <c r="Z387" i="3"/>
  <c r="AA387" i="3"/>
  <c r="AB387" i="3"/>
  <c r="AC387" i="3"/>
  <c r="AD387" i="3"/>
  <c r="AE387" i="3"/>
  <c r="AF387" i="3"/>
  <c r="AG387" i="3"/>
  <c r="AH387" i="3"/>
  <c r="AI387" i="3"/>
  <c r="AJ387" i="3"/>
  <c r="Z388" i="3"/>
  <c r="AA388" i="3"/>
  <c r="AB388" i="3"/>
  <c r="AC388" i="3"/>
  <c r="AD388" i="3"/>
  <c r="AE388" i="3"/>
  <c r="AF388" i="3"/>
  <c r="AG388" i="3"/>
  <c r="AH388" i="3"/>
  <c r="AI388" i="3"/>
  <c r="AJ388" i="3"/>
  <c r="Z389" i="3"/>
  <c r="AA389" i="3"/>
  <c r="AB389" i="3"/>
  <c r="AC389" i="3"/>
  <c r="AD389" i="3"/>
  <c r="AE389" i="3"/>
  <c r="AF389" i="3"/>
  <c r="AG389" i="3"/>
  <c r="AH389" i="3"/>
  <c r="AI389" i="3"/>
  <c r="AJ389" i="3"/>
  <c r="Z390" i="3"/>
  <c r="AA390" i="3"/>
  <c r="AB390" i="3"/>
  <c r="AC390" i="3"/>
  <c r="AD390" i="3"/>
  <c r="AE390" i="3"/>
  <c r="AF390" i="3"/>
  <c r="AG390" i="3"/>
  <c r="AH390" i="3"/>
  <c r="AI390" i="3"/>
  <c r="AJ390" i="3"/>
  <c r="Z391" i="3"/>
  <c r="AA391" i="3"/>
  <c r="AB391" i="3"/>
  <c r="AC391" i="3"/>
  <c r="AD391" i="3"/>
  <c r="AE391" i="3"/>
  <c r="AF391" i="3"/>
  <c r="AG391" i="3"/>
  <c r="AH391" i="3"/>
  <c r="AI391" i="3"/>
  <c r="AJ391" i="3"/>
  <c r="Z392" i="3"/>
  <c r="AA392" i="3"/>
  <c r="AB392" i="3"/>
  <c r="AC392" i="3"/>
  <c r="AD392" i="3"/>
  <c r="AE392" i="3"/>
  <c r="AF392" i="3"/>
  <c r="AG392" i="3"/>
  <c r="AH392" i="3"/>
  <c r="AI392" i="3"/>
  <c r="AJ392" i="3"/>
  <c r="Z393" i="3"/>
  <c r="AA393" i="3"/>
  <c r="AB393" i="3"/>
  <c r="AC393" i="3"/>
  <c r="AD393" i="3"/>
  <c r="AE393" i="3"/>
  <c r="AF393" i="3"/>
  <c r="AG393" i="3"/>
  <c r="AH393" i="3"/>
  <c r="AI393" i="3"/>
  <c r="AJ393" i="3"/>
  <c r="Z394" i="3"/>
  <c r="AA394" i="3"/>
  <c r="AB394" i="3"/>
  <c r="AC394" i="3"/>
  <c r="AD394" i="3"/>
  <c r="AE394" i="3"/>
  <c r="AF394" i="3"/>
  <c r="AG394" i="3"/>
  <c r="AH394" i="3"/>
  <c r="AI394" i="3"/>
  <c r="AJ394" i="3"/>
  <c r="Z395" i="3"/>
  <c r="AA395" i="3"/>
  <c r="AB395" i="3"/>
  <c r="AC395" i="3"/>
  <c r="AD395" i="3"/>
  <c r="AE395" i="3"/>
  <c r="AF395" i="3"/>
  <c r="AG395" i="3"/>
  <c r="AH395" i="3"/>
  <c r="AI395" i="3"/>
  <c r="AJ395" i="3"/>
  <c r="Z396" i="3"/>
  <c r="AA396" i="3"/>
  <c r="AB396" i="3"/>
  <c r="AC396" i="3"/>
  <c r="AD396" i="3"/>
  <c r="AE396" i="3"/>
  <c r="AF396" i="3"/>
  <c r="AG396" i="3"/>
  <c r="AH396" i="3"/>
  <c r="AI396" i="3"/>
  <c r="AJ396" i="3"/>
  <c r="Z397" i="3"/>
  <c r="AA397" i="3"/>
  <c r="AB397" i="3"/>
  <c r="AC397" i="3"/>
  <c r="AD397" i="3"/>
  <c r="AE397" i="3"/>
  <c r="AF397" i="3"/>
  <c r="AG397" i="3"/>
  <c r="AH397" i="3"/>
  <c r="AI397" i="3"/>
  <c r="AJ397" i="3"/>
  <c r="Z398" i="3"/>
  <c r="AA398" i="3"/>
  <c r="AB398" i="3"/>
  <c r="AC398" i="3"/>
  <c r="AD398" i="3"/>
  <c r="AE398" i="3"/>
  <c r="AF398" i="3"/>
  <c r="AG398" i="3"/>
  <c r="AH398" i="3"/>
  <c r="AI398" i="3"/>
  <c r="AJ398" i="3"/>
  <c r="Z399" i="3"/>
  <c r="AA399" i="3"/>
  <c r="AB399" i="3"/>
  <c r="AC399" i="3"/>
  <c r="AD399" i="3"/>
  <c r="AE399" i="3"/>
  <c r="AF399" i="3"/>
  <c r="AG399" i="3"/>
  <c r="AH399" i="3"/>
  <c r="AI399" i="3"/>
  <c r="AJ399" i="3"/>
  <c r="Z400" i="3"/>
  <c r="AA400" i="3"/>
  <c r="AB400" i="3"/>
  <c r="AC400" i="3"/>
  <c r="AD400" i="3"/>
  <c r="AE400" i="3"/>
  <c r="AF400" i="3"/>
  <c r="AG400" i="3"/>
  <c r="AH400" i="3"/>
  <c r="AI400" i="3"/>
  <c r="AJ400" i="3"/>
  <c r="Z401" i="3"/>
  <c r="AA401" i="3"/>
  <c r="AB401" i="3"/>
  <c r="AC401" i="3"/>
  <c r="AD401" i="3"/>
  <c r="AE401" i="3"/>
  <c r="AF401" i="3"/>
  <c r="AG401" i="3"/>
  <c r="AH401" i="3"/>
  <c r="AI401" i="3"/>
  <c r="AJ401" i="3"/>
  <c r="Z402" i="3"/>
  <c r="AA402" i="3"/>
  <c r="AB402" i="3"/>
  <c r="AC402" i="3"/>
  <c r="AD402" i="3"/>
  <c r="AE402" i="3"/>
  <c r="AF402" i="3"/>
  <c r="AG402" i="3"/>
  <c r="AH402" i="3"/>
  <c r="AI402" i="3"/>
  <c r="AJ402" i="3"/>
  <c r="Z403" i="3"/>
  <c r="AA403" i="3"/>
  <c r="AB403" i="3"/>
  <c r="AC403" i="3"/>
  <c r="AD403" i="3"/>
  <c r="AE403" i="3"/>
  <c r="AF403" i="3"/>
  <c r="AG403" i="3"/>
  <c r="AH403" i="3"/>
  <c r="AI403" i="3"/>
  <c r="AJ403" i="3"/>
  <c r="Z404" i="3"/>
  <c r="AA404" i="3"/>
  <c r="AB404" i="3"/>
  <c r="AC404" i="3"/>
  <c r="AD404" i="3"/>
  <c r="AE404" i="3"/>
  <c r="AF404" i="3"/>
  <c r="AG404" i="3"/>
  <c r="AH404" i="3"/>
  <c r="AI404" i="3"/>
  <c r="AJ404" i="3"/>
  <c r="Z405" i="3"/>
  <c r="AA405" i="3"/>
  <c r="AB405" i="3"/>
  <c r="AC405" i="3"/>
  <c r="AD405" i="3"/>
  <c r="AE405" i="3"/>
  <c r="AF405" i="3"/>
  <c r="AG405" i="3"/>
  <c r="AH405" i="3"/>
  <c r="AI405" i="3"/>
  <c r="AJ405" i="3"/>
  <c r="Z406" i="3"/>
  <c r="AA406" i="3"/>
  <c r="AB406" i="3"/>
  <c r="AC406" i="3"/>
  <c r="AD406" i="3"/>
  <c r="AE406" i="3"/>
  <c r="AF406" i="3"/>
  <c r="AG406" i="3"/>
  <c r="AH406" i="3"/>
  <c r="AI406" i="3"/>
  <c r="AJ406" i="3"/>
  <c r="Z407" i="3"/>
  <c r="AA407" i="3"/>
  <c r="AB407" i="3"/>
  <c r="AC407" i="3"/>
  <c r="AD407" i="3"/>
  <c r="AE407" i="3"/>
  <c r="AF407" i="3"/>
  <c r="AG407" i="3"/>
  <c r="AH407" i="3"/>
  <c r="AI407" i="3"/>
  <c r="AJ407" i="3"/>
  <c r="Z408" i="3"/>
  <c r="AA408" i="3"/>
  <c r="AB408" i="3"/>
  <c r="AC408" i="3"/>
  <c r="AD408" i="3"/>
  <c r="AE408" i="3"/>
  <c r="AF408" i="3"/>
  <c r="AG408" i="3"/>
  <c r="AH408" i="3"/>
  <c r="AI408" i="3"/>
  <c r="AJ408" i="3"/>
  <c r="Z409" i="3"/>
  <c r="AA409" i="3"/>
  <c r="AB409" i="3"/>
  <c r="AC409" i="3"/>
  <c r="AD409" i="3"/>
  <c r="AE409" i="3"/>
  <c r="AF409" i="3"/>
  <c r="AG409" i="3"/>
  <c r="AH409" i="3"/>
  <c r="AI409" i="3"/>
  <c r="AJ409" i="3"/>
  <c r="Z410" i="3"/>
  <c r="AA410" i="3"/>
  <c r="AB410" i="3"/>
  <c r="AC410" i="3"/>
  <c r="AD410" i="3"/>
  <c r="AE410" i="3"/>
  <c r="AF410" i="3"/>
  <c r="AG410" i="3"/>
  <c r="AH410" i="3"/>
  <c r="AI410" i="3"/>
  <c r="AJ410" i="3"/>
  <c r="Z411" i="3"/>
  <c r="AA411" i="3"/>
  <c r="AB411" i="3"/>
  <c r="AC411" i="3"/>
  <c r="AD411" i="3"/>
  <c r="AE411" i="3"/>
  <c r="AF411" i="3"/>
  <c r="AG411" i="3"/>
  <c r="AH411" i="3"/>
  <c r="AI411" i="3"/>
  <c r="AJ411" i="3"/>
  <c r="Z412" i="3"/>
  <c r="AA412" i="3"/>
  <c r="AB412" i="3"/>
  <c r="AC412" i="3"/>
  <c r="AD412" i="3"/>
  <c r="AE412" i="3"/>
  <c r="AF412" i="3"/>
  <c r="AG412" i="3"/>
  <c r="AH412" i="3"/>
  <c r="AI412" i="3"/>
  <c r="AJ412" i="3"/>
  <c r="Z413" i="3"/>
  <c r="AA413" i="3"/>
  <c r="AB413" i="3"/>
  <c r="AC413" i="3"/>
  <c r="AD413" i="3"/>
  <c r="AE413" i="3"/>
  <c r="AF413" i="3"/>
  <c r="AG413" i="3"/>
  <c r="AH413" i="3"/>
  <c r="AI413" i="3"/>
  <c r="AJ413" i="3"/>
  <c r="Z414" i="3"/>
  <c r="AA414" i="3"/>
  <c r="AB414" i="3"/>
  <c r="AC414" i="3"/>
  <c r="AD414" i="3"/>
  <c r="AE414" i="3"/>
  <c r="AF414" i="3"/>
  <c r="AG414" i="3"/>
  <c r="AH414" i="3"/>
  <c r="AI414" i="3"/>
  <c r="AJ414" i="3"/>
  <c r="Z415" i="3"/>
  <c r="AA415" i="3"/>
  <c r="AB415" i="3"/>
  <c r="AC415" i="3"/>
  <c r="AD415" i="3"/>
  <c r="AE415" i="3"/>
  <c r="AF415" i="3"/>
  <c r="AG415" i="3"/>
  <c r="AH415" i="3"/>
  <c r="AI415" i="3"/>
  <c r="AJ415" i="3"/>
  <c r="Z416" i="3"/>
  <c r="AA416" i="3"/>
  <c r="AB416" i="3"/>
  <c r="AC416" i="3"/>
  <c r="AD416" i="3"/>
  <c r="AE416" i="3"/>
  <c r="AF416" i="3"/>
  <c r="AG416" i="3"/>
  <c r="AH416" i="3"/>
  <c r="AI416" i="3"/>
  <c r="AJ416" i="3"/>
  <c r="Z417" i="3"/>
  <c r="AA417" i="3"/>
  <c r="AB417" i="3"/>
  <c r="AC417" i="3"/>
  <c r="AD417" i="3"/>
  <c r="AE417" i="3"/>
  <c r="AF417" i="3"/>
  <c r="AG417" i="3"/>
  <c r="AH417" i="3"/>
  <c r="AI417" i="3"/>
  <c r="AJ417" i="3"/>
  <c r="Z418" i="3"/>
  <c r="AA418" i="3"/>
  <c r="AB418" i="3"/>
  <c r="AC418" i="3"/>
  <c r="AD418" i="3"/>
  <c r="AE418" i="3"/>
  <c r="AF418" i="3"/>
  <c r="AG418" i="3"/>
  <c r="AH418" i="3"/>
  <c r="AI418" i="3"/>
  <c r="AJ418" i="3"/>
  <c r="Z419" i="3"/>
  <c r="AA419" i="3"/>
  <c r="AB419" i="3"/>
  <c r="AC419" i="3"/>
  <c r="AD419" i="3"/>
  <c r="AE419" i="3"/>
  <c r="AF419" i="3"/>
  <c r="AG419" i="3"/>
  <c r="AH419" i="3"/>
  <c r="AI419" i="3"/>
  <c r="AJ419" i="3"/>
  <c r="Z420" i="3"/>
  <c r="AA420" i="3"/>
  <c r="AB420" i="3"/>
  <c r="AC420" i="3"/>
  <c r="AD420" i="3"/>
  <c r="AE420" i="3"/>
  <c r="AF420" i="3"/>
  <c r="AG420" i="3"/>
  <c r="AH420" i="3"/>
  <c r="AI420" i="3"/>
  <c r="AJ420" i="3"/>
  <c r="Z421" i="3"/>
  <c r="AA421" i="3"/>
  <c r="AB421" i="3"/>
  <c r="AC421" i="3"/>
  <c r="AD421" i="3"/>
  <c r="AE421" i="3"/>
  <c r="AF421" i="3"/>
  <c r="AG421" i="3"/>
  <c r="AH421" i="3"/>
  <c r="AI421" i="3"/>
  <c r="AJ421" i="3"/>
  <c r="Z422" i="3"/>
  <c r="AA422" i="3"/>
  <c r="AB422" i="3"/>
  <c r="AC422" i="3"/>
  <c r="AD422" i="3"/>
  <c r="AE422" i="3"/>
  <c r="AF422" i="3"/>
  <c r="AG422" i="3"/>
  <c r="AH422" i="3"/>
  <c r="AI422" i="3"/>
  <c r="AJ422" i="3"/>
  <c r="Z423" i="3"/>
  <c r="AA423" i="3"/>
  <c r="AB423" i="3"/>
  <c r="AC423" i="3"/>
  <c r="AD423" i="3"/>
  <c r="AE423" i="3"/>
  <c r="AF423" i="3"/>
  <c r="AG423" i="3"/>
  <c r="AH423" i="3"/>
  <c r="AI423" i="3"/>
  <c r="AJ423" i="3"/>
  <c r="Z424" i="3"/>
  <c r="AA424" i="3"/>
  <c r="AB424" i="3"/>
  <c r="AC424" i="3"/>
  <c r="AD424" i="3"/>
  <c r="AE424" i="3"/>
  <c r="AF424" i="3"/>
  <c r="AG424" i="3"/>
  <c r="AH424" i="3"/>
  <c r="AI424" i="3"/>
  <c r="AJ424" i="3"/>
  <c r="Z425" i="3"/>
  <c r="AA425" i="3"/>
  <c r="AB425" i="3"/>
  <c r="AC425" i="3"/>
  <c r="AD425" i="3"/>
  <c r="AE425" i="3"/>
  <c r="AF425" i="3"/>
  <c r="AG425" i="3"/>
  <c r="AH425" i="3"/>
  <c r="AI425" i="3"/>
  <c r="AJ425" i="3"/>
  <c r="Z426" i="3"/>
  <c r="AA426" i="3"/>
  <c r="AB426" i="3"/>
  <c r="AC426" i="3"/>
  <c r="AD426" i="3"/>
  <c r="AE426" i="3"/>
  <c r="AF426" i="3"/>
  <c r="AG426" i="3"/>
  <c r="AH426" i="3"/>
  <c r="AI426" i="3"/>
  <c r="AJ426" i="3"/>
  <c r="Z3" i="3"/>
  <c r="AA3" i="3"/>
  <c r="AB3" i="3"/>
  <c r="AC3" i="3"/>
  <c r="AD3" i="3"/>
  <c r="AE3" i="3"/>
  <c r="AF3" i="3"/>
  <c r="AG3" i="3"/>
  <c r="AH3" i="3"/>
  <c r="AI3" i="3"/>
  <c r="AJ3" i="3"/>
  <c r="Z4" i="3"/>
  <c r="AA4" i="3"/>
  <c r="AB4" i="3"/>
  <c r="AC4" i="3"/>
  <c r="AD4" i="3"/>
  <c r="AE4" i="3"/>
  <c r="AF4" i="3"/>
  <c r="AG4" i="3"/>
  <c r="AH4" i="3"/>
  <c r="AI4" i="3"/>
  <c r="AJ4" i="3"/>
  <c r="Z5" i="3"/>
  <c r="AA5" i="3"/>
  <c r="AB5" i="3"/>
  <c r="AC5" i="3"/>
  <c r="AD5" i="3"/>
  <c r="AE5" i="3"/>
  <c r="AF5" i="3"/>
  <c r="AG5" i="3"/>
  <c r="AH5" i="3"/>
  <c r="AI5" i="3"/>
  <c r="AJ5" i="3"/>
  <c r="Z6" i="3"/>
  <c r="AA6" i="3"/>
  <c r="AB6" i="3"/>
  <c r="AC6" i="3"/>
  <c r="AD6" i="3"/>
  <c r="AE6" i="3"/>
  <c r="AF6" i="3"/>
  <c r="AG6" i="3"/>
  <c r="AH6" i="3"/>
  <c r="AI6" i="3"/>
  <c r="AJ6" i="3"/>
  <c r="Z7" i="3"/>
  <c r="AA7" i="3"/>
  <c r="AB7" i="3"/>
  <c r="AC7" i="3"/>
  <c r="AD7" i="3"/>
  <c r="AE7" i="3"/>
  <c r="AF7" i="3"/>
  <c r="AG7" i="3"/>
  <c r="AH7" i="3"/>
  <c r="AI7" i="3"/>
  <c r="AJ7" i="3"/>
  <c r="Z8" i="3"/>
  <c r="AA8" i="3"/>
  <c r="AB8" i="3"/>
  <c r="AC8" i="3"/>
  <c r="AD8" i="3"/>
  <c r="AE8" i="3"/>
  <c r="AF8" i="3"/>
  <c r="AG8" i="3"/>
  <c r="AH8" i="3"/>
  <c r="AI8" i="3"/>
  <c r="AJ8" i="3"/>
  <c r="Z9" i="3"/>
  <c r="AA9" i="3"/>
  <c r="AB9" i="3"/>
  <c r="AC9" i="3"/>
  <c r="AD9" i="3"/>
  <c r="AE9" i="3"/>
  <c r="AF9" i="3"/>
  <c r="AG9" i="3"/>
  <c r="AH9" i="3"/>
  <c r="AI9" i="3"/>
  <c r="AJ9" i="3"/>
  <c r="Z10" i="3"/>
  <c r="AA10" i="3"/>
  <c r="AB10" i="3"/>
  <c r="AC10" i="3"/>
  <c r="AD10" i="3"/>
  <c r="AE10" i="3"/>
  <c r="AF10" i="3"/>
  <c r="AG10" i="3"/>
  <c r="AH10" i="3"/>
  <c r="AI10" i="3"/>
  <c r="AJ10" i="3"/>
  <c r="Z11" i="3"/>
  <c r="AA11" i="3"/>
  <c r="AB11" i="3"/>
  <c r="AC11" i="3"/>
  <c r="AD11" i="3"/>
  <c r="AE11" i="3"/>
  <c r="AF11" i="3"/>
  <c r="AG11" i="3"/>
  <c r="AH11" i="3"/>
  <c r="AI11" i="3"/>
  <c r="AJ11" i="3"/>
  <c r="Z12" i="3"/>
  <c r="AA12" i="3"/>
  <c r="AB12" i="3"/>
  <c r="AC12" i="3"/>
  <c r="AD12" i="3"/>
  <c r="AE12" i="3"/>
  <c r="AF12" i="3"/>
  <c r="AG12" i="3"/>
  <c r="AH12" i="3"/>
  <c r="AI12" i="3"/>
  <c r="AJ12" i="3"/>
  <c r="Z13" i="3"/>
  <c r="AA13" i="3"/>
  <c r="AB13" i="3"/>
  <c r="AC13" i="3"/>
  <c r="AD13" i="3"/>
  <c r="AE13" i="3"/>
  <c r="AF13" i="3"/>
  <c r="AG13" i="3"/>
  <c r="AH13" i="3"/>
  <c r="AI13" i="3"/>
  <c r="AJ13" i="3"/>
  <c r="Z14" i="3"/>
  <c r="AA14" i="3"/>
  <c r="AB14" i="3"/>
  <c r="AC14" i="3"/>
  <c r="AD14" i="3"/>
  <c r="AE14" i="3"/>
  <c r="AF14" i="3"/>
  <c r="AG14" i="3"/>
  <c r="AH14" i="3"/>
  <c r="AI14" i="3"/>
  <c r="AJ14" i="3"/>
  <c r="Z15" i="3"/>
  <c r="AA15" i="3"/>
  <c r="AB15" i="3"/>
  <c r="AC15" i="3"/>
  <c r="AD15" i="3"/>
  <c r="AE15" i="3"/>
  <c r="AF15" i="3"/>
  <c r="AG15" i="3"/>
  <c r="AH15" i="3"/>
  <c r="AI15" i="3"/>
  <c r="AJ15" i="3"/>
  <c r="Z16" i="3"/>
  <c r="AA16" i="3"/>
  <c r="AB16" i="3"/>
  <c r="AC16" i="3"/>
  <c r="AD16" i="3"/>
  <c r="AE16" i="3"/>
  <c r="AF16" i="3"/>
  <c r="AG16" i="3"/>
  <c r="AH16" i="3"/>
  <c r="AI16" i="3"/>
  <c r="AJ16" i="3"/>
  <c r="Z17" i="3"/>
  <c r="AA17" i="3"/>
  <c r="AB17" i="3"/>
  <c r="AC17" i="3"/>
  <c r="AD17" i="3"/>
  <c r="AE17" i="3"/>
  <c r="AF17" i="3"/>
  <c r="AG17" i="3"/>
  <c r="AH17" i="3"/>
  <c r="AI17" i="3"/>
  <c r="AJ17" i="3"/>
  <c r="Z18" i="3"/>
  <c r="AA18" i="3"/>
  <c r="AB18" i="3"/>
  <c r="AC18" i="3"/>
  <c r="AD18" i="3"/>
  <c r="AE18" i="3"/>
  <c r="AF18" i="3"/>
  <c r="AG18" i="3"/>
  <c r="AH18" i="3"/>
  <c r="AI18" i="3"/>
  <c r="AJ18" i="3"/>
  <c r="Z19" i="3"/>
  <c r="AA19" i="3"/>
  <c r="AB19" i="3"/>
  <c r="AC19" i="3"/>
  <c r="AD19" i="3"/>
  <c r="AE19" i="3"/>
  <c r="AF19" i="3"/>
  <c r="AG19" i="3"/>
  <c r="AH19" i="3"/>
  <c r="AI19" i="3"/>
  <c r="AJ19" i="3"/>
  <c r="Z20" i="3"/>
  <c r="AA20" i="3"/>
  <c r="AB20" i="3"/>
  <c r="AC20" i="3"/>
  <c r="AD20" i="3"/>
  <c r="AE20" i="3"/>
  <c r="AF20" i="3"/>
  <c r="AG20" i="3"/>
  <c r="AH20" i="3"/>
  <c r="AI20" i="3"/>
  <c r="AJ20" i="3"/>
  <c r="Z21" i="3"/>
  <c r="AA21" i="3"/>
  <c r="AB21" i="3"/>
  <c r="AC21" i="3"/>
  <c r="AD21" i="3"/>
  <c r="AE21" i="3"/>
  <c r="AF21" i="3"/>
  <c r="AG21" i="3"/>
  <c r="AH21" i="3"/>
  <c r="AI21" i="3"/>
  <c r="AJ21" i="3"/>
  <c r="Z22" i="3"/>
  <c r="AA22" i="3"/>
  <c r="AB22" i="3"/>
  <c r="AC22" i="3"/>
  <c r="AD22" i="3"/>
  <c r="AE22" i="3"/>
  <c r="AF22" i="3"/>
  <c r="AG22" i="3"/>
  <c r="AH22" i="3"/>
  <c r="AI22" i="3"/>
  <c r="AJ22" i="3"/>
  <c r="Z23" i="3"/>
  <c r="AA23" i="3"/>
  <c r="AB23" i="3"/>
  <c r="AC23" i="3"/>
  <c r="AD23" i="3"/>
  <c r="AE23" i="3"/>
  <c r="AF23" i="3"/>
  <c r="AG23" i="3"/>
  <c r="AH23" i="3"/>
  <c r="AI23" i="3"/>
  <c r="AJ23" i="3"/>
  <c r="Z24" i="3"/>
  <c r="AA24" i="3"/>
  <c r="AB24" i="3"/>
  <c r="AC24" i="3"/>
  <c r="AD24" i="3"/>
  <c r="AE24" i="3"/>
  <c r="AF24" i="3"/>
  <c r="AG24" i="3"/>
  <c r="AH24" i="3"/>
  <c r="AI24" i="3"/>
  <c r="AJ24" i="3"/>
  <c r="Z25" i="3"/>
  <c r="AA25" i="3"/>
  <c r="AB25" i="3"/>
  <c r="AC25" i="3"/>
  <c r="AD25" i="3"/>
  <c r="AE25" i="3"/>
  <c r="AF25" i="3"/>
  <c r="AG25" i="3"/>
  <c r="AH25" i="3"/>
  <c r="AI25" i="3"/>
  <c r="AJ25" i="3"/>
  <c r="Z26" i="3"/>
  <c r="AA26" i="3"/>
  <c r="AB26" i="3"/>
  <c r="AC26" i="3"/>
  <c r="AD26" i="3"/>
  <c r="AE26" i="3"/>
  <c r="AF26" i="3"/>
  <c r="AG26" i="3"/>
  <c r="AH26" i="3"/>
  <c r="AI26" i="3"/>
  <c r="AJ26" i="3"/>
  <c r="Z27" i="3"/>
  <c r="AA27" i="3"/>
  <c r="AB27" i="3"/>
  <c r="AC27" i="3"/>
  <c r="AD27" i="3"/>
  <c r="AE27" i="3"/>
  <c r="AF27" i="3"/>
  <c r="AG27" i="3"/>
  <c r="AH27" i="3"/>
  <c r="AI27" i="3"/>
  <c r="AJ27" i="3"/>
  <c r="Z28" i="3"/>
  <c r="AA28" i="3"/>
  <c r="AB28" i="3"/>
  <c r="AC28" i="3"/>
  <c r="AD28" i="3"/>
  <c r="AE28" i="3"/>
  <c r="AF28" i="3"/>
  <c r="AG28" i="3"/>
  <c r="AH28" i="3"/>
  <c r="AI28" i="3"/>
  <c r="AJ28" i="3"/>
  <c r="Z29" i="3"/>
  <c r="AA29" i="3"/>
  <c r="AB29" i="3"/>
  <c r="AC29" i="3"/>
  <c r="AD29" i="3"/>
  <c r="AE29" i="3"/>
  <c r="AF29" i="3"/>
  <c r="AG29" i="3"/>
  <c r="AH29" i="3"/>
  <c r="AI29" i="3"/>
  <c r="AJ29" i="3"/>
  <c r="Z30" i="3"/>
  <c r="AA30" i="3"/>
  <c r="AB30" i="3"/>
  <c r="AC30" i="3"/>
  <c r="AD30" i="3"/>
  <c r="AE30" i="3"/>
  <c r="AF30" i="3"/>
  <c r="AG30" i="3"/>
  <c r="AH30" i="3"/>
  <c r="AI30" i="3"/>
  <c r="AJ30" i="3"/>
  <c r="Z31" i="3"/>
  <c r="AA31" i="3"/>
  <c r="AB31" i="3"/>
  <c r="AC31" i="3"/>
  <c r="AD31" i="3"/>
  <c r="AE31" i="3"/>
  <c r="AF31" i="3"/>
  <c r="AG31" i="3"/>
  <c r="AH31" i="3"/>
  <c r="AI31" i="3"/>
  <c r="AJ31" i="3"/>
  <c r="Z32" i="3"/>
  <c r="AA32" i="3"/>
  <c r="AB32" i="3"/>
  <c r="AC32" i="3"/>
  <c r="AD32" i="3"/>
  <c r="AE32" i="3"/>
  <c r="AF32" i="3"/>
  <c r="AG32" i="3"/>
  <c r="AH32" i="3"/>
  <c r="AI32" i="3"/>
  <c r="AJ32" i="3"/>
  <c r="Z33" i="3"/>
  <c r="AA33" i="3"/>
  <c r="AB33" i="3"/>
  <c r="AC33" i="3"/>
  <c r="AD33" i="3"/>
  <c r="AE33" i="3"/>
  <c r="AF33" i="3"/>
  <c r="AG33" i="3"/>
  <c r="AH33" i="3"/>
  <c r="AI33" i="3"/>
  <c r="AJ33" i="3"/>
  <c r="Z34" i="3"/>
  <c r="AA34" i="3"/>
  <c r="AB34" i="3"/>
  <c r="AC34" i="3"/>
  <c r="AD34" i="3"/>
  <c r="AE34" i="3"/>
  <c r="AF34" i="3"/>
  <c r="AG34" i="3"/>
  <c r="AH34" i="3"/>
  <c r="AI34" i="3"/>
  <c r="AJ34" i="3"/>
  <c r="Z35" i="3"/>
  <c r="AA35" i="3"/>
  <c r="AB35" i="3"/>
  <c r="AC35" i="3"/>
  <c r="AD35" i="3"/>
  <c r="AE35" i="3"/>
  <c r="AF35" i="3"/>
  <c r="AG35" i="3"/>
  <c r="AH35" i="3"/>
  <c r="AI35" i="3"/>
  <c r="AJ35" i="3"/>
  <c r="Z36" i="3"/>
  <c r="AA36" i="3"/>
  <c r="AB36" i="3"/>
  <c r="AC36" i="3"/>
  <c r="AD36" i="3"/>
  <c r="AE36" i="3"/>
  <c r="AF36" i="3"/>
  <c r="AG36" i="3"/>
  <c r="AH36" i="3"/>
  <c r="AI36" i="3"/>
  <c r="AJ36" i="3"/>
  <c r="Z37" i="3"/>
  <c r="AA37" i="3"/>
  <c r="AB37" i="3"/>
  <c r="AC37" i="3"/>
  <c r="AD37" i="3"/>
  <c r="AE37" i="3"/>
  <c r="AF37" i="3"/>
  <c r="AG37" i="3"/>
  <c r="AH37" i="3"/>
  <c r="AI37" i="3"/>
  <c r="AJ37" i="3"/>
  <c r="Z38" i="3"/>
  <c r="AA38" i="3"/>
  <c r="AB38" i="3"/>
  <c r="AC38" i="3"/>
  <c r="AD38" i="3"/>
  <c r="AE38" i="3"/>
  <c r="AF38" i="3"/>
  <c r="AG38" i="3"/>
  <c r="AH38" i="3"/>
  <c r="AI38" i="3"/>
  <c r="AJ38" i="3"/>
  <c r="Z39" i="3"/>
  <c r="AA39" i="3"/>
  <c r="AB39" i="3"/>
  <c r="AC39" i="3"/>
  <c r="AD39" i="3"/>
  <c r="AE39" i="3"/>
  <c r="AF39" i="3"/>
  <c r="AG39" i="3"/>
  <c r="AH39" i="3"/>
  <c r="AI39" i="3"/>
  <c r="AJ39" i="3"/>
  <c r="Z40" i="3"/>
  <c r="AA40" i="3"/>
  <c r="AB40" i="3"/>
  <c r="AC40" i="3"/>
  <c r="AD40" i="3"/>
  <c r="AE40" i="3"/>
  <c r="AF40" i="3"/>
  <c r="AG40" i="3"/>
  <c r="AH40" i="3"/>
  <c r="AI40" i="3"/>
  <c r="AJ40" i="3"/>
  <c r="Z41" i="3"/>
  <c r="AA41" i="3"/>
  <c r="AB41" i="3"/>
  <c r="AC41" i="3"/>
  <c r="AD41" i="3"/>
  <c r="AE41" i="3"/>
  <c r="AF41" i="3"/>
  <c r="AG41" i="3"/>
  <c r="AH41" i="3"/>
  <c r="AI41" i="3"/>
  <c r="AJ41" i="3"/>
  <c r="Z42" i="3"/>
  <c r="AA42" i="3"/>
  <c r="AB42" i="3"/>
  <c r="AC42" i="3"/>
  <c r="AD42" i="3"/>
  <c r="AE42" i="3"/>
  <c r="AF42" i="3"/>
  <c r="AG42" i="3"/>
  <c r="AH42" i="3"/>
  <c r="AI42" i="3"/>
  <c r="AJ42" i="3"/>
  <c r="Z43" i="3"/>
  <c r="AA43" i="3"/>
  <c r="AB43" i="3"/>
  <c r="AC43" i="3"/>
  <c r="AD43" i="3"/>
  <c r="AE43" i="3"/>
  <c r="AF43" i="3"/>
  <c r="AG43" i="3"/>
  <c r="AH43" i="3"/>
  <c r="AI43" i="3"/>
  <c r="AJ43" i="3"/>
  <c r="Z44" i="3"/>
  <c r="AA44" i="3"/>
  <c r="AB44" i="3"/>
  <c r="AC44" i="3"/>
  <c r="AD44" i="3"/>
  <c r="AE44" i="3"/>
  <c r="AF44" i="3"/>
  <c r="AG44" i="3"/>
  <c r="AH44" i="3"/>
  <c r="AI44" i="3"/>
  <c r="AJ44" i="3"/>
  <c r="Z45" i="3"/>
  <c r="AA45" i="3"/>
  <c r="AB45" i="3"/>
  <c r="AC45" i="3"/>
  <c r="AD45" i="3"/>
  <c r="AE45" i="3"/>
  <c r="AF45" i="3"/>
  <c r="AG45" i="3"/>
  <c r="AH45" i="3"/>
  <c r="AI45" i="3"/>
  <c r="AJ45" i="3"/>
  <c r="Z46" i="3"/>
  <c r="AA46" i="3"/>
  <c r="AB46" i="3"/>
  <c r="AC46" i="3"/>
  <c r="AD46" i="3"/>
  <c r="AE46" i="3"/>
  <c r="AF46" i="3"/>
  <c r="AG46" i="3"/>
  <c r="AH46" i="3"/>
  <c r="AI46" i="3"/>
  <c r="AJ46" i="3"/>
  <c r="Z47" i="3"/>
  <c r="AA47" i="3"/>
  <c r="AB47" i="3"/>
  <c r="AC47" i="3"/>
  <c r="AD47" i="3"/>
  <c r="AE47" i="3"/>
  <c r="AF47" i="3"/>
  <c r="AG47" i="3"/>
  <c r="AH47" i="3"/>
  <c r="AI47" i="3"/>
  <c r="AJ47" i="3"/>
  <c r="Z48" i="3"/>
  <c r="AA48" i="3"/>
  <c r="AB48" i="3"/>
  <c r="AC48" i="3"/>
  <c r="AD48" i="3"/>
  <c r="AE48" i="3"/>
  <c r="AF48" i="3"/>
  <c r="AG48" i="3"/>
  <c r="AH48" i="3"/>
  <c r="AI48" i="3"/>
  <c r="AJ48" i="3"/>
  <c r="Z49" i="3"/>
  <c r="AA49" i="3"/>
  <c r="AB49" i="3"/>
  <c r="AC49" i="3"/>
  <c r="AD49" i="3"/>
  <c r="AE49" i="3"/>
  <c r="AF49" i="3"/>
  <c r="AG49" i="3"/>
  <c r="AH49" i="3"/>
  <c r="AI49" i="3"/>
  <c r="AJ49" i="3"/>
  <c r="Z50" i="3"/>
  <c r="AA50" i="3"/>
  <c r="AB50" i="3"/>
  <c r="AC50" i="3"/>
  <c r="AD50" i="3"/>
  <c r="AE50" i="3"/>
  <c r="AF50" i="3"/>
  <c r="AG50" i="3"/>
  <c r="AH50" i="3"/>
  <c r="AI50" i="3"/>
  <c r="AJ50" i="3"/>
  <c r="Z51" i="3"/>
  <c r="AA51" i="3"/>
  <c r="AB51" i="3"/>
  <c r="AC51" i="3"/>
  <c r="AD51" i="3"/>
  <c r="AE51" i="3"/>
  <c r="AF51" i="3"/>
  <c r="AG51" i="3"/>
  <c r="AH51" i="3"/>
  <c r="AI51" i="3"/>
  <c r="AJ51" i="3"/>
  <c r="Z52" i="3"/>
  <c r="AA52" i="3"/>
  <c r="AB52" i="3"/>
  <c r="AC52" i="3"/>
  <c r="AD52" i="3"/>
  <c r="AE52" i="3"/>
  <c r="AF52" i="3"/>
  <c r="AG52" i="3"/>
  <c r="AH52" i="3"/>
  <c r="AI52" i="3"/>
  <c r="AJ52" i="3"/>
  <c r="Z53" i="3"/>
  <c r="AA53" i="3"/>
  <c r="AB53" i="3"/>
  <c r="AC53" i="3"/>
  <c r="AD53" i="3"/>
  <c r="AE53" i="3"/>
  <c r="AF53" i="3"/>
  <c r="AG53" i="3"/>
  <c r="AH53" i="3"/>
  <c r="AI53" i="3"/>
  <c r="AJ53" i="3"/>
  <c r="Z54" i="3"/>
  <c r="AA54" i="3"/>
  <c r="AB54" i="3"/>
  <c r="AC54" i="3"/>
  <c r="AD54" i="3"/>
  <c r="AE54" i="3"/>
  <c r="AF54" i="3"/>
  <c r="AG54" i="3"/>
  <c r="AH54" i="3"/>
  <c r="AI54" i="3"/>
  <c r="AJ54" i="3"/>
  <c r="Z55" i="3"/>
  <c r="AA55" i="3"/>
  <c r="AB55" i="3"/>
  <c r="AC55" i="3"/>
  <c r="AD55" i="3"/>
  <c r="AE55" i="3"/>
  <c r="AF55" i="3"/>
  <c r="AG55" i="3"/>
  <c r="AH55" i="3"/>
  <c r="AI55" i="3"/>
  <c r="AJ55" i="3"/>
  <c r="Z56" i="3"/>
  <c r="AA56" i="3"/>
  <c r="AB56" i="3"/>
  <c r="AC56" i="3"/>
  <c r="AD56" i="3"/>
  <c r="AE56" i="3"/>
  <c r="AF56" i="3"/>
  <c r="AG56" i="3"/>
  <c r="AH56" i="3"/>
  <c r="AI56" i="3"/>
  <c r="AJ56" i="3"/>
  <c r="Z57" i="3"/>
  <c r="AA57" i="3"/>
  <c r="AB57" i="3"/>
  <c r="AC57" i="3"/>
  <c r="AD57" i="3"/>
  <c r="AE57" i="3"/>
  <c r="AF57" i="3"/>
  <c r="AG57" i="3"/>
  <c r="AH57" i="3"/>
  <c r="AI57" i="3"/>
  <c r="AJ57" i="3"/>
  <c r="Z58" i="3"/>
  <c r="AA58" i="3"/>
  <c r="AB58" i="3"/>
  <c r="AC58" i="3"/>
  <c r="AD58" i="3"/>
  <c r="AE58" i="3"/>
  <c r="AF58" i="3"/>
  <c r="AG58" i="3"/>
  <c r="AH58" i="3"/>
  <c r="AI58" i="3"/>
  <c r="AJ58" i="3"/>
  <c r="Z59" i="3"/>
  <c r="AA59" i="3"/>
  <c r="AB59" i="3"/>
  <c r="AC59" i="3"/>
  <c r="AD59" i="3"/>
  <c r="AE59" i="3"/>
  <c r="AF59" i="3"/>
  <c r="AG59" i="3"/>
  <c r="AH59" i="3"/>
  <c r="AI59" i="3"/>
  <c r="AJ59" i="3"/>
  <c r="Z60" i="3"/>
  <c r="AA60" i="3"/>
  <c r="AB60" i="3"/>
  <c r="AC60" i="3"/>
  <c r="AD60" i="3"/>
  <c r="AE60" i="3"/>
  <c r="AF60" i="3"/>
  <c r="AG60" i="3"/>
  <c r="AH60" i="3"/>
  <c r="AI60" i="3"/>
  <c r="AJ60" i="3"/>
  <c r="Z61" i="3"/>
  <c r="AA61" i="3"/>
  <c r="AB61" i="3"/>
  <c r="AC61" i="3"/>
  <c r="AD61" i="3"/>
  <c r="AE61" i="3"/>
  <c r="AF61" i="3"/>
  <c r="AG61" i="3"/>
  <c r="AH61" i="3"/>
  <c r="AI61" i="3"/>
  <c r="AJ61" i="3"/>
  <c r="Z62" i="3"/>
  <c r="AA62" i="3"/>
  <c r="AB62" i="3"/>
  <c r="AC62" i="3"/>
  <c r="AD62" i="3"/>
  <c r="AE62" i="3"/>
  <c r="AF62" i="3"/>
  <c r="AG62" i="3"/>
  <c r="AH62" i="3"/>
  <c r="AI62" i="3"/>
  <c r="AJ62" i="3"/>
  <c r="Z63" i="3"/>
  <c r="AA63" i="3"/>
  <c r="AB63" i="3"/>
  <c r="AC63" i="3"/>
  <c r="AD63" i="3"/>
  <c r="AE63" i="3"/>
  <c r="AF63" i="3"/>
  <c r="AG63" i="3"/>
  <c r="AH63" i="3"/>
  <c r="AI63" i="3"/>
  <c r="AJ63" i="3"/>
  <c r="Z64" i="3"/>
  <c r="AA64" i="3"/>
  <c r="AB64" i="3"/>
  <c r="AC64" i="3"/>
  <c r="AD64" i="3"/>
  <c r="AE64" i="3"/>
  <c r="AF64" i="3"/>
  <c r="AG64" i="3"/>
  <c r="AH64" i="3"/>
  <c r="AI64" i="3"/>
  <c r="AJ64" i="3"/>
  <c r="Z65" i="3"/>
  <c r="AA65" i="3"/>
  <c r="AB65" i="3"/>
  <c r="AC65" i="3"/>
  <c r="AD65" i="3"/>
  <c r="AE65" i="3"/>
  <c r="AF65" i="3"/>
  <c r="AG65" i="3"/>
  <c r="AH65" i="3"/>
  <c r="AI65" i="3"/>
  <c r="AJ65" i="3"/>
  <c r="Z66" i="3"/>
  <c r="AA66" i="3"/>
  <c r="AB66" i="3"/>
  <c r="AC66" i="3"/>
  <c r="AD66" i="3"/>
  <c r="AE66" i="3"/>
  <c r="AF66" i="3"/>
  <c r="AG66" i="3"/>
  <c r="AH66" i="3"/>
  <c r="AI66" i="3"/>
  <c r="AJ66" i="3"/>
  <c r="Z67" i="3"/>
  <c r="AA67" i="3"/>
  <c r="AB67" i="3"/>
  <c r="AC67" i="3"/>
  <c r="AD67" i="3"/>
  <c r="AE67" i="3"/>
  <c r="AF67" i="3"/>
  <c r="AG67" i="3"/>
  <c r="AH67" i="3"/>
  <c r="AI67" i="3"/>
  <c r="AJ67" i="3"/>
  <c r="Z68" i="3"/>
  <c r="AA68" i="3"/>
  <c r="AB68" i="3"/>
  <c r="AC68" i="3"/>
  <c r="AD68" i="3"/>
  <c r="AE68" i="3"/>
  <c r="AF68" i="3"/>
  <c r="AG68" i="3"/>
  <c r="AH68" i="3"/>
  <c r="AI68" i="3"/>
  <c r="AJ68" i="3"/>
  <c r="Z69" i="3"/>
  <c r="AA69" i="3"/>
  <c r="AB69" i="3"/>
  <c r="AC69" i="3"/>
  <c r="AD69" i="3"/>
  <c r="AE69" i="3"/>
  <c r="AF69" i="3"/>
  <c r="AG69" i="3"/>
  <c r="AH69" i="3"/>
  <c r="AI69" i="3"/>
  <c r="AJ69" i="3"/>
  <c r="Z70" i="3"/>
  <c r="AA70" i="3"/>
  <c r="AB70" i="3"/>
  <c r="AC70" i="3"/>
  <c r="AD70" i="3"/>
  <c r="AE70" i="3"/>
  <c r="AF70" i="3"/>
  <c r="AG70" i="3"/>
  <c r="AH70" i="3"/>
  <c r="AI70" i="3"/>
  <c r="AJ70" i="3"/>
  <c r="Z71" i="3"/>
  <c r="AA71" i="3"/>
  <c r="AB71" i="3"/>
  <c r="AC71" i="3"/>
  <c r="AD71" i="3"/>
  <c r="AE71" i="3"/>
  <c r="AF71" i="3"/>
  <c r="AG71" i="3"/>
  <c r="AH71" i="3"/>
  <c r="AI71" i="3"/>
  <c r="AJ71" i="3"/>
  <c r="Z72" i="3"/>
  <c r="AA72" i="3"/>
  <c r="AB72" i="3"/>
  <c r="AC72" i="3"/>
  <c r="AD72" i="3"/>
  <c r="AE72" i="3"/>
  <c r="AF72" i="3"/>
  <c r="AG72" i="3"/>
  <c r="AH72" i="3"/>
  <c r="AI72" i="3"/>
  <c r="AJ72" i="3"/>
  <c r="Z73" i="3"/>
  <c r="AA73" i="3"/>
  <c r="AB73" i="3"/>
  <c r="AC73" i="3"/>
  <c r="AD73" i="3"/>
  <c r="AE73" i="3"/>
  <c r="AF73" i="3"/>
  <c r="AG73" i="3"/>
  <c r="AH73" i="3"/>
  <c r="AI73" i="3"/>
  <c r="AJ73" i="3"/>
  <c r="Z74" i="3"/>
  <c r="AA74" i="3"/>
  <c r="AB74" i="3"/>
  <c r="AC74" i="3"/>
  <c r="AD74" i="3"/>
  <c r="AE74" i="3"/>
  <c r="AF74" i="3"/>
  <c r="AG74" i="3"/>
  <c r="AH74" i="3"/>
  <c r="AI74" i="3"/>
  <c r="AJ74" i="3"/>
  <c r="Z75" i="3"/>
  <c r="AA75" i="3"/>
  <c r="AB75" i="3"/>
  <c r="AC75" i="3"/>
  <c r="AD75" i="3"/>
  <c r="AE75" i="3"/>
  <c r="AF75" i="3"/>
  <c r="AG75" i="3"/>
  <c r="AH75" i="3"/>
  <c r="AI75" i="3"/>
  <c r="AJ75" i="3"/>
  <c r="Z76" i="3"/>
  <c r="AA76" i="3"/>
  <c r="AB76" i="3"/>
  <c r="AC76" i="3"/>
  <c r="AD76" i="3"/>
  <c r="AE76" i="3"/>
  <c r="AF76" i="3"/>
  <c r="AG76" i="3"/>
  <c r="AH76" i="3"/>
  <c r="AI76" i="3"/>
  <c r="AJ76" i="3"/>
  <c r="Z77" i="3"/>
  <c r="AA77" i="3"/>
  <c r="AB77" i="3"/>
  <c r="AC77" i="3"/>
  <c r="AD77" i="3"/>
  <c r="AE77" i="3"/>
  <c r="AF77" i="3"/>
  <c r="AG77" i="3"/>
  <c r="AH77" i="3"/>
  <c r="AI77" i="3"/>
  <c r="AJ77" i="3"/>
  <c r="Z78" i="3"/>
  <c r="AA78" i="3"/>
  <c r="AB78" i="3"/>
  <c r="AC78" i="3"/>
  <c r="AD78" i="3"/>
  <c r="AE78" i="3"/>
  <c r="AF78" i="3"/>
  <c r="AG78" i="3"/>
  <c r="AH78" i="3"/>
  <c r="AI78" i="3"/>
  <c r="AJ78" i="3"/>
  <c r="Z79" i="3"/>
  <c r="AA79" i="3"/>
  <c r="AB79" i="3"/>
  <c r="AC79" i="3"/>
  <c r="AD79" i="3"/>
  <c r="AE79" i="3"/>
  <c r="AF79" i="3"/>
  <c r="AG79" i="3"/>
  <c r="AH79" i="3"/>
  <c r="AI79" i="3"/>
  <c r="AJ79" i="3"/>
  <c r="Z80" i="3"/>
  <c r="AA80" i="3"/>
  <c r="AB80" i="3"/>
  <c r="AC80" i="3"/>
  <c r="AD80" i="3"/>
  <c r="AE80" i="3"/>
  <c r="AF80" i="3"/>
  <c r="AG80" i="3"/>
  <c r="AH80" i="3"/>
  <c r="AI80" i="3"/>
  <c r="AJ80" i="3"/>
  <c r="Z81" i="3"/>
  <c r="AA81" i="3"/>
  <c r="AB81" i="3"/>
  <c r="AC81" i="3"/>
  <c r="AD81" i="3"/>
  <c r="AE81" i="3"/>
  <c r="AF81" i="3"/>
  <c r="AG81" i="3"/>
  <c r="AH81" i="3"/>
  <c r="AI81" i="3"/>
  <c r="AJ81" i="3"/>
  <c r="Z82" i="3"/>
  <c r="AA82" i="3"/>
  <c r="AB82" i="3"/>
  <c r="AC82" i="3"/>
  <c r="AD82" i="3"/>
  <c r="AE82" i="3"/>
  <c r="AF82" i="3"/>
  <c r="AG82" i="3"/>
  <c r="AH82" i="3"/>
  <c r="AI82" i="3"/>
  <c r="AJ82" i="3"/>
  <c r="Z83" i="3"/>
  <c r="AA83" i="3"/>
  <c r="AB83" i="3"/>
  <c r="AC83" i="3"/>
  <c r="AD83" i="3"/>
  <c r="AE83" i="3"/>
  <c r="AF83" i="3"/>
  <c r="AG83" i="3"/>
  <c r="AH83" i="3"/>
  <c r="AI83" i="3"/>
  <c r="AJ83" i="3"/>
  <c r="Z84" i="3"/>
  <c r="AA84" i="3"/>
  <c r="AB84" i="3"/>
  <c r="AC84" i="3"/>
  <c r="AD84" i="3"/>
  <c r="AE84" i="3"/>
  <c r="AF84" i="3"/>
  <c r="AG84" i="3"/>
  <c r="AH84" i="3"/>
  <c r="AI84" i="3"/>
  <c r="AJ84" i="3"/>
  <c r="Z85" i="3"/>
  <c r="AA85" i="3"/>
  <c r="AB85" i="3"/>
  <c r="AC85" i="3"/>
  <c r="AD85" i="3"/>
  <c r="AE85" i="3"/>
  <c r="AF85" i="3"/>
  <c r="AG85" i="3"/>
  <c r="AH85" i="3"/>
  <c r="AI85" i="3"/>
  <c r="AJ85" i="3"/>
  <c r="Z86" i="3"/>
  <c r="AA86" i="3"/>
  <c r="AB86" i="3"/>
  <c r="AC86" i="3"/>
  <c r="AD86" i="3"/>
  <c r="AE86" i="3"/>
  <c r="AF86" i="3"/>
  <c r="AG86" i="3"/>
  <c r="AH86" i="3"/>
  <c r="AI86" i="3"/>
  <c r="AJ86" i="3"/>
  <c r="Z87" i="3"/>
  <c r="AA87" i="3"/>
  <c r="AB87" i="3"/>
  <c r="AC87" i="3"/>
  <c r="AD87" i="3"/>
  <c r="AE87" i="3"/>
  <c r="AF87" i="3"/>
  <c r="AG87" i="3"/>
  <c r="AH87" i="3"/>
  <c r="AI87" i="3"/>
  <c r="AJ87" i="3"/>
  <c r="Z88" i="3"/>
  <c r="AA88" i="3"/>
  <c r="AB88" i="3"/>
  <c r="AC88" i="3"/>
  <c r="AD88" i="3"/>
  <c r="AE88" i="3"/>
  <c r="AF88" i="3"/>
  <c r="AG88" i="3"/>
  <c r="AH88" i="3"/>
  <c r="AI88" i="3"/>
  <c r="AJ88" i="3"/>
  <c r="Z89" i="3"/>
  <c r="AA89" i="3"/>
  <c r="AB89" i="3"/>
  <c r="AC89" i="3"/>
  <c r="AD89" i="3"/>
  <c r="AE89" i="3"/>
  <c r="AF89" i="3"/>
  <c r="AG89" i="3"/>
  <c r="AH89" i="3"/>
  <c r="AI89" i="3"/>
  <c r="AJ89" i="3"/>
  <c r="Z90" i="3"/>
  <c r="AA90" i="3"/>
  <c r="AB90" i="3"/>
  <c r="AC90" i="3"/>
  <c r="AD90" i="3"/>
  <c r="AE90" i="3"/>
  <c r="AF90" i="3"/>
  <c r="AG90" i="3"/>
  <c r="AH90" i="3"/>
  <c r="AI90" i="3"/>
  <c r="AJ90" i="3"/>
  <c r="Z91" i="3"/>
  <c r="AA91" i="3"/>
  <c r="AB91" i="3"/>
  <c r="AC91" i="3"/>
  <c r="AD91" i="3"/>
  <c r="AE91" i="3"/>
  <c r="AF91" i="3"/>
  <c r="AG91" i="3"/>
  <c r="AH91" i="3"/>
  <c r="AI91" i="3"/>
  <c r="AJ91" i="3"/>
  <c r="Z92" i="3"/>
  <c r="AA92" i="3"/>
  <c r="AB92" i="3"/>
  <c r="AC92" i="3"/>
  <c r="AD92" i="3"/>
  <c r="AE92" i="3"/>
  <c r="AF92" i="3"/>
  <c r="AG92" i="3"/>
  <c r="AH92" i="3"/>
  <c r="AI92" i="3"/>
  <c r="AJ92" i="3"/>
  <c r="Z93" i="3"/>
  <c r="AA93" i="3"/>
  <c r="AB93" i="3"/>
  <c r="AC93" i="3"/>
  <c r="AD93" i="3"/>
  <c r="AE93" i="3"/>
  <c r="AF93" i="3"/>
  <c r="AG93" i="3"/>
  <c r="AH93" i="3"/>
  <c r="AI93" i="3"/>
  <c r="AJ93" i="3"/>
  <c r="Z94" i="3"/>
  <c r="AA94" i="3"/>
  <c r="AB94" i="3"/>
  <c r="AC94" i="3"/>
  <c r="AD94" i="3"/>
  <c r="AE94" i="3"/>
  <c r="AF94" i="3"/>
  <c r="AG94" i="3"/>
  <c r="AH94" i="3"/>
  <c r="AI94" i="3"/>
  <c r="AJ94" i="3"/>
  <c r="Z95" i="3"/>
  <c r="AA95" i="3"/>
  <c r="AB95" i="3"/>
  <c r="AC95" i="3"/>
  <c r="AD95" i="3"/>
  <c r="AE95" i="3"/>
  <c r="AF95" i="3"/>
  <c r="AG95" i="3"/>
  <c r="AH95" i="3"/>
  <c r="AI95" i="3"/>
  <c r="AJ95" i="3"/>
  <c r="Z96" i="3"/>
  <c r="AA96" i="3"/>
  <c r="AB96" i="3"/>
  <c r="AC96" i="3"/>
  <c r="AD96" i="3"/>
  <c r="AE96" i="3"/>
  <c r="AF96" i="3"/>
  <c r="AG96" i="3"/>
  <c r="AH96" i="3"/>
  <c r="AI96" i="3"/>
  <c r="AJ96" i="3"/>
  <c r="Z97" i="3"/>
  <c r="AA97" i="3"/>
  <c r="AB97" i="3"/>
  <c r="AC97" i="3"/>
  <c r="AD97" i="3"/>
  <c r="AE97" i="3"/>
  <c r="AF97" i="3"/>
  <c r="AG97" i="3"/>
  <c r="AH97" i="3"/>
  <c r="AI97" i="3"/>
  <c r="AJ97" i="3"/>
  <c r="Z98" i="3"/>
  <c r="AA98" i="3"/>
  <c r="AB98" i="3"/>
  <c r="AC98" i="3"/>
  <c r="AD98" i="3"/>
  <c r="AE98" i="3"/>
  <c r="AF98" i="3"/>
  <c r="AG98" i="3"/>
  <c r="AH98" i="3"/>
  <c r="AI98" i="3"/>
  <c r="AJ98" i="3"/>
  <c r="Z99" i="3"/>
  <c r="AA99" i="3"/>
  <c r="AB99" i="3"/>
  <c r="AC99" i="3"/>
  <c r="AD99" i="3"/>
  <c r="AE99" i="3"/>
  <c r="AF99" i="3"/>
  <c r="AG99" i="3"/>
  <c r="AH99" i="3"/>
  <c r="AI99" i="3"/>
  <c r="AJ99" i="3"/>
  <c r="Z100" i="3"/>
  <c r="AA100" i="3"/>
  <c r="AB100" i="3"/>
  <c r="AC100" i="3"/>
  <c r="AD100" i="3"/>
  <c r="AE100" i="3"/>
  <c r="AF100" i="3"/>
  <c r="AG100" i="3"/>
  <c r="AH100" i="3"/>
  <c r="AI100" i="3"/>
  <c r="AJ100" i="3"/>
  <c r="Z101" i="3"/>
  <c r="AA101" i="3"/>
  <c r="AB101" i="3"/>
  <c r="AC101" i="3"/>
  <c r="AD101" i="3"/>
  <c r="AE101" i="3"/>
  <c r="AF101" i="3"/>
  <c r="AG101" i="3"/>
  <c r="AH101" i="3"/>
  <c r="AI101" i="3"/>
  <c r="AJ101" i="3"/>
  <c r="Z102" i="3"/>
  <c r="AA102" i="3"/>
  <c r="AB102" i="3"/>
  <c r="AC102" i="3"/>
  <c r="AD102" i="3"/>
  <c r="AE102" i="3"/>
  <c r="AF102" i="3"/>
  <c r="AG102" i="3"/>
  <c r="AH102" i="3"/>
  <c r="AI102" i="3"/>
  <c r="AJ102" i="3"/>
  <c r="Z103" i="3"/>
  <c r="AA103" i="3"/>
  <c r="AB103" i="3"/>
  <c r="AC103" i="3"/>
  <c r="AD103" i="3"/>
  <c r="AE103" i="3"/>
  <c r="AF103" i="3"/>
  <c r="AG103" i="3"/>
  <c r="AH103" i="3"/>
  <c r="AI103" i="3"/>
  <c r="AJ103" i="3"/>
  <c r="Z104" i="3"/>
  <c r="AA104" i="3"/>
  <c r="AB104" i="3"/>
  <c r="AC104" i="3"/>
  <c r="AD104" i="3"/>
  <c r="AE104" i="3"/>
  <c r="AF104" i="3"/>
  <c r="AG104" i="3"/>
  <c r="AH104" i="3"/>
  <c r="AI104" i="3"/>
  <c r="AJ104" i="3"/>
  <c r="Z105" i="3"/>
  <c r="AA105" i="3"/>
  <c r="AB105" i="3"/>
  <c r="AC105" i="3"/>
  <c r="AD105" i="3"/>
  <c r="AE105" i="3"/>
  <c r="AF105" i="3"/>
  <c r="AG105" i="3"/>
  <c r="AH105" i="3"/>
  <c r="AI105" i="3"/>
  <c r="AJ105" i="3"/>
  <c r="Z106" i="3"/>
  <c r="AA106" i="3"/>
  <c r="AB106" i="3"/>
  <c r="AC106" i="3"/>
  <c r="AD106" i="3"/>
  <c r="AE106" i="3"/>
  <c r="AF106" i="3"/>
  <c r="AG106" i="3"/>
  <c r="AH106" i="3"/>
  <c r="AI106" i="3"/>
  <c r="AJ106" i="3"/>
  <c r="Z107" i="3"/>
  <c r="AA107" i="3"/>
  <c r="AB107" i="3"/>
  <c r="AC107" i="3"/>
  <c r="AD107" i="3"/>
  <c r="AE107" i="3"/>
  <c r="AF107" i="3"/>
  <c r="AG107" i="3"/>
  <c r="AH107" i="3"/>
  <c r="AI107" i="3"/>
  <c r="AJ107" i="3"/>
  <c r="Z108" i="3"/>
  <c r="AA108" i="3"/>
  <c r="AB108" i="3"/>
  <c r="AC108" i="3"/>
  <c r="AD108" i="3"/>
  <c r="AE108" i="3"/>
  <c r="AF108" i="3"/>
  <c r="AG108" i="3"/>
  <c r="AH108" i="3"/>
  <c r="AI108" i="3"/>
  <c r="AJ108" i="3"/>
  <c r="Z109" i="3"/>
  <c r="AA109" i="3"/>
  <c r="AB109" i="3"/>
  <c r="AC109" i="3"/>
  <c r="AD109" i="3"/>
  <c r="AE109" i="3"/>
  <c r="AF109" i="3"/>
  <c r="AG109" i="3"/>
  <c r="AH109" i="3"/>
  <c r="AI109" i="3"/>
  <c r="AJ109" i="3"/>
  <c r="Z110" i="3"/>
  <c r="AA110" i="3"/>
  <c r="AB110" i="3"/>
  <c r="AC110" i="3"/>
  <c r="AD110" i="3"/>
  <c r="AE110" i="3"/>
  <c r="AF110" i="3"/>
  <c r="AG110" i="3"/>
  <c r="AH110" i="3"/>
  <c r="AI110" i="3"/>
  <c r="AJ110" i="3"/>
  <c r="Z111" i="3"/>
  <c r="AA111" i="3"/>
  <c r="AB111" i="3"/>
  <c r="AC111" i="3"/>
  <c r="AD111" i="3"/>
  <c r="AE111" i="3"/>
  <c r="AF111" i="3"/>
  <c r="AG111" i="3"/>
  <c r="AH111" i="3"/>
  <c r="AI111" i="3"/>
  <c r="AJ111" i="3"/>
  <c r="Z112" i="3"/>
  <c r="AA112" i="3"/>
  <c r="AB112" i="3"/>
  <c r="AC112" i="3"/>
  <c r="AD112" i="3"/>
  <c r="AE112" i="3"/>
  <c r="AF112" i="3"/>
  <c r="AG112" i="3"/>
  <c r="AH112" i="3"/>
  <c r="AI112" i="3"/>
  <c r="AJ112" i="3"/>
  <c r="Z113" i="3"/>
  <c r="AA113" i="3"/>
  <c r="AB113" i="3"/>
  <c r="AC113" i="3"/>
  <c r="AD113" i="3"/>
  <c r="AE113" i="3"/>
  <c r="AF113" i="3"/>
  <c r="AG113" i="3"/>
  <c r="AH113" i="3"/>
  <c r="AI113" i="3"/>
  <c r="AJ113" i="3"/>
  <c r="Z114" i="3"/>
  <c r="AA114" i="3"/>
  <c r="AB114" i="3"/>
  <c r="AC114" i="3"/>
  <c r="AD114" i="3"/>
  <c r="AE114" i="3"/>
  <c r="AF114" i="3"/>
  <c r="AG114" i="3"/>
  <c r="AH114" i="3"/>
  <c r="AI114" i="3"/>
  <c r="AJ114" i="3"/>
  <c r="Z115" i="3"/>
  <c r="AA115" i="3"/>
  <c r="AB115" i="3"/>
  <c r="AC115" i="3"/>
  <c r="AD115" i="3"/>
  <c r="AE115" i="3"/>
  <c r="AF115" i="3"/>
  <c r="AG115" i="3"/>
  <c r="AH115" i="3"/>
  <c r="AI115" i="3"/>
  <c r="AJ115" i="3"/>
  <c r="Z116" i="3"/>
  <c r="AA116" i="3"/>
  <c r="AB116" i="3"/>
  <c r="AC116" i="3"/>
  <c r="AD116" i="3"/>
  <c r="AE116" i="3"/>
  <c r="AF116" i="3"/>
  <c r="AG116" i="3"/>
  <c r="AH116" i="3"/>
  <c r="AI116" i="3"/>
  <c r="AJ116" i="3"/>
  <c r="Z117" i="3"/>
  <c r="AA117" i="3"/>
  <c r="AB117" i="3"/>
  <c r="AC117" i="3"/>
  <c r="AD117" i="3"/>
  <c r="AE117" i="3"/>
  <c r="AF117" i="3"/>
  <c r="AG117" i="3"/>
  <c r="AH117" i="3"/>
  <c r="AI117" i="3"/>
  <c r="AJ117" i="3"/>
  <c r="Z118" i="3"/>
  <c r="AA118" i="3"/>
  <c r="AB118" i="3"/>
  <c r="AC118" i="3"/>
  <c r="AD118" i="3"/>
  <c r="AE118" i="3"/>
  <c r="AF118" i="3"/>
  <c r="AG118" i="3"/>
  <c r="AH118" i="3"/>
  <c r="AI118" i="3"/>
  <c r="AJ118" i="3"/>
  <c r="Z119" i="3"/>
  <c r="AA119" i="3"/>
  <c r="AB119" i="3"/>
  <c r="AC119" i="3"/>
  <c r="AD119" i="3"/>
  <c r="AE119" i="3"/>
  <c r="AF119" i="3"/>
  <c r="AG119" i="3"/>
  <c r="AH119" i="3"/>
  <c r="AI119" i="3"/>
  <c r="AJ119" i="3"/>
  <c r="Z120" i="3"/>
  <c r="AA120" i="3"/>
  <c r="AB120" i="3"/>
  <c r="AC120" i="3"/>
  <c r="AD120" i="3"/>
  <c r="AE120" i="3"/>
  <c r="AF120" i="3"/>
  <c r="AG120" i="3"/>
  <c r="AH120" i="3"/>
  <c r="AI120" i="3"/>
  <c r="AJ120" i="3"/>
  <c r="Z121" i="3"/>
  <c r="AA121" i="3"/>
  <c r="AB121" i="3"/>
  <c r="AC121" i="3"/>
  <c r="AD121" i="3"/>
  <c r="AE121" i="3"/>
  <c r="AF121" i="3"/>
  <c r="AG121" i="3"/>
  <c r="AH121" i="3"/>
  <c r="AI121" i="3"/>
  <c r="AJ121" i="3"/>
  <c r="Z122" i="3"/>
  <c r="AA122" i="3"/>
  <c r="AB122" i="3"/>
  <c r="AC122" i="3"/>
  <c r="AD122" i="3"/>
  <c r="AE122" i="3"/>
  <c r="AF122" i="3"/>
  <c r="AG122" i="3"/>
  <c r="AH122" i="3"/>
  <c r="AI122" i="3"/>
  <c r="AJ122" i="3"/>
  <c r="Z123" i="3"/>
  <c r="AA123" i="3"/>
  <c r="AB123" i="3"/>
  <c r="AC123" i="3"/>
  <c r="AD123" i="3"/>
  <c r="AE123" i="3"/>
  <c r="AF123" i="3"/>
  <c r="AG123" i="3"/>
  <c r="AH123" i="3"/>
  <c r="AI123" i="3"/>
  <c r="AJ123" i="3"/>
  <c r="Z124" i="3"/>
  <c r="AA124" i="3"/>
  <c r="AB124" i="3"/>
  <c r="AC124" i="3"/>
  <c r="AD124" i="3"/>
  <c r="AE124" i="3"/>
  <c r="AF124" i="3"/>
  <c r="AG124" i="3"/>
  <c r="AH124" i="3"/>
  <c r="AI124" i="3"/>
  <c r="AJ124" i="3"/>
  <c r="Z125" i="3"/>
  <c r="AA125" i="3"/>
  <c r="AB125" i="3"/>
  <c r="AC125" i="3"/>
  <c r="AD125" i="3"/>
  <c r="AE125" i="3"/>
  <c r="AF125" i="3"/>
  <c r="AG125" i="3"/>
  <c r="AH125" i="3"/>
  <c r="AI125" i="3"/>
  <c r="AJ125" i="3"/>
  <c r="Z126" i="3"/>
  <c r="AA126" i="3"/>
  <c r="AB126" i="3"/>
  <c r="AC126" i="3"/>
  <c r="AD126" i="3"/>
  <c r="AE126" i="3"/>
  <c r="AF126" i="3"/>
  <c r="AG126" i="3"/>
  <c r="AH126" i="3"/>
  <c r="AI126" i="3"/>
  <c r="AJ126" i="3"/>
  <c r="Z127" i="3"/>
  <c r="AA127" i="3"/>
  <c r="AB127" i="3"/>
  <c r="AC127" i="3"/>
  <c r="AD127" i="3"/>
  <c r="AE127" i="3"/>
  <c r="AF127" i="3"/>
  <c r="AG127" i="3"/>
  <c r="AH127" i="3"/>
  <c r="AI127" i="3"/>
  <c r="AJ127" i="3"/>
  <c r="Z128" i="3"/>
  <c r="AA128" i="3"/>
  <c r="AB128" i="3"/>
  <c r="AC128" i="3"/>
  <c r="AD128" i="3"/>
  <c r="AE128" i="3"/>
  <c r="AF128" i="3"/>
  <c r="AG128" i="3"/>
  <c r="AH128" i="3"/>
  <c r="AI128" i="3"/>
  <c r="AJ128" i="3"/>
  <c r="Z129" i="3"/>
  <c r="AA129" i="3"/>
  <c r="AB129" i="3"/>
  <c r="AC129" i="3"/>
  <c r="AD129" i="3"/>
  <c r="AE129" i="3"/>
  <c r="AF129" i="3"/>
  <c r="AG129" i="3"/>
  <c r="AH129" i="3"/>
  <c r="AI129" i="3"/>
  <c r="AJ129" i="3"/>
  <c r="Z130" i="3"/>
  <c r="AA130" i="3"/>
  <c r="AB130" i="3"/>
  <c r="AC130" i="3"/>
  <c r="AD130" i="3"/>
  <c r="AE130" i="3"/>
  <c r="AF130" i="3"/>
  <c r="AG130" i="3"/>
  <c r="AH130" i="3"/>
  <c r="AI130" i="3"/>
  <c r="AJ130" i="3"/>
  <c r="Z131" i="3"/>
  <c r="AA131" i="3"/>
  <c r="AB131" i="3"/>
  <c r="AC131" i="3"/>
  <c r="AD131" i="3"/>
  <c r="AE131" i="3"/>
  <c r="AF131" i="3"/>
  <c r="AG131" i="3"/>
  <c r="AH131" i="3"/>
  <c r="AI131" i="3"/>
  <c r="AJ131" i="3"/>
  <c r="Z132" i="3"/>
  <c r="AA132" i="3"/>
  <c r="AB132" i="3"/>
  <c r="AC132" i="3"/>
  <c r="AD132" i="3"/>
  <c r="AE132" i="3"/>
  <c r="AF132" i="3"/>
  <c r="AG132" i="3"/>
  <c r="AH132" i="3"/>
  <c r="AI132" i="3"/>
  <c r="AJ132" i="3"/>
  <c r="Z133" i="3"/>
  <c r="AA133" i="3"/>
  <c r="AB133" i="3"/>
  <c r="AC133" i="3"/>
  <c r="AD133" i="3"/>
  <c r="AE133" i="3"/>
  <c r="AF133" i="3"/>
  <c r="AG133" i="3"/>
  <c r="AH133" i="3"/>
  <c r="AI133" i="3"/>
  <c r="AJ133" i="3"/>
  <c r="Z134" i="3"/>
  <c r="AA134" i="3"/>
  <c r="AB134" i="3"/>
  <c r="AC134" i="3"/>
  <c r="AD134" i="3"/>
  <c r="AE134" i="3"/>
  <c r="AF134" i="3"/>
  <c r="AG134" i="3"/>
  <c r="AH134" i="3"/>
  <c r="AI134" i="3"/>
  <c r="AJ134" i="3"/>
  <c r="Z135" i="3"/>
  <c r="AA135" i="3"/>
  <c r="AB135" i="3"/>
  <c r="AC135" i="3"/>
  <c r="AD135" i="3"/>
  <c r="AE135" i="3"/>
  <c r="AF135" i="3"/>
  <c r="AG135" i="3"/>
  <c r="AH135" i="3"/>
  <c r="AI135" i="3"/>
  <c r="AJ135" i="3"/>
  <c r="Z136" i="3"/>
  <c r="AA136" i="3"/>
  <c r="AB136" i="3"/>
  <c r="AC136" i="3"/>
  <c r="AD136" i="3"/>
  <c r="AE136" i="3"/>
  <c r="AF136" i="3"/>
  <c r="AG136" i="3"/>
  <c r="AH136" i="3"/>
  <c r="AI136" i="3"/>
  <c r="AJ136" i="3"/>
  <c r="Z137" i="3"/>
  <c r="AA137" i="3"/>
  <c r="AB137" i="3"/>
  <c r="AC137" i="3"/>
  <c r="AD137" i="3"/>
  <c r="AE137" i="3"/>
  <c r="AF137" i="3"/>
  <c r="AG137" i="3"/>
  <c r="AH137" i="3"/>
  <c r="AI137" i="3"/>
  <c r="AJ137" i="3"/>
  <c r="Z138" i="3"/>
  <c r="AA138" i="3"/>
  <c r="AB138" i="3"/>
  <c r="AC138" i="3"/>
  <c r="AD138" i="3"/>
  <c r="AE138" i="3"/>
  <c r="AF138" i="3"/>
  <c r="AG138" i="3"/>
  <c r="AH138" i="3"/>
  <c r="AI138" i="3"/>
  <c r="AJ138" i="3"/>
  <c r="Z139" i="3"/>
  <c r="AA139" i="3"/>
  <c r="AB139" i="3"/>
  <c r="AC139" i="3"/>
  <c r="AD139" i="3"/>
  <c r="AE139" i="3"/>
  <c r="AF139" i="3"/>
  <c r="AG139" i="3"/>
  <c r="AH139" i="3"/>
  <c r="AI139" i="3"/>
  <c r="AJ139" i="3"/>
  <c r="Z140" i="3"/>
  <c r="AA140" i="3"/>
  <c r="AB140" i="3"/>
  <c r="AC140" i="3"/>
  <c r="AD140" i="3"/>
  <c r="AE140" i="3"/>
  <c r="AF140" i="3"/>
  <c r="AG140" i="3"/>
  <c r="AH140" i="3"/>
  <c r="AI140" i="3"/>
  <c r="AJ140" i="3"/>
  <c r="Z141" i="3"/>
  <c r="AA141" i="3"/>
  <c r="AB141" i="3"/>
  <c r="AC141" i="3"/>
  <c r="AD141" i="3"/>
  <c r="AE141" i="3"/>
  <c r="AF141" i="3"/>
  <c r="AG141" i="3"/>
  <c r="AH141" i="3"/>
  <c r="AI141" i="3"/>
  <c r="AJ141" i="3"/>
  <c r="Z142" i="3"/>
  <c r="AA142" i="3"/>
  <c r="AB142" i="3"/>
  <c r="AC142" i="3"/>
  <c r="AD142" i="3"/>
  <c r="AE142" i="3"/>
  <c r="AF142" i="3"/>
  <c r="AG142" i="3"/>
  <c r="AH142" i="3"/>
  <c r="AI142" i="3"/>
  <c r="AJ142" i="3"/>
  <c r="Z143" i="3"/>
  <c r="AA143" i="3"/>
  <c r="AB143" i="3"/>
  <c r="AC143" i="3"/>
  <c r="AD143" i="3"/>
  <c r="AE143" i="3"/>
  <c r="AF143" i="3"/>
  <c r="AG143" i="3"/>
  <c r="AH143" i="3"/>
  <c r="AI143" i="3"/>
  <c r="AJ143" i="3"/>
  <c r="Z144" i="3"/>
  <c r="AA144" i="3"/>
  <c r="AB144" i="3"/>
  <c r="AC144" i="3"/>
  <c r="AD144" i="3"/>
  <c r="AE144" i="3"/>
  <c r="AF144" i="3"/>
  <c r="AG144" i="3"/>
  <c r="AH144" i="3"/>
  <c r="AI144" i="3"/>
  <c r="AJ144" i="3"/>
  <c r="Z145" i="3"/>
  <c r="AA145" i="3"/>
  <c r="AB145" i="3"/>
  <c r="AC145" i="3"/>
  <c r="AD145" i="3"/>
  <c r="AE145" i="3"/>
  <c r="AF145" i="3"/>
  <c r="AG145" i="3"/>
  <c r="AH145" i="3"/>
  <c r="AI145" i="3"/>
  <c r="AJ145" i="3"/>
  <c r="Z146" i="3"/>
  <c r="AA146" i="3"/>
  <c r="AB146" i="3"/>
  <c r="AC146" i="3"/>
  <c r="AD146" i="3"/>
  <c r="AE146" i="3"/>
  <c r="AF146" i="3"/>
  <c r="AG146" i="3"/>
  <c r="AH146" i="3"/>
  <c r="AI146" i="3"/>
  <c r="AJ146" i="3"/>
  <c r="Z147" i="3"/>
  <c r="AA147" i="3"/>
  <c r="AB147" i="3"/>
  <c r="AC147" i="3"/>
  <c r="AD147" i="3"/>
  <c r="AE147" i="3"/>
  <c r="AF147" i="3"/>
  <c r="AG147" i="3"/>
  <c r="AH147" i="3"/>
  <c r="AI147" i="3"/>
  <c r="AJ147" i="3"/>
  <c r="Z148" i="3"/>
  <c r="AA148" i="3"/>
  <c r="AB148" i="3"/>
  <c r="AC148" i="3"/>
  <c r="AD148" i="3"/>
  <c r="AE148" i="3"/>
  <c r="AF148" i="3"/>
  <c r="AG148" i="3"/>
  <c r="AH148" i="3"/>
  <c r="AI148" i="3"/>
  <c r="AJ148" i="3"/>
  <c r="Z149" i="3"/>
  <c r="AA149" i="3"/>
  <c r="AB149" i="3"/>
  <c r="AC149" i="3"/>
  <c r="AD149" i="3"/>
  <c r="AE149" i="3"/>
  <c r="AF149" i="3"/>
  <c r="AG149" i="3"/>
  <c r="AH149" i="3"/>
  <c r="AI149" i="3"/>
  <c r="AJ149" i="3"/>
  <c r="Z150" i="3"/>
  <c r="AA150" i="3"/>
  <c r="AB150" i="3"/>
  <c r="AC150" i="3"/>
  <c r="AD150" i="3"/>
  <c r="AE150" i="3"/>
  <c r="AF150" i="3"/>
  <c r="AG150" i="3"/>
  <c r="AH150" i="3"/>
  <c r="AI150" i="3"/>
  <c r="AJ150" i="3"/>
  <c r="Z151" i="3"/>
  <c r="AA151" i="3"/>
  <c r="AB151" i="3"/>
  <c r="AC151" i="3"/>
  <c r="AD151" i="3"/>
  <c r="AE151" i="3"/>
  <c r="AF151" i="3"/>
  <c r="AG151" i="3"/>
  <c r="AH151" i="3"/>
  <c r="AI151" i="3"/>
  <c r="AJ151" i="3"/>
  <c r="Z152" i="3"/>
  <c r="AA152" i="3"/>
  <c r="AB152" i="3"/>
  <c r="AC152" i="3"/>
  <c r="AD152" i="3"/>
  <c r="AE152" i="3"/>
  <c r="AF152" i="3"/>
  <c r="AG152" i="3"/>
  <c r="AH152" i="3"/>
  <c r="AI152" i="3"/>
  <c r="AJ152" i="3"/>
  <c r="Z153" i="3"/>
  <c r="AA153" i="3"/>
  <c r="AB153" i="3"/>
  <c r="AC153" i="3"/>
  <c r="AD153" i="3"/>
  <c r="AE153" i="3"/>
  <c r="AF153" i="3"/>
  <c r="AG153" i="3"/>
  <c r="AH153" i="3"/>
  <c r="AI153" i="3"/>
  <c r="AJ153" i="3"/>
  <c r="Z154" i="3"/>
  <c r="AA154" i="3"/>
  <c r="AB154" i="3"/>
  <c r="AC154" i="3"/>
  <c r="AD154" i="3"/>
  <c r="AE154" i="3"/>
  <c r="AF154" i="3"/>
  <c r="AG154" i="3"/>
  <c r="AH154" i="3"/>
  <c r="AI154" i="3"/>
  <c r="AJ154" i="3"/>
  <c r="Z155" i="3"/>
  <c r="AA155" i="3"/>
  <c r="AB155" i="3"/>
  <c r="AC155" i="3"/>
  <c r="AD155" i="3"/>
  <c r="AE155" i="3"/>
  <c r="AF155" i="3"/>
  <c r="AG155" i="3"/>
  <c r="AH155" i="3"/>
  <c r="AI155" i="3"/>
  <c r="AJ155" i="3"/>
  <c r="Z156" i="3"/>
  <c r="AA156" i="3"/>
  <c r="AB156" i="3"/>
  <c r="AC156" i="3"/>
  <c r="AD156" i="3"/>
  <c r="AE156" i="3"/>
  <c r="AF156" i="3"/>
  <c r="AG156" i="3"/>
  <c r="AH156" i="3"/>
  <c r="AI156" i="3"/>
  <c r="AJ156" i="3"/>
  <c r="Z157" i="3"/>
  <c r="AA157" i="3"/>
  <c r="AB157" i="3"/>
  <c r="AC157" i="3"/>
  <c r="AD157" i="3"/>
  <c r="AE157" i="3"/>
  <c r="AF157" i="3"/>
  <c r="AG157" i="3"/>
  <c r="AH157" i="3"/>
  <c r="AI157" i="3"/>
  <c r="AJ157" i="3"/>
  <c r="Z158" i="3"/>
  <c r="AA158" i="3"/>
  <c r="AB158" i="3"/>
  <c r="AC158" i="3"/>
  <c r="AD158" i="3"/>
  <c r="AE158" i="3"/>
  <c r="AF158" i="3"/>
  <c r="AG158" i="3"/>
  <c r="AH158" i="3"/>
  <c r="AI158" i="3"/>
  <c r="AJ158" i="3"/>
  <c r="Z159" i="3"/>
  <c r="AA159" i="3"/>
  <c r="AB159" i="3"/>
  <c r="AC159" i="3"/>
  <c r="AD159" i="3"/>
  <c r="AE159" i="3"/>
  <c r="AF159" i="3"/>
  <c r="AG159" i="3"/>
  <c r="AH159" i="3"/>
  <c r="AI159" i="3"/>
  <c r="AJ159" i="3"/>
  <c r="Z160" i="3"/>
  <c r="AA160" i="3"/>
  <c r="AB160" i="3"/>
  <c r="AC160" i="3"/>
  <c r="AD160" i="3"/>
  <c r="AE160" i="3"/>
  <c r="AF160" i="3"/>
  <c r="AG160" i="3"/>
  <c r="AH160" i="3"/>
  <c r="AI160" i="3"/>
  <c r="AJ160" i="3"/>
  <c r="Z161" i="3"/>
  <c r="AA161" i="3"/>
  <c r="AB161" i="3"/>
  <c r="AC161" i="3"/>
  <c r="AD161" i="3"/>
  <c r="AE161" i="3"/>
  <c r="AF161" i="3"/>
  <c r="AG161" i="3"/>
  <c r="AH161" i="3"/>
  <c r="AI161" i="3"/>
  <c r="AJ161" i="3"/>
  <c r="Z162" i="3"/>
  <c r="AA162" i="3"/>
  <c r="AB162" i="3"/>
  <c r="AC162" i="3"/>
  <c r="AD162" i="3"/>
  <c r="AE162" i="3"/>
  <c r="AF162" i="3"/>
  <c r="AG162" i="3"/>
  <c r="AH162" i="3"/>
  <c r="AI162" i="3"/>
  <c r="AJ162" i="3"/>
  <c r="Z163" i="3"/>
  <c r="AA163" i="3"/>
  <c r="AB163" i="3"/>
  <c r="AC163" i="3"/>
  <c r="AD163" i="3"/>
  <c r="AE163" i="3"/>
  <c r="AF163" i="3"/>
  <c r="AG163" i="3"/>
  <c r="AH163" i="3"/>
  <c r="AI163" i="3"/>
  <c r="AJ163" i="3"/>
  <c r="Z164" i="3"/>
  <c r="AA164" i="3"/>
  <c r="AB164" i="3"/>
  <c r="AC164" i="3"/>
  <c r="AD164" i="3"/>
  <c r="AE164" i="3"/>
  <c r="AF164" i="3"/>
  <c r="AG164" i="3"/>
  <c r="AH164" i="3"/>
  <c r="AI164" i="3"/>
  <c r="AJ164" i="3"/>
  <c r="Z165" i="3"/>
  <c r="AA165" i="3"/>
  <c r="AB165" i="3"/>
  <c r="AC165" i="3"/>
  <c r="AD165" i="3"/>
  <c r="AE165" i="3"/>
  <c r="AF165" i="3"/>
  <c r="AG165" i="3"/>
  <c r="AH165" i="3"/>
  <c r="AI165" i="3"/>
  <c r="AJ165" i="3"/>
  <c r="Z166" i="3"/>
  <c r="AA166" i="3"/>
  <c r="AB166" i="3"/>
  <c r="AC166" i="3"/>
  <c r="AD166" i="3"/>
  <c r="AE166" i="3"/>
  <c r="AF166" i="3"/>
  <c r="AG166" i="3"/>
  <c r="AH166" i="3"/>
  <c r="AI166" i="3"/>
  <c r="AJ166" i="3"/>
  <c r="Z167" i="3"/>
  <c r="AA167" i="3"/>
  <c r="AB167" i="3"/>
  <c r="AC167" i="3"/>
  <c r="AD167" i="3"/>
  <c r="AE167" i="3"/>
  <c r="AF167" i="3"/>
  <c r="AG167" i="3"/>
  <c r="AH167" i="3"/>
  <c r="AI167" i="3"/>
  <c r="AJ167" i="3"/>
  <c r="Z168" i="3"/>
  <c r="AA168" i="3"/>
  <c r="AB168" i="3"/>
  <c r="AC168" i="3"/>
  <c r="AD168" i="3"/>
  <c r="AE168" i="3"/>
  <c r="AF168" i="3"/>
  <c r="AG168" i="3"/>
  <c r="AH168" i="3"/>
  <c r="AI168" i="3"/>
  <c r="AJ168" i="3"/>
  <c r="Z169" i="3"/>
  <c r="AA169" i="3"/>
  <c r="AB169" i="3"/>
  <c r="AC169" i="3"/>
  <c r="AD169" i="3"/>
  <c r="AE169" i="3"/>
  <c r="AF169" i="3"/>
  <c r="AG169" i="3"/>
  <c r="AH169" i="3"/>
  <c r="AI169" i="3"/>
  <c r="AJ169" i="3"/>
  <c r="Z170" i="3"/>
  <c r="AA170" i="3"/>
  <c r="AB170" i="3"/>
  <c r="AC170" i="3"/>
  <c r="AD170" i="3"/>
  <c r="AE170" i="3"/>
  <c r="AF170" i="3"/>
  <c r="AG170" i="3"/>
  <c r="AH170" i="3"/>
  <c r="AI170" i="3"/>
  <c r="AJ170" i="3"/>
  <c r="Z171" i="3"/>
  <c r="AA171" i="3"/>
  <c r="AB171" i="3"/>
  <c r="AC171" i="3"/>
  <c r="AD171" i="3"/>
  <c r="AE171" i="3"/>
  <c r="AF171" i="3"/>
  <c r="AG171" i="3"/>
  <c r="AH171" i="3"/>
  <c r="AI171" i="3"/>
  <c r="AJ171" i="3"/>
  <c r="Z172" i="3"/>
  <c r="AA172" i="3"/>
  <c r="AB172" i="3"/>
  <c r="AC172" i="3"/>
  <c r="AD172" i="3"/>
  <c r="AE172" i="3"/>
  <c r="AF172" i="3"/>
  <c r="AG172" i="3"/>
  <c r="AH172" i="3"/>
  <c r="AI172" i="3"/>
  <c r="AJ172" i="3"/>
  <c r="Z173" i="3"/>
  <c r="AA173" i="3"/>
  <c r="AB173" i="3"/>
  <c r="AC173" i="3"/>
  <c r="AD173" i="3"/>
  <c r="AE173" i="3"/>
  <c r="AF173" i="3"/>
  <c r="AG173" i="3"/>
  <c r="AH173" i="3"/>
  <c r="AI173" i="3"/>
  <c r="AJ173" i="3"/>
  <c r="Z174" i="3"/>
  <c r="AA174" i="3"/>
  <c r="AB174" i="3"/>
  <c r="AC174" i="3"/>
  <c r="AD174" i="3"/>
  <c r="AE174" i="3"/>
  <c r="AF174" i="3"/>
  <c r="AG174" i="3"/>
  <c r="AH174" i="3"/>
  <c r="AI174" i="3"/>
  <c r="AJ174" i="3"/>
  <c r="Z175" i="3"/>
  <c r="AA175" i="3"/>
  <c r="AB175" i="3"/>
  <c r="AC175" i="3"/>
  <c r="AD175" i="3"/>
  <c r="AE175" i="3"/>
  <c r="AF175" i="3"/>
  <c r="AG175" i="3"/>
  <c r="AH175" i="3"/>
  <c r="AI175" i="3"/>
  <c r="AJ175" i="3"/>
  <c r="Z176" i="3"/>
  <c r="AA176" i="3"/>
  <c r="AB176" i="3"/>
  <c r="AC176" i="3"/>
  <c r="AD176" i="3"/>
  <c r="AE176" i="3"/>
  <c r="AF176" i="3"/>
  <c r="AG176" i="3"/>
  <c r="AH176" i="3"/>
  <c r="AI176" i="3"/>
  <c r="AJ176" i="3"/>
  <c r="Z177" i="3"/>
  <c r="AA177" i="3"/>
  <c r="AB177" i="3"/>
  <c r="AC177" i="3"/>
  <c r="AD177" i="3"/>
  <c r="AE177" i="3"/>
  <c r="AF177" i="3"/>
  <c r="AG177" i="3"/>
  <c r="AH177" i="3"/>
  <c r="AI177" i="3"/>
  <c r="AJ177" i="3"/>
  <c r="Z178" i="3"/>
  <c r="AA178" i="3"/>
  <c r="AB178" i="3"/>
  <c r="AC178" i="3"/>
  <c r="AD178" i="3"/>
  <c r="AE178" i="3"/>
  <c r="AF178" i="3"/>
  <c r="AG178" i="3"/>
  <c r="AH178" i="3"/>
  <c r="AI178" i="3"/>
  <c r="AJ178" i="3"/>
  <c r="Z179" i="3"/>
  <c r="AA179" i="3"/>
  <c r="AB179" i="3"/>
  <c r="AC179" i="3"/>
  <c r="AD179" i="3"/>
  <c r="AE179" i="3"/>
  <c r="AF179" i="3"/>
  <c r="AG179" i="3"/>
  <c r="AH179" i="3"/>
  <c r="AI179" i="3"/>
  <c r="AJ179" i="3"/>
  <c r="Z180" i="3"/>
  <c r="AA180" i="3"/>
  <c r="AB180" i="3"/>
  <c r="AC180" i="3"/>
  <c r="AD180" i="3"/>
  <c r="AE180" i="3"/>
  <c r="AF180" i="3"/>
  <c r="AG180" i="3"/>
  <c r="AH180" i="3"/>
  <c r="AI180" i="3"/>
  <c r="AJ180" i="3"/>
  <c r="Z181" i="3"/>
  <c r="AA181" i="3"/>
  <c r="AB181" i="3"/>
  <c r="AC181" i="3"/>
  <c r="AD181" i="3"/>
  <c r="AE181" i="3"/>
  <c r="AF181" i="3"/>
  <c r="AG181" i="3"/>
  <c r="AH181" i="3"/>
  <c r="AI181" i="3"/>
  <c r="AJ181" i="3"/>
  <c r="Z182" i="3"/>
  <c r="AA182" i="3"/>
  <c r="AB182" i="3"/>
  <c r="AC182" i="3"/>
  <c r="AD182" i="3"/>
  <c r="AE182" i="3"/>
  <c r="AF182" i="3"/>
  <c r="AG182" i="3"/>
  <c r="AH182" i="3"/>
  <c r="AI182" i="3"/>
  <c r="AJ182" i="3"/>
  <c r="Z183" i="3"/>
  <c r="AA183" i="3"/>
  <c r="AB183" i="3"/>
  <c r="AC183" i="3"/>
  <c r="AD183" i="3"/>
  <c r="AE183" i="3"/>
  <c r="AF183" i="3"/>
  <c r="AG183" i="3"/>
  <c r="AH183" i="3"/>
  <c r="AI183" i="3"/>
  <c r="AJ183" i="3"/>
  <c r="Z184" i="3"/>
  <c r="AA184" i="3"/>
  <c r="AB184" i="3"/>
  <c r="AC184" i="3"/>
  <c r="AD184" i="3"/>
  <c r="AE184" i="3"/>
  <c r="AF184" i="3"/>
  <c r="AG184" i="3"/>
  <c r="AH184" i="3"/>
  <c r="AI184" i="3"/>
  <c r="AJ184" i="3"/>
  <c r="Z185" i="3"/>
  <c r="AA185" i="3"/>
  <c r="AB185" i="3"/>
  <c r="AC185" i="3"/>
  <c r="AD185" i="3"/>
  <c r="AE185" i="3"/>
  <c r="AF185" i="3"/>
  <c r="AG185" i="3"/>
  <c r="AH185" i="3"/>
  <c r="AI185" i="3"/>
  <c r="AJ185" i="3"/>
  <c r="Z186" i="3"/>
  <c r="AA186" i="3"/>
  <c r="AB186" i="3"/>
  <c r="AC186" i="3"/>
  <c r="AD186" i="3"/>
  <c r="AE186" i="3"/>
  <c r="AF186" i="3"/>
  <c r="AG186" i="3"/>
  <c r="AH186" i="3"/>
  <c r="AI186" i="3"/>
  <c r="AJ186" i="3"/>
  <c r="Z187" i="3"/>
  <c r="AA187" i="3"/>
  <c r="AB187" i="3"/>
  <c r="AC187" i="3"/>
  <c r="AD187" i="3"/>
  <c r="AE187" i="3"/>
  <c r="AF187" i="3"/>
  <c r="AG187" i="3"/>
  <c r="AH187" i="3"/>
  <c r="AI187" i="3"/>
  <c r="AJ187" i="3"/>
  <c r="Z188" i="3"/>
  <c r="AA188" i="3"/>
  <c r="AB188" i="3"/>
  <c r="AC188" i="3"/>
  <c r="AD188" i="3"/>
  <c r="AE188" i="3"/>
  <c r="AF188" i="3"/>
  <c r="AG188" i="3"/>
  <c r="AH188" i="3"/>
  <c r="AI188" i="3"/>
  <c r="AJ188" i="3"/>
  <c r="Z189" i="3"/>
  <c r="AA189" i="3"/>
  <c r="AB189" i="3"/>
  <c r="AC189" i="3"/>
  <c r="AD189" i="3"/>
  <c r="AE189" i="3"/>
  <c r="AF189" i="3"/>
  <c r="AG189" i="3"/>
  <c r="AH189" i="3"/>
  <c r="AI189" i="3"/>
  <c r="AJ189" i="3"/>
  <c r="Z190" i="3"/>
  <c r="AA190" i="3"/>
  <c r="AB190" i="3"/>
  <c r="AC190" i="3"/>
  <c r="AD190" i="3"/>
  <c r="AE190" i="3"/>
  <c r="AF190" i="3"/>
  <c r="AG190" i="3"/>
  <c r="AH190" i="3"/>
  <c r="AI190" i="3"/>
  <c r="AJ190" i="3"/>
  <c r="Z191" i="3"/>
  <c r="AA191" i="3"/>
  <c r="AB191" i="3"/>
  <c r="AC191" i="3"/>
  <c r="AD191" i="3"/>
  <c r="AE191" i="3"/>
  <c r="AF191" i="3"/>
  <c r="AG191" i="3"/>
  <c r="AH191" i="3"/>
  <c r="AI191" i="3"/>
  <c r="AJ191" i="3"/>
  <c r="Z192" i="3"/>
  <c r="AA192" i="3"/>
  <c r="AB192" i="3"/>
  <c r="AC192" i="3"/>
  <c r="AD192" i="3"/>
  <c r="AE192" i="3"/>
  <c r="AF192" i="3"/>
  <c r="AG192" i="3"/>
  <c r="AH192" i="3"/>
  <c r="AI192" i="3"/>
  <c r="AJ192" i="3"/>
  <c r="Z193" i="3"/>
  <c r="AA193" i="3"/>
  <c r="AB193" i="3"/>
  <c r="AC193" i="3"/>
  <c r="AD193" i="3"/>
  <c r="AE193" i="3"/>
  <c r="AF193" i="3"/>
  <c r="AG193" i="3"/>
  <c r="AH193" i="3"/>
  <c r="AI193" i="3"/>
  <c r="AJ193" i="3"/>
  <c r="Z194" i="3"/>
  <c r="AA194" i="3"/>
  <c r="AB194" i="3"/>
  <c r="AC194" i="3"/>
  <c r="AD194" i="3"/>
  <c r="AE194" i="3"/>
  <c r="AF194" i="3"/>
  <c r="AG194" i="3"/>
  <c r="AH194" i="3"/>
  <c r="AI194" i="3"/>
  <c r="AJ194" i="3"/>
  <c r="Z195" i="3"/>
  <c r="AA195" i="3"/>
  <c r="AB195" i="3"/>
  <c r="AC195" i="3"/>
  <c r="AD195" i="3"/>
  <c r="AE195" i="3"/>
  <c r="AF195" i="3"/>
  <c r="AG195" i="3"/>
  <c r="AH195" i="3"/>
  <c r="AI195" i="3"/>
  <c r="AJ195" i="3"/>
  <c r="Z196" i="3"/>
  <c r="AA196" i="3"/>
  <c r="AB196" i="3"/>
  <c r="AC196" i="3"/>
  <c r="AD196" i="3"/>
  <c r="AE196" i="3"/>
  <c r="AF196" i="3"/>
  <c r="AG196" i="3"/>
  <c r="AH196" i="3"/>
  <c r="AI196" i="3"/>
  <c r="AJ196" i="3"/>
  <c r="Z197" i="3"/>
  <c r="AA197" i="3"/>
  <c r="AB197" i="3"/>
  <c r="AC197" i="3"/>
  <c r="AD197" i="3"/>
  <c r="AE197" i="3"/>
  <c r="AF197" i="3"/>
  <c r="AG197" i="3"/>
  <c r="AH197" i="3"/>
  <c r="AI197" i="3"/>
  <c r="AJ197" i="3"/>
  <c r="Z198" i="3"/>
  <c r="AA198" i="3"/>
  <c r="AB198" i="3"/>
  <c r="AC198" i="3"/>
  <c r="AD198" i="3"/>
  <c r="AE198" i="3"/>
  <c r="AF198" i="3"/>
  <c r="AG198" i="3"/>
  <c r="AH198" i="3"/>
  <c r="AI198" i="3"/>
  <c r="AJ198" i="3"/>
  <c r="Z199" i="3"/>
  <c r="AA199" i="3"/>
  <c r="AB199" i="3"/>
  <c r="AC199" i="3"/>
  <c r="AD199" i="3"/>
  <c r="AE199" i="3"/>
  <c r="AF199" i="3"/>
  <c r="AG199" i="3"/>
  <c r="AH199" i="3"/>
  <c r="AI199" i="3"/>
  <c r="AJ199" i="3"/>
  <c r="Z200" i="3"/>
  <c r="AA200" i="3"/>
  <c r="AB200" i="3"/>
  <c r="AC200" i="3"/>
  <c r="AD200" i="3"/>
  <c r="AE200" i="3"/>
  <c r="AF200" i="3"/>
  <c r="AG200" i="3"/>
  <c r="AH200" i="3"/>
  <c r="AI200" i="3"/>
  <c r="AJ200" i="3"/>
  <c r="Z201" i="3"/>
  <c r="AA201" i="3"/>
  <c r="AB201" i="3"/>
  <c r="AC201" i="3"/>
  <c r="AD201" i="3"/>
  <c r="AE201" i="3"/>
  <c r="AF201" i="3"/>
  <c r="AG201" i="3"/>
  <c r="AH201" i="3"/>
  <c r="AI201" i="3"/>
  <c r="AJ201" i="3"/>
  <c r="Z202" i="3"/>
  <c r="AA202" i="3"/>
  <c r="AB202" i="3"/>
  <c r="AC202" i="3"/>
  <c r="AD202" i="3"/>
  <c r="AE202" i="3"/>
  <c r="AF202" i="3"/>
  <c r="AG202" i="3"/>
  <c r="AH202" i="3"/>
  <c r="AI202" i="3"/>
  <c r="AJ202" i="3"/>
  <c r="Z203" i="3"/>
  <c r="AA203" i="3"/>
  <c r="AB203" i="3"/>
  <c r="AC203" i="3"/>
  <c r="AD203" i="3"/>
  <c r="AE203" i="3"/>
  <c r="AF203" i="3"/>
  <c r="AG203" i="3"/>
  <c r="AH203" i="3"/>
  <c r="AI203" i="3"/>
  <c r="AJ203" i="3"/>
  <c r="Z204" i="3"/>
  <c r="AA204" i="3"/>
  <c r="AB204" i="3"/>
  <c r="AC204" i="3"/>
  <c r="AD204" i="3"/>
  <c r="AE204" i="3"/>
  <c r="AF204" i="3"/>
  <c r="AG204" i="3"/>
  <c r="AH204" i="3"/>
  <c r="AI204" i="3"/>
  <c r="AJ204" i="3"/>
  <c r="Z205" i="3"/>
  <c r="AA205" i="3"/>
  <c r="AB205" i="3"/>
  <c r="AC205" i="3"/>
  <c r="AD205" i="3"/>
  <c r="AE205" i="3"/>
  <c r="AF205" i="3"/>
  <c r="AG205" i="3"/>
  <c r="AH205" i="3"/>
  <c r="AI205" i="3"/>
  <c r="AJ205" i="3"/>
  <c r="Z206" i="3"/>
  <c r="AA206" i="3"/>
  <c r="AB206" i="3"/>
  <c r="AC206" i="3"/>
  <c r="AD206" i="3"/>
  <c r="AE206" i="3"/>
  <c r="AF206" i="3"/>
  <c r="AG206" i="3"/>
  <c r="AH206" i="3"/>
  <c r="AI206" i="3"/>
  <c r="AJ206" i="3"/>
  <c r="Z207" i="3"/>
  <c r="AA207" i="3"/>
  <c r="AB207" i="3"/>
  <c r="AC207" i="3"/>
  <c r="AD207" i="3"/>
  <c r="AE207" i="3"/>
  <c r="AF207" i="3"/>
  <c r="AG207" i="3"/>
  <c r="AH207" i="3"/>
  <c r="AI207" i="3"/>
  <c r="AJ207" i="3"/>
  <c r="Z208" i="3"/>
  <c r="AA208" i="3"/>
  <c r="AB208" i="3"/>
  <c r="AC208" i="3"/>
  <c r="AD208" i="3"/>
  <c r="AE208" i="3"/>
  <c r="AF208" i="3"/>
  <c r="AG208" i="3"/>
  <c r="AH208" i="3"/>
  <c r="AI208" i="3"/>
  <c r="AJ208" i="3"/>
  <c r="Z209" i="3"/>
  <c r="AA209" i="3"/>
  <c r="AB209" i="3"/>
  <c r="AC209" i="3"/>
  <c r="AD209" i="3"/>
  <c r="AE209" i="3"/>
  <c r="AF209" i="3"/>
  <c r="AG209" i="3"/>
  <c r="AH209" i="3"/>
  <c r="AI209" i="3"/>
  <c r="AJ209" i="3"/>
  <c r="Z210" i="3"/>
  <c r="AA210" i="3"/>
  <c r="AB210" i="3"/>
  <c r="AC210" i="3"/>
  <c r="AD210" i="3"/>
  <c r="AE210" i="3"/>
  <c r="AF210" i="3"/>
  <c r="AG210" i="3"/>
  <c r="AH210" i="3"/>
  <c r="AI210" i="3"/>
  <c r="AJ210" i="3"/>
  <c r="Z211" i="3"/>
  <c r="AA211" i="3"/>
  <c r="AB211" i="3"/>
  <c r="AC211" i="3"/>
  <c r="AD211" i="3"/>
  <c r="AE211" i="3"/>
  <c r="AF211" i="3"/>
  <c r="AG211" i="3"/>
  <c r="AH211" i="3"/>
  <c r="AI211" i="3"/>
  <c r="AJ211" i="3"/>
  <c r="Z212" i="3"/>
  <c r="AA212" i="3"/>
  <c r="AB212" i="3"/>
  <c r="AC212" i="3"/>
  <c r="AD212" i="3"/>
  <c r="AE212" i="3"/>
  <c r="AF212" i="3"/>
  <c r="AG212" i="3"/>
  <c r="AH212" i="3"/>
  <c r="AI212" i="3"/>
  <c r="AJ212" i="3"/>
  <c r="Z213" i="3"/>
  <c r="AA213" i="3"/>
  <c r="AB213" i="3"/>
  <c r="AC213" i="3"/>
  <c r="AD213" i="3"/>
  <c r="AE213" i="3"/>
  <c r="AF213" i="3"/>
  <c r="AG213" i="3"/>
  <c r="AH213" i="3"/>
  <c r="AI213" i="3"/>
  <c r="AJ213" i="3"/>
  <c r="Z214" i="3"/>
  <c r="AA214" i="3"/>
  <c r="AB214" i="3"/>
  <c r="AC214" i="3"/>
  <c r="AD214" i="3"/>
  <c r="AE214" i="3"/>
  <c r="AF214" i="3"/>
  <c r="AG214" i="3"/>
  <c r="AH214" i="3"/>
  <c r="AI214" i="3"/>
  <c r="AJ214" i="3"/>
  <c r="Z215" i="3"/>
  <c r="AA215" i="3"/>
  <c r="AB215" i="3"/>
  <c r="AC215" i="3"/>
  <c r="AD215" i="3"/>
  <c r="AE215" i="3"/>
  <c r="AF215" i="3"/>
  <c r="AG215" i="3"/>
  <c r="AH215" i="3"/>
  <c r="AI215" i="3"/>
  <c r="AJ215" i="3"/>
  <c r="Z216" i="3"/>
  <c r="AA216" i="3"/>
  <c r="AB216" i="3"/>
  <c r="AC216" i="3"/>
  <c r="AD216" i="3"/>
  <c r="AE216" i="3"/>
  <c r="AF216" i="3"/>
  <c r="AG216" i="3"/>
  <c r="AH216" i="3"/>
  <c r="AI216" i="3"/>
  <c r="AJ216" i="3"/>
  <c r="Z217" i="3"/>
  <c r="AA217" i="3"/>
  <c r="AB217" i="3"/>
  <c r="AC217" i="3"/>
  <c r="AD217" i="3"/>
  <c r="AE217" i="3"/>
  <c r="AF217" i="3"/>
  <c r="AG217" i="3"/>
  <c r="AH217" i="3"/>
  <c r="AI217" i="3"/>
  <c r="AJ217" i="3"/>
  <c r="Z218" i="3"/>
  <c r="AA218" i="3"/>
  <c r="AB218" i="3"/>
  <c r="AC218" i="3"/>
  <c r="AD218" i="3"/>
  <c r="AE218" i="3"/>
  <c r="AF218" i="3"/>
  <c r="AG218" i="3"/>
  <c r="AH218" i="3"/>
  <c r="AI218" i="3"/>
  <c r="AJ218" i="3"/>
  <c r="Z219" i="3"/>
  <c r="AA219" i="3"/>
  <c r="AB219" i="3"/>
  <c r="AC219" i="3"/>
  <c r="AD219" i="3"/>
  <c r="AE219" i="3"/>
  <c r="AF219" i="3"/>
  <c r="AG219" i="3"/>
  <c r="AH219" i="3"/>
  <c r="AI219" i="3"/>
  <c r="AJ219" i="3"/>
  <c r="Z220" i="3"/>
  <c r="AA220" i="3"/>
  <c r="AB220" i="3"/>
  <c r="AC220" i="3"/>
  <c r="AD220" i="3"/>
  <c r="AE220" i="3"/>
  <c r="AF220" i="3"/>
  <c r="AG220" i="3"/>
  <c r="AH220" i="3"/>
  <c r="AI220" i="3"/>
  <c r="AJ220" i="3"/>
  <c r="Z221" i="3"/>
  <c r="AA221" i="3"/>
  <c r="AB221" i="3"/>
  <c r="AC221" i="3"/>
  <c r="AD221" i="3"/>
  <c r="AE221" i="3"/>
  <c r="AF221" i="3"/>
  <c r="AG221" i="3"/>
  <c r="AH221" i="3"/>
  <c r="AI221" i="3"/>
  <c r="AJ221" i="3"/>
  <c r="Z222" i="3"/>
  <c r="AA222" i="3"/>
  <c r="AB222" i="3"/>
  <c r="AC222" i="3"/>
  <c r="AD222" i="3"/>
  <c r="AE222" i="3"/>
  <c r="AF222" i="3"/>
  <c r="AG222" i="3"/>
  <c r="AH222" i="3"/>
  <c r="AI222" i="3"/>
  <c r="AJ222" i="3"/>
  <c r="Z223" i="3"/>
  <c r="AA223" i="3"/>
  <c r="AB223" i="3"/>
  <c r="AC223" i="3"/>
  <c r="AD223" i="3"/>
  <c r="AE223" i="3"/>
  <c r="AF223" i="3"/>
  <c r="AG223" i="3"/>
  <c r="AH223" i="3"/>
  <c r="AI223" i="3"/>
  <c r="AJ223" i="3"/>
  <c r="Z224" i="3"/>
  <c r="AA224" i="3"/>
  <c r="AB224" i="3"/>
  <c r="AC224" i="3"/>
  <c r="AD224" i="3"/>
  <c r="AE224" i="3"/>
  <c r="AF224" i="3"/>
  <c r="AG224" i="3"/>
  <c r="AH224" i="3"/>
  <c r="AI224" i="3"/>
  <c r="AJ224" i="3"/>
  <c r="Z225" i="3"/>
  <c r="AA225" i="3"/>
  <c r="AB225" i="3"/>
  <c r="AC225" i="3"/>
  <c r="AD225" i="3"/>
  <c r="AE225" i="3"/>
  <c r="AF225" i="3"/>
  <c r="AG225" i="3"/>
  <c r="AH225" i="3"/>
  <c r="AI225" i="3"/>
  <c r="AJ225" i="3"/>
  <c r="Z226" i="3"/>
  <c r="AA226" i="3"/>
  <c r="AB226" i="3"/>
  <c r="AC226" i="3"/>
  <c r="AD226" i="3"/>
  <c r="AE226" i="3"/>
  <c r="AF226" i="3"/>
  <c r="AG226" i="3"/>
  <c r="AH226" i="3"/>
  <c r="AI226" i="3"/>
  <c r="AJ226" i="3"/>
  <c r="Z227" i="3"/>
  <c r="AA227" i="3"/>
  <c r="AB227" i="3"/>
  <c r="AC227" i="3"/>
  <c r="AD227" i="3"/>
  <c r="AE227" i="3"/>
  <c r="AF227" i="3"/>
  <c r="AG227" i="3"/>
  <c r="AH227" i="3"/>
  <c r="AI227" i="3"/>
  <c r="AJ227" i="3"/>
  <c r="Z228" i="3"/>
  <c r="AA228" i="3"/>
  <c r="AB228" i="3"/>
  <c r="AC228" i="3"/>
  <c r="AD228" i="3"/>
  <c r="AE228" i="3"/>
  <c r="AF228" i="3"/>
  <c r="AG228" i="3"/>
  <c r="AH228" i="3"/>
  <c r="AI228" i="3"/>
  <c r="AJ228" i="3"/>
  <c r="Z229" i="3"/>
  <c r="AA229" i="3"/>
  <c r="AB229" i="3"/>
  <c r="AC229" i="3"/>
  <c r="AD229" i="3"/>
  <c r="AE229" i="3"/>
  <c r="AF229" i="3"/>
  <c r="AG229" i="3"/>
  <c r="AH229" i="3"/>
  <c r="AI229" i="3"/>
  <c r="AJ229" i="3"/>
  <c r="Z230" i="3"/>
  <c r="AA230" i="3"/>
  <c r="AB230" i="3"/>
  <c r="AC230" i="3"/>
  <c r="AD230" i="3"/>
  <c r="AE230" i="3"/>
  <c r="AF230" i="3"/>
  <c r="AG230" i="3"/>
  <c r="AH230" i="3"/>
  <c r="AI230" i="3"/>
  <c r="AJ230" i="3"/>
  <c r="Z231" i="3"/>
  <c r="AA231" i="3"/>
  <c r="AB231" i="3"/>
  <c r="AC231" i="3"/>
  <c r="AD231" i="3"/>
  <c r="AE231" i="3"/>
  <c r="AF231" i="3"/>
  <c r="AG231" i="3"/>
  <c r="AH231" i="3"/>
  <c r="AI231" i="3"/>
  <c r="AJ231" i="3"/>
  <c r="Z232" i="3"/>
  <c r="AA232" i="3"/>
  <c r="AB232" i="3"/>
  <c r="AC232" i="3"/>
  <c r="AD232" i="3"/>
  <c r="AE232" i="3"/>
  <c r="AF232" i="3"/>
  <c r="AG232" i="3"/>
  <c r="AH232" i="3"/>
  <c r="AI232" i="3"/>
  <c r="AJ232" i="3"/>
  <c r="Z233" i="3"/>
  <c r="AA233" i="3"/>
  <c r="AB233" i="3"/>
  <c r="AC233" i="3"/>
  <c r="AD233" i="3"/>
  <c r="AE233" i="3"/>
  <c r="AF233" i="3"/>
  <c r="AG233" i="3"/>
  <c r="AH233" i="3"/>
  <c r="AI233" i="3"/>
  <c r="AJ233" i="3"/>
  <c r="Z234" i="3"/>
  <c r="AA234" i="3"/>
  <c r="AB234" i="3"/>
  <c r="AC234" i="3"/>
  <c r="AD234" i="3"/>
  <c r="AE234" i="3"/>
  <c r="AF234" i="3"/>
  <c r="AG234" i="3"/>
  <c r="AH234" i="3"/>
  <c r="AI234" i="3"/>
  <c r="AJ234" i="3"/>
  <c r="Z235" i="3"/>
  <c r="AA235" i="3"/>
  <c r="AB235" i="3"/>
  <c r="AC235" i="3"/>
  <c r="AD235" i="3"/>
  <c r="AE235" i="3"/>
  <c r="AF235" i="3"/>
  <c r="AG235" i="3"/>
  <c r="AH235" i="3"/>
  <c r="AI235" i="3"/>
  <c r="AJ235" i="3"/>
  <c r="Z236" i="3"/>
  <c r="AA236" i="3"/>
  <c r="AB236" i="3"/>
  <c r="AC236" i="3"/>
  <c r="AD236" i="3"/>
  <c r="AE236" i="3"/>
  <c r="AF236" i="3"/>
  <c r="AG236" i="3"/>
  <c r="AH236" i="3"/>
  <c r="AI236" i="3"/>
  <c r="AJ236" i="3"/>
  <c r="Z237" i="3"/>
  <c r="AA237" i="3"/>
  <c r="AB237" i="3"/>
  <c r="AC237" i="3"/>
  <c r="AD237" i="3"/>
  <c r="AE237" i="3"/>
  <c r="AF237" i="3"/>
  <c r="AG237" i="3"/>
  <c r="AH237" i="3"/>
  <c r="AI237" i="3"/>
  <c r="AJ237" i="3"/>
  <c r="Z238" i="3"/>
  <c r="AA238" i="3"/>
  <c r="AB238" i="3"/>
  <c r="AC238" i="3"/>
  <c r="AD238" i="3"/>
  <c r="AE238" i="3"/>
  <c r="AF238" i="3"/>
  <c r="AG238" i="3"/>
  <c r="AH238" i="3"/>
  <c r="AI238" i="3"/>
  <c r="AJ238" i="3"/>
  <c r="Z239" i="3"/>
  <c r="AA239" i="3"/>
  <c r="AB239" i="3"/>
  <c r="AC239" i="3"/>
  <c r="AD239" i="3"/>
  <c r="AE239" i="3"/>
  <c r="AF239" i="3"/>
  <c r="AG239" i="3"/>
  <c r="AH239" i="3"/>
  <c r="AI239" i="3"/>
  <c r="AJ239" i="3"/>
  <c r="Z240" i="3"/>
  <c r="AA240" i="3"/>
  <c r="AB240" i="3"/>
  <c r="AC240" i="3"/>
  <c r="AD240" i="3"/>
  <c r="AE240" i="3"/>
  <c r="AF240" i="3"/>
  <c r="AG240" i="3"/>
  <c r="AH240" i="3"/>
  <c r="AI240" i="3"/>
  <c r="AJ240" i="3"/>
  <c r="Z241" i="3"/>
  <c r="AA241" i="3"/>
  <c r="AB241" i="3"/>
  <c r="AC241" i="3"/>
  <c r="AD241" i="3"/>
  <c r="AE241" i="3"/>
  <c r="AF241" i="3"/>
  <c r="AG241" i="3"/>
  <c r="AH241" i="3"/>
  <c r="AI241" i="3"/>
  <c r="AJ241" i="3"/>
  <c r="Z242" i="3"/>
  <c r="AA242" i="3"/>
  <c r="AB242" i="3"/>
  <c r="AC242" i="3"/>
  <c r="AD242" i="3"/>
  <c r="AE242" i="3"/>
  <c r="AF242" i="3"/>
  <c r="AG242" i="3"/>
  <c r="AH242" i="3"/>
  <c r="AI242" i="3"/>
  <c r="AJ242" i="3"/>
  <c r="Z243" i="3"/>
  <c r="AA243" i="3"/>
  <c r="AB243" i="3"/>
  <c r="AC243" i="3"/>
  <c r="AD243" i="3"/>
  <c r="AE243" i="3"/>
  <c r="AF243" i="3"/>
  <c r="AG243" i="3"/>
  <c r="AH243" i="3"/>
  <c r="AI243" i="3"/>
  <c r="AJ243" i="3"/>
  <c r="Z244" i="3"/>
  <c r="AA244" i="3"/>
  <c r="AB244" i="3"/>
  <c r="AC244" i="3"/>
  <c r="AD244" i="3"/>
  <c r="AE244" i="3"/>
  <c r="AF244" i="3"/>
  <c r="AG244" i="3"/>
  <c r="AH244" i="3"/>
  <c r="AI244" i="3"/>
  <c r="AJ244" i="3"/>
  <c r="Z245" i="3"/>
  <c r="AA245" i="3"/>
  <c r="AB245" i="3"/>
  <c r="AC245" i="3"/>
  <c r="AD245" i="3"/>
  <c r="AE245" i="3"/>
  <c r="AF245" i="3"/>
  <c r="AG245" i="3"/>
  <c r="AH245" i="3"/>
  <c r="AI245" i="3"/>
  <c r="AJ245" i="3"/>
  <c r="Z246" i="3"/>
  <c r="AA246" i="3"/>
  <c r="AB246" i="3"/>
  <c r="AC246" i="3"/>
  <c r="AD246" i="3"/>
  <c r="AE246" i="3"/>
  <c r="AF246" i="3"/>
  <c r="AG246" i="3"/>
  <c r="AH246" i="3"/>
  <c r="AI246" i="3"/>
  <c r="AJ246" i="3"/>
  <c r="Z247" i="3"/>
  <c r="AA247" i="3"/>
  <c r="AB247" i="3"/>
  <c r="AC247" i="3"/>
  <c r="AD247" i="3"/>
  <c r="AE247" i="3"/>
  <c r="AF247" i="3"/>
  <c r="AG247" i="3"/>
  <c r="AH247" i="3"/>
  <c r="AI247" i="3"/>
  <c r="AJ247" i="3"/>
  <c r="Z248" i="3"/>
  <c r="AA248" i="3"/>
  <c r="AB248" i="3"/>
  <c r="AC248" i="3"/>
  <c r="AD248" i="3"/>
  <c r="AE248" i="3"/>
  <c r="AF248" i="3"/>
  <c r="AG248" i="3"/>
  <c r="AH248" i="3"/>
  <c r="AI248" i="3"/>
  <c r="AJ248" i="3"/>
  <c r="Z249" i="3"/>
  <c r="AA249" i="3"/>
  <c r="AB249" i="3"/>
  <c r="AC249" i="3"/>
  <c r="AD249" i="3"/>
  <c r="AE249" i="3"/>
  <c r="AF249" i="3"/>
  <c r="AG249" i="3"/>
  <c r="AH249" i="3"/>
  <c r="AI249" i="3"/>
  <c r="AJ249" i="3"/>
  <c r="Z250" i="3"/>
  <c r="AA250" i="3"/>
  <c r="AB250" i="3"/>
  <c r="AC250" i="3"/>
  <c r="AD250" i="3"/>
  <c r="AE250" i="3"/>
  <c r="AF250" i="3"/>
  <c r="AG250" i="3"/>
  <c r="AH250" i="3"/>
  <c r="AI250" i="3"/>
  <c r="AJ250" i="3"/>
  <c r="Z251" i="3"/>
  <c r="AA251" i="3"/>
  <c r="AB251" i="3"/>
  <c r="AC251" i="3"/>
  <c r="AD251" i="3"/>
  <c r="AE251" i="3"/>
  <c r="AF251" i="3"/>
  <c r="AG251" i="3"/>
  <c r="AH251" i="3"/>
  <c r="AI251" i="3"/>
  <c r="AJ251" i="3"/>
  <c r="Z252" i="3"/>
  <c r="AA252" i="3"/>
  <c r="AB252" i="3"/>
  <c r="AC252" i="3"/>
  <c r="AD252" i="3"/>
  <c r="AE252" i="3"/>
  <c r="AF252" i="3"/>
  <c r="AG252" i="3"/>
  <c r="AH252" i="3"/>
  <c r="AI252" i="3"/>
  <c r="AJ252" i="3"/>
  <c r="Z253" i="3"/>
  <c r="AA253" i="3"/>
  <c r="AB253" i="3"/>
  <c r="AC253" i="3"/>
  <c r="AD253" i="3"/>
  <c r="AE253" i="3"/>
  <c r="AF253" i="3"/>
  <c r="AG253" i="3"/>
  <c r="AH253" i="3"/>
  <c r="AI253" i="3"/>
  <c r="AJ253" i="3"/>
  <c r="Z254" i="3"/>
  <c r="AA254" i="3"/>
  <c r="AB254" i="3"/>
  <c r="AC254" i="3"/>
  <c r="AD254" i="3"/>
  <c r="AE254" i="3"/>
  <c r="AF254" i="3"/>
  <c r="AG254" i="3"/>
  <c r="AH254" i="3"/>
  <c r="AI254" i="3"/>
  <c r="AJ254" i="3"/>
  <c r="Z255" i="3"/>
  <c r="AA255" i="3"/>
  <c r="AB255" i="3"/>
  <c r="AC255" i="3"/>
  <c r="AD255" i="3"/>
  <c r="AE255" i="3"/>
  <c r="AF255" i="3"/>
  <c r="AG255" i="3"/>
  <c r="AH255" i="3"/>
  <c r="AI255" i="3"/>
  <c r="AJ255" i="3"/>
  <c r="Z256" i="3"/>
  <c r="AA256" i="3"/>
  <c r="AB256" i="3"/>
  <c r="AC256" i="3"/>
  <c r="AD256" i="3"/>
  <c r="AE256" i="3"/>
  <c r="AF256" i="3"/>
  <c r="AG256" i="3"/>
  <c r="AH256" i="3"/>
  <c r="AI256" i="3"/>
  <c r="AJ256" i="3"/>
  <c r="Z257" i="3"/>
  <c r="AA257" i="3"/>
  <c r="AB257" i="3"/>
  <c r="AC257" i="3"/>
  <c r="AD257" i="3"/>
  <c r="AE257" i="3"/>
  <c r="AF257" i="3"/>
  <c r="AG257" i="3"/>
  <c r="AH257" i="3"/>
  <c r="AI257" i="3"/>
  <c r="AJ257" i="3"/>
  <c r="Z258" i="3"/>
  <c r="AA258" i="3"/>
  <c r="AB258" i="3"/>
  <c r="AC258" i="3"/>
  <c r="AD258" i="3"/>
  <c r="AE258" i="3"/>
  <c r="AF258" i="3"/>
  <c r="AG258" i="3"/>
  <c r="AH258" i="3"/>
  <c r="AI258" i="3"/>
  <c r="AJ258" i="3"/>
  <c r="Z259" i="3"/>
  <c r="AA259" i="3"/>
  <c r="AB259" i="3"/>
  <c r="AC259" i="3"/>
  <c r="AD259" i="3"/>
  <c r="AE259" i="3"/>
  <c r="AF259" i="3"/>
  <c r="AG259" i="3"/>
  <c r="AH259" i="3"/>
  <c r="AI259" i="3"/>
  <c r="AJ259" i="3"/>
  <c r="Z260" i="3"/>
  <c r="AA260" i="3"/>
  <c r="AB260" i="3"/>
  <c r="AC260" i="3"/>
  <c r="AD260" i="3"/>
  <c r="AE260" i="3"/>
  <c r="AF260" i="3"/>
  <c r="AG260" i="3"/>
  <c r="AH260" i="3"/>
  <c r="AI260" i="3"/>
  <c r="AJ260" i="3"/>
  <c r="Z261" i="3"/>
  <c r="AA261" i="3"/>
  <c r="AB261" i="3"/>
  <c r="AC261" i="3"/>
  <c r="AD261" i="3"/>
  <c r="AE261" i="3"/>
  <c r="AF261" i="3"/>
  <c r="AG261" i="3"/>
  <c r="AH261" i="3"/>
  <c r="AI261" i="3"/>
  <c r="AJ261" i="3"/>
  <c r="Z262" i="3"/>
  <c r="AA262" i="3"/>
  <c r="AB262" i="3"/>
  <c r="AC262" i="3"/>
  <c r="AD262" i="3"/>
  <c r="AE262" i="3"/>
  <c r="AF262" i="3"/>
  <c r="AG262" i="3"/>
  <c r="AH262" i="3"/>
  <c r="AI262" i="3"/>
  <c r="AJ262" i="3"/>
  <c r="Z263" i="3"/>
  <c r="AA263" i="3"/>
  <c r="AB263" i="3"/>
  <c r="AC263" i="3"/>
  <c r="AD263" i="3"/>
  <c r="AE263" i="3"/>
  <c r="AF263" i="3"/>
  <c r="AG263" i="3"/>
  <c r="AH263" i="3"/>
  <c r="AI263" i="3"/>
  <c r="AJ263" i="3"/>
  <c r="Z264" i="3"/>
  <c r="AA264" i="3"/>
  <c r="AB264" i="3"/>
  <c r="AC264" i="3"/>
  <c r="AD264" i="3"/>
  <c r="AE264" i="3"/>
  <c r="AF264" i="3"/>
  <c r="AG264" i="3"/>
  <c r="AH264" i="3"/>
  <c r="AI264" i="3"/>
  <c r="AJ264" i="3"/>
  <c r="Z265" i="3"/>
  <c r="AA265" i="3"/>
  <c r="AB265" i="3"/>
  <c r="AC265" i="3"/>
  <c r="AD265" i="3"/>
  <c r="AE265" i="3"/>
  <c r="AF265" i="3"/>
  <c r="AG265" i="3"/>
  <c r="AH265" i="3"/>
  <c r="AI265" i="3"/>
  <c r="AJ265" i="3"/>
  <c r="Z266" i="3"/>
  <c r="AA266" i="3"/>
  <c r="AB266" i="3"/>
  <c r="AC266" i="3"/>
  <c r="AD266" i="3"/>
  <c r="AE266" i="3"/>
  <c r="AF266" i="3"/>
  <c r="AG266" i="3"/>
  <c r="AH266" i="3"/>
  <c r="AI266" i="3"/>
  <c r="AJ266" i="3"/>
  <c r="Z267" i="3"/>
  <c r="AA267" i="3"/>
  <c r="AB267" i="3"/>
  <c r="AC267" i="3"/>
  <c r="AD267" i="3"/>
  <c r="AE267" i="3"/>
  <c r="AF267" i="3"/>
  <c r="AG267" i="3"/>
  <c r="AH267" i="3"/>
  <c r="AI267" i="3"/>
  <c r="AJ267" i="3"/>
  <c r="Z268" i="3"/>
  <c r="AA268" i="3"/>
  <c r="AB268" i="3"/>
  <c r="AC268" i="3"/>
  <c r="AD268" i="3"/>
  <c r="AE268" i="3"/>
  <c r="AF268" i="3"/>
  <c r="AG268" i="3"/>
  <c r="AH268" i="3"/>
  <c r="AI268" i="3"/>
  <c r="AJ268" i="3"/>
  <c r="Z269" i="3"/>
  <c r="AA269" i="3"/>
  <c r="AB269" i="3"/>
  <c r="AC269" i="3"/>
  <c r="AD269" i="3"/>
  <c r="AE269" i="3"/>
  <c r="AF269" i="3"/>
  <c r="AG269" i="3"/>
  <c r="AH269" i="3"/>
  <c r="AI269" i="3"/>
  <c r="AJ269" i="3"/>
  <c r="Z270" i="3"/>
  <c r="AA270" i="3"/>
  <c r="AB270" i="3"/>
  <c r="AC270" i="3"/>
  <c r="AD270" i="3"/>
  <c r="AE270" i="3"/>
  <c r="AF270" i="3"/>
  <c r="AG270" i="3"/>
  <c r="AH270" i="3"/>
  <c r="AI270" i="3"/>
  <c r="AJ270" i="3"/>
  <c r="Z271" i="3"/>
  <c r="AA271" i="3"/>
  <c r="AB271" i="3"/>
  <c r="AC271" i="3"/>
  <c r="AD271" i="3"/>
  <c r="AE271" i="3"/>
  <c r="AF271" i="3"/>
  <c r="AG271" i="3"/>
  <c r="AH271" i="3"/>
  <c r="AI271" i="3"/>
  <c r="AJ271" i="3"/>
  <c r="Z272" i="3"/>
  <c r="AA272" i="3"/>
  <c r="AB272" i="3"/>
  <c r="AC272" i="3"/>
  <c r="AD272" i="3"/>
  <c r="AE272" i="3"/>
  <c r="AF272" i="3"/>
  <c r="AG272" i="3"/>
  <c r="AH272" i="3"/>
  <c r="AI272" i="3"/>
  <c r="AJ272" i="3"/>
  <c r="Z273" i="3"/>
  <c r="AA273" i="3"/>
  <c r="AB273" i="3"/>
  <c r="AC273" i="3"/>
  <c r="AD273" i="3"/>
  <c r="AE273" i="3"/>
  <c r="AF273" i="3"/>
  <c r="AG273" i="3"/>
  <c r="AH273" i="3"/>
  <c r="AI273" i="3"/>
  <c r="AJ273" i="3"/>
  <c r="Z274" i="3"/>
  <c r="AA274" i="3"/>
  <c r="AB274" i="3"/>
  <c r="AC274" i="3"/>
  <c r="AD274" i="3"/>
  <c r="AE274" i="3"/>
  <c r="AF274" i="3"/>
  <c r="AG274" i="3"/>
  <c r="AH274" i="3"/>
  <c r="AI274" i="3"/>
  <c r="AJ274" i="3"/>
  <c r="Z275" i="3"/>
  <c r="AA275" i="3"/>
  <c r="AB275" i="3"/>
  <c r="AC275" i="3"/>
  <c r="AD275" i="3"/>
  <c r="AE275" i="3"/>
  <c r="AF275" i="3"/>
  <c r="AG275" i="3"/>
  <c r="AH275" i="3"/>
  <c r="AI275" i="3"/>
  <c r="AJ275" i="3"/>
  <c r="Z276" i="3"/>
  <c r="AA276" i="3"/>
  <c r="AB276" i="3"/>
  <c r="AC276" i="3"/>
  <c r="AD276" i="3"/>
  <c r="AE276" i="3"/>
  <c r="AF276" i="3"/>
  <c r="AG276" i="3"/>
  <c r="AH276" i="3"/>
  <c r="AI276" i="3"/>
  <c r="AJ276" i="3"/>
  <c r="Z277" i="3"/>
  <c r="AA277" i="3"/>
  <c r="AB277" i="3"/>
  <c r="AC277" i="3"/>
  <c r="AD277" i="3"/>
  <c r="AE277" i="3"/>
  <c r="AF277" i="3"/>
  <c r="AG277" i="3"/>
  <c r="AH277" i="3"/>
  <c r="AI277" i="3"/>
  <c r="AJ277" i="3"/>
  <c r="Z278" i="3"/>
  <c r="AA278" i="3"/>
  <c r="AB278" i="3"/>
  <c r="AC278" i="3"/>
  <c r="AD278" i="3"/>
  <c r="AE278" i="3"/>
  <c r="AF278" i="3"/>
  <c r="AG278" i="3"/>
  <c r="AH278" i="3"/>
  <c r="AI278" i="3"/>
  <c r="AJ278" i="3"/>
  <c r="Z279" i="3"/>
  <c r="AA279" i="3"/>
  <c r="AB279" i="3"/>
  <c r="AC279" i="3"/>
  <c r="AD279" i="3"/>
  <c r="AE279" i="3"/>
  <c r="AF279" i="3"/>
  <c r="AG279" i="3"/>
  <c r="AH279" i="3"/>
  <c r="AI279" i="3"/>
  <c r="AJ279" i="3"/>
  <c r="Z280" i="3"/>
  <c r="AA280" i="3"/>
  <c r="AB280" i="3"/>
  <c r="AC280" i="3"/>
  <c r="AD280" i="3"/>
  <c r="AE280" i="3"/>
  <c r="AF280" i="3"/>
  <c r="AG280" i="3"/>
  <c r="AH280" i="3"/>
  <c r="AI280" i="3"/>
  <c r="AJ280" i="3"/>
  <c r="Z281" i="3"/>
  <c r="AA281" i="3"/>
  <c r="AB281" i="3"/>
  <c r="AC281" i="3"/>
  <c r="AD281" i="3"/>
  <c r="AE281" i="3"/>
  <c r="AF281" i="3"/>
  <c r="AG281" i="3"/>
  <c r="AH281" i="3"/>
  <c r="AI281" i="3"/>
  <c r="AJ281" i="3"/>
  <c r="Z282" i="3"/>
  <c r="AA282" i="3"/>
  <c r="AB282" i="3"/>
  <c r="AC282" i="3"/>
  <c r="AD282" i="3"/>
  <c r="AE282" i="3"/>
  <c r="AF282" i="3"/>
  <c r="AG282" i="3"/>
  <c r="AH282" i="3"/>
  <c r="AI282" i="3"/>
  <c r="AJ282" i="3"/>
  <c r="Z283" i="3"/>
  <c r="AA283" i="3"/>
  <c r="AB283" i="3"/>
  <c r="AC283" i="3"/>
  <c r="AD283" i="3"/>
  <c r="AE283" i="3"/>
  <c r="AF283" i="3"/>
  <c r="AG283" i="3"/>
  <c r="AH283" i="3"/>
  <c r="AI283" i="3"/>
  <c r="AJ283" i="3"/>
  <c r="Z284" i="3"/>
  <c r="AA284" i="3"/>
  <c r="AB284" i="3"/>
  <c r="AC284" i="3"/>
  <c r="AD284" i="3"/>
  <c r="AE284" i="3"/>
  <c r="AF284" i="3"/>
  <c r="AG284" i="3"/>
  <c r="AH284" i="3"/>
  <c r="AI284" i="3"/>
  <c r="AJ284" i="3"/>
  <c r="Z285" i="3"/>
  <c r="AA285" i="3"/>
  <c r="AB285" i="3"/>
  <c r="AC285" i="3"/>
  <c r="AD285" i="3"/>
  <c r="AE285" i="3"/>
  <c r="AF285" i="3"/>
  <c r="AG285" i="3"/>
  <c r="AH285" i="3"/>
  <c r="AI285" i="3"/>
  <c r="AJ285" i="3"/>
  <c r="Z286" i="3"/>
  <c r="AA286" i="3"/>
  <c r="AB286" i="3"/>
  <c r="AC286" i="3"/>
  <c r="AD286" i="3"/>
  <c r="AE286" i="3"/>
  <c r="AF286" i="3"/>
  <c r="AG286" i="3"/>
  <c r="AH286" i="3"/>
  <c r="AI286" i="3"/>
  <c r="AJ286" i="3"/>
  <c r="Z287" i="3"/>
  <c r="AA287" i="3"/>
  <c r="AB287" i="3"/>
  <c r="AC287" i="3"/>
  <c r="AD287" i="3"/>
  <c r="AE287" i="3"/>
  <c r="AF287" i="3"/>
  <c r="AG287" i="3"/>
  <c r="AH287" i="3"/>
  <c r="AI287" i="3"/>
  <c r="AJ287" i="3"/>
  <c r="Z288" i="3"/>
  <c r="AA288" i="3"/>
  <c r="AB288" i="3"/>
  <c r="AC288" i="3"/>
  <c r="AD288" i="3"/>
  <c r="AE288" i="3"/>
  <c r="AF288" i="3"/>
  <c r="AG288" i="3"/>
  <c r="AH288" i="3"/>
  <c r="AI288" i="3"/>
  <c r="AJ288" i="3"/>
  <c r="Z289" i="3"/>
  <c r="AA289" i="3"/>
  <c r="AB289" i="3"/>
  <c r="AC289" i="3"/>
  <c r="AD289" i="3"/>
  <c r="AE289" i="3"/>
  <c r="AF289" i="3"/>
  <c r="AG289" i="3"/>
  <c r="AH289" i="3"/>
  <c r="AI289" i="3"/>
  <c r="AJ289" i="3"/>
  <c r="Z290" i="3"/>
  <c r="AA290" i="3"/>
  <c r="AB290" i="3"/>
  <c r="AC290" i="3"/>
  <c r="AD290" i="3"/>
  <c r="AE290" i="3"/>
  <c r="AF290" i="3"/>
  <c r="AG290" i="3"/>
  <c r="AH290" i="3"/>
  <c r="AI290" i="3"/>
  <c r="AJ290" i="3"/>
  <c r="Z291" i="3"/>
  <c r="AA291" i="3"/>
  <c r="AB291" i="3"/>
  <c r="AC291" i="3"/>
  <c r="AD291" i="3"/>
  <c r="AE291" i="3"/>
  <c r="AF291" i="3"/>
  <c r="AG291" i="3"/>
  <c r="AH291" i="3"/>
  <c r="AI291" i="3"/>
  <c r="AJ291" i="3"/>
  <c r="Z292" i="3"/>
  <c r="AA292" i="3"/>
  <c r="AB292" i="3"/>
  <c r="AC292" i="3"/>
  <c r="AD292" i="3"/>
  <c r="AE292" i="3"/>
  <c r="AF292" i="3"/>
  <c r="AG292" i="3"/>
  <c r="AH292" i="3"/>
  <c r="AI292" i="3"/>
  <c r="AJ292" i="3"/>
  <c r="Z293" i="3"/>
  <c r="AA293" i="3"/>
  <c r="AB293" i="3"/>
  <c r="AC293" i="3"/>
  <c r="AD293" i="3"/>
  <c r="AE293" i="3"/>
  <c r="AF293" i="3"/>
  <c r="AG293" i="3"/>
  <c r="AH293" i="3"/>
  <c r="AI293" i="3"/>
  <c r="AJ293" i="3"/>
  <c r="Z294" i="3"/>
  <c r="AA294" i="3"/>
  <c r="AB294" i="3"/>
  <c r="AC294" i="3"/>
  <c r="AD294" i="3"/>
  <c r="AE294" i="3"/>
  <c r="AF294" i="3"/>
  <c r="AG294" i="3"/>
  <c r="AH294" i="3"/>
  <c r="AI294" i="3"/>
  <c r="AJ294" i="3"/>
  <c r="Z295" i="3"/>
  <c r="AA295" i="3"/>
  <c r="AB295" i="3"/>
  <c r="AC295" i="3"/>
  <c r="AD295" i="3"/>
  <c r="AE295" i="3"/>
  <c r="AF295" i="3"/>
  <c r="AG295" i="3"/>
  <c r="AH295" i="3"/>
  <c r="AI295" i="3"/>
  <c r="AJ295" i="3"/>
  <c r="Z296" i="3"/>
  <c r="AA296" i="3"/>
  <c r="AB296" i="3"/>
  <c r="AC296" i="3"/>
  <c r="AD296" i="3"/>
  <c r="AE296" i="3"/>
  <c r="AF296" i="3"/>
  <c r="AG296" i="3"/>
  <c r="AH296" i="3"/>
  <c r="AI296" i="3"/>
  <c r="AJ296" i="3"/>
  <c r="Z297" i="3"/>
  <c r="AA297" i="3"/>
  <c r="AB297" i="3"/>
  <c r="AC297" i="3"/>
  <c r="AD297" i="3"/>
  <c r="AE297" i="3"/>
  <c r="AF297" i="3"/>
  <c r="AG297" i="3"/>
  <c r="AH297" i="3"/>
  <c r="AI297" i="3"/>
  <c r="AJ297" i="3"/>
  <c r="Z298" i="3"/>
  <c r="AA298" i="3"/>
  <c r="AB298" i="3"/>
  <c r="AC298" i="3"/>
  <c r="AD298" i="3"/>
  <c r="AE298" i="3"/>
  <c r="AF298" i="3"/>
  <c r="AG298" i="3"/>
  <c r="AH298" i="3"/>
  <c r="AI298" i="3"/>
  <c r="AJ298" i="3"/>
  <c r="Z299" i="3"/>
  <c r="AA299" i="3"/>
  <c r="AB299" i="3"/>
  <c r="AC299" i="3"/>
  <c r="AD299" i="3"/>
  <c r="AE299" i="3"/>
  <c r="AF299" i="3"/>
  <c r="AG299" i="3"/>
  <c r="AH299" i="3"/>
  <c r="AI299" i="3"/>
  <c r="AJ299" i="3"/>
  <c r="Z300" i="3"/>
  <c r="AA300" i="3"/>
  <c r="AB300" i="3"/>
  <c r="AC300" i="3"/>
  <c r="AD300" i="3"/>
  <c r="AE300" i="3"/>
  <c r="AF300" i="3"/>
  <c r="AG300" i="3"/>
  <c r="AH300" i="3"/>
  <c r="AI300" i="3"/>
  <c r="AJ300" i="3"/>
  <c r="Z301" i="3"/>
  <c r="AA301" i="3"/>
  <c r="AB301" i="3"/>
  <c r="AC301" i="3"/>
  <c r="AD301" i="3"/>
  <c r="AE301" i="3"/>
  <c r="AF301" i="3"/>
  <c r="AG301" i="3"/>
  <c r="AH301" i="3"/>
  <c r="AI301" i="3"/>
  <c r="AJ301" i="3"/>
  <c r="Z302" i="3"/>
  <c r="AA302" i="3"/>
  <c r="AB302" i="3"/>
  <c r="AC302" i="3"/>
  <c r="AD302" i="3"/>
  <c r="AE302" i="3"/>
  <c r="AF302" i="3"/>
  <c r="AG302" i="3"/>
  <c r="AH302" i="3"/>
  <c r="AI302" i="3"/>
  <c r="AJ302" i="3"/>
  <c r="Z303" i="3"/>
  <c r="AA303" i="3"/>
  <c r="AB303" i="3"/>
  <c r="AC303" i="3"/>
  <c r="AD303" i="3"/>
  <c r="AE303" i="3"/>
  <c r="AF303" i="3"/>
  <c r="AG303" i="3"/>
  <c r="AH303" i="3"/>
  <c r="AI303" i="3"/>
  <c r="AJ303" i="3"/>
  <c r="Z304" i="3"/>
  <c r="AA304" i="3"/>
  <c r="AB304" i="3"/>
  <c r="AC304" i="3"/>
  <c r="AD304" i="3"/>
  <c r="AE304" i="3"/>
  <c r="AF304" i="3"/>
  <c r="AG304" i="3"/>
  <c r="AH304" i="3"/>
  <c r="AI304" i="3"/>
  <c r="AJ304" i="3"/>
  <c r="Z305" i="3"/>
  <c r="AA305" i="3"/>
  <c r="AB305" i="3"/>
  <c r="AC305" i="3"/>
  <c r="AD305" i="3"/>
  <c r="AE305" i="3"/>
  <c r="AF305" i="3"/>
  <c r="AG305" i="3"/>
  <c r="AH305" i="3"/>
  <c r="AI305" i="3"/>
  <c r="AJ305" i="3"/>
  <c r="Z306" i="3"/>
  <c r="AA306" i="3"/>
  <c r="AB306" i="3"/>
  <c r="AC306" i="3"/>
  <c r="AD306" i="3"/>
  <c r="AE306" i="3"/>
  <c r="AF306" i="3"/>
  <c r="AG306" i="3"/>
  <c r="AH306" i="3"/>
  <c r="AI306" i="3"/>
  <c r="AJ306" i="3"/>
  <c r="Z307" i="3"/>
  <c r="AA307" i="3"/>
  <c r="AB307" i="3"/>
  <c r="AC307" i="3"/>
  <c r="AD307" i="3"/>
  <c r="AE307" i="3"/>
  <c r="AF307" i="3"/>
  <c r="AG307" i="3"/>
  <c r="AH307" i="3"/>
  <c r="AI307" i="3"/>
  <c r="AJ307" i="3"/>
  <c r="Z308" i="3"/>
  <c r="AA308" i="3"/>
  <c r="AB308" i="3"/>
  <c r="AC308" i="3"/>
  <c r="AD308" i="3"/>
  <c r="AE308" i="3"/>
  <c r="AF308" i="3"/>
  <c r="AG308" i="3"/>
  <c r="AH308" i="3"/>
  <c r="AI308" i="3"/>
  <c r="AJ308" i="3"/>
  <c r="Z309" i="3"/>
  <c r="AA309" i="3"/>
  <c r="AB309" i="3"/>
  <c r="AC309" i="3"/>
  <c r="AD309" i="3"/>
  <c r="AE309" i="3"/>
  <c r="AF309" i="3"/>
  <c r="AG309" i="3"/>
  <c r="AH309" i="3"/>
  <c r="AI309" i="3"/>
  <c r="AJ309" i="3"/>
  <c r="Z310" i="3"/>
  <c r="AA310" i="3"/>
  <c r="AB310" i="3"/>
  <c r="AC310" i="3"/>
  <c r="AD310" i="3"/>
  <c r="AE310" i="3"/>
  <c r="AF310" i="3"/>
  <c r="AG310" i="3"/>
  <c r="AH310" i="3"/>
  <c r="AI310" i="3"/>
  <c r="AJ310" i="3"/>
  <c r="Z311" i="3"/>
  <c r="AA311" i="3"/>
  <c r="AB311" i="3"/>
  <c r="AC311" i="3"/>
  <c r="AD311" i="3"/>
  <c r="AE311" i="3"/>
  <c r="AF311" i="3"/>
  <c r="AG311" i="3"/>
  <c r="AH311" i="3"/>
  <c r="AI311" i="3"/>
  <c r="AJ311" i="3"/>
  <c r="Z312" i="3"/>
  <c r="AA312" i="3"/>
  <c r="AB312" i="3"/>
  <c r="AC312" i="3"/>
  <c r="AD312" i="3"/>
  <c r="AE312" i="3"/>
  <c r="AF312" i="3"/>
  <c r="AG312" i="3"/>
  <c r="AH312" i="3"/>
  <c r="AI312" i="3"/>
  <c r="AJ312" i="3"/>
  <c r="Z313" i="3"/>
  <c r="AA313" i="3"/>
  <c r="AB313" i="3"/>
  <c r="AC313" i="3"/>
  <c r="AD313" i="3"/>
  <c r="AE313" i="3"/>
  <c r="AF313" i="3"/>
  <c r="AG313" i="3"/>
  <c r="AH313" i="3"/>
  <c r="AI313" i="3"/>
  <c r="AJ313" i="3"/>
  <c r="Z314" i="3"/>
  <c r="AA314" i="3"/>
  <c r="AB314" i="3"/>
  <c r="AC314" i="3"/>
  <c r="AD314" i="3"/>
  <c r="AE314" i="3"/>
  <c r="AF314" i="3"/>
  <c r="AG314" i="3"/>
  <c r="AH314" i="3"/>
  <c r="AI314" i="3"/>
  <c r="AJ314" i="3"/>
  <c r="Z315" i="3"/>
  <c r="AA315" i="3"/>
  <c r="AB315" i="3"/>
  <c r="AC315" i="3"/>
  <c r="AD315" i="3"/>
  <c r="AE315" i="3"/>
  <c r="AF315" i="3"/>
  <c r="AG315" i="3"/>
  <c r="AH315" i="3"/>
  <c r="AI315" i="3"/>
  <c r="AJ315" i="3"/>
  <c r="Z316" i="3"/>
  <c r="AA316" i="3"/>
  <c r="AB316" i="3"/>
  <c r="AC316" i="3"/>
  <c r="AD316" i="3"/>
  <c r="AE316" i="3"/>
  <c r="AF316" i="3"/>
  <c r="AG316" i="3"/>
  <c r="AH316" i="3"/>
  <c r="AI316" i="3"/>
  <c r="AJ316" i="3"/>
  <c r="Z317" i="3"/>
  <c r="AA317" i="3"/>
  <c r="AB317" i="3"/>
  <c r="AC317" i="3"/>
  <c r="AD317" i="3"/>
  <c r="AE317" i="3"/>
  <c r="AF317" i="3"/>
  <c r="AG317" i="3"/>
  <c r="AH317" i="3"/>
  <c r="AI317" i="3"/>
  <c r="AJ317" i="3"/>
  <c r="Z318" i="3"/>
  <c r="AA318" i="3"/>
  <c r="AB318" i="3"/>
  <c r="AC318" i="3"/>
  <c r="AD318" i="3"/>
  <c r="AE318" i="3"/>
  <c r="AF318" i="3"/>
  <c r="AG318" i="3"/>
  <c r="AH318" i="3"/>
  <c r="AI318" i="3"/>
  <c r="AJ318" i="3"/>
  <c r="Z319" i="3"/>
  <c r="AA319" i="3"/>
  <c r="AB319" i="3"/>
  <c r="AC319" i="3"/>
  <c r="AD319" i="3"/>
  <c r="AE319" i="3"/>
  <c r="AF319" i="3"/>
  <c r="AG319" i="3"/>
  <c r="AH319" i="3"/>
  <c r="AI319" i="3"/>
  <c r="AJ319" i="3"/>
  <c r="Z320" i="3"/>
  <c r="AA320" i="3"/>
  <c r="AB320" i="3"/>
  <c r="AC320" i="3"/>
  <c r="AD320" i="3"/>
  <c r="AE320" i="3"/>
  <c r="AF320" i="3"/>
  <c r="AG320" i="3"/>
  <c r="AH320" i="3"/>
  <c r="AI320" i="3"/>
  <c r="AJ320" i="3"/>
  <c r="Z321" i="3"/>
  <c r="AA321" i="3"/>
  <c r="AB321" i="3"/>
  <c r="AC321" i="3"/>
  <c r="AD321" i="3"/>
  <c r="AE321" i="3"/>
  <c r="AF321" i="3"/>
  <c r="AG321" i="3"/>
  <c r="AH321" i="3"/>
  <c r="AI321" i="3"/>
  <c r="AJ321" i="3"/>
  <c r="Z322" i="3"/>
  <c r="AA322" i="3"/>
  <c r="AB322" i="3"/>
  <c r="AC322" i="3"/>
  <c r="AD322" i="3"/>
  <c r="AE322" i="3"/>
  <c r="AF322" i="3"/>
  <c r="AG322" i="3"/>
  <c r="AH322" i="3"/>
  <c r="AI322" i="3"/>
  <c r="AJ322" i="3"/>
  <c r="Z323" i="3"/>
  <c r="AA323" i="3"/>
  <c r="AB323" i="3"/>
  <c r="AC323" i="3"/>
  <c r="AD323" i="3"/>
  <c r="AE323" i="3"/>
  <c r="AF323" i="3"/>
  <c r="AG323" i="3"/>
  <c r="AH323" i="3"/>
  <c r="AI323" i="3"/>
  <c r="AJ323" i="3"/>
  <c r="Z324" i="3"/>
  <c r="AA324" i="3"/>
  <c r="AB324" i="3"/>
  <c r="AC324" i="3"/>
  <c r="AD324" i="3"/>
  <c r="AE324" i="3"/>
  <c r="AF324" i="3"/>
  <c r="AG324" i="3"/>
  <c r="AH324" i="3"/>
  <c r="AI324" i="3"/>
  <c r="AJ324" i="3"/>
  <c r="Z325" i="3"/>
  <c r="AA325" i="3"/>
  <c r="AB325" i="3"/>
  <c r="AC325" i="3"/>
  <c r="AD325" i="3"/>
  <c r="AE325" i="3"/>
  <c r="AF325" i="3"/>
  <c r="AG325" i="3"/>
  <c r="AH325" i="3"/>
  <c r="AI325" i="3"/>
  <c r="AJ325" i="3"/>
  <c r="Z326" i="3"/>
  <c r="AA326" i="3"/>
  <c r="AB326" i="3"/>
  <c r="AC326" i="3"/>
  <c r="AD326" i="3"/>
  <c r="AE326" i="3"/>
  <c r="AF326" i="3"/>
  <c r="AG326" i="3"/>
  <c r="AH326" i="3"/>
  <c r="AI326" i="3"/>
  <c r="AJ326" i="3"/>
  <c r="Z327" i="3"/>
  <c r="AA327" i="3"/>
  <c r="AB327" i="3"/>
  <c r="AC327" i="3"/>
  <c r="AD327" i="3"/>
  <c r="AE327" i="3"/>
  <c r="AF327" i="3"/>
  <c r="AG327" i="3"/>
  <c r="AH327" i="3"/>
  <c r="AI327" i="3"/>
  <c r="AJ327" i="3"/>
  <c r="Z328" i="3"/>
  <c r="AA328" i="3"/>
  <c r="AB328" i="3"/>
  <c r="AC328" i="3"/>
  <c r="AD328" i="3"/>
  <c r="AE328" i="3"/>
  <c r="AF328" i="3"/>
  <c r="AG328" i="3"/>
  <c r="AH328" i="3"/>
  <c r="AI328" i="3"/>
  <c r="AJ328" i="3"/>
  <c r="Z329" i="3"/>
  <c r="AA329" i="3"/>
  <c r="AB329" i="3"/>
  <c r="AC329" i="3"/>
  <c r="AD329" i="3"/>
  <c r="AE329" i="3"/>
  <c r="AF329" i="3"/>
  <c r="AG329" i="3"/>
  <c r="AH329" i="3"/>
  <c r="AI329" i="3"/>
  <c r="AJ329" i="3"/>
  <c r="Z330" i="3"/>
  <c r="AA330" i="3"/>
  <c r="AB330" i="3"/>
  <c r="AC330" i="3"/>
  <c r="AD330" i="3"/>
  <c r="AE330" i="3"/>
  <c r="AF330" i="3"/>
  <c r="AG330" i="3"/>
  <c r="AH330" i="3"/>
  <c r="AI330" i="3"/>
  <c r="AJ330" i="3"/>
  <c r="Z331" i="3"/>
  <c r="AA331" i="3"/>
  <c r="AB331" i="3"/>
  <c r="AC331" i="3"/>
  <c r="AD331" i="3"/>
  <c r="AE331" i="3"/>
  <c r="AF331" i="3"/>
  <c r="AG331" i="3"/>
  <c r="AH331" i="3"/>
  <c r="AI331" i="3"/>
  <c r="AJ331" i="3"/>
  <c r="Z332" i="3"/>
  <c r="AA332" i="3"/>
  <c r="AB332" i="3"/>
  <c r="AC332" i="3"/>
  <c r="AD332" i="3"/>
  <c r="AE332" i="3"/>
  <c r="AF332" i="3"/>
  <c r="AG332" i="3"/>
  <c r="AH332" i="3"/>
  <c r="AI332" i="3"/>
  <c r="AJ332" i="3"/>
  <c r="Z333" i="3"/>
  <c r="AA333" i="3"/>
  <c r="AB333" i="3"/>
  <c r="AC333" i="3"/>
  <c r="AD333" i="3"/>
  <c r="AE333" i="3"/>
  <c r="AF333" i="3"/>
  <c r="AG333" i="3"/>
  <c r="AH333" i="3"/>
  <c r="AI333" i="3"/>
  <c r="AJ333" i="3"/>
  <c r="Z334" i="3"/>
  <c r="AA334" i="3"/>
  <c r="AB334" i="3"/>
  <c r="AC334" i="3"/>
  <c r="AD334" i="3"/>
  <c r="AE334" i="3"/>
  <c r="AF334" i="3"/>
  <c r="AG334" i="3"/>
  <c r="AH334" i="3"/>
  <c r="AI334" i="3"/>
  <c r="AJ334" i="3"/>
  <c r="Z335" i="3"/>
  <c r="AA335" i="3"/>
  <c r="AB335" i="3"/>
  <c r="AC335" i="3"/>
  <c r="AD335" i="3"/>
  <c r="AE335" i="3"/>
  <c r="AF335" i="3"/>
  <c r="AG335" i="3"/>
  <c r="AH335" i="3"/>
  <c r="AI335" i="3"/>
  <c r="AJ335" i="3"/>
  <c r="Z336" i="3"/>
  <c r="AA336" i="3"/>
  <c r="AB336" i="3"/>
  <c r="AC336" i="3"/>
  <c r="AD336" i="3"/>
  <c r="AE336" i="3"/>
  <c r="AF336" i="3"/>
  <c r="AG336" i="3"/>
  <c r="AH336" i="3"/>
  <c r="AI336" i="3"/>
  <c r="AJ336" i="3"/>
  <c r="Z337" i="3"/>
  <c r="AA337" i="3"/>
  <c r="AB337" i="3"/>
  <c r="AC337" i="3"/>
  <c r="AD337" i="3"/>
  <c r="AE337" i="3"/>
  <c r="AF337" i="3"/>
  <c r="AG337" i="3"/>
  <c r="AH337" i="3"/>
  <c r="AI337" i="3"/>
  <c r="AJ337" i="3"/>
  <c r="Z338" i="3"/>
  <c r="AA338" i="3"/>
  <c r="AB338" i="3"/>
  <c r="AC338" i="3"/>
  <c r="AD338" i="3"/>
  <c r="AE338" i="3"/>
  <c r="AF338" i="3"/>
  <c r="AG338" i="3"/>
  <c r="AH338" i="3"/>
  <c r="AI338" i="3"/>
  <c r="AJ338" i="3"/>
  <c r="Z339" i="3"/>
  <c r="AA339" i="3"/>
  <c r="AB339" i="3"/>
  <c r="AC339" i="3"/>
  <c r="AD339" i="3"/>
  <c r="AE339" i="3"/>
  <c r="AF339" i="3"/>
  <c r="AG339" i="3"/>
  <c r="AH339" i="3"/>
  <c r="AI339" i="3"/>
  <c r="AJ339" i="3"/>
  <c r="AH2" i="3"/>
  <c r="AI2" i="3"/>
  <c r="AJ2" i="3"/>
  <c r="AG2" i="3"/>
  <c r="AF2" i="3"/>
  <c r="AE2" i="3"/>
  <c r="AA2" i="3"/>
  <c r="AB2" i="3"/>
  <c r="AC2" i="3"/>
  <c r="AD2" i="3"/>
  <c r="Z2" i="3"/>
  <c r="Y3" i="6"/>
  <c r="Z3" i="6"/>
  <c r="AA3" i="6"/>
  <c r="AB3" i="6"/>
  <c r="AC3" i="6"/>
  <c r="AD3" i="6"/>
  <c r="AE3" i="6"/>
  <c r="AF3" i="6"/>
  <c r="AG3" i="6"/>
  <c r="Y4" i="6"/>
  <c r="Z4" i="6"/>
  <c r="AA4" i="6"/>
  <c r="AB4" i="6"/>
  <c r="AC4" i="6"/>
  <c r="AD4" i="6"/>
  <c r="AE4" i="6"/>
  <c r="AF4" i="6"/>
  <c r="AG4" i="6"/>
  <c r="Y5" i="6"/>
  <c r="Z5" i="6"/>
  <c r="AA5" i="6"/>
  <c r="AB5" i="6"/>
  <c r="AC5" i="6"/>
  <c r="AD5" i="6"/>
  <c r="AE5" i="6"/>
  <c r="AF5" i="6"/>
  <c r="AG5" i="6"/>
  <c r="Y6" i="6"/>
  <c r="Z6" i="6"/>
  <c r="AA6" i="6"/>
  <c r="AB6" i="6"/>
  <c r="AC6" i="6"/>
  <c r="AD6" i="6"/>
  <c r="AE6" i="6"/>
  <c r="AF6" i="6"/>
  <c r="AG6" i="6"/>
  <c r="Y7" i="6"/>
  <c r="Z7" i="6"/>
  <c r="AA7" i="6"/>
  <c r="AB7" i="6"/>
  <c r="AC7" i="6"/>
  <c r="AD7" i="6"/>
  <c r="AE7" i="6"/>
  <c r="AF7" i="6"/>
  <c r="AG7" i="6"/>
  <c r="Y8" i="6"/>
  <c r="Z8" i="6"/>
  <c r="AA8" i="6"/>
  <c r="AB8" i="6"/>
  <c r="AC8" i="6"/>
  <c r="AD8" i="6"/>
  <c r="AE8" i="6"/>
  <c r="AF8" i="6"/>
  <c r="AG8" i="6"/>
  <c r="Y9" i="6"/>
  <c r="Z9" i="6"/>
  <c r="AA9" i="6"/>
  <c r="AB9" i="6"/>
  <c r="AC9" i="6"/>
  <c r="AD9" i="6"/>
  <c r="AE9" i="6"/>
  <c r="AF9" i="6"/>
  <c r="AG9" i="6"/>
  <c r="Y10" i="6"/>
  <c r="Z10" i="6"/>
  <c r="AA10" i="6"/>
  <c r="AB10" i="6"/>
  <c r="AC10" i="6"/>
  <c r="AD10" i="6"/>
  <c r="AE10" i="6"/>
  <c r="AF10" i="6"/>
  <c r="AG10" i="6"/>
  <c r="Y11" i="6"/>
  <c r="Z11" i="6"/>
  <c r="AA11" i="6"/>
  <c r="AB11" i="6"/>
  <c r="AC11" i="6"/>
  <c r="AD11" i="6"/>
  <c r="AE11" i="6"/>
  <c r="AF11" i="6"/>
  <c r="AG11" i="6"/>
  <c r="Y12" i="6"/>
  <c r="Z12" i="6"/>
  <c r="AA12" i="6"/>
  <c r="AB12" i="6"/>
  <c r="AC12" i="6"/>
  <c r="AD12" i="6"/>
  <c r="AE12" i="6"/>
  <c r="AF12" i="6"/>
  <c r="AG12" i="6"/>
  <c r="Y13" i="6"/>
  <c r="Z13" i="6"/>
  <c r="AA13" i="6"/>
  <c r="AB13" i="6"/>
  <c r="AC13" i="6"/>
  <c r="AD13" i="6"/>
  <c r="AE13" i="6"/>
  <c r="AF13" i="6"/>
  <c r="AG13" i="6"/>
  <c r="Y14" i="6"/>
  <c r="Z14" i="6"/>
  <c r="AA14" i="6"/>
  <c r="AB14" i="6"/>
  <c r="AC14" i="6"/>
  <c r="AD14" i="6"/>
  <c r="AE14" i="6"/>
  <c r="AF14" i="6"/>
  <c r="AG14" i="6"/>
  <c r="Y15" i="6"/>
  <c r="Z15" i="6"/>
  <c r="AA15" i="6"/>
  <c r="AB15" i="6"/>
  <c r="AC15" i="6"/>
  <c r="AD15" i="6"/>
  <c r="AE15" i="6"/>
  <c r="AF15" i="6"/>
  <c r="AG15" i="6"/>
  <c r="Y16" i="6"/>
  <c r="Z16" i="6"/>
  <c r="AA16" i="6"/>
  <c r="AB16" i="6"/>
  <c r="AC16" i="6"/>
  <c r="AD16" i="6"/>
  <c r="AE16" i="6"/>
  <c r="AF16" i="6"/>
  <c r="AG16" i="6"/>
  <c r="Y17" i="6"/>
  <c r="Z17" i="6"/>
  <c r="AA17" i="6"/>
  <c r="AB17" i="6"/>
  <c r="AC17" i="6"/>
  <c r="AD17" i="6"/>
  <c r="AE17" i="6"/>
  <c r="AF17" i="6"/>
  <c r="AG17" i="6"/>
  <c r="Y18" i="6"/>
  <c r="Z18" i="6"/>
  <c r="AA18" i="6"/>
  <c r="AB18" i="6"/>
  <c r="AC18" i="6"/>
  <c r="AD18" i="6"/>
  <c r="AE18" i="6"/>
  <c r="AF18" i="6"/>
  <c r="AG18" i="6"/>
  <c r="Y19" i="6"/>
  <c r="Z19" i="6"/>
  <c r="AA19" i="6"/>
  <c r="AB19" i="6"/>
  <c r="AC19" i="6"/>
  <c r="AD19" i="6"/>
  <c r="AE19" i="6"/>
  <c r="AF19" i="6"/>
  <c r="AG19" i="6"/>
  <c r="Y20" i="6"/>
  <c r="Z20" i="6"/>
  <c r="AA20" i="6"/>
  <c r="AB20" i="6"/>
  <c r="AC20" i="6"/>
  <c r="AD20" i="6"/>
  <c r="AE20" i="6"/>
  <c r="AF20" i="6"/>
  <c r="AG20" i="6"/>
  <c r="Y21" i="6"/>
  <c r="Z21" i="6"/>
  <c r="AA21" i="6"/>
  <c r="AB21" i="6"/>
  <c r="AC21" i="6"/>
  <c r="AD21" i="6"/>
  <c r="AE21" i="6"/>
  <c r="AF21" i="6"/>
  <c r="AG21" i="6"/>
  <c r="Y22" i="6"/>
  <c r="Z22" i="6"/>
  <c r="AA22" i="6"/>
  <c r="AB22" i="6"/>
  <c r="AC22" i="6"/>
  <c r="AD22" i="6"/>
  <c r="AE22" i="6"/>
  <c r="AF22" i="6"/>
  <c r="AG22" i="6"/>
  <c r="Y23" i="6"/>
  <c r="Z23" i="6"/>
  <c r="AA23" i="6"/>
  <c r="AB23" i="6"/>
  <c r="AC23" i="6"/>
  <c r="AD23" i="6"/>
  <c r="AE23" i="6"/>
  <c r="AF23" i="6"/>
  <c r="AG23" i="6"/>
  <c r="Y24" i="6"/>
  <c r="Z24" i="6"/>
  <c r="AA24" i="6"/>
  <c r="AB24" i="6"/>
  <c r="AC24" i="6"/>
  <c r="AD24" i="6"/>
  <c r="AE24" i="6"/>
  <c r="AF24" i="6"/>
  <c r="AG24" i="6"/>
  <c r="Y25" i="6"/>
  <c r="Z25" i="6"/>
  <c r="AA25" i="6"/>
  <c r="AB25" i="6"/>
  <c r="AC25" i="6"/>
  <c r="AD25" i="6"/>
  <c r="AE25" i="6"/>
  <c r="AF25" i="6"/>
  <c r="AG25" i="6"/>
  <c r="Y26" i="6"/>
  <c r="Z26" i="6"/>
  <c r="AA26" i="6"/>
  <c r="AB26" i="6"/>
  <c r="AC26" i="6"/>
  <c r="AD26" i="6"/>
  <c r="AE26" i="6"/>
  <c r="AF26" i="6"/>
  <c r="AG26" i="6"/>
  <c r="Y27" i="6"/>
  <c r="Z27" i="6"/>
  <c r="AA27" i="6"/>
  <c r="AB27" i="6"/>
  <c r="AC27" i="6"/>
  <c r="AD27" i="6"/>
  <c r="AE27" i="6"/>
  <c r="AF27" i="6"/>
  <c r="AG27" i="6"/>
  <c r="Y28" i="6"/>
  <c r="Z28" i="6"/>
  <c r="AA28" i="6"/>
  <c r="AB28" i="6"/>
  <c r="AC28" i="6"/>
  <c r="AD28" i="6"/>
  <c r="AE28" i="6"/>
  <c r="AF28" i="6"/>
  <c r="AG28" i="6"/>
  <c r="Y29" i="6"/>
  <c r="Z29" i="6"/>
  <c r="AA29" i="6"/>
  <c r="AB29" i="6"/>
  <c r="AC29" i="6"/>
  <c r="AD29" i="6"/>
  <c r="AE29" i="6"/>
  <c r="AF29" i="6"/>
  <c r="AG29" i="6"/>
  <c r="Y30" i="6"/>
  <c r="Z30" i="6"/>
  <c r="AA30" i="6"/>
  <c r="AB30" i="6"/>
  <c r="AC30" i="6"/>
  <c r="AD30" i="6"/>
  <c r="AE30" i="6"/>
  <c r="AF30" i="6"/>
  <c r="AG30" i="6"/>
  <c r="Y31" i="6"/>
  <c r="Z31" i="6"/>
  <c r="AA31" i="6"/>
  <c r="AB31" i="6"/>
  <c r="AC31" i="6"/>
  <c r="AD31" i="6"/>
  <c r="AE31" i="6"/>
  <c r="AF31" i="6"/>
  <c r="AG31" i="6"/>
  <c r="Y32" i="6"/>
  <c r="Z32" i="6"/>
  <c r="AA32" i="6"/>
  <c r="AB32" i="6"/>
  <c r="AC32" i="6"/>
  <c r="AD32" i="6"/>
  <c r="AE32" i="6"/>
  <c r="AF32" i="6"/>
  <c r="AG32" i="6"/>
  <c r="Y33" i="6"/>
  <c r="Z33" i="6"/>
  <c r="AA33" i="6"/>
  <c r="AB33" i="6"/>
  <c r="AC33" i="6"/>
  <c r="AD33" i="6"/>
  <c r="AE33" i="6"/>
  <c r="AF33" i="6"/>
  <c r="AG33" i="6"/>
  <c r="Y34" i="6"/>
  <c r="Z34" i="6"/>
  <c r="AA34" i="6"/>
  <c r="AB34" i="6"/>
  <c r="AC34" i="6"/>
  <c r="AD34" i="6"/>
  <c r="AE34" i="6"/>
  <c r="AF34" i="6"/>
  <c r="AG34" i="6"/>
  <c r="Y35" i="6"/>
  <c r="Z35" i="6"/>
  <c r="AA35" i="6"/>
  <c r="AB35" i="6"/>
  <c r="AC35" i="6"/>
  <c r="AD35" i="6"/>
  <c r="AE35" i="6"/>
  <c r="AF35" i="6"/>
  <c r="AG35" i="6"/>
  <c r="Y36" i="6"/>
  <c r="Z36" i="6"/>
  <c r="AA36" i="6"/>
  <c r="AB36" i="6"/>
  <c r="AC36" i="6"/>
  <c r="AD36" i="6"/>
  <c r="AE36" i="6"/>
  <c r="AF36" i="6"/>
  <c r="AG36" i="6"/>
  <c r="Y37" i="6"/>
  <c r="Z37" i="6"/>
  <c r="AA37" i="6"/>
  <c r="AB37" i="6"/>
  <c r="AC37" i="6"/>
  <c r="AD37" i="6"/>
  <c r="AE37" i="6"/>
  <c r="AF37" i="6"/>
  <c r="AG37" i="6"/>
  <c r="Y38" i="6"/>
  <c r="Z38" i="6"/>
  <c r="AA38" i="6"/>
  <c r="AB38" i="6"/>
  <c r="AC38" i="6"/>
  <c r="AD38" i="6"/>
  <c r="AE38" i="6"/>
  <c r="AF38" i="6"/>
  <c r="AG38" i="6"/>
  <c r="Y39" i="6"/>
  <c r="Z39" i="6"/>
  <c r="AA39" i="6"/>
  <c r="AB39" i="6"/>
  <c r="AC39" i="6"/>
  <c r="AD39" i="6"/>
  <c r="AE39" i="6"/>
  <c r="AF39" i="6"/>
  <c r="AG39" i="6"/>
  <c r="Y40" i="6"/>
  <c r="Z40" i="6"/>
  <c r="AA40" i="6"/>
  <c r="AB40" i="6"/>
  <c r="AC40" i="6"/>
  <c r="AD40" i="6"/>
  <c r="AE40" i="6"/>
  <c r="AF40" i="6"/>
  <c r="AG40" i="6"/>
  <c r="Y41" i="6"/>
  <c r="Z41" i="6"/>
  <c r="AA41" i="6"/>
  <c r="AB41" i="6"/>
  <c r="AC41" i="6"/>
  <c r="AD41" i="6"/>
  <c r="AE41" i="6"/>
  <c r="AF41" i="6"/>
  <c r="AG41" i="6"/>
  <c r="Y42" i="6"/>
  <c r="Z42" i="6"/>
  <c r="AA42" i="6"/>
  <c r="AB42" i="6"/>
  <c r="AC42" i="6"/>
  <c r="AD42" i="6"/>
  <c r="AE42" i="6"/>
  <c r="AF42" i="6"/>
  <c r="AG42" i="6"/>
  <c r="Y43" i="6"/>
  <c r="Z43" i="6"/>
  <c r="AA43" i="6"/>
  <c r="AB43" i="6"/>
  <c r="AC43" i="6"/>
  <c r="AD43" i="6"/>
  <c r="AE43" i="6"/>
  <c r="AF43" i="6"/>
  <c r="AG43" i="6"/>
  <c r="Y44" i="6"/>
  <c r="Z44" i="6"/>
  <c r="AA44" i="6"/>
  <c r="AB44" i="6"/>
  <c r="AC44" i="6"/>
  <c r="AD44" i="6"/>
  <c r="AE44" i="6"/>
  <c r="AF44" i="6"/>
  <c r="AG44" i="6"/>
  <c r="Y45" i="6"/>
  <c r="Z45" i="6"/>
  <c r="AA45" i="6"/>
  <c r="AB45" i="6"/>
  <c r="AC45" i="6"/>
  <c r="AD45" i="6"/>
  <c r="AE45" i="6"/>
  <c r="AF45" i="6"/>
  <c r="AG45" i="6"/>
  <c r="Y46" i="6"/>
  <c r="Z46" i="6"/>
  <c r="AA46" i="6"/>
  <c r="AB46" i="6"/>
  <c r="AC46" i="6"/>
  <c r="AD46" i="6"/>
  <c r="AE46" i="6"/>
  <c r="AF46" i="6"/>
  <c r="AG46" i="6"/>
  <c r="Y47" i="6"/>
  <c r="Z47" i="6"/>
  <c r="AA47" i="6"/>
  <c r="AB47" i="6"/>
  <c r="AC47" i="6"/>
  <c r="AD47" i="6"/>
  <c r="AE47" i="6"/>
  <c r="AF47" i="6"/>
  <c r="AG47" i="6"/>
  <c r="Y48" i="6"/>
  <c r="Z48" i="6"/>
  <c r="AA48" i="6"/>
  <c r="AB48" i="6"/>
  <c r="AC48" i="6"/>
  <c r="AD48" i="6"/>
  <c r="AE48" i="6"/>
  <c r="AF48" i="6"/>
  <c r="AG48" i="6"/>
  <c r="Y49" i="6"/>
  <c r="Z49" i="6"/>
  <c r="AA49" i="6"/>
  <c r="AB49" i="6"/>
  <c r="AC49" i="6"/>
  <c r="AD49" i="6"/>
  <c r="AE49" i="6"/>
  <c r="AF49" i="6"/>
  <c r="AG49" i="6"/>
  <c r="Y50" i="6"/>
  <c r="Z50" i="6"/>
  <c r="AA50" i="6"/>
  <c r="AB50" i="6"/>
  <c r="AC50" i="6"/>
  <c r="AD50" i="6"/>
  <c r="AE50" i="6"/>
  <c r="AF50" i="6"/>
  <c r="AG50" i="6"/>
  <c r="Y51" i="6"/>
  <c r="Z51" i="6"/>
  <c r="AA51" i="6"/>
  <c r="AB51" i="6"/>
  <c r="AC51" i="6"/>
  <c r="AD51" i="6"/>
  <c r="AE51" i="6"/>
  <c r="AF51" i="6"/>
  <c r="AG51" i="6"/>
  <c r="Y52" i="6"/>
  <c r="Z52" i="6"/>
  <c r="AA52" i="6"/>
  <c r="AB52" i="6"/>
  <c r="AC52" i="6"/>
  <c r="AD52" i="6"/>
  <c r="AE52" i="6"/>
  <c r="AF52" i="6"/>
  <c r="AG52" i="6"/>
  <c r="Y53" i="6"/>
  <c r="Z53" i="6"/>
  <c r="AA53" i="6"/>
  <c r="AB53" i="6"/>
  <c r="AC53" i="6"/>
  <c r="AD53" i="6"/>
  <c r="AE53" i="6"/>
  <c r="AF53" i="6"/>
  <c r="AG53" i="6"/>
  <c r="Y54" i="6"/>
  <c r="Z54" i="6"/>
  <c r="AA54" i="6"/>
  <c r="AB54" i="6"/>
  <c r="AC54" i="6"/>
  <c r="AD54" i="6"/>
  <c r="AE54" i="6"/>
  <c r="AF54" i="6"/>
  <c r="AG54" i="6"/>
  <c r="Y55" i="6"/>
  <c r="Z55" i="6"/>
  <c r="AA55" i="6"/>
  <c r="AB55" i="6"/>
  <c r="AC55" i="6"/>
  <c r="AD55" i="6"/>
  <c r="AE55" i="6"/>
  <c r="AF55" i="6"/>
  <c r="AG55" i="6"/>
  <c r="Y56" i="6"/>
  <c r="Z56" i="6"/>
  <c r="AA56" i="6"/>
  <c r="AB56" i="6"/>
  <c r="AC56" i="6"/>
  <c r="AD56" i="6"/>
  <c r="AE56" i="6"/>
  <c r="AF56" i="6"/>
  <c r="AG56" i="6"/>
  <c r="Y57" i="6"/>
  <c r="Z57" i="6"/>
  <c r="AA57" i="6"/>
  <c r="AB57" i="6"/>
  <c r="AC57" i="6"/>
  <c r="AD57" i="6"/>
  <c r="AE57" i="6"/>
  <c r="AF57" i="6"/>
  <c r="AG57" i="6"/>
  <c r="Y58" i="6"/>
  <c r="Z58" i="6"/>
  <c r="AA58" i="6"/>
  <c r="AB58" i="6"/>
  <c r="AC58" i="6"/>
  <c r="AD58" i="6"/>
  <c r="AE58" i="6"/>
  <c r="AF58" i="6"/>
  <c r="AG58" i="6"/>
  <c r="Y59" i="6"/>
  <c r="Z59" i="6"/>
  <c r="AA59" i="6"/>
  <c r="AB59" i="6"/>
  <c r="AC59" i="6"/>
  <c r="AD59" i="6"/>
  <c r="AE59" i="6"/>
  <c r="AF59" i="6"/>
  <c r="AG59" i="6"/>
  <c r="Y60" i="6"/>
  <c r="Z60" i="6"/>
  <c r="AA60" i="6"/>
  <c r="AB60" i="6"/>
  <c r="AC60" i="6"/>
  <c r="AD60" i="6"/>
  <c r="AE60" i="6"/>
  <c r="AF60" i="6"/>
  <c r="AG60" i="6"/>
  <c r="Y61" i="6"/>
  <c r="Z61" i="6"/>
  <c r="AA61" i="6"/>
  <c r="AB61" i="6"/>
  <c r="AC61" i="6"/>
  <c r="AD61" i="6"/>
  <c r="AE61" i="6"/>
  <c r="AF61" i="6"/>
  <c r="AG61" i="6"/>
  <c r="Y62" i="6"/>
  <c r="Z62" i="6"/>
  <c r="AA62" i="6"/>
  <c r="AB62" i="6"/>
  <c r="AC62" i="6"/>
  <c r="AD62" i="6"/>
  <c r="AE62" i="6"/>
  <c r="AF62" i="6"/>
  <c r="AG62" i="6"/>
  <c r="Y63" i="6"/>
  <c r="Z63" i="6"/>
  <c r="AA63" i="6"/>
  <c r="AB63" i="6"/>
  <c r="AC63" i="6"/>
  <c r="AD63" i="6"/>
  <c r="AE63" i="6"/>
  <c r="AF63" i="6"/>
  <c r="AG63" i="6"/>
  <c r="Y64" i="6"/>
  <c r="Z64" i="6"/>
  <c r="AA64" i="6"/>
  <c r="AB64" i="6"/>
  <c r="AC64" i="6"/>
  <c r="AD64" i="6"/>
  <c r="AE64" i="6"/>
  <c r="AF64" i="6"/>
  <c r="AG64" i="6"/>
  <c r="Y65" i="6"/>
  <c r="Z65" i="6"/>
  <c r="AA65" i="6"/>
  <c r="AB65" i="6"/>
  <c r="AC65" i="6"/>
  <c r="AD65" i="6"/>
  <c r="AE65" i="6"/>
  <c r="AF65" i="6"/>
  <c r="AG65" i="6"/>
  <c r="Y66" i="6"/>
  <c r="Z66" i="6"/>
  <c r="AA66" i="6"/>
  <c r="AB66" i="6"/>
  <c r="AC66" i="6"/>
  <c r="AD66" i="6"/>
  <c r="AE66" i="6"/>
  <c r="AF66" i="6"/>
  <c r="AG66" i="6"/>
  <c r="Y67" i="6"/>
  <c r="Z67" i="6"/>
  <c r="AA67" i="6"/>
  <c r="AB67" i="6"/>
  <c r="AC67" i="6"/>
  <c r="AD67" i="6"/>
  <c r="AE67" i="6"/>
  <c r="AF67" i="6"/>
  <c r="AG67" i="6"/>
  <c r="Y68" i="6"/>
  <c r="Z68" i="6"/>
  <c r="AA68" i="6"/>
  <c r="AB68" i="6"/>
  <c r="AC68" i="6"/>
  <c r="AD68" i="6"/>
  <c r="AE68" i="6"/>
  <c r="AF68" i="6"/>
  <c r="AG68" i="6"/>
  <c r="Y69" i="6"/>
  <c r="Z69" i="6"/>
  <c r="AA69" i="6"/>
  <c r="AB69" i="6"/>
  <c r="AC69" i="6"/>
  <c r="AD69" i="6"/>
  <c r="AE69" i="6"/>
  <c r="AF69" i="6"/>
  <c r="AG69" i="6"/>
  <c r="Y70" i="6"/>
  <c r="Z70" i="6"/>
  <c r="AA70" i="6"/>
  <c r="AB70" i="6"/>
  <c r="AC70" i="6"/>
  <c r="AD70" i="6"/>
  <c r="AE70" i="6"/>
  <c r="AF70" i="6"/>
  <c r="AG70" i="6"/>
  <c r="Y71" i="6"/>
  <c r="Z71" i="6"/>
  <c r="AA71" i="6"/>
  <c r="AB71" i="6"/>
  <c r="AC71" i="6"/>
  <c r="AD71" i="6"/>
  <c r="AE71" i="6"/>
  <c r="AF71" i="6"/>
  <c r="AG71" i="6"/>
  <c r="Y72" i="6"/>
  <c r="Z72" i="6"/>
  <c r="AA72" i="6"/>
  <c r="AB72" i="6"/>
  <c r="AC72" i="6"/>
  <c r="AD72" i="6"/>
  <c r="AE72" i="6"/>
  <c r="AF72" i="6"/>
  <c r="AG72" i="6"/>
  <c r="Y73" i="6"/>
  <c r="Z73" i="6"/>
  <c r="AA73" i="6"/>
  <c r="AB73" i="6"/>
  <c r="AC73" i="6"/>
  <c r="AD73" i="6"/>
  <c r="AE73" i="6"/>
  <c r="AF73" i="6"/>
  <c r="AG73" i="6"/>
  <c r="Y74" i="6"/>
  <c r="Z74" i="6"/>
  <c r="AA74" i="6"/>
  <c r="AB74" i="6"/>
  <c r="AC74" i="6"/>
  <c r="AD74" i="6"/>
  <c r="AE74" i="6"/>
  <c r="AF74" i="6"/>
  <c r="AG74" i="6"/>
  <c r="Y75" i="6"/>
  <c r="Z75" i="6"/>
  <c r="AA75" i="6"/>
  <c r="AB75" i="6"/>
  <c r="AC75" i="6"/>
  <c r="AD75" i="6"/>
  <c r="AE75" i="6"/>
  <c r="AF75" i="6"/>
  <c r="AG75" i="6"/>
  <c r="Y76" i="6"/>
  <c r="Z76" i="6"/>
  <c r="AA76" i="6"/>
  <c r="AB76" i="6"/>
  <c r="AC76" i="6"/>
  <c r="AD76" i="6"/>
  <c r="AE76" i="6"/>
  <c r="AF76" i="6"/>
  <c r="AG76" i="6"/>
  <c r="Y77" i="6"/>
  <c r="Z77" i="6"/>
  <c r="AA77" i="6"/>
  <c r="AB77" i="6"/>
  <c r="AC77" i="6"/>
  <c r="AD77" i="6"/>
  <c r="AE77" i="6"/>
  <c r="AF77" i="6"/>
  <c r="AG77" i="6"/>
  <c r="Y78" i="6"/>
  <c r="Z78" i="6"/>
  <c r="AA78" i="6"/>
  <c r="AB78" i="6"/>
  <c r="AC78" i="6"/>
  <c r="AD78" i="6"/>
  <c r="AE78" i="6"/>
  <c r="AF78" i="6"/>
  <c r="AG78" i="6"/>
  <c r="Y79" i="6"/>
  <c r="Z79" i="6"/>
  <c r="AA79" i="6"/>
  <c r="AB79" i="6"/>
  <c r="AC79" i="6"/>
  <c r="AD79" i="6"/>
  <c r="AE79" i="6"/>
  <c r="AF79" i="6"/>
  <c r="AG79" i="6"/>
  <c r="Y80" i="6"/>
  <c r="Z80" i="6"/>
  <c r="AA80" i="6"/>
  <c r="AB80" i="6"/>
  <c r="AC80" i="6"/>
  <c r="AD80" i="6"/>
  <c r="AE80" i="6"/>
  <c r="AF80" i="6"/>
  <c r="AG80" i="6"/>
  <c r="Y81" i="6"/>
  <c r="Z81" i="6"/>
  <c r="AA81" i="6"/>
  <c r="AB81" i="6"/>
  <c r="AC81" i="6"/>
  <c r="AD81" i="6"/>
  <c r="AE81" i="6"/>
  <c r="AF81" i="6"/>
  <c r="AG81" i="6"/>
  <c r="Y82" i="6"/>
  <c r="Z82" i="6"/>
  <c r="AA82" i="6"/>
  <c r="AB82" i="6"/>
  <c r="AC82" i="6"/>
  <c r="AD82" i="6"/>
  <c r="AE82" i="6"/>
  <c r="AF82" i="6"/>
  <c r="AG82" i="6"/>
  <c r="Y83" i="6"/>
  <c r="Z83" i="6"/>
  <c r="AA83" i="6"/>
  <c r="AB83" i="6"/>
  <c r="AC83" i="6"/>
  <c r="AD83" i="6"/>
  <c r="AE83" i="6"/>
  <c r="AF83" i="6"/>
  <c r="AG83" i="6"/>
  <c r="Y84" i="6"/>
  <c r="Z84" i="6"/>
  <c r="AA84" i="6"/>
  <c r="AB84" i="6"/>
  <c r="AC84" i="6"/>
  <c r="AD84" i="6"/>
  <c r="AE84" i="6"/>
  <c r="AF84" i="6"/>
  <c r="AG84" i="6"/>
  <c r="Y85" i="6"/>
  <c r="Z85" i="6"/>
  <c r="AA85" i="6"/>
  <c r="AB85" i="6"/>
  <c r="AC85" i="6"/>
  <c r="AD85" i="6"/>
  <c r="AE85" i="6"/>
  <c r="AF85" i="6"/>
  <c r="AG85" i="6"/>
  <c r="Y86" i="6"/>
  <c r="Z86" i="6"/>
  <c r="AA86" i="6"/>
  <c r="AB86" i="6"/>
  <c r="AC86" i="6"/>
  <c r="AD86" i="6"/>
  <c r="AE86" i="6"/>
  <c r="AF86" i="6"/>
  <c r="AG86" i="6"/>
  <c r="Y87" i="6"/>
  <c r="Z87" i="6"/>
  <c r="AA87" i="6"/>
  <c r="AB87" i="6"/>
  <c r="AC87" i="6"/>
  <c r="AD87" i="6"/>
  <c r="AE87" i="6"/>
  <c r="AF87" i="6"/>
  <c r="AG87" i="6"/>
  <c r="Y88" i="6"/>
  <c r="Z88" i="6"/>
  <c r="AA88" i="6"/>
  <c r="AB88" i="6"/>
  <c r="AC88" i="6"/>
  <c r="AD88" i="6"/>
  <c r="AE88" i="6"/>
  <c r="AF88" i="6"/>
  <c r="AG88" i="6"/>
  <c r="Y89" i="6"/>
  <c r="Z89" i="6"/>
  <c r="AA89" i="6"/>
  <c r="AB89" i="6"/>
  <c r="AC89" i="6"/>
  <c r="AD89" i="6"/>
  <c r="AE89" i="6"/>
  <c r="AF89" i="6"/>
  <c r="AG89" i="6"/>
  <c r="Y90" i="6"/>
  <c r="Z90" i="6"/>
  <c r="AA90" i="6"/>
  <c r="AB90" i="6"/>
  <c r="AC90" i="6"/>
  <c r="AD90" i="6"/>
  <c r="AE90" i="6"/>
  <c r="AF90" i="6"/>
  <c r="AG90" i="6"/>
  <c r="Y91" i="6"/>
  <c r="Z91" i="6"/>
  <c r="AA91" i="6"/>
  <c r="AB91" i="6"/>
  <c r="AC91" i="6"/>
  <c r="AD91" i="6"/>
  <c r="AE91" i="6"/>
  <c r="AF91" i="6"/>
  <c r="AG91" i="6"/>
  <c r="Y92" i="6"/>
  <c r="Z92" i="6"/>
  <c r="AA92" i="6"/>
  <c r="AB92" i="6"/>
  <c r="AC92" i="6"/>
  <c r="AD92" i="6"/>
  <c r="AE92" i="6"/>
  <c r="AF92" i="6"/>
  <c r="AG92" i="6"/>
  <c r="Y93" i="6"/>
  <c r="Z93" i="6"/>
  <c r="AA93" i="6"/>
  <c r="AB93" i="6"/>
  <c r="AC93" i="6"/>
  <c r="AD93" i="6"/>
  <c r="AE93" i="6"/>
  <c r="AF93" i="6"/>
  <c r="AG93" i="6"/>
  <c r="Y94" i="6"/>
  <c r="Z94" i="6"/>
  <c r="AA94" i="6"/>
  <c r="AB94" i="6"/>
  <c r="AC94" i="6"/>
  <c r="AD94" i="6"/>
  <c r="AE94" i="6"/>
  <c r="AF94" i="6"/>
  <c r="AG94" i="6"/>
  <c r="Y95" i="6"/>
  <c r="Z95" i="6"/>
  <c r="AA95" i="6"/>
  <c r="AB95" i="6"/>
  <c r="AC95" i="6"/>
  <c r="AD95" i="6"/>
  <c r="AE95" i="6"/>
  <c r="AF95" i="6"/>
  <c r="AG95" i="6"/>
  <c r="Y96" i="6"/>
  <c r="Z96" i="6"/>
  <c r="AA96" i="6"/>
  <c r="AB96" i="6"/>
  <c r="AC96" i="6"/>
  <c r="AD96" i="6"/>
  <c r="AE96" i="6"/>
  <c r="AF96" i="6"/>
  <c r="AG96" i="6"/>
  <c r="Y97" i="6"/>
  <c r="Z97" i="6"/>
  <c r="AA97" i="6"/>
  <c r="AB97" i="6"/>
  <c r="AC97" i="6"/>
  <c r="AD97" i="6"/>
  <c r="AE97" i="6"/>
  <c r="AF97" i="6"/>
  <c r="AG97" i="6"/>
  <c r="Y98" i="6"/>
  <c r="Z98" i="6"/>
  <c r="AA98" i="6"/>
  <c r="AB98" i="6"/>
  <c r="AC98" i="6"/>
  <c r="AD98" i="6"/>
  <c r="AE98" i="6"/>
  <c r="AF98" i="6"/>
  <c r="AG98" i="6"/>
  <c r="Y99" i="6"/>
  <c r="Z99" i="6"/>
  <c r="AA99" i="6"/>
  <c r="AB99" i="6"/>
  <c r="AC99" i="6"/>
  <c r="AD99" i="6"/>
  <c r="AE99" i="6"/>
  <c r="AF99" i="6"/>
  <c r="AG99" i="6"/>
  <c r="Y100" i="6"/>
  <c r="Z100" i="6"/>
  <c r="AA100" i="6"/>
  <c r="AB100" i="6"/>
  <c r="AC100" i="6"/>
  <c r="AD100" i="6"/>
  <c r="AE100" i="6"/>
  <c r="AF100" i="6"/>
  <c r="AG100" i="6"/>
  <c r="Y101" i="6"/>
  <c r="Z101" i="6"/>
  <c r="AA101" i="6"/>
  <c r="AB101" i="6"/>
  <c r="AC101" i="6"/>
  <c r="AD101" i="6"/>
  <c r="AE101" i="6"/>
  <c r="AF101" i="6"/>
  <c r="AG101" i="6"/>
  <c r="Y102" i="6"/>
  <c r="Z102" i="6"/>
  <c r="AA102" i="6"/>
  <c r="AB102" i="6"/>
  <c r="AC102" i="6"/>
  <c r="AD102" i="6"/>
  <c r="AE102" i="6"/>
  <c r="AF102" i="6"/>
  <c r="AG102" i="6"/>
  <c r="Y103" i="6"/>
  <c r="Z103" i="6"/>
  <c r="AA103" i="6"/>
  <c r="AB103" i="6"/>
  <c r="AC103" i="6"/>
  <c r="AD103" i="6"/>
  <c r="AE103" i="6"/>
  <c r="AF103" i="6"/>
  <c r="AG103" i="6"/>
  <c r="Y104" i="6"/>
  <c r="Z104" i="6"/>
  <c r="AA104" i="6"/>
  <c r="AB104" i="6"/>
  <c r="AC104" i="6"/>
  <c r="AD104" i="6"/>
  <c r="AE104" i="6"/>
  <c r="AF104" i="6"/>
  <c r="AG104" i="6"/>
  <c r="Y105" i="6"/>
  <c r="Z105" i="6"/>
  <c r="AA105" i="6"/>
  <c r="AB105" i="6"/>
  <c r="AC105" i="6"/>
  <c r="AD105" i="6"/>
  <c r="AE105" i="6"/>
  <c r="AF105" i="6"/>
  <c r="AG105" i="6"/>
  <c r="Y106" i="6"/>
  <c r="Z106" i="6"/>
  <c r="AA106" i="6"/>
  <c r="AB106" i="6"/>
  <c r="AC106" i="6"/>
  <c r="AD106" i="6"/>
  <c r="AE106" i="6"/>
  <c r="AF106" i="6"/>
  <c r="AG106" i="6"/>
  <c r="Y107" i="6"/>
  <c r="Z107" i="6"/>
  <c r="AA107" i="6"/>
  <c r="AB107" i="6"/>
  <c r="AC107" i="6"/>
  <c r="AD107" i="6"/>
  <c r="AE107" i="6"/>
  <c r="AF107" i="6"/>
  <c r="AG107" i="6"/>
  <c r="Y108" i="6"/>
  <c r="Z108" i="6"/>
  <c r="AA108" i="6"/>
  <c r="AB108" i="6"/>
  <c r="AC108" i="6"/>
  <c r="AD108" i="6"/>
  <c r="AE108" i="6"/>
  <c r="AF108" i="6"/>
  <c r="AG108" i="6"/>
  <c r="Y109" i="6"/>
  <c r="Z109" i="6"/>
  <c r="AA109" i="6"/>
  <c r="AB109" i="6"/>
  <c r="AC109" i="6"/>
  <c r="AD109" i="6"/>
  <c r="AE109" i="6"/>
  <c r="AF109" i="6"/>
  <c r="AG109" i="6"/>
  <c r="Y110" i="6"/>
  <c r="Z110" i="6"/>
  <c r="AA110" i="6"/>
  <c r="AB110" i="6"/>
  <c r="AC110" i="6"/>
  <c r="AD110" i="6"/>
  <c r="AE110" i="6"/>
  <c r="AF110" i="6"/>
  <c r="AG110" i="6"/>
  <c r="Y111" i="6"/>
  <c r="Z111" i="6"/>
  <c r="AA111" i="6"/>
  <c r="AB111" i="6"/>
  <c r="AC111" i="6"/>
  <c r="AD111" i="6"/>
  <c r="AE111" i="6"/>
  <c r="AF111" i="6"/>
  <c r="AG111" i="6"/>
  <c r="Y112" i="6"/>
  <c r="Z112" i="6"/>
  <c r="AA112" i="6"/>
  <c r="AB112" i="6"/>
  <c r="AC112" i="6"/>
  <c r="AD112" i="6"/>
  <c r="AE112" i="6"/>
  <c r="AF112" i="6"/>
  <c r="AG112" i="6"/>
  <c r="Y113" i="6"/>
  <c r="Z113" i="6"/>
  <c r="AA113" i="6"/>
  <c r="AB113" i="6"/>
  <c r="AC113" i="6"/>
  <c r="AD113" i="6"/>
  <c r="AE113" i="6"/>
  <c r="AF113" i="6"/>
  <c r="AG113" i="6"/>
  <c r="Y114" i="6"/>
  <c r="Z114" i="6"/>
  <c r="AA114" i="6"/>
  <c r="AB114" i="6"/>
  <c r="AC114" i="6"/>
  <c r="AD114" i="6"/>
  <c r="AE114" i="6"/>
  <c r="AF114" i="6"/>
  <c r="AG114" i="6"/>
  <c r="Y115" i="6"/>
  <c r="Z115" i="6"/>
  <c r="AA115" i="6"/>
  <c r="AB115" i="6"/>
  <c r="AC115" i="6"/>
  <c r="AD115" i="6"/>
  <c r="AE115" i="6"/>
  <c r="AF115" i="6"/>
  <c r="AG115" i="6"/>
  <c r="Y116" i="6"/>
  <c r="Z116" i="6"/>
  <c r="AA116" i="6"/>
  <c r="AB116" i="6"/>
  <c r="AC116" i="6"/>
  <c r="AD116" i="6"/>
  <c r="AE116" i="6"/>
  <c r="AF116" i="6"/>
  <c r="AG116" i="6"/>
  <c r="Y117" i="6"/>
  <c r="Z117" i="6"/>
  <c r="AA117" i="6"/>
  <c r="AB117" i="6"/>
  <c r="AC117" i="6"/>
  <c r="AD117" i="6"/>
  <c r="AE117" i="6"/>
  <c r="AF117" i="6"/>
  <c r="AG117" i="6"/>
  <c r="Y118" i="6"/>
  <c r="Z118" i="6"/>
  <c r="AA118" i="6"/>
  <c r="AB118" i="6"/>
  <c r="AC118" i="6"/>
  <c r="AD118" i="6"/>
  <c r="AE118" i="6"/>
  <c r="AF118" i="6"/>
  <c r="AG118" i="6"/>
  <c r="Y119" i="6"/>
  <c r="Z119" i="6"/>
  <c r="AA119" i="6"/>
  <c r="AB119" i="6"/>
  <c r="AC119" i="6"/>
  <c r="AD119" i="6"/>
  <c r="AE119" i="6"/>
  <c r="AF119" i="6"/>
  <c r="AG119" i="6"/>
  <c r="Y120" i="6"/>
  <c r="Z120" i="6"/>
  <c r="AA120" i="6"/>
  <c r="AB120" i="6"/>
  <c r="AC120" i="6"/>
  <c r="AD120" i="6"/>
  <c r="AE120" i="6"/>
  <c r="AF120" i="6"/>
  <c r="AG120" i="6"/>
  <c r="Y121" i="6"/>
  <c r="Z121" i="6"/>
  <c r="AA121" i="6"/>
  <c r="AB121" i="6"/>
  <c r="AC121" i="6"/>
  <c r="AD121" i="6"/>
  <c r="AE121" i="6"/>
  <c r="AF121" i="6"/>
  <c r="AG121" i="6"/>
  <c r="Y122" i="6"/>
  <c r="Z122" i="6"/>
  <c r="AA122" i="6"/>
  <c r="AB122" i="6"/>
  <c r="AC122" i="6"/>
  <c r="AD122" i="6"/>
  <c r="AE122" i="6"/>
  <c r="AF122" i="6"/>
  <c r="AG122" i="6"/>
  <c r="Y123" i="6"/>
  <c r="Z123" i="6"/>
  <c r="AA123" i="6"/>
  <c r="AB123" i="6"/>
  <c r="AC123" i="6"/>
  <c r="AD123" i="6"/>
  <c r="AE123" i="6"/>
  <c r="AF123" i="6"/>
  <c r="AG123" i="6"/>
  <c r="Y124" i="6"/>
  <c r="Z124" i="6"/>
  <c r="AA124" i="6"/>
  <c r="AB124" i="6"/>
  <c r="AC124" i="6"/>
  <c r="AD124" i="6"/>
  <c r="AE124" i="6"/>
  <c r="AF124" i="6"/>
  <c r="AG124" i="6"/>
  <c r="Y125" i="6"/>
  <c r="Z125" i="6"/>
  <c r="AA125" i="6"/>
  <c r="AB125" i="6"/>
  <c r="AC125" i="6"/>
  <c r="AD125" i="6"/>
  <c r="AE125" i="6"/>
  <c r="AF125" i="6"/>
  <c r="AG125" i="6"/>
  <c r="Y126" i="6"/>
  <c r="Z126" i="6"/>
  <c r="AA126" i="6"/>
  <c r="AB126" i="6"/>
  <c r="AC126" i="6"/>
  <c r="AD126" i="6"/>
  <c r="AE126" i="6"/>
  <c r="AF126" i="6"/>
  <c r="AG126" i="6"/>
  <c r="Y127" i="6"/>
  <c r="Z127" i="6"/>
  <c r="AA127" i="6"/>
  <c r="AB127" i="6"/>
  <c r="AC127" i="6"/>
  <c r="AD127" i="6"/>
  <c r="AE127" i="6"/>
  <c r="AF127" i="6"/>
  <c r="AG127" i="6"/>
  <c r="Y128" i="6"/>
  <c r="Z128" i="6"/>
  <c r="AA128" i="6"/>
  <c r="AB128" i="6"/>
  <c r="AC128" i="6"/>
  <c r="AD128" i="6"/>
  <c r="AE128" i="6"/>
  <c r="AF128" i="6"/>
  <c r="AG128" i="6"/>
  <c r="Y129" i="6"/>
  <c r="Z129" i="6"/>
  <c r="AA129" i="6"/>
  <c r="AB129" i="6"/>
  <c r="AC129" i="6"/>
  <c r="AD129" i="6"/>
  <c r="AE129" i="6"/>
  <c r="AF129" i="6"/>
  <c r="AG129" i="6"/>
  <c r="Y130" i="6"/>
  <c r="Z130" i="6"/>
  <c r="AA130" i="6"/>
  <c r="AB130" i="6"/>
  <c r="AC130" i="6"/>
  <c r="AD130" i="6"/>
  <c r="AE130" i="6"/>
  <c r="AF130" i="6"/>
  <c r="AG130" i="6"/>
  <c r="Y131" i="6"/>
  <c r="Z131" i="6"/>
  <c r="AA131" i="6"/>
  <c r="AB131" i="6"/>
  <c r="AC131" i="6"/>
  <c r="AD131" i="6"/>
  <c r="AE131" i="6"/>
  <c r="AF131" i="6"/>
  <c r="AG131" i="6"/>
  <c r="Y132" i="6"/>
  <c r="Z132" i="6"/>
  <c r="AA132" i="6"/>
  <c r="AB132" i="6"/>
  <c r="AC132" i="6"/>
  <c r="AD132" i="6"/>
  <c r="AE132" i="6"/>
  <c r="AF132" i="6"/>
  <c r="AG132" i="6"/>
  <c r="Y133" i="6"/>
  <c r="Z133" i="6"/>
  <c r="AA133" i="6"/>
  <c r="AB133" i="6"/>
  <c r="AC133" i="6"/>
  <c r="AD133" i="6"/>
  <c r="AE133" i="6"/>
  <c r="AF133" i="6"/>
  <c r="AG133" i="6"/>
  <c r="Y134" i="6"/>
  <c r="Z134" i="6"/>
  <c r="AA134" i="6"/>
  <c r="AB134" i="6"/>
  <c r="AC134" i="6"/>
  <c r="AD134" i="6"/>
  <c r="AE134" i="6"/>
  <c r="AF134" i="6"/>
  <c r="AG134" i="6"/>
  <c r="Y135" i="6"/>
  <c r="Z135" i="6"/>
  <c r="AA135" i="6"/>
  <c r="AB135" i="6"/>
  <c r="AC135" i="6"/>
  <c r="AD135" i="6"/>
  <c r="AE135" i="6"/>
  <c r="AF135" i="6"/>
  <c r="AG135" i="6"/>
  <c r="Y136" i="6"/>
  <c r="Z136" i="6"/>
  <c r="AA136" i="6"/>
  <c r="AB136" i="6"/>
  <c r="AC136" i="6"/>
  <c r="AD136" i="6"/>
  <c r="AE136" i="6"/>
  <c r="AF136" i="6"/>
  <c r="AG136" i="6"/>
  <c r="Y137" i="6"/>
  <c r="Z137" i="6"/>
  <c r="AA137" i="6"/>
  <c r="AB137" i="6"/>
  <c r="AC137" i="6"/>
  <c r="AD137" i="6"/>
  <c r="AE137" i="6"/>
  <c r="AF137" i="6"/>
  <c r="AG137" i="6"/>
  <c r="Y138" i="6"/>
  <c r="Z138" i="6"/>
  <c r="AA138" i="6"/>
  <c r="AB138" i="6"/>
  <c r="AC138" i="6"/>
  <c r="AD138" i="6"/>
  <c r="AE138" i="6"/>
  <c r="AF138" i="6"/>
  <c r="AG138" i="6"/>
  <c r="Y139" i="6"/>
  <c r="Z139" i="6"/>
  <c r="AA139" i="6"/>
  <c r="AB139" i="6"/>
  <c r="AC139" i="6"/>
  <c r="AD139" i="6"/>
  <c r="AE139" i="6"/>
  <c r="AF139" i="6"/>
  <c r="AG139" i="6"/>
  <c r="Y140" i="6"/>
  <c r="Z140" i="6"/>
  <c r="AA140" i="6"/>
  <c r="AB140" i="6"/>
  <c r="AC140" i="6"/>
  <c r="AD140" i="6"/>
  <c r="AE140" i="6"/>
  <c r="AF140" i="6"/>
  <c r="AG140" i="6"/>
  <c r="Y141" i="6"/>
  <c r="Z141" i="6"/>
  <c r="AA141" i="6"/>
  <c r="AB141" i="6"/>
  <c r="AC141" i="6"/>
  <c r="AD141" i="6"/>
  <c r="AE141" i="6"/>
  <c r="AF141" i="6"/>
  <c r="AG141" i="6"/>
  <c r="Y142" i="6"/>
  <c r="Z142" i="6"/>
  <c r="AA142" i="6"/>
  <c r="AB142" i="6"/>
  <c r="AC142" i="6"/>
  <c r="AD142" i="6"/>
  <c r="AE142" i="6"/>
  <c r="AF142" i="6"/>
  <c r="AG142" i="6"/>
  <c r="Y143" i="6"/>
  <c r="Z143" i="6"/>
  <c r="AA143" i="6"/>
  <c r="AB143" i="6"/>
  <c r="AC143" i="6"/>
  <c r="AD143" i="6"/>
  <c r="AE143" i="6"/>
  <c r="AF143" i="6"/>
  <c r="AG143" i="6"/>
  <c r="Y144" i="6"/>
  <c r="Z144" i="6"/>
  <c r="AA144" i="6"/>
  <c r="AB144" i="6"/>
  <c r="AC144" i="6"/>
  <c r="AD144" i="6"/>
  <c r="AE144" i="6"/>
  <c r="AF144" i="6"/>
  <c r="AG144" i="6"/>
  <c r="Y145" i="6"/>
  <c r="Z145" i="6"/>
  <c r="AA145" i="6"/>
  <c r="AB145" i="6"/>
  <c r="AC145" i="6"/>
  <c r="AD145" i="6"/>
  <c r="AE145" i="6"/>
  <c r="AF145" i="6"/>
  <c r="AG145" i="6"/>
  <c r="Y146" i="6"/>
  <c r="Z146" i="6"/>
  <c r="AA146" i="6"/>
  <c r="AB146" i="6"/>
  <c r="AC146" i="6"/>
  <c r="AD146" i="6"/>
  <c r="AE146" i="6"/>
  <c r="AF146" i="6"/>
  <c r="AG146" i="6"/>
  <c r="Y147" i="6"/>
  <c r="Z147" i="6"/>
  <c r="AA147" i="6"/>
  <c r="AB147" i="6"/>
  <c r="AC147" i="6"/>
  <c r="AD147" i="6"/>
  <c r="AE147" i="6"/>
  <c r="AF147" i="6"/>
  <c r="AG147" i="6"/>
  <c r="Y148" i="6"/>
  <c r="Z148" i="6"/>
  <c r="AA148" i="6"/>
  <c r="AB148" i="6"/>
  <c r="AC148" i="6"/>
  <c r="AD148" i="6"/>
  <c r="AE148" i="6"/>
  <c r="AF148" i="6"/>
  <c r="AG148" i="6"/>
  <c r="Y149" i="6"/>
  <c r="Z149" i="6"/>
  <c r="AA149" i="6"/>
  <c r="AB149" i="6"/>
  <c r="AC149" i="6"/>
  <c r="AD149" i="6"/>
  <c r="AE149" i="6"/>
  <c r="AF149" i="6"/>
  <c r="AG149" i="6"/>
  <c r="Y150" i="6"/>
  <c r="Z150" i="6"/>
  <c r="AA150" i="6"/>
  <c r="AB150" i="6"/>
  <c r="AC150" i="6"/>
  <c r="AD150" i="6"/>
  <c r="AE150" i="6"/>
  <c r="AF150" i="6"/>
  <c r="AG150" i="6"/>
  <c r="Y151" i="6"/>
  <c r="Z151" i="6"/>
  <c r="AA151" i="6"/>
  <c r="AB151" i="6"/>
  <c r="AC151" i="6"/>
  <c r="AD151" i="6"/>
  <c r="AE151" i="6"/>
  <c r="AF151" i="6"/>
  <c r="AG151" i="6"/>
  <c r="Y152" i="6"/>
  <c r="Z152" i="6"/>
  <c r="AA152" i="6"/>
  <c r="AB152" i="6"/>
  <c r="AC152" i="6"/>
  <c r="AD152" i="6"/>
  <c r="AE152" i="6"/>
  <c r="AF152" i="6"/>
  <c r="AG152" i="6"/>
  <c r="Y153" i="6"/>
  <c r="Z153" i="6"/>
  <c r="AA153" i="6"/>
  <c r="AB153" i="6"/>
  <c r="AC153" i="6"/>
  <c r="AD153" i="6"/>
  <c r="AE153" i="6"/>
  <c r="AF153" i="6"/>
  <c r="AG153" i="6"/>
  <c r="Y154" i="6"/>
  <c r="Z154" i="6"/>
  <c r="AA154" i="6"/>
  <c r="AB154" i="6"/>
  <c r="AC154" i="6"/>
  <c r="AD154" i="6"/>
  <c r="AE154" i="6"/>
  <c r="AF154" i="6"/>
  <c r="AG154" i="6"/>
  <c r="Y155" i="6"/>
  <c r="Z155" i="6"/>
  <c r="AA155" i="6"/>
  <c r="AB155" i="6"/>
  <c r="AC155" i="6"/>
  <c r="AD155" i="6"/>
  <c r="AE155" i="6"/>
  <c r="AF155" i="6"/>
  <c r="AG155" i="6"/>
  <c r="Y156" i="6"/>
  <c r="Z156" i="6"/>
  <c r="AA156" i="6"/>
  <c r="AB156" i="6"/>
  <c r="AC156" i="6"/>
  <c r="AD156" i="6"/>
  <c r="AE156" i="6"/>
  <c r="AF156" i="6"/>
  <c r="AG156" i="6"/>
  <c r="Y157" i="6"/>
  <c r="Z157" i="6"/>
  <c r="AA157" i="6"/>
  <c r="AB157" i="6"/>
  <c r="AC157" i="6"/>
  <c r="AD157" i="6"/>
  <c r="AE157" i="6"/>
  <c r="AF157" i="6"/>
  <c r="AG157" i="6"/>
  <c r="Y158" i="6"/>
  <c r="Z158" i="6"/>
  <c r="AA158" i="6"/>
  <c r="AB158" i="6"/>
  <c r="AC158" i="6"/>
  <c r="AD158" i="6"/>
  <c r="AE158" i="6"/>
  <c r="AF158" i="6"/>
  <c r="AG158" i="6"/>
  <c r="Y159" i="6"/>
  <c r="Z159" i="6"/>
  <c r="AA159" i="6"/>
  <c r="AB159" i="6"/>
  <c r="AC159" i="6"/>
  <c r="AD159" i="6"/>
  <c r="AE159" i="6"/>
  <c r="AF159" i="6"/>
  <c r="AG159" i="6"/>
  <c r="Y160" i="6"/>
  <c r="Z160" i="6"/>
  <c r="AA160" i="6"/>
  <c r="AB160" i="6"/>
  <c r="AC160" i="6"/>
  <c r="AD160" i="6"/>
  <c r="AE160" i="6"/>
  <c r="AF160" i="6"/>
  <c r="AG160" i="6"/>
  <c r="Y161" i="6"/>
  <c r="Z161" i="6"/>
  <c r="AA161" i="6"/>
  <c r="AB161" i="6"/>
  <c r="AC161" i="6"/>
  <c r="AD161" i="6"/>
  <c r="AE161" i="6"/>
  <c r="AF161" i="6"/>
  <c r="AG161" i="6"/>
  <c r="Y162" i="6"/>
  <c r="Z162" i="6"/>
  <c r="AA162" i="6"/>
  <c r="AB162" i="6"/>
  <c r="AC162" i="6"/>
  <c r="AD162" i="6"/>
  <c r="AE162" i="6"/>
  <c r="AF162" i="6"/>
  <c r="AG162" i="6"/>
  <c r="Y163" i="6"/>
  <c r="Z163" i="6"/>
  <c r="AA163" i="6"/>
  <c r="AB163" i="6"/>
  <c r="AC163" i="6"/>
  <c r="AD163" i="6"/>
  <c r="AE163" i="6"/>
  <c r="AF163" i="6"/>
  <c r="AG163" i="6"/>
  <c r="Y164" i="6"/>
  <c r="Z164" i="6"/>
  <c r="AA164" i="6"/>
  <c r="AB164" i="6"/>
  <c r="AC164" i="6"/>
  <c r="AD164" i="6"/>
  <c r="AE164" i="6"/>
  <c r="AF164" i="6"/>
  <c r="AG164" i="6"/>
  <c r="Y165" i="6"/>
  <c r="Z165" i="6"/>
  <c r="AA165" i="6"/>
  <c r="AB165" i="6"/>
  <c r="AC165" i="6"/>
  <c r="AD165" i="6"/>
  <c r="AE165" i="6"/>
  <c r="AF165" i="6"/>
  <c r="AG165" i="6"/>
  <c r="Y166" i="6"/>
  <c r="Z166" i="6"/>
  <c r="AA166" i="6"/>
  <c r="AB166" i="6"/>
  <c r="AC166" i="6"/>
  <c r="AD166" i="6"/>
  <c r="AE166" i="6"/>
  <c r="AF166" i="6"/>
  <c r="AG166" i="6"/>
  <c r="Y167" i="6"/>
  <c r="Z167" i="6"/>
  <c r="AA167" i="6"/>
  <c r="AB167" i="6"/>
  <c r="AC167" i="6"/>
  <c r="AD167" i="6"/>
  <c r="AE167" i="6"/>
  <c r="AF167" i="6"/>
  <c r="AG167" i="6"/>
  <c r="Y168" i="6"/>
  <c r="Z168" i="6"/>
  <c r="AA168" i="6"/>
  <c r="AB168" i="6"/>
  <c r="AC168" i="6"/>
  <c r="AD168" i="6"/>
  <c r="AE168" i="6"/>
  <c r="AF168" i="6"/>
  <c r="AG168" i="6"/>
  <c r="Y169" i="6"/>
  <c r="Z169" i="6"/>
  <c r="AA169" i="6"/>
  <c r="AB169" i="6"/>
  <c r="AC169" i="6"/>
  <c r="AD169" i="6"/>
  <c r="AE169" i="6"/>
  <c r="AF169" i="6"/>
  <c r="AG169" i="6"/>
  <c r="Y170" i="6"/>
  <c r="Z170" i="6"/>
  <c r="AA170" i="6"/>
  <c r="AB170" i="6"/>
  <c r="AC170" i="6"/>
  <c r="AD170" i="6"/>
  <c r="AE170" i="6"/>
  <c r="AF170" i="6"/>
  <c r="AG170" i="6"/>
  <c r="Y171" i="6"/>
  <c r="Z171" i="6"/>
  <c r="AA171" i="6"/>
  <c r="AB171" i="6"/>
  <c r="AC171" i="6"/>
  <c r="AD171" i="6"/>
  <c r="AE171" i="6"/>
  <c r="AF171" i="6"/>
  <c r="AG171" i="6"/>
  <c r="Y172" i="6"/>
  <c r="Z172" i="6"/>
  <c r="AA172" i="6"/>
  <c r="AB172" i="6"/>
  <c r="AC172" i="6"/>
  <c r="AD172" i="6"/>
  <c r="AE172" i="6"/>
  <c r="AF172" i="6"/>
  <c r="AG172" i="6"/>
  <c r="Y173" i="6"/>
  <c r="Z173" i="6"/>
  <c r="AA173" i="6"/>
  <c r="AB173" i="6"/>
  <c r="AC173" i="6"/>
  <c r="AD173" i="6"/>
  <c r="AE173" i="6"/>
  <c r="AF173" i="6"/>
  <c r="AG173" i="6"/>
  <c r="Y174" i="6"/>
  <c r="Z174" i="6"/>
  <c r="AA174" i="6"/>
  <c r="AB174" i="6"/>
  <c r="AC174" i="6"/>
  <c r="AD174" i="6"/>
  <c r="AE174" i="6"/>
  <c r="AF174" i="6"/>
  <c r="AG174" i="6"/>
  <c r="Y175" i="6"/>
  <c r="Z175" i="6"/>
  <c r="AA175" i="6"/>
  <c r="AB175" i="6"/>
  <c r="AC175" i="6"/>
  <c r="AD175" i="6"/>
  <c r="AE175" i="6"/>
  <c r="AF175" i="6"/>
  <c r="AG175" i="6"/>
  <c r="Y176" i="6"/>
  <c r="Z176" i="6"/>
  <c r="AA176" i="6"/>
  <c r="AB176" i="6"/>
  <c r="AC176" i="6"/>
  <c r="AD176" i="6"/>
  <c r="AE176" i="6"/>
  <c r="AF176" i="6"/>
  <c r="AG176" i="6"/>
  <c r="Y177" i="6"/>
  <c r="Z177" i="6"/>
  <c r="AA177" i="6"/>
  <c r="AB177" i="6"/>
  <c r="AC177" i="6"/>
  <c r="AD177" i="6"/>
  <c r="AE177" i="6"/>
  <c r="AF177" i="6"/>
  <c r="AG177" i="6"/>
  <c r="Y178" i="6"/>
  <c r="Z178" i="6"/>
  <c r="AA178" i="6"/>
  <c r="AB178" i="6"/>
  <c r="AC178" i="6"/>
  <c r="AD178" i="6"/>
  <c r="AE178" i="6"/>
  <c r="AF178" i="6"/>
  <c r="AG178" i="6"/>
  <c r="Y179" i="6"/>
  <c r="Z179" i="6"/>
  <c r="AA179" i="6"/>
  <c r="AB179" i="6"/>
  <c r="AC179" i="6"/>
  <c r="AD179" i="6"/>
  <c r="AE179" i="6"/>
  <c r="AF179" i="6"/>
  <c r="AG179" i="6"/>
  <c r="Y180" i="6"/>
  <c r="Z180" i="6"/>
  <c r="AA180" i="6"/>
  <c r="AB180" i="6"/>
  <c r="AC180" i="6"/>
  <c r="AD180" i="6"/>
  <c r="AE180" i="6"/>
  <c r="AF180" i="6"/>
  <c r="AG180" i="6"/>
  <c r="Y181" i="6"/>
  <c r="Z181" i="6"/>
  <c r="AA181" i="6"/>
  <c r="AB181" i="6"/>
  <c r="AC181" i="6"/>
  <c r="AD181" i="6"/>
  <c r="AE181" i="6"/>
  <c r="AF181" i="6"/>
  <c r="AG181" i="6"/>
  <c r="Y182" i="6"/>
  <c r="Z182" i="6"/>
  <c r="AA182" i="6"/>
  <c r="AB182" i="6"/>
  <c r="AC182" i="6"/>
  <c r="AD182" i="6"/>
  <c r="AE182" i="6"/>
  <c r="AF182" i="6"/>
  <c r="AG182" i="6"/>
  <c r="Y183" i="6"/>
  <c r="Z183" i="6"/>
  <c r="AA183" i="6"/>
  <c r="AB183" i="6"/>
  <c r="AC183" i="6"/>
  <c r="AD183" i="6"/>
  <c r="AE183" i="6"/>
  <c r="AF183" i="6"/>
  <c r="AG183" i="6"/>
  <c r="Y184" i="6"/>
  <c r="Z184" i="6"/>
  <c r="AA184" i="6"/>
  <c r="AB184" i="6"/>
  <c r="AC184" i="6"/>
  <c r="AD184" i="6"/>
  <c r="AE184" i="6"/>
  <c r="AF184" i="6"/>
  <c r="AG184" i="6"/>
  <c r="Y185" i="6"/>
  <c r="Z185" i="6"/>
  <c r="AA185" i="6"/>
  <c r="AB185" i="6"/>
  <c r="AC185" i="6"/>
  <c r="AD185" i="6"/>
  <c r="AE185" i="6"/>
  <c r="AF185" i="6"/>
  <c r="AG185" i="6"/>
  <c r="Y186" i="6"/>
  <c r="Z186" i="6"/>
  <c r="AA186" i="6"/>
  <c r="AB186" i="6"/>
  <c r="AC186" i="6"/>
  <c r="AD186" i="6"/>
  <c r="AE186" i="6"/>
  <c r="AF186" i="6"/>
  <c r="AG186" i="6"/>
  <c r="Y187" i="6"/>
  <c r="Z187" i="6"/>
  <c r="AA187" i="6"/>
  <c r="AB187" i="6"/>
  <c r="AC187" i="6"/>
  <c r="AD187" i="6"/>
  <c r="AE187" i="6"/>
  <c r="AF187" i="6"/>
  <c r="AG187" i="6"/>
  <c r="Y188" i="6"/>
  <c r="Z188" i="6"/>
  <c r="AA188" i="6"/>
  <c r="AB188" i="6"/>
  <c r="AC188" i="6"/>
  <c r="AD188" i="6"/>
  <c r="AE188" i="6"/>
  <c r="AF188" i="6"/>
  <c r="AG188" i="6"/>
  <c r="Y189" i="6"/>
  <c r="Z189" i="6"/>
  <c r="AA189" i="6"/>
  <c r="AB189" i="6"/>
  <c r="AC189" i="6"/>
  <c r="AD189" i="6"/>
  <c r="AE189" i="6"/>
  <c r="AF189" i="6"/>
  <c r="AG189" i="6"/>
  <c r="Y190" i="6"/>
  <c r="Z190" i="6"/>
  <c r="AA190" i="6"/>
  <c r="AB190" i="6"/>
  <c r="AC190" i="6"/>
  <c r="AD190" i="6"/>
  <c r="AE190" i="6"/>
  <c r="AF190" i="6"/>
  <c r="AG190" i="6"/>
  <c r="Y191" i="6"/>
  <c r="Z191" i="6"/>
  <c r="AA191" i="6"/>
  <c r="AB191" i="6"/>
  <c r="AC191" i="6"/>
  <c r="AD191" i="6"/>
  <c r="AE191" i="6"/>
  <c r="AF191" i="6"/>
  <c r="AG191" i="6"/>
  <c r="Y192" i="6"/>
  <c r="Z192" i="6"/>
  <c r="AA192" i="6"/>
  <c r="AB192" i="6"/>
  <c r="AC192" i="6"/>
  <c r="AD192" i="6"/>
  <c r="AE192" i="6"/>
  <c r="AF192" i="6"/>
  <c r="AG192" i="6"/>
  <c r="Y193" i="6"/>
  <c r="Z193" i="6"/>
  <c r="AA193" i="6"/>
  <c r="AB193" i="6"/>
  <c r="AC193" i="6"/>
  <c r="AD193" i="6"/>
  <c r="AE193" i="6"/>
  <c r="AF193" i="6"/>
  <c r="AG193" i="6"/>
  <c r="Y194" i="6"/>
  <c r="Z194" i="6"/>
  <c r="AA194" i="6"/>
  <c r="AB194" i="6"/>
  <c r="AC194" i="6"/>
  <c r="AD194" i="6"/>
  <c r="AE194" i="6"/>
  <c r="AF194" i="6"/>
  <c r="AG194" i="6"/>
  <c r="Y195" i="6"/>
  <c r="Z195" i="6"/>
  <c r="AA195" i="6"/>
  <c r="AB195" i="6"/>
  <c r="AC195" i="6"/>
  <c r="AD195" i="6"/>
  <c r="AE195" i="6"/>
  <c r="AF195" i="6"/>
  <c r="AG195" i="6"/>
  <c r="Y196" i="6"/>
  <c r="Z196" i="6"/>
  <c r="AA196" i="6"/>
  <c r="AB196" i="6"/>
  <c r="AC196" i="6"/>
  <c r="AD196" i="6"/>
  <c r="AE196" i="6"/>
  <c r="AF196" i="6"/>
  <c r="AG196" i="6"/>
  <c r="Y197" i="6"/>
  <c r="Z197" i="6"/>
  <c r="AA197" i="6"/>
  <c r="AB197" i="6"/>
  <c r="AC197" i="6"/>
  <c r="AD197" i="6"/>
  <c r="AE197" i="6"/>
  <c r="AF197" i="6"/>
  <c r="AG197" i="6"/>
  <c r="Y198" i="6"/>
  <c r="Z198" i="6"/>
  <c r="AA198" i="6"/>
  <c r="AB198" i="6"/>
  <c r="AC198" i="6"/>
  <c r="AD198" i="6"/>
  <c r="AE198" i="6"/>
  <c r="AF198" i="6"/>
  <c r="AG198" i="6"/>
  <c r="Y199" i="6"/>
  <c r="Z199" i="6"/>
  <c r="AA199" i="6"/>
  <c r="AB199" i="6"/>
  <c r="AC199" i="6"/>
  <c r="AD199" i="6"/>
  <c r="AE199" i="6"/>
  <c r="AF199" i="6"/>
  <c r="AG199" i="6"/>
  <c r="Y200" i="6"/>
  <c r="Z200" i="6"/>
  <c r="AA200" i="6"/>
  <c r="AB200" i="6"/>
  <c r="AC200" i="6"/>
  <c r="AD200" i="6"/>
  <c r="AE200" i="6"/>
  <c r="AF200" i="6"/>
  <c r="AG200" i="6"/>
  <c r="Y201" i="6"/>
  <c r="Z201" i="6"/>
  <c r="AA201" i="6"/>
  <c r="AB201" i="6"/>
  <c r="AC201" i="6"/>
  <c r="AD201" i="6"/>
  <c r="AE201" i="6"/>
  <c r="AF201" i="6"/>
  <c r="AG201" i="6"/>
  <c r="Y202" i="6"/>
  <c r="Z202" i="6"/>
  <c r="AA202" i="6"/>
  <c r="AB202" i="6"/>
  <c r="AC202" i="6"/>
  <c r="AD202" i="6"/>
  <c r="AE202" i="6"/>
  <c r="AF202" i="6"/>
  <c r="AG202" i="6"/>
  <c r="Y203" i="6"/>
  <c r="Z203" i="6"/>
  <c r="AA203" i="6"/>
  <c r="AB203" i="6"/>
  <c r="AC203" i="6"/>
  <c r="AD203" i="6"/>
  <c r="AE203" i="6"/>
  <c r="AF203" i="6"/>
  <c r="AG203" i="6"/>
  <c r="Y204" i="6"/>
  <c r="Z204" i="6"/>
  <c r="AA204" i="6"/>
  <c r="AB204" i="6"/>
  <c r="AC204" i="6"/>
  <c r="AD204" i="6"/>
  <c r="AE204" i="6"/>
  <c r="AF204" i="6"/>
  <c r="AG204" i="6"/>
  <c r="Y205" i="6"/>
  <c r="Z205" i="6"/>
  <c r="AA205" i="6"/>
  <c r="AB205" i="6"/>
  <c r="AC205" i="6"/>
  <c r="AD205" i="6"/>
  <c r="AE205" i="6"/>
  <c r="AF205" i="6"/>
  <c r="AG205" i="6"/>
  <c r="Y206" i="6"/>
  <c r="Z206" i="6"/>
  <c r="AA206" i="6"/>
  <c r="AB206" i="6"/>
  <c r="AC206" i="6"/>
  <c r="AD206" i="6"/>
  <c r="AE206" i="6"/>
  <c r="AF206" i="6"/>
  <c r="AG206" i="6"/>
  <c r="Y207" i="6"/>
  <c r="Z207" i="6"/>
  <c r="AA207" i="6"/>
  <c r="AB207" i="6"/>
  <c r="AC207" i="6"/>
  <c r="AD207" i="6"/>
  <c r="AE207" i="6"/>
  <c r="AF207" i="6"/>
  <c r="AG207" i="6"/>
  <c r="Y208" i="6"/>
  <c r="Z208" i="6"/>
  <c r="AA208" i="6"/>
  <c r="AB208" i="6"/>
  <c r="AC208" i="6"/>
  <c r="AD208" i="6"/>
  <c r="AE208" i="6"/>
  <c r="AF208" i="6"/>
  <c r="AG208" i="6"/>
  <c r="Y209" i="6"/>
  <c r="Z209" i="6"/>
  <c r="AA209" i="6"/>
  <c r="AB209" i="6"/>
  <c r="AC209" i="6"/>
  <c r="AD209" i="6"/>
  <c r="AE209" i="6"/>
  <c r="AF209" i="6"/>
  <c r="AG209" i="6"/>
  <c r="Y210" i="6"/>
  <c r="Z210" i="6"/>
  <c r="AA210" i="6"/>
  <c r="AB210" i="6"/>
  <c r="AC210" i="6"/>
  <c r="AD210" i="6"/>
  <c r="AE210" i="6"/>
  <c r="AF210" i="6"/>
  <c r="AG210" i="6"/>
  <c r="Y211" i="6"/>
  <c r="Z211" i="6"/>
  <c r="AA211" i="6"/>
  <c r="AB211" i="6"/>
  <c r="AC211" i="6"/>
  <c r="AD211" i="6"/>
  <c r="AE211" i="6"/>
  <c r="AF211" i="6"/>
  <c r="AG211" i="6"/>
  <c r="Y212" i="6"/>
  <c r="Z212" i="6"/>
  <c r="AA212" i="6"/>
  <c r="AB212" i="6"/>
  <c r="AC212" i="6"/>
  <c r="AD212" i="6"/>
  <c r="AE212" i="6"/>
  <c r="AF212" i="6"/>
  <c r="AG212" i="6"/>
  <c r="Y213" i="6"/>
  <c r="Z213" i="6"/>
  <c r="AA213" i="6"/>
  <c r="AB213" i="6"/>
  <c r="AC213" i="6"/>
  <c r="AD213" i="6"/>
  <c r="AE213" i="6"/>
  <c r="AF213" i="6"/>
  <c r="AG213" i="6"/>
  <c r="Y214" i="6"/>
  <c r="Z214" i="6"/>
  <c r="AA214" i="6"/>
  <c r="AB214" i="6"/>
  <c r="AC214" i="6"/>
  <c r="AD214" i="6"/>
  <c r="AE214" i="6"/>
  <c r="AF214" i="6"/>
  <c r="AG214" i="6"/>
  <c r="Y215" i="6"/>
  <c r="Z215" i="6"/>
  <c r="AA215" i="6"/>
  <c r="AB215" i="6"/>
  <c r="AC215" i="6"/>
  <c r="AD215" i="6"/>
  <c r="AE215" i="6"/>
  <c r="AF215" i="6"/>
  <c r="AG215" i="6"/>
  <c r="Y216" i="6"/>
  <c r="Z216" i="6"/>
  <c r="AA216" i="6"/>
  <c r="AB216" i="6"/>
  <c r="AC216" i="6"/>
  <c r="AD216" i="6"/>
  <c r="AE216" i="6"/>
  <c r="AF216" i="6"/>
  <c r="AG216" i="6"/>
  <c r="Y217" i="6"/>
  <c r="Z217" i="6"/>
  <c r="AA217" i="6"/>
  <c r="AB217" i="6"/>
  <c r="AC217" i="6"/>
  <c r="AD217" i="6"/>
  <c r="AE217" i="6"/>
  <c r="AF217" i="6"/>
  <c r="AG217" i="6"/>
  <c r="Y218" i="6"/>
  <c r="Z218" i="6"/>
  <c r="AA218" i="6"/>
  <c r="AB218" i="6"/>
  <c r="AC218" i="6"/>
  <c r="AD218" i="6"/>
  <c r="AE218" i="6"/>
  <c r="AF218" i="6"/>
  <c r="AG218" i="6"/>
  <c r="Y219" i="6"/>
  <c r="Z219" i="6"/>
  <c r="AA219" i="6"/>
  <c r="AB219" i="6"/>
  <c r="AC219" i="6"/>
  <c r="AD219" i="6"/>
  <c r="AE219" i="6"/>
  <c r="AF219" i="6"/>
  <c r="AG219" i="6"/>
  <c r="Y220" i="6"/>
  <c r="Z220" i="6"/>
  <c r="AA220" i="6"/>
  <c r="AB220" i="6"/>
  <c r="AC220" i="6"/>
  <c r="AD220" i="6"/>
  <c r="AE220" i="6"/>
  <c r="AF220" i="6"/>
  <c r="AG220" i="6"/>
  <c r="Y221" i="6"/>
  <c r="Z221" i="6"/>
  <c r="AA221" i="6"/>
  <c r="AB221" i="6"/>
  <c r="AC221" i="6"/>
  <c r="AD221" i="6"/>
  <c r="AE221" i="6"/>
  <c r="AF221" i="6"/>
  <c r="AG221" i="6"/>
  <c r="Y222" i="6"/>
  <c r="Z222" i="6"/>
  <c r="AA222" i="6"/>
  <c r="AB222" i="6"/>
  <c r="AC222" i="6"/>
  <c r="AD222" i="6"/>
  <c r="AE222" i="6"/>
  <c r="AF222" i="6"/>
  <c r="AG222" i="6"/>
  <c r="Y223" i="6"/>
  <c r="Z223" i="6"/>
  <c r="AA223" i="6"/>
  <c r="AB223" i="6"/>
  <c r="AC223" i="6"/>
  <c r="AD223" i="6"/>
  <c r="AE223" i="6"/>
  <c r="AF223" i="6"/>
  <c r="AG223" i="6"/>
  <c r="Y224" i="6"/>
  <c r="Z224" i="6"/>
  <c r="AA224" i="6"/>
  <c r="AB224" i="6"/>
  <c r="AC224" i="6"/>
  <c r="AD224" i="6"/>
  <c r="AE224" i="6"/>
  <c r="AF224" i="6"/>
  <c r="AG224" i="6"/>
  <c r="Y225" i="6"/>
  <c r="Z225" i="6"/>
  <c r="AA225" i="6"/>
  <c r="AB225" i="6"/>
  <c r="AC225" i="6"/>
  <c r="AD225" i="6"/>
  <c r="AE225" i="6"/>
  <c r="AF225" i="6"/>
  <c r="AG225" i="6"/>
  <c r="Y226" i="6"/>
  <c r="Z226" i="6"/>
  <c r="AA226" i="6"/>
  <c r="AB226" i="6"/>
  <c r="AC226" i="6"/>
  <c r="AD226" i="6"/>
  <c r="AE226" i="6"/>
  <c r="AF226" i="6"/>
  <c r="AG226" i="6"/>
  <c r="Y227" i="6"/>
  <c r="Z227" i="6"/>
  <c r="AA227" i="6"/>
  <c r="AB227" i="6"/>
  <c r="AC227" i="6"/>
  <c r="AD227" i="6"/>
  <c r="AE227" i="6"/>
  <c r="AF227" i="6"/>
  <c r="AG227" i="6"/>
  <c r="Y228" i="6"/>
  <c r="Z228" i="6"/>
  <c r="AA228" i="6"/>
  <c r="AB228" i="6"/>
  <c r="AC228" i="6"/>
  <c r="AD228" i="6"/>
  <c r="AE228" i="6"/>
  <c r="AF228" i="6"/>
  <c r="AG228" i="6"/>
  <c r="Y229" i="6"/>
  <c r="Z229" i="6"/>
  <c r="AA229" i="6"/>
  <c r="AB229" i="6"/>
  <c r="AC229" i="6"/>
  <c r="AD229" i="6"/>
  <c r="AE229" i="6"/>
  <c r="AF229" i="6"/>
  <c r="AG229" i="6"/>
  <c r="Y230" i="6"/>
  <c r="Z230" i="6"/>
  <c r="AA230" i="6"/>
  <c r="AB230" i="6"/>
  <c r="AC230" i="6"/>
  <c r="AD230" i="6"/>
  <c r="AE230" i="6"/>
  <c r="AF230" i="6"/>
  <c r="AG230" i="6"/>
  <c r="Y231" i="6"/>
  <c r="Z231" i="6"/>
  <c r="AA231" i="6"/>
  <c r="AB231" i="6"/>
  <c r="AC231" i="6"/>
  <c r="AD231" i="6"/>
  <c r="AE231" i="6"/>
  <c r="AF231" i="6"/>
  <c r="AG231" i="6"/>
  <c r="Y232" i="6"/>
  <c r="Z232" i="6"/>
  <c r="AA232" i="6"/>
  <c r="AB232" i="6"/>
  <c r="AC232" i="6"/>
  <c r="AD232" i="6"/>
  <c r="AE232" i="6"/>
  <c r="AF232" i="6"/>
  <c r="AG232" i="6"/>
  <c r="Y233" i="6"/>
  <c r="Z233" i="6"/>
  <c r="AA233" i="6"/>
  <c r="AB233" i="6"/>
  <c r="AC233" i="6"/>
  <c r="AD233" i="6"/>
  <c r="AE233" i="6"/>
  <c r="AF233" i="6"/>
  <c r="AG233" i="6"/>
  <c r="Y234" i="6"/>
  <c r="Z234" i="6"/>
  <c r="AA234" i="6"/>
  <c r="AB234" i="6"/>
  <c r="AC234" i="6"/>
  <c r="AD234" i="6"/>
  <c r="AE234" i="6"/>
  <c r="AF234" i="6"/>
  <c r="AG234" i="6"/>
  <c r="Y235" i="6"/>
  <c r="Z235" i="6"/>
  <c r="AA235" i="6"/>
  <c r="AB235" i="6"/>
  <c r="AC235" i="6"/>
  <c r="AD235" i="6"/>
  <c r="AE235" i="6"/>
  <c r="AF235" i="6"/>
  <c r="AG235" i="6"/>
  <c r="Y236" i="6"/>
  <c r="Z236" i="6"/>
  <c r="AA236" i="6"/>
  <c r="AB236" i="6"/>
  <c r="AC236" i="6"/>
  <c r="AD236" i="6"/>
  <c r="AE236" i="6"/>
  <c r="AF236" i="6"/>
  <c r="AG236" i="6"/>
  <c r="Y237" i="6"/>
  <c r="Z237" i="6"/>
  <c r="AA237" i="6"/>
  <c r="AB237" i="6"/>
  <c r="AC237" i="6"/>
  <c r="AD237" i="6"/>
  <c r="AE237" i="6"/>
  <c r="AF237" i="6"/>
  <c r="AG237" i="6"/>
  <c r="Y238" i="6"/>
  <c r="Z238" i="6"/>
  <c r="AA238" i="6"/>
  <c r="AB238" i="6"/>
  <c r="AC238" i="6"/>
  <c r="AD238" i="6"/>
  <c r="AE238" i="6"/>
  <c r="AF238" i="6"/>
  <c r="AG238" i="6"/>
  <c r="Y239" i="6"/>
  <c r="Z239" i="6"/>
  <c r="AA239" i="6"/>
  <c r="AB239" i="6"/>
  <c r="AC239" i="6"/>
  <c r="AD239" i="6"/>
  <c r="AE239" i="6"/>
  <c r="AF239" i="6"/>
  <c r="AG239" i="6"/>
  <c r="Y240" i="6"/>
  <c r="Z240" i="6"/>
  <c r="AA240" i="6"/>
  <c r="AB240" i="6"/>
  <c r="AC240" i="6"/>
  <c r="AD240" i="6"/>
  <c r="AE240" i="6"/>
  <c r="AF240" i="6"/>
  <c r="AG240" i="6"/>
  <c r="Y241" i="6"/>
  <c r="Z241" i="6"/>
  <c r="AA241" i="6"/>
  <c r="AB241" i="6"/>
  <c r="AC241" i="6"/>
  <c r="AD241" i="6"/>
  <c r="AE241" i="6"/>
  <c r="AF241" i="6"/>
  <c r="AG241" i="6"/>
  <c r="Y242" i="6"/>
  <c r="Z242" i="6"/>
  <c r="AA242" i="6"/>
  <c r="AB242" i="6"/>
  <c r="AC242" i="6"/>
  <c r="AD242" i="6"/>
  <c r="AE242" i="6"/>
  <c r="AF242" i="6"/>
  <c r="AG242" i="6"/>
  <c r="Y243" i="6"/>
  <c r="Z243" i="6"/>
  <c r="AA243" i="6"/>
  <c r="AB243" i="6"/>
  <c r="AC243" i="6"/>
  <c r="AD243" i="6"/>
  <c r="AE243" i="6"/>
  <c r="AF243" i="6"/>
  <c r="AG243" i="6"/>
  <c r="Y244" i="6"/>
  <c r="Z244" i="6"/>
  <c r="AA244" i="6"/>
  <c r="AB244" i="6"/>
  <c r="AC244" i="6"/>
  <c r="AD244" i="6"/>
  <c r="AE244" i="6"/>
  <c r="AF244" i="6"/>
  <c r="AG244" i="6"/>
  <c r="Y245" i="6"/>
  <c r="Z245" i="6"/>
  <c r="AA245" i="6"/>
  <c r="AB245" i="6"/>
  <c r="AC245" i="6"/>
  <c r="AD245" i="6"/>
  <c r="AE245" i="6"/>
  <c r="AF245" i="6"/>
  <c r="AG245" i="6"/>
  <c r="Y246" i="6"/>
  <c r="Z246" i="6"/>
  <c r="AA246" i="6"/>
  <c r="AB246" i="6"/>
  <c r="AC246" i="6"/>
  <c r="AD246" i="6"/>
  <c r="AE246" i="6"/>
  <c r="AF246" i="6"/>
  <c r="AG246" i="6"/>
  <c r="Y247" i="6"/>
  <c r="Z247" i="6"/>
  <c r="AA247" i="6"/>
  <c r="AB247" i="6"/>
  <c r="AC247" i="6"/>
  <c r="AD247" i="6"/>
  <c r="AE247" i="6"/>
  <c r="AF247" i="6"/>
  <c r="AG247" i="6"/>
  <c r="Y248" i="6"/>
  <c r="Z248" i="6"/>
  <c r="AA248" i="6"/>
  <c r="AB248" i="6"/>
  <c r="AC248" i="6"/>
  <c r="AD248" i="6"/>
  <c r="AE248" i="6"/>
  <c r="AF248" i="6"/>
  <c r="AG248" i="6"/>
  <c r="Y249" i="6"/>
  <c r="Z249" i="6"/>
  <c r="AA249" i="6"/>
  <c r="AB249" i="6"/>
  <c r="AC249" i="6"/>
  <c r="AD249" i="6"/>
  <c r="AE249" i="6"/>
  <c r="AF249" i="6"/>
  <c r="AG249" i="6"/>
  <c r="Y250" i="6"/>
  <c r="Z250" i="6"/>
  <c r="AA250" i="6"/>
  <c r="AB250" i="6"/>
  <c r="AC250" i="6"/>
  <c r="AD250" i="6"/>
  <c r="AE250" i="6"/>
  <c r="AF250" i="6"/>
  <c r="AG250" i="6"/>
  <c r="Y251" i="6"/>
  <c r="Z251" i="6"/>
  <c r="AA251" i="6"/>
  <c r="AB251" i="6"/>
  <c r="AC251" i="6"/>
  <c r="AD251" i="6"/>
  <c r="AE251" i="6"/>
  <c r="AF251" i="6"/>
  <c r="AG251" i="6"/>
  <c r="Y252" i="6"/>
  <c r="Z252" i="6"/>
  <c r="AA252" i="6"/>
  <c r="AB252" i="6"/>
  <c r="AC252" i="6"/>
  <c r="AD252" i="6"/>
  <c r="AE252" i="6"/>
  <c r="AF252" i="6"/>
  <c r="AG252" i="6"/>
  <c r="Y253" i="6"/>
  <c r="Z253" i="6"/>
  <c r="AA253" i="6"/>
  <c r="AB253" i="6"/>
  <c r="AC253" i="6"/>
  <c r="AD253" i="6"/>
  <c r="AE253" i="6"/>
  <c r="AF253" i="6"/>
  <c r="AG253" i="6"/>
  <c r="Y254" i="6"/>
  <c r="Z254" i="6"/>
  <c r="AA254" i="6"/>
  <c r="AB254" i="6"/>
  <c r="AC254" i="6"/>
  <c r="AD254" i="6"/>
  <c r="AE254" i="6"/>
  <c r="AF254" i="6"/>
  <c r="AG254" i="6"/>
  <c r="Y255" i="6"/>
  <c r="Z255" i="6"/>
  <c r="AA255" i="6"/>
  <c r="AB255" i="6"/>
  <c r="AC255" i="6"/>
  <c r="AD255" i="6"/>
  <c r="AE255" i="6"/>
  <c r="AF255" i="6"/>
  <c r="AG255" i="6"/>
  <c r="Y256" i="6"/>
  <c r="Z256" i="6"/>
  <c r="AA256" i="6"/>
  <c r="AB256" i="6"/>
  <c r="AC256" i="6"/>
  <c r="AD256" i="6"/>
  <c r="AE256" i="6"/>
  <c r="AF256" i="6"/>
  <c r="AG256" i="6"/>
  <c r="Y257" i="6"/>
  <c r="Z257" i="6"/>
  <c r="AA257" i="6"/>
  <c r="AB257" i="6"/>
  <c r="AC257" i="6"/>
  <c r="AD257" i="6"/>
  <c r="AE257" i="6"/>
  <c r="AF257" i="6"/>
  <c r="AG257" i="6"/>
  <c r="Y258" i="6"/>
  <c r="Z258" i="6"/>
  <c r="AA258" i="6"/>
  <c r="AB258" i="6"/>
  <c r="AC258" i="6"/>
  <c r="AD258" i="6"/>
  <c r="AE258" i="6"/>
  <c r="AF258" i="6"/>
  <c r="AG258" i="6"/>
  <c r="Y259" i="6"/>
  <c r="Z259" i="6"/>
  <c r="AA259" i="6"/>
  <c r="AB259" i="6"/>
  <c r="AC259" i="6"/>
  <c r="AD259" i="6"/>
  <c r="AE259" i="6"/>
  <c r="AF259" i="6"/>
  <c r="AG259" i="6"/>
  <c r="Y260" i="6"/>
  <c r="Z260" i="6"/>
  <c r="AA260" i="6"/>
  <c r="AB260" i="6"/>
  <c r="AC260" i="6"/>
  <c r="AD260" i="6"/>
  <c r="AE260" i="6"/>
  <c r="AF260" i="6"/>
  <c r="AG260" i="6"/>
  <c r="Y261" i="6"/>
  <c r="Z261" i="6"/>
  <c r="AA261" i="6"/>
  <c r="AB261" i="6"/>
  <c r="AC261" i="6"/>
  <c r="AD261" i="6"/>
  <c r="AE261" i="6"/>
  <c r="AF261" i="6"/>
  <c r="AG261" i="6"/>
  <c r="Y262" i="6"/>
  <c r="Z262" i="6"/>
  <c r="AA262" i="6"/>
  <c r="AB262" i="6"/>
  <c r="AC262" i="6"/>
  <c r="AD262" i="6"/>
  <c r="AE262" i="6"/>
  <c r="AF262" i="6"/>
  <c r="AG262" i="6"/>
  <c r="Y263" i="6"/>
  <c r="Z263" i="6"/>
  <c r="AA263" i="6"/>
  <c r="AB263" i="6"/>
  <c r="AC263" i="6"/>
  <c r="AD263" i="6"/>
  <c r="AE263" i="6"/>
  <c r="AF263" i="6"/>
  <c r="AG263" i="6"/>
  <c r="Y264" i="6"/>
  <c r="Z264" i="6"/>
  <c r="AA264" i="6"/>
  <c r="AB264" i="6"/>
  <c r="AC264" i="6"/>
  <c r="AD264" i="6"/>
  <c r="AE264" i="6"/>
  <c r="AF264" i="6"/>
  <c r="AG264" i="6"/>
  <c r="Y265" i="6"/>
  <c r="Z265" i="6"/>
  <c r="AA265" i="6"/>
  <c r="AB265" i="6"/>
  <c r="AC265" i="6"/>
  <c r="AD265" i="6"/>
  <c r="AE265" i="6"/>
  <c r="AF265" i="6"/>
  <c r="AG265" i="6"/>
  <c r="Y266" i="6"/>
  <c r="Z266" i="6"/>
  <c r="AA266" i="6"/>
  <c r="AB266" i="6"/>
  <c r="AC266" i="6"/>
  <c r="AD266" i="6"/>
  <c r="AE266" i="6"/>
  <c r="AF266" i="6"/>
  <c r="AG266" i="6"/>
  <c r="Y267" i="6"/>
  <c r="Z267" i="6"/>
  <c r="AA267" i="6"/>
  <c r="AB267" i="6"/>
  <c r="AC267" i="6"/>
  <c r="AD267" i="6"/>
  <c r="AE267" i="6"/>
  <c r="AF267" i="6"/>
  <c r="AG267" i="6"/>
  <c r="Y268" i="6"/>
  <c r="Z268" i="6"/>
  <c r="AA268" i="6"/>
  <c r="AB268" i="6"/>
  <c r="AC268" i="6"/>
  <c r="AD268" i="6"/>
  <c r="AE268" i="6"/>
  <c r="AF268" i="6"/>
  <c r="AG268" i="6"/>
  <c r="Y269" i="6"/>
  <c r="Z269" i="6"/>
  <c r="AA269" i="6"/>
  <c r="AB269" i="6"/>
  <c r="AC269" i="6"/>
  <c r="AD269" i="6"/>
  <c r="AE269" i="6"/>
  <c r="AF269" i="6"/>
  <c r="AG269" i="6"/>
  <c r="Y270" i="6"/>
  <c r="Z270" i="6"/>
  <c r="AA270" i="6"/>
  <c r="AB270" i="6"/>
  <c r="AC270" i="6"/>
  <c r="AD270" i="6"/>
  <c r="AE270" i="6"/>
  <c r="AF270" i="6"/>
  <c r="AG270" i="6"/>
  <c r="Y271" i="6"/>
  <c r="Z271" i="6"/>
  <c r="AA271" i="6"/>
  <c r="AB271" i="6"/>
  <c r="AC271" i="6"/>
  <c r="AD271" i="6"/>
  <c r="AE271" i="6"/>
  <c r="AF271" i="6"/>
  <c r="AG271" i="6"/>
  <c r="Y272" i="6"/>
  <c r="Z272" i="6"/>
  <c r="AA272" i="6"/>
  <c r="AB272" i="6"/>
  <c r="AC272" i="6"/>
  <c r="AD272" i="6"/>
  <c r="AE272" i="6"/>
  <c r="AF272" i="6"/>
  <c r="AG272" i="6"/>
  <c r="Y273" i="6"/>
  <c r="Z273" i="6"/>
  <c r="AA273" i="6"/>
  <c r="AB273" i="6"/>
  <c r="AC273" i="6"/>
  <c r="AD273" i="6"/>
  <c r="AE273" i="6"/>
  <c r="AF273" i="6"/>
  <c r="AG273" i="6"/>
  <c r="Y274" i="6"/>
  <c r="Z274" i="6"/>
  <c r="AA274" i="6"/>
  <c r="AB274" i="6"/>
  <c r="AC274" i="6"/>
  <c r="AD274" i="6"/>
  <c r="AE274" i="6"/>
  <c r="AF274" i="6"/>
  <c r="AG274" i="6"/>
  <c r="Y275" i="6"/>
  <c r="Z275" i="6"/>
  <c r="AA275" i="6"/>
  <c r="AB275" i="6"/>
  <c r="AC275" i="6"/>
  <c r="AD275" i="6"/>
  <c r="AE275" i="6"/>
  <c r="AF275" i="6"/>
  <c r="AG275" i="6"/>
  <c r="Y276" i="6"/>
  <c r="Z276" i="6"/>
  <c r="AA276" i="6"/>
  <c r="AB276" i="6"/>
  <c r="AC276" i="6"/>
  <c r="AD276" i="6"/>
  <c r="AE276" i="6"/>
  <c r="AF276" i="6"/>
  <c r="AG276" i="6"/>
  <c r="Y277" i="6"/>
  <c r="Z277" i="6"/>
  <c r="AA277" i="6"/>
  <c r="AB277" i="6"/>
  <c r="AC277" i="6"/>
  <c r="AD277" i="6"/>
  <c r="AE277" i="6"/>
  <c r="AF277" i="6"/>
  <c r="AG277" i="6"/>
  <c r="Y278" i="6"/>
  <c r="Z278" i="6"/>
  <c r="AA278" i="6"/>
  <c r="AB278" i="6"/>
  <c r="AC278" i="6"/>
  <c r="AD278" i="6"/>
  <c r="AE278" i="6"/>
  <c r="AF278" i="6"/>
  <c r="AG278" i="6"/>
  <c r="Y279" i="6"/>
  <c r="Z279" i="6"/>
  <c r="AA279" i="6"/>
  <c r="AB279" i="6"/>
  <c r="AC279" i="6"/>
  <c r="AD279" i="6"/>
  <c r="AE279" i="6"/>
  <c r="AF279" i="6"/>
  <c r="AG279" i="6"/>
  <c r="Y280" i="6"/>
  <c r="Z280" i="6"/>
  <c r="AA280" i="6"/>
  <c r="AB280" i="6"/>
  <c r="AC280" i="6"/>
  <c r="AD280" i="6"/>
  <c r="AE280" i="6"/>
  <c r="AF280" i="6"/>
  <c r="AG280" i="6"/>
  <c r="Y281" i="6"/>
  <c r="Z281" i="6"/>
  <c r="AA281" i="6"/>
  <c r="AB281" i="6"/>
  <c r="AC281" i="6"/>
  <c r="AD281" i="6"/>
  <c r="AE281" i="6"/>
  <c r="AF281" i="6"/>
  <c r="AG281" i="6"/>
  <c r="Y282" i="6"/>
  <c r="Z282" i="6"/>
  <c r="AA282" i="6"/>
  <c r="AB282" i="6"/>
  <c r="AC282" i="6"/>
  <c r="AD282" i="6"/>
  <c r="AE282" i="6"/>
  <c r="AF282" i="6"/>
  <c r="AG282" i="6"/>
  <c r="Y283" i="6"/>
  <c r="Z283" i="6"/>
  <c r="AA283" i="6"/>
  <c r="AB283" i="6"/>
  <c r="AC283" i="6"/>
  <c r="AD283" i="6"/>
  <c r="AE283" i="6"/>
  <c r="AF283" i="6"/>
  <c r="AG283" i="6"/>
  <c r="Y284" i="6"/>
  <c r="Z284" i="6"/>
  <c r="AA284" i="6"/>
  <c r="AB284" i="6"/>
  <c r="AC284" i="6"/>
  <c r="AD284" i="6"/>
  <c r="AE284" i="6"/>
  <c r="AF284" i="6"/>
  <c r="AG284" i="6"/>
  <c r="Y285" i="6"/>
  <c r="Z285" i="6"/>
  <c r="AA285" i="6"/>
  <c r="AB285" i="6"/>
  <c r="AC285" i="6"/>
  <c r="AD285" i="6"/>
  <c r="AE285" i="6"/>
  <c r="AF285" i="6"/>
  <c r="AG285" i="6"/>
  <c r="Y286" i="6"/>
  <c r="Z286" i="6"/>
  <c r="AA286" i="6"/>
  <c r="AB286" i="6"/>
  <c r="AC286" i="6"/>
  <c r="AD286" i="6"/>
  <c r="AE286" i="6"/>
  <c r="AF286" i="6"/>
  <c r="AG286" i="6"/>
  <c r="Y287" i="6"/>
  <c r="Z287" i="6"/>
  <c r="AA287" i="6"/>
  <c r="AB287" i="6"/>
  <c r="AC287" i="6"/>
  <c r="AD287" i="6"/>
  <c r="AE287" i="6"/>
  <c r="AF287" i="6"/>
  <c r="AG287" i="6"/>
  <c r="Y288" i="6"/>
  <c r="Z288" i="6"/>
  <c r="AA288" i="6"/>
  <c r="AB288" i="6"/>
  <c r="AC288" i="6"/>
  <c r="AD288" i="6"/>
  <c r="AE288" i="6"/>
  <c r="AF288" i="6"/>
  <c r="AG288" i="6"/>
  <c r="Y289" i="6"/>
  <c r="Z289" i="6"/>
  <c r="AA289" i="6"/>
  <c r="AB289" i="6"/>
  <c r="AC289" i="6"/>
  <c r="AD289" i="6"/>
  <c r="AE289" i="6"/>
  <c r="AF289" i="6"/>
  <c r="AG289" i="6"/>
  <c r="Y290" i="6"/>
  <c r="Z290" i="6"/>
  <c r="AA290" i="6"/>
  <c r="AB290" i="6"/>
  <c r="AC290" i="6"/>
  <c r="AD290" i="6"/>
  <c r="AE290" i="6"/>
  <c r="AF290" i="6"/>
  <c r="AG290" i="6"/>
  <c r="Y291" i="6"/>
  <c r="Z291" i="6"/>
  <c r="AA291" i="6"/>
  <c r="AB291" i="6"/>
  <c r="AC291" i="6"/>
  <c r="AD291" i="6"/>
  <c r="AE291" i="6"/>
  <c r="AF291" i="6"/>
  <c r="AG291" i="6"/>
  <c r="Y292" i="6"/>
  <c r="Z292" i="6"/>
  <c r="AA292" i="6"/>
  <c r="AB292" i="6"/>
  <c r="AC292" i="6"/>
  <c r="AD292" i="6"/>
  <c r="AE292" i="6"/>
  <c r="AF292" i="6"/>
  <c r="AG292" i="6"/>
  <c r="Y293" i="6"/>
  <c r="Z293" i="6"/>
  <c r="AA293" i="6"/>
  <c r="AB293" i="6"/>
  <c r="AC293" i="6"/>
  <c r="AD293" i="6"/>
  <c r="AE293" i="6"/>
  <c r="AF293" i="6"/>
  <c r="AG293" i="6"/>
  <c r="Y294" i="6"/>
  <c r="Z294" i="6"/>
  <c r="AA294" i="6"/>
  <c r="AB294" i="6"/>
  <c r="AC294" i="6"/>
  <c r="AD294" i="6"/>
  <c r="AE294" i="6"/>
  <c r="AF294" i="6"/>
  <c r="AG294" i="6"/>
  <c r="Y295" i="6"/>
  <c r="Z295" i="6"/>
  <c r="AA295" i="6"/>
  <c r="AB295" i="6"/>
  <c r="AC295" i="6"/>
  <c r="AD295" i="6"/>
  <c r="AE295" i="6"/>
  <c r="AF295" i="6"/>
  <c r="AG295" i="6"/>
  <c r="Y296" i="6"/>
  <c r="Z296" i="6"/>
  <c r="AA296" i="6"/>
  <c r="AB296" i="6"/>
  <c r="AC296" i="6"/>
  <c r="AD296" i="6"/>
  <c r="AE296" i="6"/>
  <c r="AF296" i="6"/>
  <c r="AG296" i="6"/>
  <c r="Y297" i="6"/>
  <c r="Z297" i="6"/>
  <c r="AA297" i="6"/>
  <c r="AB297" i="6"/>
  <c r="AC297" i="6"/>
  <c r="AD297" i="6"/>
  <c r="AE297" i="6"/>
  <c r="AF297" i="6"/>
  <c r="AG297" i="6"/>
  <c r="Y298" i="6"/>
  <c r="Z298" i="6"/>
  <c r="AA298" i="6"/>
  <c r="AB298" i="6"/>
  <c r="AC298" i="6"/>
  <c r="AD298" i="6"/>
  <c r="AE298" i="6"/>
  <c r="AF298" i="6"/>
  <c r="AG298" i="6"/>
  <c r="Y299" i="6"/>
  <c r="Z299" i="6"/>
  <c r="AA299" i="6"/>
  <c r="AB299" i="6"/>
  <c r="AC299" i="6"/>
  <c r="AD299" i="6"/>
  <c r="AE299" i="6"/>
  <c r="AF299" i="6"/>
  <c r="AG299" i="6"/>
  <c r="Y300" i="6"/>
  <c r="Z300" i="6"/>
  <c r="AA300" i="6"/>
  <c r="AB300" i="6"/>
  <c r="AC300" i="6"/>
  <c r="AD300" i="6"/>
  <c r="AE300" i="6"/>
  <c r="AF300" i="6"/>
  <c r="AG300" i="6"/>
  <c r="Y301" i="6"/>
  <c r="Z301" i="6"/>
  <c r="AA301" i="6"/>
  <c r="AB301" i="6"/>
  <c r="AC301" i="6"/>
  <c r="AD301" i="6"/>
  <c r="AE301" i="6"/>
  <c r="AF301" i="6"/>
  <c r="AG301" i="6"/>
  <c r="Y302" i="6"/>
  <c r="Z302" i="6"/>
  <c r="AA302" i="6"/>
  <c r="AB302" i="6"/>
  <c r="AC302" i="6"/>
  <c r="AD302" i="6"/>
  <c r="AE302" i="6"/>
  <c r="AF302" i="6"/>
  <c r="AG302" i="6"/>
  <c r="Y303" i="6"/>
  <c r="Z303" i="6"/>
  <c r="AA303" i="6"/>
  <c r="AB303" i="6"/>
  <c r="AC303" i="6"/>
  <c r="AD303" i="6"/>
  <c r="AE303" i="6"/>
  <c r="AF303" i="6"/>
  <c r="AG303" i="6"/>
  <c r="Y304" i="6"/>
  <c r="Z304" i="6"/>
  <c r="AA304" i="6"/>
  <c r="AB304" i="6"/>
  <c r="AC304" i="6"/>
  <c r="AD304" i="6"/>
  <c r="AE304" i="6"/>
  <c r="AF304" i="6"/>
  <c r="AG304" i="6"/>
  <c r="Y305" i="6"/>
  <c r="Z305" i="6"/>
  <c r="AA305" i="6"/>
  <c r="AB305" i="6"/>
  <c r="AC305" i="6"/>
  <c r="AD305" i="6"/>
  <c r="AE305" i="6"/>
  <c r="AF305" i="6"/>
  <c r="AG305" i="6"/>
  <c r="Y306" i="6"/>
  <c r="Z306" i="6"/>
  <c r="AA306" i="6"/>
  <c r="AB306" i="6"/>
  <c r="AC306" i="6"/>
  <c r="AD306" i="6"/>
  <c r="AE306" i="6"/>
  <c r="AF306" i="6"/>
  <c r="AG306" i="6"/>
  <c r="Y307" i="6"/>
  <c r="Z307" i="6"/>
  <c r="AA307" i="6"/>
  <c r="AB307" i="6"/>
  <c r="AC307" i="6"/>
  <c r="AD307" i="6"/>
  <c r="AE307" i="6"/>
  <c r="AF307" i="6"/>
  <c r="AG307" i="6"/>
  <c r="Y308" i="6"/>
  <c r="Z308" i="6"/>
  <c r="AA308" i="6"/>
  <c r="AB308" i="6"/>
  <c r="AC308" i="6"/>
  <c r="AD308" i="6"/>
  <c r="AE308" i="6"/>
  <c r="AF308" i="6"/>
  <c r="AG308" i="6"/>
  <c r="Y309" i="6"/>
  <c r="Z309" i="6"/>
  <c r="AA309" i="6"/>
  <c r="AB309" i="6"/>
  <c r="AC309" i="6"/>
  <c r="AD309" i="6"/>
  <c r="AE309" i="6"/>
  <c r="AF309" i="6"/>
  <c r="AG309" i="6"/>
  <c r="Y310" i="6"/>
  <c r="Z310" i="6"/>
  <c r="AA310" i="6"/>
  <c r="AB310" i="6"/>
  <c r="AC310" i="6"/>
  <c r="AD310" i="6"/>
  <c r="AE310" i="6"/>
  <c r="AF310" i="6"/>
  <c r="AG310" i="6"/>
  <c r="Y311" i="6"/>
  <c r="Z311" i="6"/>
  <c r="AA311" i="6"/>
  <c r="AB311" i="6"/>
  <c r="AC311" i="6"/>
  <c r="AD311" i="6"/>
  <c r="AE311" i="6"/>
  <c r="AF311" i="6"/>
  <c r="AG311" i="6"/>
  <c r="Y312" i="6"/>
  <c r="Z312" i="6"/>
  <c r="AA312" i="6"/>
  <c r="AB312" i="6"/>
  <c r="AC312" i="6"/>
  <c r="AD312" i="6"/>
  <c r="AE312" i="6"/>
  <c r="AF312" i="6"/>
  <c r="AG312" i="6"/>
  <c r="Y313" i="6"/>
  <c r="Z313" i="6"/>
  <c r="AA313" i="6"/>
  <c r="AB313" i="6"/>
  <c r="AC313" i="6"/>
  <c r="AD313" i="6"/>
  <c r="AE313" i="6"/>
  <c r="AF313" i="6"/>
  <c r="AG313" i="6"/>
  <c r="Y314" i="6"/>
  <c r="Z314" i="6"/>
  <c r="AA314" i="6"/>
  <c r="AB314" i="6"/>
  <c r="AC314" i="6"/>
  <c r="AD314" i="6"/>
  <c r="AE314" i="6"/>
  <c r="AF314" i="6"/>
  <c r="AG314" i="6"/>
  <c r="Y315" i="6"/>
  <c r="Z315" i="6"/>
  <c r="AA315" i="6"/>
  <c r="AB315" i="6"/>
  <c r="AC315" i="6"/>
  <c r="AD315" i="6"/>
  <c r="AE315" i="6"/>
  <c r="AF315" i="6"/>
  <c r="AG315" i="6"/>
  <c r="Y316" i="6"/>
  <c r="Z316" i="6"/>
  <c r="AA316" i="6"/>
  <c r="AB316" i="6"/>
  <c r="AC316" i="6"/>
  <c r="AD316" i="6"/>
  <c r="AE316" i="6"/>
  <c r="AF316" i="6"/>
  <c r="AG316" i="6"/>
  <c r="Y317" i="6"/>
  <c r="Z317" i="6"/>
  <c r="AA317" i="6"/>
  <c r="AB317" i="6"/>
  <c r="AC317" i="6"/>
  <c r="AD317" i="6"/>
  <c r="AE317" i="6"/>
  <c r="AF317" i="6"/>
  <c r="AG317" i="6"/>
  <c r="Y318" i="6"/>
  <c r="Z318" i="6"/>
  <c r="AA318" i="6"/>
  <c r="AB318" i="6"/>
  <c r="AC318" i="6"/>
  <c r="AD318" i="6"/>
  <c r="AE318" i="6"/>
  <c r="AF318" i="6"/>
  <c r="AG318" i="6"/>
  <c r="Y319" i="6"/>
  <c r="Z319" i="6"/>
  <c r="AA319" i="6"/>
  <c r="AB319" i="6"/>
  <c r="AC319" i="6"/>
  <c r="AD319" i="6"/>
  <c r="AE319" i="6"/>
  <c r="AF319" i="6"/>
  <c r="AG319" i="6"/>
  <c r="Y320" i="6"/>
  <c r="Z320" i="6"/>
  <c r="AA320" i="6"/>
  <c r="AB320" i="6"/>
  <c r="AC320" i="6"/>
  <c r="AD320" i="6"/>
  <c r="AE320" i="6"/>
  <c r="AF320" i="6"/>
  <c r="AG320" i="6"/>
  <c r="Y321" i="6"/>
  <c r="Z321" i="6"/>
  <c r="AA321" i="6"/>
  <c r="AB321" i="6"/>
  <c r="AC321" i="6"/>
  <c r="AD321" i="6"/>
  <c r="AE321" i="6"/>
  <c r="AF321" i="6"/>
  <c r="AG321" i="6"/>
  <c r="Y322" i="6"/>
  <c r="Z322" i="6"/>
  <c r="AA322" i="6"/>
  <c r="AB322" i="6"/>
  <c r="AC322" i="6"/>
  <c r="AD322" i="6"/>
  <c r="AE322" i="6"/>
  <c r="AF322" i="6"/>
  <c r="AG322" i="6"/>
  <c r="Y323" i="6"/>
  <c r="Z323" i="6"/>
  <c r="AA323" i="6"/>
  <c r="AB323" i="6"/>
  <c r="AC323" i="6"/>
  <c r="AD323" i="6"/>
  <c r="AE323" i="6"/>
  <c r="AF323" i="6"/>
  <c r="AG323" i="6"/>
  <c r="Y324" i="6"/>
  <c r="Z324" i="6"/>
  <c r="AA324" i="6"/>
  <c r="AB324" i="6"/>
  <c r="AC324" i="6"/>
  <c r="AD324" i="6"/>
  <c r="AE324" i="6"/>
  <c r="AF324" i="6"/>
  <c r="AG324" i="6"/>
  <c r="Y325" i="6"/>
  <c r="Z325" i="6"/>
  <c r="AA325" i="6"/>
  <c r="AB325" i="6"/>
  <c r="AC325" i="6"/>
  <c r="AD325" i="6"/>
  <c r="AE325" i="6"/>
  <c r="AF325" i="6"/>
  <c r="AG325" i="6"/>
  <c r="Y326" i="6"/>
  <c r="Z326" i="6"/>
  <c r="AA326" i="6"/>
  <c r="AB326" i="6"/>
  <c r="AC326" i="6"/>
  <c r="AD326" i="6"/>
  <c r="AE326" i="6"/>
  <c r="AF326" i="6"/>
  <c r="AG326" i="6"/>
  <c r="Y327" i="6"/>
  <c r="Z327" i="6"/>
  <c r="AA327" i="6"/>
  <c r="AB327" i="6"/>
  <c r="AC327" i="6"/>
  <c r="AD327" i="6"/>
  <c r="AE327" i="6"/>
  <c r="AF327" i="6"/>
  <c r="AG327" i="6"/>
  <c r="Y328" i="6"/>
  <c r="Z328" i="6"/>
  <c r="AA328" i="6"/>
  <c r="AB328" i="6"/>
  <c r="AC328" i="6"/>
  <c r="AD328" i="6"/>
  <c r="AE328" i="6"/>
  <c r="AF328" i="6"/>
  <c r="AG328" i="6"/>
  <c r="Y329" i="6"/>
  <c r="Z329" i="6"/>
  <c r="AA329" i="6"/>
  <c r="AB329" i="6"/>
  <c r="AC329" i="6"/>
  <c r="AD329" i="6"/>
  <c r="AE329" i="6"/>
  <c r="AF329" i="6"/>
  <c r="AG329" i="6"/>
  <c r="Y330" i="6"/>
  <c r="Z330" i="6"/>
  <c r="AA330" i="6"/>
  <c r="AB330" i="6"/>
  <c r="AC330" i="6"/>
  <c r="AD330" i="6"/>
  <c r="AE330" i="6"/>
  <c r="AF330" i="6"/>
  <c r="AG330" i="6"/>
  <c r="Y331" i="6"/>
  <c r="Z331" i="6"/>
  <c r="AA331" i="6"/>
  <c r="AB331" i="6"/>
  <c r="AC331" i="6"/>
  <c r="AD331" i="6"/>
  <c r="AE331" i="6"/>
  <c r="AF331" i="6"/>
  <c r="AG331" i="6"/>
  <c r="Y332" i="6"/>
  <c r="Z332" i="6"/>
  <c r="AA332" i="6"/>
  <c r="AB332" i="6"/>
  <c r="AC332" i="6"/>
  <c r="AD332" i="6"/>
  <c r="AE332" i="6"/>
  <c r="AF332" i="6"/>
  <c r="AG332" i="6"/>
  <c r="Y333" i="6"/>
  <c r="Z333" i="6"/>
  <c r="AA333" i="6"/>
  <c r="AB333" i="6"/>
  <c r="AC333" i="6"/>
  <c r="AD333" i="6"/>
  <c r="AE333" i="6"/>
  <c r="AF333" i="6"/>
  <c r="AG333" i="6"/>
  <c r="Y334" i="6"/>
  <c r="Z334" i="6"/>
  <c r="AA334" i="6"/>
  <c r="AB334" i="6"/>
  <c r="AC334" i="6"/>
  <c r="AD334" i="6"/>
  <c r="AE334" i="6"/>
  <c r="AF334" i="6"/>
  <c r="AG334" i="6"/>
  <c r="Y335" i="6"/>
  <c r="Z335" i="6"/>
  <c r="AA335" i="6"/>
  <c r="AB335" i="6"/>
  <c r="AC335" i="6"/>
  <c r="AD335" i="6"/>
  <c r="AE335" i="6"/>
  <c r="AF335" i="6"/>
  <c r="AG335" i="6"/>
  <c r="Y336" i="6"/>
  <c r="Z336" i="6"/>
  <c r="AA336" i="6"/>
  <c r="AB336" i="6"/>
  <c r="AC336" i="6"/>
  <c r="AD336" i="6"/>
  <c r="AE336" i="6"/>
  <c r="AF336" i="6"/>
  <c r="AG336" i="6"/>
  <c r="Y337" i="6"/>
  <c r="Z337" i="6"/>
  <c r="AA337" i="6"/>
  <c r="AB337" i="6"/>
  <c r="AC337" i="6"/>
  <c r="AD337" i="6"/>
  <c r="AE337" i="6"/>
  <c r="AF337" i="6"/>
  <c r="AG337" i="6"/>
  <c r="Y338" i="6"/>
  <c r="Z338" i="6"/>
  <c r="AA338" i="6"/>
  <c r="AB338" i="6"/>
  <c r="AC338" i="6"/>
  <c r="AD338" i="6"/>
  <c r="AE338" i="6"/>
  <c r="AF338" i="6"/>
  <c r="AG338" i="6"/>
  <c r="Y339" i="6"/>
  <c r="Z339" i="6"/>
  <c r="AA339" i="6"/>
  <c r="AB339" i="6"/>
  <c r="AC339" i="6"/>
  <c r="AD339" i="6"/>
  <c r="AE339" i="6"/>
  <c r="AF339" i="6"/>
  <c r="AG339" i="6"/>
  <c r="Y340" i="6"/>
  <c r="Z340" i="6"/>
  <c r="AA340" i="6"/>
  <c r="AB340" i="6"/>
  <c r="AC340" i="6"/>
  <c r="AD340" i="6"/>
  <c r="AE340" i="6"/>
  <c r="AF340" i="6"/>
  <c r="AG340" i="6"/>
  <c r="Y341" i="6"/>
  <c r="Z341" i="6"/>
  <c r="AA341" i="6"/>
  <c r="AB341" i="6"/>
  <c r="AC341" i="6"/>
  <c r="AD341" i="6"/>
  <c r="AE341" i="6"/>
  <c r="AF341" i="6"/>
  <c r="AG341" i="6"/>
  <c r="Y342" i="6"/>
  <c r="Z342" i="6"/>
  <c r="AA342" i="6"/>
  <c r="AB342" i="6"/>
  <c r="AC342" i="6"/>
  <c r="AD342" i="6"/>
  <c r="AE342" i="6"/>
  <c r="AF342" i="6"/>
  <c r="AG342" i="6"/>
  <c r="Y343" i="6"/>
  <c r="Z343" i="6"/>
  <c r="AA343" i="6"/>
  <c r="AB343" i="6"/>
  <c r="AC343" i="6"/>
  <c r="AD343" i="6"/>
  <c r="AE343" i="6"/>
  <c r="AF343" i="6"/>
  <c r="AG343" i="6"/>
  <c r="Y344" i="6"/>
  <c r="Z344" i="6"/>
  <c r="AA344" i="6"/>
  <c r="AB344" i="6"/>
  <c r="AC344" i="6"/>
  <c r="AD344" i="6"/>
  <c r="AE344" i="6"/>
  <c r="AF344" i="6"/>
  <c r="AG344" i="6"/>
  <c r="Y345" i="6"/>
  <c r="Z345" i="6"/>
  <c r="AA345" i="6"/>
  <c r="AB345" i="6"/>
  <c r="AC345" i="6"/>
  <c r="AD345" i="6"/>
  <c r="AE345" i="6"/>
  <c r="AF345" i="6"/>
  <c r="AG345" i="6"/>
  <c r="Y346" i="6"/>
  <c r="Z346" i="6"/>
  <c r="AA346" i="6"/>
  <c r="AB346" i="6"/>
  <c r="AC346" i="6"/>
  <c r="AD346" i="6"/>
  <c r="AE346" i="6"/>
  <c r="AF346" i="6"/>
  <c r="AG346" i="6"/>
  <c r="Y347" i="6"/>
  <c r="Z347" i="6"/>
  <c r="AA347" i="6"/>
  <c r="AB347" i="6"/>
  <c r="AC347" i="6"/>
  <c r="AD347" i="6"/>
  <c r="AE347" i="6"/>
  <c r="AF347" i="6"/>
  <c r="AG347" i="6"/>
  <c r="Y348" i="6"/>
  <c r="Z348" i="6"/>
  <c r="AA348" i="6"/>
  <c r="AB348" i="6"/>
  <c r="AC348" i="6"/>
  <c r="AD348" i="6"/>
  <c r="AE348" i="6"/>
  <c r="AF348" i="6"/>
  <c r="AG348" i="6"/>
  <c r="Y349" i="6"/>
  <c r="Z349" i="6"/>
  <c r="AA349" i="6"/>
  <c r="AB349" i="6"/>
  <c r="AC349" i="6"/>
  <c r="AD349" i="6"/>
  <c r="AE349" i="6"/>
  <c r="AF349" i="6"/>
  <c r="AG349" i="6"/>
  <c r="Y350" i="6"/>
  <c r="Z350" i="6"/>
  <c r="AA350" i="6"/>
  <c r="AB350" i="6"/>
  <c r="AC350" i="6"/>
  <c r="AD350" i="6"/>
  <c r="AE350" i="6"/>
  <c r="AF350" i="6"/>
  <c r="AG350" i="6"/>
  <c r="Y351" i="6"/>
  <c r="Z351" i="6"/>
  <c r="AA351" i="6"/>
  <c r="AB351" i="6"/>
  <c r="AC351" i="6"/>
  <c r="AD351" i="6"/>
  <c r="AE351" i="6"/>
  <c r="AF351" i="6"/>
  <c r="AG351" i="6"/>
  <c r="Y352" i="6"/>
  <c r="Z352" i="6"/>
  <c r="AA352" i="6"/>
  <c r="AB352" i="6"/>
  <c r="AC352" i="6"/>
  <c r="AD352" i="6"/>
  <c r="AE352" i="6"/>
  <c r="AF352" i="6"/>
  <c r="AG352" i="6"/>
  <c r="Y353" i="6"/>
  <c r="Z353" i="6"/>
  <c r="AA353" i="6"/>
  <c r="AB353" i="6"/>
  <c r="AC353" i="6"/>
  <c r="AD353" i="6"/>
  <c r="AE353" i="6"/>
  <c r="AF353" i="6"/>
  <c r="AG353" i="6"/>
  <c r="Y354" i="6"/>
  <c r="Z354" i="6"/>
  <c r="AA354" i="6"/>
  <c r="AB354" i="6"/>
  <c r="AC354" i="6"/>
  <c r="AD354" i="6"/>
  <c r="AE354" i="6"/>
  <c r="AF354" i="6"/>
  <c r="AG354" i="6"/>
  <c r="Y355" i="6"/>
  <c r="Z355" i="6"/>
  <c r="AA355" i="6"/>
  <c r="AB355" i="6"/>
  <c r="AC355" i="6"/>
  <c r="AD355" i="6"/>
  <c r="AE355" i="6"/>
  <c r="AF355" i="6"/>
  <c r="AG355" i="6"/>
  <c r="Y356" i="6"/>
  <c r="Z356" i="6"/>
  <c r="AA356" i="6"/>
  <c r="AB356" i="6"/>
  <c r="AC356" i="6"/>
  <c r="AD356" i="6"/>
  <c r="AE356" i="6"/>
  <c r="AF356" i="6"/>
  <c r="AG356" i="6"/>
  <c r="Y357" i="6"/>
  <c r="Z357" i="6"/>
  <c r="AA357" i="6"/>
  <c r="AB357" i="6"/>
  <c r="AC357" i="6"/>
  <c r="AD357" i="6"/>
  <c r="AE357" i="6"/>
  <c r="AF357" i="6"/>
  <c r="AG357" i="6"/>
  <c r="Y358" i="6"/>
  <c r="Z358" i="6"/>
  <c r="AA358" i="6"/>
  <c r="AB358" i="6"/>
  <c r="AC358" i="6"/>
  <c r="AD358" i="6"/>
  <c r="AE358" i="6"/>
  <c r="AF358" i="6"/>
  <c r="AG358" i="6"/>
  <c r="Y359" i="6"/>
  <c r="Z359" i="6"/>
  <c r="AA359" i="6"/>
  <c r="AB359" i="6"/>
  <c r="AC359" i="6"/>
  <c r="AD359" i="6"/>
  <c r="AE359" i="6"/>
  <c r="AF359" i="6"/>
  <c r="AG359" i="6"/>
  <c r="Y360" i="6"/>
  <c r="Z360" i="6"/>
  <c r="AA360" i="6"/>
  <c r="AB360" i="6"/>
  <c r="AC360" i="6"/>
  <c r="AD360" i="6"/>
  <c r="AE360" i="6"/>
  <c r="AF360" i="6"/>
  <c r="AG360" i="6"/>
  <c r="Y361" i="6"/>
  <c r="Z361" i="6"/>
  <c r="AA361" i="6"/>
  <c r="AB361" i="6"/>
  <c r="AC361" i="6"/>
  <c r="AD361" i="6"/>
  <c r="AE361" i="6"/>
  <c r="AF361" i="6"/>
  <c r="AG361" i="6"/>
  <c r="Y362" i="6"/>
  <c r="Z362" i="6"/>
  <c r="AA362" i="6"/>
  <c r="AB362" i="6"/>
  <c r="AC362" i="6"/>
  <c r="AD362" i="6"/>
  <c r="AE362" i="6"/>
  <c r="AF362" i="6"/>
  <c r="AG362" i="6"/>
  <c r="Y363" i="6"/>
  <c r="Z363" i="6"/>
  <c r="AA363" i="6"/>
  <c r="AB363" i="6"/>
  <c r="AC363" i="6"/>
  <c r="AD363" i="6"/>
  <c r="AE363" i="6"/>
  <c r="AF363" i="6"/>
  <c r="AG363" i="6"/>
  <c r="Y364" i="6"/>
  <c r="Z364" i="6"/>
  <c r="AA364" i="6"/>
  <c r="AB364" i="6"/>
  <c r="AC364" i="6"/>
  <c r="AD364" i="6"/>
  <c r="AE364" i="6"/>
  <c r="AF364" i="6"/>
  <c r="AG364" i="6"/>
  <c r="Y365" i="6"/>
  <c r="Z365" i="6"/>
  <c r="AA365" i="6"/>
  <c r="AB365" i="6"/>
  <c r="AC365" i="6"/>
  <c r="AD365" i="6"/>
  <c r="AE365" i="6"/>
  <c r="AF365" i="6"/>
  <c r="AG365" i="6"/>
  <c r="Y366" i="6"/>
  <c r="Z366" i="6"/>
  <c r="AA366" i="6"/>
  <c r="AB366" i="6"/>
  <c r="AC366" i="6"/>
  <c r="AD366" i="6"/>
  <c r="AE366" i="6"/>
  <c r="AF366" i="6"/>
  <c r="AG366" i="6"/>
  <c r="Y367" i="6"/>
  <c r="Z367" i="6"/>
  <c r="AA367" i="6"/>
  <c r="AB367" i="6"/>
  <c r="AC367" i="6"/>
  <c r="AD367" i="6"/>
  <c r="AE367" i="6"/>
  <c r="AF367" i="6"/>
  <c r="AG367" i="6"/>
  <c r="Y368" i="6"/>
  <c r="Z368" i="6"/>
  <c r="AA368" i="6"/>
  <c r="AB368" i="6"/>
  <c r="AC368" i="6"/>
  <c r="AD368" i="6"/>
  <c r="AE368" i="6"/>
  <c r="AF368" i="6"/>
  <c r="AG368" i="6"/>
  <c r="Y369" i="6"/>
  <c r="Z369" i="6"/>
  <c r="AA369" i="6"/>
  <c r="AB369" i="6"/>
  <c r="AC369" i="6"/>
  <c r="AD369" i="6"/>
  <c r="AE369" i="6"/>
  <c r="AF369" i="6"/>
  <c r="AG369" i="6"/>
  <c r="Y370" i="6"/>
  <c r="Z370" i="6"/>
  <c r="AA370" i="6"/>
  <c r="AB370" i="6"/>
  <c r="AC370" i="6"/>
  <c r="AD370" i="6"/>
  <c r="AE370" i="6"/>
  <c r="AF370" i="6"/>
  <c r="AG370" i="6"/>
  <c r="Y371" i="6"/>
  <c r="Z371" i="6"/>
  <c r="AA371" i="6"/>
  <c r="AB371" i="6"/>
  <c r="AC371" i="6"/>
  <c r="AD371" i="6"/>
  <c r="AE371" i="6"/>
  <c r="AF371" i="6"/>
  <c r="AG371" i="6"/>
  <c r="Y372" i="6"/>
  <c r="Z372" i="6"/>
  <c r="AA372" i="6"/>
  <c r="AB372" i="6"/>
  <c r="AC372" i="6"/>
  <c r="AD372" i="6"/>
  <c r="AE372" i="6"/>
  <c r="AF372" i="6"/>
  <c r="AG372" i="6"/>
  <c r="Y373" i="6"/>
  <c r="Z373" i="6"/>
  <c r="AA373" i="6"/>
  <c r="AB373" i="6"/>
  <c r="AC373" i="6"/>
  <c r="AD373" i="6"/>
  <c r="AE373" i="6"/>
  <c r="AF373" i="6"/>
  <c r="AG373" i="6"/>
  <c r="Y374" i="6"/>
  <c r="Z374" i="6"/>
  <c r="AA374" i="6"/>
  <c r="AB374" i="6"/>
  <c r="AC374" i="6"/>
  <c r="AD374" i="6"/>
  <c r="AE374" i="6"/>
  <c r="AF374" i="6"/>
  <c r="AG374" i="6"/>
  <c r="Y375" i="6"/>
  <c r="Z375" i="6"/>
  <c r="AA375" i="6"/>
  <c r="AB375" i="6"/>
  <c r="AC375" i="6"/>
  <c r="AD375" i="6"/>
  <c r="AE375" i="6"/>
  <c r="AF375" i="6"/>
  <c r="AG375" i="6"/>
  <c r="Y376" i="6"/>
  <c r="Z376" i="6"/>
  <c r="AA376" i="6"/>
  <c r="AB376" i="6"/>
  <c r="AC376" i="6"/>
  <c r="AD376" i="6"/>
  <c r="AE376" i="6"/>
  <c r="AF376" i="6"/>
  <c r="AG376" i="6"/>
  <c r="Y377" i="6"/>
  <c r="Z377" i="6"/>
  <c r="AA377" i="6"/>
  <c r="AB377" i="6"/>
  <c r="AC377" i="6"/>
  <c r="AD377" i="6"/>
  <c r="AE377" i="6"/>
  <c r="AF377" i="6"/>
  <c r="AG377" i="6"/>
  <c r="Y378" i="6"/>
  <c r="Z378" i="6"/>
  <c r="AA378" i="6"/>
  <c r="AB378" i="6"/>
  <c r="AC378" i="6"/>
  <c r="AD378" i="6"/>
  <c r="AE378" i="6"/>
  <c r="AF378" i="6"/>
  <c r="AG378" i="6"/>
  <c r="Y379" i="6"/>
  <c r="Z379" i="6"/>
  <c r="AA379" i="6"/>
  <c r="AB379" i="6"/>
  <c r="AC379" i="6"/>
  <c r="AD379" i="6"/>
  <c r="AE379" i="6"/>
  <c r="AF379" i="6"/>
  <c r="AG379" i="6"/>
  <c r="Y380" i="6"/>
  <c r="Z380" i="6"/>
  <c r="AA380" i="6"/>
  <c r="AB380" i="6"/>
  <c r="AC380" i="6"/>
  <c r="AD380" i="6"/>
  <c r="AE380" i="6"/>
  <c r="AF380" i="6"/>
  <c r="AG380" i="6"/>
  <c r="Y381" i="6"/>
  <c r="Z381" i="6"/>
  <c r="AA381" i="6"/>
  <c r="AB381" i="6"/>
  <c r="AC381" i="6"/>
  <c r="AD381" i="6"/>
  <c r="AE381" i="6"/>
  <c r="AF381" i="6"/>
  <c r="AG381" i="6"/>
  <c r="Y382" i="6"/>
  <c r="Z382" i="6"/>
  <c r="AA382" i="6"/>
  <c r="AB382" i="6"/>
  <c r="AC382" i="6"/>
  <c r="AD382" i="6"/>
  <c r="AE382" i="6"/>
  <c r="AF382" i="6"/>
  <c r="AG382" i="6"/>
  <c r="Y383" i="6"/>
  <c r="Z383" i="6"/>
  <c r="AA383" i="6"/>
  <c r="AB383" i="6"/>
  <c r="AC383" i="6"/>
  <c r="AD383" i="6"/>
  <c r="AE383" i="6"/>
  <c r="AF383" i="6"/>
  <c r="AG383" i="6"/>
  <c r="Y384" i="6"/>
  <c r="Z384" i="6"/>
  <c r="AA384" i="6"/>
  <c r="AB384" i="6"/>
  <c r="AC384" i="6"/>
  <c r="AD384" i="6"/>
  <c r="AE384" i="6"/>
  <c r="AF384" i="6"/>
  <c r="AG384" i="6"/>
  <c r="Y385" i="6"/>
  <c r="Z385" i="6"/>
  <c r="AA385" i="6"/>
  <c r="AB385" i="6"/>
  <c r="AC385" i="6"/>
  <c r="AD385" i="6"/>
  <c r="AE385" i="6"/>
  <c r="AF385" i="6"/>
  <c r="AG385" i="6"/>
  <c r="Y386" i="6"/>
  <c r="Z386" i="6"/>
  <c r="AA386" i="6"/>
  <c r="AB386" i="6"/>
  <c r="AC386" i="6"/>
  <c r="AD386" i="6"/>
  <c r="AE386" i="6"/>
  <c r="AF386" i="6"/>
  <c r="AG386" i="6"/>
  <c r="Y387" i="6"/>
  <c r="Z387" i="6"/>
  <c r="AA387" i="6"/>
  <c r="AB387" i="6"/>
  <c r="AC387" i="6"/>
  <c r="AD387" i="6"/>
  <c r="AE387" i="6"/>
  <c r="AF387" i="6"/>
  <c r="AG387" i="6"/>
  <c r="Y388" i="6"/>
  <c r="Z388" i="6"/>
  <c r="AA388" i="6"/>
  <c r="AB388" i="6"/>
  <c r="AC388" i="6"/>
  <c r="AD388" i="6"/>
  <c r="AE388" i="6"/>
  <c r="AF388" i="6"/>
  <c r="AG388" i="6"/>
  <c r="Y389" i="6"/>
  <c r="Z389" i="6"/>
  <c r="AA389" i="6"/>
  <c r="AB389" i="6"/>
  <c r="AC389" i="6"/>
  <c r="AD389" i="6"/>
  <c r="AE389" i="6"/>
  <c r="AF389" i="6"/>
  <c r="AG389" i="6"/>
  <c r="Y390" i="6"/>
  <c r="Z390" i="6"/>
  <c r="AA390" i="6"/>
  <c r="AB390" i="6"/>
  <c r="AC390" i="6"/>
  <c r="AD390" i="6"/>
  <c r="AE390" i="6"/>
  <c r="AF390" i="6"/>
  <c r="AG390" i="6"/>
  <c r="Y391" i="6"/>
  <c r="Z391" i="6"/>
  <c r="AA391" i="6"/>
  <c r="AB391" i="6"/>
  <c r="AC391" i="6"/>
  <c r="AD391" i="6"/>
  <c r="AE391" i="6"/>
  <c r="AF391" i="6"/>
  <c r="AG391" i="6"/>
  <c r="Y392" i="6"/>
  <c r="Z392" i="6"/>
  <c r="AA392" i="6"/>
  <c r="AB392" i="6"/>
  <c r="AC392" i="6"/>
  <c r="AD392" i="6"/>
  <c r="AE392" i="6"/>
  <c r="AF392" i="6"/>
  <c r="AG392" i="6"/>
  <c r="Y393" i="6"/>
  <c r="Z393" i="6"/>
  <c r="AA393" i="6"/>
  <c r="AB393" i="6"/>
  <c r="AC393" i="6"/>
  <c r="AD393" i="6"/>
  <c r="AE393" i="6"/>
  <c r="AF393" i="6"/>
  <c r="AG393" i="6"/>
  <c r="Y394" i="6"/>
  <c r="Z394" i="6"/>
  <c r="AA394" i="6"/>
  <c r="AB394" i="6"/>
  <c r="AC394" i="6"/>
  <c r="AD394" i="6"/>
  <c r="AE394" i="6"/>
  <c r="AF394" i="6"/>
  <c r="AG394" i="6"/>
  <c r="Y395" i="6"/>
  <c r="Z395" i="6"/>
  <c r="AA395" i="6"/>
  <c r="AB395" i="6"/>
  <c r="AC395" i="6"/>
  <c r="AD395" i="6"/>
  <c r="AE395" i="6"/>
  <c r="AF395" i="6"/>
  <c r="AG395" i="6"/>
  <c r="Y396" i="6"/>
  <c r="Z396" i="6"/>
  <c r="AA396" i="6"/>
  <c r="AB396" i="6"/>
  <c r="AC396" i="6"/>
  <c r="AD396" i="6"/>
  <c r="AE396" i="6"/>
  <c r="AF396" i="6"/>
  <c r="AG396" i="6"/>
  <c r="Y397" i="6"/>
  <c r="Z397" i="6"/>
  <c r="AA397" i="6"/>
  <c r="AB397" i="6"/>
  <c r="AC397" i="6"/>
  <c r="AD397" i="6"/>
  <c r="AE397" i="6"/>
  <c r="AF397" i="6"/>
  <c r="AG397" i="6"/>
  <c r="Y398" i="6"/>
  <c r="Z398" i="6"/>
  <c r="AA398" i="6"/>
  <c r="AB398" i="6"/>
  <c r="AC398" i="6"/>
  <c r="AD398" i="6"/>
  <c r="AE398" i="6"/>
  <c r="AF398" i="6"/>
  <c r="AG398" i="6"/>
  <c r="Y399" i="6"/>
  <c r="Z399" i="6"/>
  <c r="AA399" i="6"/>
  <c r="AB399" i="6"/>
  <c r="AC399" i="6"/>
  <c r="AD399" i="6"/>
  <c r="AE399" i="6"/>
  <c r="AF399" i="6"/>
  <c r="AG399" i="6"/>
  <c r="Y400" i="6"/>
  <c r="Z400" i="6"/>
  <c r="AA400" i="6"/>
  <c r="AB400" i="6"/>
  <c r="AC400" i="6"/>
  <c r="AD400" i="6"/>
  <c r="AE400" i="6"/>
  <c r="AF400" i="6"/>
  <c r="AG400" i="6"/>
  <c r="Y401" i="6"/>
  <c r="Z401" i="6"/>
  <c r="AA401" i="6"/>
  <c r="AB401" i="6"/>
  <c r="AC401" i="6"/>
  <c r="AD401" i="6"/>
  <c r="AE401" i="6"/>
  <c r="AF401" i="6"/>
  <c r="AG401" i="6"/>
  <c r="Y402" i="6"/>
  <c r="Z402" i="6"/>
  <c r="AA402" i="6"/>
  <c r="AB402" i="6"/>
  <c r="AC402" i="6"/>
  <c r="AD402" i="6"/>
  <c r="AE402" i="6"/>
  <c r="AF402" i="6"/>
  <c r="AG402" i="6"/>
  <c r="Y403" i="6"/>
  <c r="Z403" i="6"/>
  <c r="AA403" i="6"/>
  <c r="AB403" i="6"/>
  <c r="AC403" i="6"/>
  <c r="AD403" i="6"/>
  <c r="AE403" i="6"/>
  <c r="AF403" i="6"/>
  <c r="AG403" i="6"/>
  <c r="Y404" i="6"/>
  <c r="Z404" i="6"/>
  <c r="AA404" i="6"/>
  <c r="AB404" i="6"/>
  <c r="AC404" i="6"/>
  <c r="AD404" i="6"/>
  <c r="AE404" i="6"/>
  <c r="AF404" i="6"/>
  <c r="AG404" i="6"/>
  <c r="Y405" i="6"/>
  <c r="Z405" i="6"/>
  <c r="AA405" i="6"/>
  <c r="AB405" i="6"/>
  <c r="AC405" i="6"/>
  <c r="AD405" i="6"/>
  <c r="AE405" i="6"/>
  <c r="AF405" i="6"/>
  <c r="AG405" i="6"/>
  <c r="Y406" i="6"/>
  <c r="Z406" i="6"/>
  <c r="AA406" i="6"/>
  <c r="AB406" i="6"/>
  <c r="AC406" i="6"/>
  <c r="AD406" i="6"/>
  <c r="AE406" i="6"/>
  <c r="AF406" i="6"/>
  <c r="AG406" i="6"/>
  <c r="Y407" i="6"/>
  <c r="Z407" i="6"/>
  <c r="AA407" i="6"/>
  <c r="AB407" i="6"/>
  <c r="AC407" i="6"/>
  <c r="AD407" i="6"/>
  <c r="AE407" i="6"/>
  <c r="AF407" i="6"/>
  <c r="AG407" i="6"/>
  <c r="Y408" i="6"/>
  <c r="Z408" i="6"/>
  <c r="AA408" i="6"/>
  <c r="AB408" i="6"/>
  <c r="AC408" i="6"/>
  <c r="AD408" i="6"/>
  <c r="AE408" i="6"/>
  <c r="AF408" i="6"/>
  <c r="AG408" i="6"/>
  <c r="Y409" i="6"/>
  <c r="Z409" i="6"/>
  <c r="AA409" i="6"/>
  <c r="AB409" i="6"/>
  <c r="AC409" i="6"/>
  <c r="AD409" i="6"/>
  <c r="AE409" i="6"/>
  <c r="AF409" i="6"/>
  <c r="AG409" i="6"/>
  <c r="Y410" i="6"/>
  <c r="Z410" i="6"/>
  <c r="AA410" i="6"/>
  <c r="AB410" i="6"/>
  <c r="AC410" i="6"/>
  <c r="AD410" i="6"/>
  <c r="AE410" i="6"/>
  <c r="AF410" i="6"/>
  <c r="AG410" i="6"/>
  <c r="Y411" i="6"/>
  <c r="Z411" i="6"/>
  <c r="AA411" i="6"/>
  <c r="AB411" i="6"/>
  <c r="AC411" i="6"/>
  <c r="AD411" i="6"/>
  <c r="AE411" i="6"/>
  <c r="AF411" i="6"/>
  <c r="AG411" i="6"/>
  <c r="Y412" i="6"/>
  <c r="Z412" i="6"/>
  <c r="AA412" i="6"/>
  <c r="AB412" i="6"/>
  <c r="AC412" i="6"/>
  <c r="AD412" i="6"/>
  <c r="AE412" i="6"/>
  <c r="AF412" i="6"/>
  <c r="AG412" i="6"/>
  <c r="Y413" i="6"/>
  <c r="Z413" i="6"/>
  <c r="AA413" i="6"/>
  <c r="AB413" i="6"/>
  <c r="AC413" i="6"/>
  <c r="AD413" i="6"/>
  <c r="AE413" i="6"/>
  <c r="AF413" i="6"/>
  <c r="AG413" i="6"/>
  <c r="Y414" i="6"/>
  <c r="Z414" i="6"/>
  <c r="AA414" i="6"/>
  <c r="AB414" i="6"/>
  <c r="AC414" i="6"/>
  <c r="AD414" i="6"/>
  <c r="AE414" i="6"/>
  <c r="AF414" i="6"/>
  <c r="AG414" i="6"/>
  <c r="Y415" i="6"/>
  <c r="Z415" i="6"/>
  <c r="AA415" i="6"/>
  <c r="AB415" i="6"/>
  <c r="AC415" i="6"/>
  <c r="AD415" i="6"/>
  <c r="AE415" i="6"/>
  <c r="AF415" i="6"/>
  <c r="AG415" i="6"/>
  <c r="Y416" i="6"/>
  <c r="Z416" i="6"/>
  <c r="AA416" i="6"/>
  <c r="AB416" i="6"/>
  <c r="AC416" i="6"/>
  <c r="AD416" i="6"/>
  <c r="AE416" i="6"/>
  <c r="AF416" i="6"/>
  <c r="AG416" i="6"/>
  <c r="Y417" i="6"/>
  <c r="Z417" i="6"/>
  <c r="AA417" i="6"/>
  <c r="AB417" i="6"/>
  <c r="AC417" i="6"/>
  <c r="AD417" i="6"/>
  <c r="AE417" i="6"/>
  <c r="AF417" i="6"/>
  <c r="AG417" i="6"/>
  <c r="Y418" i="6"/>
  <c r="Z418" i="6"/>
  <c r="AA418" i="6"/>
  <c r="AB418" i="6"/>
  <c r="AC418" i="6"/>
  <c r="AD418" i="6"/>
  <c r="AE418" i="6"/>
  <c r="AF418" i="6"/>
  <c r="AG418" i="6"/>
  <c r="Y419" i="6"/>
  <c r="Z419" i="6"/>
  <c r="AA419" i="6"/>
  <c r="AB419" i="6"/>
  <c r="AC419" i="6"/>
  <c r="AD419" i="6"/>
  <c r="AE419" i="6"/>
  <c r="AF419" i="6"/>
  <c r="AG419" i="6"/>
  <c r="Y420" i="6"/>
  <c r="Z420" i="6"/>
  <c r="AA420" i="6"/>
  <c r="AB420" i="6"/>
  <c r="AC420" i="6"/>
  <c r="AD420" i="6"/>
  <c r="AE420" i="6"/>
  <c r="AF420" i="6"/>
  <c r="AG420" i="6"/>
  <c r="Y421" i="6"/>
  <c r="Z421" i="6"/>
  <c r="AA421" i="6"/>
  <c r="AB421" i="6"/>
  <c r="AC421" i="6"/>
  <c r="AD421" i="6"/>
  <c r="AE421" i="6"/>
  <c r="AF421" i="6"/>
  <c r="AG421" i="6"/>
  <c r="Y422" i="6"/>
  <c r="Z422" i="6"/>
  <c r="AA422" i="6"/>
  <c r="AB422" i="6"/>
  <c r="AC422" i="6"/>
  <c r="AD422" i="6"/>
  <c r="AE422" i="6"/>
  <c r="AF422" i="6"/>
  <c r="AG422" i="6"/>
  <c r="Y423" i="6"/>
  <c r="Z423" i="6"/>
  <c r="AA423" i="6"/>
  <c r="AB423" i="6"/>
  <c r="AC423" i="6"/>
  <c r="AD423" i="6"/>
  <c r="AE423" i="6"/>
  <c r="AF423" i="6"/>
  <c r="AG423" i="6"/>
  <c r="Y424" i="6"/>
  <c r="Z424" i="6"/>
  <c r="AA424" i="6"/>
  <c r="AB424" i="6"/>
  <c r="AC424" i="6"/>
  <c r="AD424" i="6"/>
  <c r="AE424" i="6"/>
  <c r="AF424" i="6"/>
  <c r="AG424" i="6"/>
  <c r="Y425" i="6"/>
  <c r="Z425" i="6"/>
  <c r="AA425" i="6"/>
  <c r="AB425" i="6"/>
  <c r="AC425" i="6"/>
  <c r="AD425" i="6"/>
  <c r="AE425" i="6"/>
  <c r="AF425" i="6"/>
  <c r="AG425" i="6"/>
  <c r="Y426" i="6"/>
  <c r="Z426" i="6"/>
  <c r="AA426" i="6"/>
  <c r="AB426" i="6"/>
  <c r="AC426" i="6"/>
  <c r="AD426" i="6"/>
  <c r="AE426" i="6"/>
  <c r="AF426" i="6"/>
  <c r="AG426" i="6"/>
  <c r="AF2" i="6"/>
  <c r="AE2" i="6"/>
  <c r="AD2" i="6"/>
  <c r="AC2" i="6"/>
  <c r="AB2" i="6"/>
  <c r="AA2" i="6"/>
  <c r="Z2" i="6"/>
  <c r="AG2" i="6"/>
  <c r="Y2" i="6"/>
  <c r="AV34" i="8"/>
  <c r="AW34" i="8"/>
  <c r="AX34" i="8"/>
  <c r="AY34" i="8"/>
  <c r="AZ34" i="8"/>
  <c r="AV35" i="8"/>
  <c r="AW35" i="8"/>
  <c r="AX35" i="8"/>
  <c r="AY35" i="8"/>
  <c r="AZ35" i="8"/>
  <c r="AV36" i="8"/>
  <c r="AW36" i="8"/>
  <c r="AX36" i="8"/>
  <c r="AY36" i="8"/>
  <c r="AZ36" i="8"/>
  <c r="AV37" i="8"/>
  <c r="AW37" i="8"/>
  <c r="AX37" i="8"/>
  <c r="AY37" i="8"/>
  <c r="AZ37" i="8"/>
  <c r="AV38" i="8"/>
  <c r="AW38" i="8"/>
  <c r="AX38" i="8"/>
  <c r="AY38" i="8"/>
  <c r="AZ38" i="8"/>
  <c r="AV39" i="8"/>
  <c r="AW39" i="8"/>
  <c r="AX39" i="8"/>
  <c r="AY39" i="8"/>
  <c r="AZ39" i="8"/>
  <c r="AV40" i="8"/>
  <c r="AW40" i="8"/>
  <c r="AX40" i="8"/>
  <c r="AY40" i="8"/>
  <c r="AZ40" i="8"/>
  <c r="AV41" i="8"/>
  <c r="AW41" i="8"/>
  <c r="AX41" i="8"/>
  <c r="AY41" i="8"/>
  <c r="AZ41" i="8"/>
  <c r="AV42" i="8"/>
  <c r="AW42" i="8"/>
  <c r="AX42" i="8"/>
  <c r="AY42" i="8"/>
  <c r="AZ42" i="8"/>
  <c r="AV43" i="8"/>
  <c r="AW43" i="8"/>
  <c r="AX43" i="8"/>
  <c r="AY43" i="8"/>
  <c r="AZ43" i="8"/>
  <c r="AV44" i="8"/>
  <c r="AW44" i="8"/>
  <c r="AX44" i="8"/>
  <c r="AY44" i="8"/>
  <c r="AZ44" i="8"/>
  <c r="AV45" i="8"/>
  <c r="AW45" i="8"/>
  <c r="AX45" i="8"/>
  <c r="AY45" i="8"/>
  <c r="AZ45" i="8"/>
  <c r="AX33" i="8"/>
  <c r="AY33" i="8"/>
  <c r="AZ33" i="8"/>
  <c r="AW33" i="8"/>
  <c r="AV33" i="8"/>
  <c r="AS34" i="8"/>
  <c r="AS35" i="8"/>
  <c r="AS36" i="8"/>
  <c r="AS37" i="8"/>
  <c r="AS38" i="8"/>
  <c r="AS39" i="8"/>
  <c r="AS40" i="8"/>
  <c r="AS41" i="8"/>
  <c r="AS42" i="8"/>
  <c r="AS43" i="8"/>
  <c r="AS44" i="8"/>
  <c r="AS45" i="8"/>
  <c r="AS33" i="8"/>
  <c r="Q2" i="8"/>
  <c r="R2" i="8"/>
  <c r="S2" i="8"/>
  <c r="T2" i="8"/>
  <c r="U2" i="8"/>
  <c r="V2" i="8"/>
  <c r="W2" i="8"/>
  <c r="X2" i="8"/>
  <c r="Y2" i="8"/>
  <c r="Z2" i="8"/>
  <c r="AA2" i="8"/>
  <c r="AB2" i="8"/>
  <c r="Q3" i="8"/>
  <c r="R3" i="8"/>
  <c r="S3" i="8"/>
  <c r="T3" i="8"/>
  <c r="U3" i="8"/>
  <c r="V3" i="8"/>
  <c r="W3" i="8"/>
  <c r="X3" i="8"/>
  <c r="Y3" i="8"/>
  <c r="Z3" i="8"/>
  <c r="AA3" i="8"/>
  <c r="AB3" i="8"/>
  <c r="Q4" i="8"/>
  <c r="R4" i="8"/>
  <c r="S4" i="8"/>
  <c r="T4" i="8"/>
  <c r="U4" i="8"/>
  <c r="V4" i="8"/>
  <c r="W4" i="8"/>
  <c r="X4" i="8"/>
  <c r="Y4" i="8"/>
  <c r="Z4" i="8"/>
  <c r="AA4" i="8"/>
  <c r="AB4" i="8"/>
  <c r="Q5" i="8"/>
  <c r="R5" i="8"/>
  <c r="S5" i="8"/>
  <c r="T5" i="8"/>
  <c r="U5" i="8"/>
  <c r="V5" i="8"/>
  <c r="W5" i="8"/>
  <c r="X5" i="8"/>
  <c r="Y5" i="8"/>
  <c r="Z5" i="8"/>
  <c r="AA5" i="8"/>
  <c r="AB5" i="8"/>
  <c r="Q6" i="8"/>
  <c r="R6" i="8"/>
  <c r="S6" i="8"/>
  <c r="T6" i="8"/>
  <c r="U6" i="8"/>
  <c r="V6" i="8"/>
  <c r="W6" i="8"/>
  <c r="X6" i="8"/>
  <c r="Y6" i="8"/>
  <c r="Z6" i="8"/>
  <c r="AA6" i="8"/>
  <c r="AB6" i="8"/>
  <c r="P6" i="8"/>
  <c r="P5" i="8"/>
  <c r="P4" i="8"/>
  <c r="P3" i="8"/>
  <c r="P2" i="8"/>
  <c r="AJ10" i="4"/>
  <c r="AJ11" i="4"/>
  <c r="AJ12" i="4"/>
  <c r="AJ13" i="4"/>
  <c r="AJ14" i="4"/>
  <c r="AJ15" i="4"/>
  <c r="AJ16" i="4"/>
  <c r="AJ17" i="4"/>
  <c r="AJ18" i="4"/>
  <c r="AJ19" i="4"/>
  <c r="AJ20" i="4"/>
  <c r="AJ21" i="4"/>
  <c r="AJ22" i="4"/>
  <c r="AJ9" i="4"/>
  <c r="AR2" i="4"/>
  <c r="AS2" i="4"/>
  <c r="AT2" i="4"/>
  <c r="AI2" i="4"/>
  <c r="AJ2" i="4"/>
  <c r="AK2" i="4"/>
  <c r="AL2" i="4"/>
  <c r="AM2" i="4"/>
  <c r="AN2" i="4"/>
  <c r="AO2" i="4"/>
  <c r="AP2" i="4"/>
  <c r="AQ2" i="4"/>
  <c r="AH2" i="4"/>
  <c r="AE425" i="4"/>
  <c r="AE426" i="4"/>
  <c r="AE3" i="4"/>
  <c r="AE4" i="4"/>
  <c r="AE5" i="4"/>
  <c r="AE6" i="4"/>
  <c r="AE7" i="4"/>
  <c r="AE8" i="4"/>
  <c r="AE9" i="4"/>
  <c r="AE10" i="4"/>
  <c r="AE11" i="4"/>
  <c r="AE12" i="4"/>
  <c r="AE13" i="4"/>
  <c r="AE14" i="4"/>
  <c r="AE15" i="4"/>
  <c r="AE16" i="4"/>
  <c r="AE17" i="4"/>
  <c r="AE18" i="4"/>
  <c r="AE19" i="4"/>
  <c r="AE20" i="4"/>
  <c r="AE21" i="4"/>
  <c r="AE22" i="4"/>
  <c r="AE23" i="4"/>
  <c r="AE24" i="4"/>
  <c r="AE25" i="4"/>
  <c r="AE26" i="4"/>
  <c r="AE27" i="4"/>
  <c r="AE28" i="4"/>
  <c r="AE29" i="4"/>
  <c r="AE30" i="4"/>
  <c r="AE31" i="4"/>
  <c r="AE32" i="4"/>
  <c r="AE33" i="4"/>
  <c r="AE34" i="4"/>
  <c r="AE35" i="4"/>
  <c r="AE36" i="4"/>
  <c r="AE37" i="4"/>
  <c r="AE38" i="4"/>
  <c r="AE39" i="4"/>
  <c r="AE40" i="4"/>
  <c r="AE41" i="4"/>
  <c r="AE42" i="4"/>
  <c r="AE43" i="4"/>
  <c r="AE44" i="4"/>
  <c r="AE45" i="4"/>
  <c r="AE46" i="4"/>
  <c r="AE47" i="4"/>
  <c r="AE48" i="4"/>
  <c r="AE49" i="4"/>
  <c r="AE50" i="4"/>
  <c r="AE51" i="4"/>
  <c r="AE52" i="4"/>
  <c r="AE53" i="4"/>
  <c r="AE54" i="4"/>
  <c r="AE55" i="4"/>
  <c r="AE56" i="4"/>
  <c r="AE57" i="4"/>
  <c r="AE58" i="4"/>
  <c r="AE59" i="4"/>
  <c r="AE60" i="4"/>
  <c r="AE61" i="4"/>
  <c r="AE62" i="4"/>
  <c r="AE63" i="4"/>
  <c r="AE64" i="4"/>
  <c r="AE65" i="4"/>
  <c r="AE66" i="4"/>
  <c r="AE67" i="4"/>
  <c r="AE68" i="4"/>
  <c r="AE69" i="4"/>
  <c r="AE70" i="4"/>
  <c r="AE71" i="4"/>
  <c r="AE72" i="4"/>
  <c r="AE73" i="4"/>
  <c r="AE74" i="4"/>
  <c r="AE75" i="4"/>
  <c r="AE76" i="4"/>
  <c r="AE77" i="4"/>
  <c r="AE78" i="4"/>
  <c r="AE79" i="4"/>
  <c r="AE80" i="4"/>
  <c r="AE81" i="4"/>
  <c r="AE82" i="4"/>
  <c r="AE83" i="4"/>
  <c r="AE84" i="4"/>
  <c r="AE85" i="4"/>
  <c r="AE86" i="4"/>
  <c r="AE87" i="4"/>
  <c r="AE88" i="4"/>
  <c r="AE89" i="4"/>
  <c r="AE90" i="4"/>
  <c r="AE91" i="4"/>
  <c r="AE92" i="4"/>
  <c r="AE93" i="4"/>
  <c r="AE94" i="4"/>
  <c r="AE95" i="4"/>
  <c r="AE96" i="4"/>
  <c r="AE97" i="4"/>
  <c r="AE98" i="4"/>
  <c r="AE99" i="4"/>
  <c r="AE100" i="4"/>
  <c r="AE101" i="4"/>
  <c r="AE102" i="4"/>
  <c r="AE103" i="4"/>
  <c r="AE104" i="4"/>
  <c r="AE105" i="4"/>
  <c r="AE106" i="4"/>
  <c r="AE107" i="4"/>
  <c r="AE108" i="4"/>
  <c r="AE109" i="4"/>
  <c r="AE110" i="4"/>
  <c r="AE111" i="4"/>
  <c r="AE112" i="4"/>
  <c r="AE113" i="4"/>
  <c r="AE114" i="4"/>
  <c r="AE115" i="4"/>
  <c r="AE116" i="4"/>
  <c r="AE117" i="4"/>
  <c r="AE118" i="4"/>
  <c r="AE119" i="4"/>
  <c r="AE120" i="4"/>
  <c r="AE121" i="4"/>
  <c r="AE122" i="4"/>
  <c r="AE123" i="4"/>
  <c r="AE124" i="4"/>
  <c r="AE125" i="4"/>
  <c r="AE126" i="4"/>
  <c r="AE127" i="4"/>
  <c r="AE128" i="4"/>
  <c r="AE129" i="4"/>
  <c r="AE130" i="4"/>
  <c r="AE131" i="4"/>
  <c r="AE132" i="4"/>
  <c r="AE133" i="4"/>
  <c r="AE134" i="4"/>
  <c r="AE135" i="4"/>
  <c r="AE136" i="4"/>
  <c r="AE137" i="4"/>
  <c r="AE138" i="4"/>
  <c r="AE139" i="4"/>
  <c r="AE140" i="4"/>
  <c r="AE141" i="4"/>
  <c r="AE142" i="4"/>
  <c r="AE143" i="4"/>
  <c r="AE144" i="4"/>
  <c r="AE145" i="4"/>
  <c r="AE146" i="4"/>
  <c r="AE147" i="4"/>
  <c r="AE148" i="4"/>
  <c r="AE149" i="4"/>
  <c r="AE150" i="4"/>
  <c r="AE151" i="4"/>
  <c r="AE152" i="4"/>
  <c r="AE153" i="4"/>
  <c r="AE154" i="4"/>
  <c r="AE155" i="4"/>
  <c r="AE156" i="4"/>
  <c r="AE157" i="4"/>
  <c r="AE158" i="4"/>
  <c r="AE159" i="4"/>
  <c r="AE160" i="4"/>
  <c r="AE161" i="4"/>
  <c r="AE162" i="4"/>
  <c r="AE163" i="4"/>
  <c r="AE164" i="4"/>
  <c r="AE165" i="4"/>
  <c r="AE166" i="4"/>
  <c r="AE167" i="4"/>
  <c r="AE168" i="4"/>
  <c r="AE169" i="4"/>
  <c r="AE170" i="4"/>
  <c r="AE171" i="4"/>
  <c r="AE172" i="4"/>
  <c r="AE173" i="4"/>
  <c r="AE174" i="4"/>
  <c r="AE175" i="4"/>
  <c r="AE176" i="4"/>
  <c r="AE177" i="4"/>
  <c r="AE178" i="4"/>
  <c r="AE179" i="4"/>
  <c r="AE180" i="4"/>
  <c r="AE181" i="4"/>
  <c r="AE182" i="4"/>
  <c r="AE183" i="4"/>
  <c r="AE184" i="4"/>
  <c r="AE185" i="4"/>
  <c r="AE186" i="4"/>
  <c r="AE187" i="4"/>
  <c r="AE188" i="4"/>
  <c r="AE189" i="4"/>
  <c r="AE190" i="4"/>
  <c r="AE191" i="4"/>
  <c r="AE192" i="4"/>
  <c r="AE193" i="4"/>
  <c r="AE194" i="4"/>
  <c r="AE195" i="4"/>
  <c r="AE196" i="4"/>
  <c r="AE197" i="4"/>
  <c r="AE198" i="4"/>
  <c r="AE199" i="4"/>
  <c r="AE200" i="4"/>
  <c r="AE201" i="4"/>
  <c r="AE202" i="4"/>
  <c r="AE203" i="4"/>
  <c r="AE204" i="4"/>
  <c r="AE205" i="4"/>
  <c r="AE206" i="4"/>
  <c r="AE207" i="4"/>
  <c r="AE208" i="4"/>
  <c r="AE209" i="4"/>
  <c r="AE210" i="4"/>
  <c r="AE211" i="4"/>
  <c r="AE212" i="4"/>
  <c r="AE213" i="4"/>
  <c r="AE214" i="4"/>
  <c r="AE215" i="4"/>
  <c r="AE216" i="4"/>
  <c r="AE217" i="4"/>
  <c r="AE218" i="4"/>
  <c r="AE219" i="4"/>
  <c r="AE220" i="4"/>
  <c r="AE221" i="4"/>
  <c r="AE222" i="4"/>
  <c r="AE223" i="4"/>
  <c r="AE224" i="4"/>
  <c r="AE225" i="4"/>
  <c r="AE226" i="4"/>
  <c r="AE227" i="4"/>
  <c r="AE228" i="4"/>
  <c r="AE229" i="4"/>
  <c r="AE230" i="4"/>
  <c r="AE231" i="4"/>
  <c r="AE232" i="4"/>
  <c r="AE233" i="4"/>
  <c r="AE234" i="4"/>
  <c r="AE235" i="4"/>
  <c r="AE236" i="4"/>
  <c r="AE237" i="4"/>
  <c r="AE238" i="4"/>
  <c r="AE239" i="4"/>
  <c r="AE240" i="4"/>
  <c r="AE241" i="4"/>
  <c r="AE242" i="4"/>
  <c r="AE243" i="4"/>
  <c r="AE244" i="4"/>
  <c r="AE245" i="4"/>
  <c r="AE246" i="4"/>
  <c r="AE247" i="4"/>
  <c r="AE248" i="4"/>
  <c r="AE249" i="4"/>
  <c r="AE250" i="4"/>
  <c r="AE251" i="4"/>
  <c r="AE252" i="4"/>
  <c r="AE253" i="4"/>
  <c r="AE254" i="4"/>
  <c r="AE255" i="4"/>
  <c r="AE256" i="4"/>
  <c r="AE257" i="4"/>
  <c r="AE258" i="4"/>
  <c r="AE259" i="4"/>
  <c r="AE260" i="4"/>
  <c r="AE261" i="4"/>
  <c r="AE262" i="4"/>
  <c r="AE263" i="4"/>
  <c r="AE264" i="4"/>
  <c r="AE265" i="4"/>
  <c r="AE266" i="4"/>
  <c r="AE267" i="4"/>
  <c r="AE268" i="4"/>
  <c r="AE269" i="4"/>
  <c r="AE270" i="4"/>
  <c r="AE271" i="4"/>
  <c r="AE272" i="4"/>
  <c r="AE273" i="4"/>
  <c r="AE274" i="4"/>
  <c r="AE275" i="4"/>
  <c r="AE276" i="4"/>
  <c r="AE277" i="4"/>
  <c r="AE278" i="4"/>
  <c r="AE279" i="4"/>
  <c r="AE280" i="4"/>
  <c r="AE281" i="4"/>
  <c r="AE282" i="4"/>
  <c r="AE283" i="4"/>
  <c r="AE284" i="4"/>
  <c r="AE285" i="4"/>
  <c r="AE286" i="4"/>
  <c r="AE287" i="4"/>
  <c r="AE288" i="4"/>
  <c r="AE289" i="4"/>
  <c r="AE290" i="4"/>
  <c r="AE291" i="4"/>
  <c r="AE292" i="4"/>
  <c r="AE293" i="4"/>
  <c r="AE294" i="4"/>
  <c r="AE295" i="4"/>
  <c r="AE296" i="4"/>
  <c r="AE297" i="4"/>
  <c r="AE298" i="4"/>
  <c r="AE299" i="4"/>
  <c r="AE300" i="4"/>
  <c r="AE301" i="4"/>
  <c r="AE302" i="4"/>
  <c r="AE303" i="4"/>
  <c r="AE304" i="4"/>
  <c r="AE305" i="4"/>
  <c r="AE306" i="4"/>
  <c r="AE307" i="4"/>
  <c r="AE308" i="4"/>
  <c r="AE309" i="4"/>
  <c r="AE310" i="4"/>
  <c r="AE311" i="4"/>
  <c r="AE312" i="4"/>
  <c r="AE313" i="4"/>
  <c r="AE314" i="4"/>
  <c r="AE315" i="4"/>
  <c r="AE316" i="4"/>
  <c r="AE317" i="4"/>
  <c r="AE318" i="4"/>
  <c r="AE319" i="4"/>
  <c r="AE320" i="4"/>
  <c r="AE321" i="4"/>
  <c r="AE322" i="4"/>
  <c r="AE323" i="4"/>
  <c r="AE324" i="4"/>
  <c r="AE325" i="4"/>
  <c r="AE326" i="4"/>
  <c r="AE327" i="4"/>
  <c r="AE328" i="4"/>
  <c r="AE329" i="4"/>
  <c r="AE330" i="4"/>
  <c r="AE331" i="4"/>
  <c r="AE332" i="4"/>
  <c r="AE333" i="4"/>
  <c r="AE334" i="4"/>
  <c r="AE335" i="4"/>
  <c r="AE336" i="4"/>
  <c r="AE337" i="4"/>
  <c r="AE338" i="4"/>
  <c r="AE339" i="4"/>
  <c r="AE340" i="4"/>
  <c r="AE341" i="4"/>
  <c r="AE342" i="4"/>
  <c r="AE343" i="4"/>
  <c r="AE344" i="4"/>
  <c r="AE345" i="4"/>
  <c r="AE346" i="4"/>
  <c r="AE347" i="4"/>
  <c r="AE348" i="4"/>
  <c r="AE349" i="4"/>
  <c r="AE350" i="4"/>
  <c r="AE351" i="4"/>
  <c r="AE352" i="4"/>
  <c r="AE353" i="4"/>
  <c r="AE354" i="4"/>
  <c r="AE355" i="4"/>
  <c r="AE356" i="4"/>
  <c r="AE357" i="4"/>
  <c r="AE358" i="4"/>
  <c r="AE359" i="4"/>
  <c r="AE360" i="4"/>
  <c r="AE361" i="4"/>
  <c r="AE362" i="4"/>
  <c r="AE363" i="4"/>
  <c r="AE364" i="4"/>
  <c r="AE365" i="4"/>
  <c r="AE366" i="4"/>
  <c r="AE367" i="4"/>
  <c r="AE368" i="4"/>
  <c r="AE369" i="4"/>
  <c r="AE370" i="4"/>
  <c r="AE371" i="4"/>
  <c r="AE372" i="4"/>
  <c r="AE373" i="4"/>
  <c r="AE374" i="4"/>
  <c r="AE375" i="4"/>
  <c r="AE376" i="4"/>
  <c r="AE377" i="4"/>
  <c r="AE378" i="4"/>
  <c r="AE379" i="4"/>
  <c r="AE380" i="4"/>
  <c r="AE381" i="4"/>
  <c r="AE382" i="4"/>
  <c r="AE383" i="4"/>
  <c r="AE384" i="4"/>
  <c r="AE385" i="4"/>
  <c r="AE386" i="4"/>
  <c r="AE387" i="4"/>
  <c r="AE388" i="4"/>
  <c r="AE389" i="4"/>
  <c r="AE390" i="4"/>
  <c r="AE391" i="4"/>
  <c r="AE392" i="4"/>
  <c r="AE393" i="4"/>
  <c r="AE394" i="4"/>
  <c r="AE395" i="4"/>
  <c r="AE396" i="4"/>
  <c r="AE397" i="4"/>
  <c r="AE398" i="4"/>
  <c r="AE399" i="4"/>
  <c r="AE400" i="4"/>
  <c r="AE401" i="4"/>
  <c r="AE402" i="4"/>
  <c r="AE403" i="4"/>
  <c r="AE404" i="4"/>
  <c r="AE405" i="4"/>
  <c r="AE406" i="4"/>
  <c r="AE407" i="4"/>
  <c r="AE408" i="4"/>
  <c r="AE409" i="4"/>
  <c r="AE410" i="4"/>
  <c r="AE411" i="4"/>
  <c r="AE412" i="4"/>
  <c r="AE413" i="4"/>
  <c r="AE414" i="4"/>
  <c r="AE415" i="4"/>
  <c r="AE416" i="4"/>
  <c r="AE417" i="4"/>
  <c r="AE418" i="4"/>
  <c r="AE419" i="4"/>
  <c r="AE420" i="4"/>
  <c r="AE421" i="4"/>
  <c r="AE422" i="4"/>
  <c r="AE423" i="4"/>
  <c r="AE424" i="4"/>
  <c r="AE2" i="4"/>
  <c r="Q2" i="5"/>
  <c r="R2" i="5"/>
  <c r="S2" i="5"/>
  <c r="T2" i="5"/>
  <c r="U2" i="5"/>
  <c r="V2" i="5"/>
  <c r="W2" i="5"/>
  <c r="X2" i="5"/>
  <c r="Y2" i="5"/>
  <c r="Q3" i="5"/>
  <c r="R3" i="5"/>
  <c r="S3" i="5"/>
  <c r="T3" i="5"/>
  <c r="U3" i="5"/>
  <c r="V3" i="5"/>
  <c r="W3" i="5"/>
  <c r="X3" i="5"/>
  <c r="Y3" i="5"/>
  <c r="Q4" i="5"/>
  <c r="R4" i="5"/>
  <c r="S4" i="5"/>
  <c r="T4" i="5"/>
  <c r="U4" i="5"/>
  <c r="V4" i="5"/>
  <c r="W4" i="5"/>
  <c r="X4" i="5"/>
  <c r="Y4" i="5"/>
  <c r="Q5" i="5"/>
  <c r="R5" i="5"/>
  <c r="S5" i="5"/>
  <c r="T5" i="5"/>
  <c r="U5" i="5"/>
  <c r="V5" i="5"/>
  <c r="W5" i="5"/>
  <c r="X5" i="5"/>
  <c r="Y5" i="5"/>
  <c r="Q6" i="5"/>
  <c r="R6" i="5"/>
  <c r="S6" i="5"/>
  <c r="T6" i="5"/>
  <c r="U6" i="5"/>
  <c r="V6" i="5"/>
  <c r="W6" i="5"/>
  <c r="X6" i="5"/>
  <c r="Y6" i="5"/>
  <c r="O6" i="5"/>
  <c r="O5" i="5"/>
  <c r="O4" i="5"/>
  <c r="O3" i="5"/>
  <c r="O2" i="5"/>
  <c r="P6" i="5"/>
  <c r="P5" i="5"/>
  <c r="P4" i="5"/>
  <c r="P3" i="5"/>
  <c r="P2" i="5"/>
  <c r="P2" i="6"/>
  <c r="Q2" i="6"/>
  <c r="R2" i="6"/>
  <c r="S2" i="6"/>
  <c r="T2" i="6"/>
  <c r="U2" i="6"/>
  <c r="V2" i="6"/>
  <c r="W2" i="6"/>
  <c r="P3" i="6"/>
  <c r="Q3" i="6"/>
  <c r="R3" i="6"/>
  <c r="S3" i="6"/>
  <c r="T3" i="6"/>
  <c r="U3" i="6"/>
  <c r="V3" i="6"/>
  <c r="W3" i="6"/>
  <c r="P4" i="6"/>
  <c r="Q4" i="6"/>
  <c r="R4" i="6"/>
  <c r="S4" i="6"/>
  <c r="T4" i="6"/>
  <c r="U4" i="6"/>
  <c r="V4" i="6"/>
  <c r="W4" i="6"/>
  <c r="P5" i="6"/>
  <c r="Q5" i="6"/>
  <c r="R5" i="6"/>
  <c r="S5" i="6"/>
  <c r="T5" i="6"/>
  <c r="U5" i="6"/>
  <c r="V5" i="6"/>
  <c r="W5" i="6"/>
  <c r="P6" i="6"/>
  <c r="Q6" i="6"/>
  <c r="R6" i="6"/>
  <c r="S6" i="6"/>
  <c r="T6" i="6"/>
  <c r="U6" i="6"/>
  <c r="V6" i="6"/>
  <c r="W6" i="6"/>
  <c r="O6" i="6"/>
  <c r="O5" i="6"/>
  <c r="O4" i="6"/>
  <c r="O3" i="6"/>
  <c r="O2" i="6"/>
  <c r="R18" i="3"/>
  <c r="R19" i="3"/>
  <c r="R20" i="3"/>
  <c r="R21" i="3"/>
  <c r="R22" i="3"/>
  <c r="R23" i="3"/>
  <c r="R24" i="3"/>
  <c r="R25" i="3"/>
  <c r="R26" i="3"/>
  <c r="R27" i="3"/>
  <c r="R17" i="3"/>
  <c r="X2" i="3"/>
  <c r="W2" i="3"/>
  <c r="V2" i="3"/>
  <c r="U2" i="3"/>
  <c r="S2" i="3"/>
  <c r="P2" i="3"/>
  <c r="Q2" i="3"/>
  <c r="R2" i="3"/>
  <c r="T2" i="3"/>
  <c r="O2" i="3"/>
  <c r="N2" i="3"/>
  <c r="BB16" i="2"/>
  <c r="BB17" i="2"/>
  <c r="BB15" i="2"/>
  <c r="AX16" i="2"/>
  <c r="AX17" i="2"/>
  <c r="AX18" i="2"/>
  <c r="AX15" i="2"/>
  <c r="AR24" i="2"/>
  <c r="AR25" i="2"/>
  <c r="AR26" i="2"/>
  <c r="AR27" i="2"/>
  <c r="AR28" i="2"/>
  <c r="AR23" i="2"/>
  <c r="AA18" i="2"/>
  <c r="AJ15" i="2" s="1"/>
  <c r="AM162" i="5" l="1"/>
  <c r="AM102" i="5"/>
  <c r="AM50" i="5"/>
  <c r="AM18" i="5"/>
  <c r="AM152" i="5"/>
  <c r="AM40" i="5"/>
  <c r="AM36" i="5"/>
  <c r="AM32" i="5"/>
  <c r="AM24" i="5"/>
  <c r="AM96" i="5"/>
  <c r="AM64" i="5"/>
  <c r="AM56" i="5"/>
  <c r="AM146" i="5"/>
  <c r="AM98" i="5"/>
  <c r="AM65" i="5"/>
  <c r="AM70" i="5"/>
  <c r="AM166" i="5"/>
  <c r="AM132" i="5"/>
  <c r="AM116" i="5"/>
  <c r="AM43" i="5"/>
  <c r="AM6" i="5"/>
  <c r="AM118" i="5"/>
  <c r="AM100" i="5"/>
  <c r="AM84" i="5"/>
  <c r="AM80" i="5"/>
  <c r="AM72" i="5"/>
  <c r="AM52" i="5"/>
  <c r="AM38" i="5"/>
  <c r="AM8" i="5"/>
  <c r="AM150" i="5"/>
  <c r="AM134" i="5"/>
  <c r="AM66" i="5"/>
  <c r="AM4" i="5"/>
  <c r="AM160" i="5"/>
  <c r="AM86" i="5"/>
  <c r="AM82" i="5"/>
  <c r="AM54" i="5"/>
  <c r="AM48" i="5"/>
  <c r="AM22" i="5"/>
  <c r="AM16" i="5"/>
  <c r="AM148" i="5"/>
  <c r="AM2" i="5"/>
  <c r="AM144" i="5"/>
  <c r="AM136" i="5"/>
  <c r="AM424" i="5"/>
  <c r="AM416" i="5"/>
  <c r="AM408" i="5"/>
  <c r="AM400" i="5"/>
  <c r="AM392" i="5"/>
  <c r="AM384" i="5"/>
  <c r="AM376" i="5"/>
  <c r="AM368" i="5"/>
  <c r="AM360" i="5"/>
  <c r="AM352" i="5"/>
  <c r="AM344" i="5"/>
  <c r="AM336" i="5"/>
  <c r="AM328" i="5"/>
  <c r="AM320" i="5"/>
  <c r="AM312" i="5"/>
  <c r="AM304" i="5"/>
  <c r="AM297" i="5"/>
  <c r="AM105" i="5"/>
  <c r="AM93" i="5"/>
  <c r="AM88" i="5"/>
  <c r="AM76" i="5"/>
  <c r="AM75" i="5"/>
  <c r="AM11" i="5"/>
  <c r="AM167" i="5"/>
  <c r="AM44" i="5"/>
  <c r="AM12" i="5"/>
  <c r="AM322" i="5"/>
  <c r="AM314" i="5"/>
  <c r="AM306" i="5"/>
  <c r="AM125" i="5"/>
  <c r="AM90" i="5"/>
  <c r="AM89" i="5"/>
  <c r="AM77" i="5"/>
  <c r="AM68" i="5"/>
  <c r="AM58" i="5"/>
  <c r="AM57" i="5"/>
  <c r="AM34" i="5"/>
  <c r="AM13" i="5"/>
  <c r="AM3" i="5"/>
  <c r="AM169" i="5"/>
  <c r="AM137" i="5"/>
  <c r="AM120" i="5"/>
  <c r="AM45" i="5"/>
  <c r="AM26" i="5"/>
  <c r="AM25" i="5"/>
  <c r="AM114" i="5"/>
  <c r="AM109" i="5"/>
  <c r="AM92" i="5"/>
  <c r="AM60" i="5"/>
  <c r="AM59" i="5"/>
  <c r="AM15" i="5"/>
  <c r="AM289" i="5"/>
  <c r="AM281" i="5"/>
  <c r="AM273" i="5"/>
  <c r="AM265" i="5"/>
  <c r="AM257" i="5"/>
  <c r="AM249" i="5"/>
  <c r="AM241" i="5"/>
  <c r="AM233" i="5"/>
  <c r="AM225" i="5"/>
  <c r="AM151" i="5"/>
  <c r="AM122" i="5"/>
  <c r="AM104" i="5"/>
  <c r="AM81" i="5"/>
  <c r="AM28" i="5"/>
  <c r="AM27" i="5"/>
  <c r="AM168" i="5"/>
  <c r="AM153" i="5"/>
  <c r="AM121" i="5"/>
  <c r="AM74" i="5"/>
  <c r="AM73" i="5"/>
  <c r="AM61" i="5"/>
  <c r="AM49" i="5"/>
  <c r="AM106" i="5"/>
  <c r="AM42" i="5"/>
  <c r="AM41" i="5"/>
  <c r="AM29" i="5"/>
  <c r="AM20" i="5"/>
  <c r="AM10" i="5"/>
  <c r="AI414" i="6"/>
  <c r="AK414" i="6" s="1"/>
  <c r="AI390" i="6"/>
  <c r="AK390" i="6" s="1"/>
  <c r="AI378" i="6"/>
  <c r="AK378" i="6" s="1"/>
  <c r="AI358" i="6"/>
  <c r="AK358" i="6" s="1"/>
  <c r="AI350" i="6"/>
  <c r="AK350" i="6" s="1"/>
  <c r="AI337" i="6"/>
  <c r="AK337" i="6" s="1"/>
  <c r="AI329" i="6"/>
  <c r="AK329" i="6" s="1"/>
  <c r="AI313" i="6"/>
  <c r="AK313" i="6" s="1"/>
  <c r="AI305" i="6"/>
  <c r="AK305" i="6" s="1"/>
  <c r="AI422" i="6"/>
  <c r="AK422" i="6" s="1"/>
  <c r="AI382" i="6"/>
  <c r="AK382" i="6" s="1"/>
  <c r="AI374" i="6"/>
  <c r="AK374" i="6" s="1"/>
  <c r="AI418" i="6"/>
  <c r="AK418" i="6" s="1"/>
  <c r="AI370" i="6"/>
  <c r="AK370" i="6" s="1"/>
  <c r="AI426" i="6"/>
  <c r="AK426" i="6" s="1"/>
  <c r="AI406" i="6"/>
  <c r="AK406" i="6" s="1"/>
  <c r="AI398" i="6"/>
  <c r="AK398" i="6" s="1"/>
  <c r="AI386" i="6"/>
  <c r="AK386" i="6" s="1"/>
  <c r="AI366" i="6"/>
  <c r="AK366" i="6" s="1"/>
  <c r="AI362" i="6"/>
  <c r="AK362" i="6" s="1"/>
  <c r="AI354" i="6"/>
  <c r="AK354" i="6" s="1"/>
  <c r="AI346" i="6"/>
  <c r="AK346" i="6" s="1"/>
  <c r="AI394" i="6"/>
  <c r="AK394" i="6" s="1"/>
  <c r="AI417" i="6"/>
  <c r="AK417" i="6" s="1"/>
  <c r="AI361" i="6"/>
  <c r="AK361" i="6" s="1"/>
  <c r="AI345" i="6"/>
  <c r="AK345" i="6" s="1"/>
  <c r="AI297" i="6"/>
  <c r="AK297" i="6" s="1"/>
  <c r="AI289" i="6"/>
  <c r="AK289" i="6" s="1"/>
  <c r="AI281" i="6"/>
  <c r="AK281" i="6" s="1"/>
  <c r="AI273" i="6"/>
  <c r="AK273" i="6" s="1"/>
  <c r="AI265" i="6"/>
  <c r="AK265" i="6" s="1"/>
  <c r="AI257" i="6"/>
  <c r="AK257" i="6" s="1"/>
  <c r="AI249" i="6"/>
  <c r="AK249" i="6" s="1"/>
  <c r="AI241" i="6"/>
  <c r="AK241" i="6" s="1"/>
  <c r="AI233" i="6"/>
  <c r="AK233" i="6" s="1"/>
  <c r="AI225" i="6"/>
  <c r="AK225" i="6" s="1"/>
  <c r="AI217" i="6"/>
  <c r="AK217" i="6" s="1"/>
  <c r="AI209" i="6"/>
  <c r="AK209" i="6" s="1"/>
  <c r="AI201" i="6"/>
  <c r="AK201" i="6" s="1"/>
  <c r="AI193" i="6"/>
  <c r="AK193" i="6" s="1"/>
  <c r="AI185" i="6"/>
  <c r="AK185" i="6" s="1"/>
  <c r="AI177" i="6"/>
  <c r="AK177" i="6" s="1"/>
  <c r="AI169" i="6"/>
  <c r="AK169" i="6" s="1"/>
  <c r="AI161" i="6"/>
  <c r="AK161" i="6" s="1"/>
  <c r="AI153" i="6"/>
  <c r="AK153" i="6" s="1"/>
  <c r="AI145" i="6"/>
  <c r="AK145" i="6" s="1"/>
  <c r="AI137" i="6"/>
  <c r="AK137" i="6" s="1"/>
  <c r="AI129" i="6"/>
  <c r="AK129" i="6" s="1"/>
  <c r="AI121" i="6"/>
  <c r="AK121" i="6" s="1"/>
  <c r="AI113" i="6"/>
  <c r="AK113" i="6" s="1"/>
  <c r="AI105" i="6"/>
  <c r="AK105" i="6" s="1"/>
  <c r="AI97" i="6"/>
  <c r="AK97" i="6" s="1"/>
  <c r="AI89" i="6"/>
  <c r="AK89" i="6" s="1"/>
  <c r="AI81" i="6"/>
  <c r="AK81" i="6" s="1"/>
  <c r="AI73" i="6"/>
  <c r="AK73" i="6" s="1"/>
  <c r="AI65" i="6"/>
  <c r="AK65" i="6" s="1"/>
  <c r="AI57" i="6"/>
  <c r="AK57" i="6" s="1"/>
  <c r="AI49" i="6"/>
  <c r="AK49" i="6" s="1"/>
  <c r="AI41" i="6"/>
  <c r="AK41" i="6" s="1"/>
  <c r="AI33" i="6"/>
  <c r="AK33" i="6" s="1"/>
  <c r="AI25" i="6"/>
  <c r="AK25" i="6" s="1"/>
  <c r="AI17" i="6"/>
  <c r="AK17" i="6" s="1"/>
  <c r="AI9" i="6"/>
  <c r="AK9" i="6" s="1"/>
  <c r="AI393" i="6"/>
  <c r="AK393" i="6" s="1"/>
  <c r="AI377" i="6"/>
  <c r="AK377" i="6" s="1"/>
  <c r="AI424" i="6"/>
  <c r="AK424" i="6" s="1"/>
  <c r="AI416" i="6"/>
  <c r="AK416" i="6" s="1"/>
  <c r="AI408" i="6"/>
  <c r="AK408" i="6" s="1"/>
  <c r="AI400" i="6"/>
  <c r="AK400" i="6" s="1"/>
  <c r="AI392" i="6"/>
  <c r="AK392" i="6" s="1"/>
  <c r="AI384" i="6"/>
  <c r="AK384" i="6" s="1"/>
  <c r="AI376" i="6"/>
  <c r="AK376" i="6" s="1"/>
  <c r="AI368" i="6"/>
  <c r="AK368" i="6" s="1"/>
  <c r="AI425" i="6"/>
  <c r="AK425" i="6" s="1"/>
  <c r="AI409" i="6"/>
  <c r="AK409" i="6" s="1"/>
  <c r="AI321" i="6"/>
  <c r="AK321" i="6" s="1"/>
  <c r="AI423" i="6"/>
  <c r="AK423" i="6" s="1"/>
  <c r="AI415" i="6"/>
  <c r="AK415" i="6" s="1"/>
  <c r="AI407" i="6"/>
  <c r="AK407" i="6" s="1"/>
  <c r="AI399" i="6"/>
  <c r="AK399" i="6" s="1"/>
  <c r="AI391" i="6"/>
  <c r="AK391" i="6" s="1"/>
  <c r="AI383" i="6"/>
  <c r="AK383" i="6" s="1"/>
  <c r="AI375" i="6"/>
  <c r="AK375" i="6" s="1"/>
  <c r="AI367" i="6"/>
  <c r="AK367" i="6" s="1"/>
  <c r="AI385" i="6"/>
  <c r="AK385" i="6" s="1"/>
  <c r="AI369" i="6"/>
  <c r="AK369" i="6" s="1"/>
  <c r="AI254" i="6"/>
  <c r="AK254" i="6" s="1"/>
  <c r="AI410" i="6"/>
  <c r="AK410" i="6" s="1"/>
  <c r="AI402" i="6"/>
  <c r="AK402" i="6" s="1"/>
  <c r="AI401" i="6"/>
  <c r="AK401" i="6" s="1"/>
  <c r="AI353" i="6"/>
  <c r="AK353" i="6" s="1"/>
  <c r="AI2" i="6"/>
  <c r="AK2" i="6" s="1"/>
  <c r="AI421" i="6"/>
  <c r="AK421" i="6" s="1"/>
  <c r="AI419" i="6"/>
  <c r="AK419" i="6" s="1"/>
  <c r="AI413" i="6"/>
  <c r="AK413" i="6" s="1"/>
  <c r="AI411" i="6"/>
  <c r="AK411" i="6" s="1"/>
  <c r="AI405" i="6"/>
  <c r="AK405" i="6" s="1"/>
  <c r="AI403" i="6"/>
  <c r="AK403" i="6" s="1"/>
  <c r="AI397" i="6"/>
  <c r="AK397" i="6" s="1"/>
  <c r="AI395" i="6"/>
  <c r="AK395" i="6" s="1"/>
  <c r="AI389" i="6"/>
  <c r="AK389" i="6" s="1"/>
  <c r="AI387" i="6"/>
  <c r="AK387" i="6" s="1"/>
  <c r="AI381" i="6"/>
  <c r="AK381" i="6" s="1"/>
  <c r="AI379" i="6"/>
  <c r="AK379" i="6" s="1"/>
  <c r="AI373" i="6"/>
  <c r="AK373" i="6" s="1"/>
  <c r="AI371" i="6"/>
  <c r="AK371" i="6" s="1"/>
  <c r="AI365" i="6"/>
  <c r="AK365" i="6" s="1"/>
  <c r="AI363" i="6"/>
  <c r="AK363" i="6" s="1"/>
  <c r="AI420" i="6"/>
  <c r="AK420" i="6" s="1"/>
  <c r="AI412" i="6"/>
  <c r="AK412" i="6" s="1"/>
  <c r="AI404" i="6"/>
  <c r="AK404" i="6" s="1"/>
  <c r="AI396" i="6"/>
  <c r="AK396" i="6" s="1"/>
  <c r="AI388" i="6"/>
  <c r="AK388" i="6" s="1"/>
  <c r="AI380" i="6"/>
  <c r="AK380" i="6" s="1"/>
  <c r="AI372" i="6"/>
  <c r="AK372" i="6" s="1"/>
  <c r="AI364" i="6"/>
  <c r="AK364" i="6" s="1"/>
  <c r="AI342" i="6"/>
  <c r="AK342" i="6" s="1"/>
  <c r="AI338" i="6"/>
  <c r="AK338" i="6" s="1"/>
  <c r="AI334" i="6"/>
  <c r="AK334" i="6" s="1"/>
  <c r="AI330" i="6"/>
  <c r="AK330" i="6" s="1"/>
  <c r="AI326" i="6"/>
  <c r="AK326" i="6" s="1"/>
  <c r="AI322" i="6"/>
  <c r="AK322" i="6" s="1"/>
  <c r="AI318" i="6"/>
  <c r="AK318" i="6" s="1"/>
  <c r="AI314" i="6"/>
  <c r="AK314" i="6" s="1"/>
  <c r="AI310" i="6"/>
  <c r="AK310" i="6" s="1"/>
  <c r="AI306" i="6"/>
  <c r="AK306" i="6" s="1"/>
  <c r="AI302" i="6"/>
  <c r="AK302" i="6" s="1"/>
  <c r="AI298" i="6"/>
  <c r="AK298" i="6" s="1"/>
  <c r="AI294" i="6"/>
  <c r="AK294" i="6" s="1"/>
  <c r="AI290" i="6"/>
  <c r="AK290" i="6" s="1"/>
  <c r="AI286" i="6"/>
  <c r="AK286" i="6" s="1"/>
  <c r="AI282" i="6"/>
  <c r="AK282" i="6" s="1"/>
  <c r="AI278" i="6"/>
  <c r="AK278" i="6" s="1"/>
  <c r="AI274" i="6"/>
  <c r="AK274" i="6" s="1"/>
  <c r="AI270" i="6"/>
  <c r="AK270" i="6" s="1"/>
  <c r="AI266" i="6"/>
  <c r="AK266" i="6" s="1"/>
  <c r="AI262" i="6"/>
  <c r="AK262" i="6" s="1"/>
  <c r="AI258" i="6"/>
  <c r="AK258" i="6" s="1"/>
  <c r="AI250" i="6"/>
  <c r="AK250" i="6" s="1"/>
  <c r="AI243" i="6"/>
  <c r="AK243" i="6" s="1"/>
  <c r="AI242" i="6"/>
  <c r="AK242" i="6" s="1"/>
  <c r="AI235" i="6"/>
  <c r="AK235" i="6" s="1"/>
  <c r="AI234" i="6"/>
  <c r="AK234" i="6" s="1"/>
  <c r="AI227" i="6"/>
  <c r="AK227" i="6" s="1"/>
  <c r="AI226" i="6"/>
  <c r="AK226" i="6" s="1"/>
  <c r="AI219" i="6"/>
  <c r="AK219" i="6" s="1"/>
  <c r="AI218" i="6"/>
  <c r="AK218" i="6" s="1"/>
  <c r="AI211" i="6"/>
  <c r="AK211" i="6" s="1"/>
  <c r="AI210" i="6"/>
  <c r="AK210" i="6" s="1"/>
  <c r="AI203" i="6"/>
  <c r="AK203" i="6" s="1"/>
  <c r="AI202" i="6"/>
  <c r="AK202" i="6" s="1"/>
  <c r="AI195" i="6"/>
  <c r="AK195" i="6" s="1"/>
  <c r="AI194" i="6"/>
  <c r="AK194" i="6" s="1"/>
  <c r="AI187" i="6"/>
  <c r="AK187" i="6" s="1"/>
  <c r="AI186" i="6"/>
  <c r="AK186" i="6" s="1"/>
  <c r="AI179" i="6"/>
  <c r="AK179" i="6" s="1"/>
  <c r="AI178" i="6"/>
  <c r="AK178" i="6" s="1"/>
  <c r="AI171" i="6"/>
  <c r="AK171" i="6" s="1"/>
  <c r="AI170" i="6"/>
  <c r="AK170" i="6" s="1"/>
  <c r="AI163" i="6"/>
  <c r="AK163" i="6" s="1"/>
  <c r="AI162" i="6"/>
  <c r="AK162" i="6" s="1"/>
  <c r="AI155" i="6"/>
  <c r="AK155" i="6" s="1"/>
  <c r="AI154" i="6"/>
  <c r="AK154" i="6" s="1"/>
  <c r="AI147" i="6"/>
  <c r="AK147" i="6" s="1"/>
  <c r="AI146" i="6"/>
  <c r="AK146" i="6" s="1"/>
  <c r="AI139" i="6"/>
  <c r="AK139" i="6" s="1"/>
  <c r="AI138" i="6"/>
  <c r="AK138" i="6" s="1"/>
  <c r="AI131" i="6"/>
  <c r="AK131" i="6" s="1"/>
  <c r="AI130" i="6"/>
  <c r="AK130" i="6" s="1"/>
  <c r="AI123" i="6"/>
  <c r="AK123" i="6" s="1"/>
  <c r="AI122" i="6"/>
  <c r="AK122" i="6" s="1"/>
  <c r="AI115" i="6"/>
  <c r="AK115" i="6" s="1"/>
  <c r="AI114" i="6"/>
  <c r="AK114" i="6" s="1"/>
  <c r="AI107" i="6"/>
  <c r="AK107" i="6" s="1"/>
  <c r="AI106" i="6"/>
  <c r="AK106" i="6" s="1"/>
  <c r="AI99" i="6"/>
  <c r="AK99" i="6" s="1"/>
  <c r="AI98" i="6"/>
  <c r="AK98" i="6" s="1"/>
  <c r="AI91" i="6"/>
  <c r="AK91" i="6" s="1"/>
  <c r="AI90" i="6"/>
  <c r="AK90" i="6" s="1"/>
  <c r="AI83" i="6"/>
  <c r="AK83" i="6" s="1"/>
  <c r="AI82" i="6"/>
  <c r="AK82" i="6" s="1"/>
  <c r="AI75" i="6"/>
  <c r="AK75" i="6" s="1"/>
  <c r="AI74" i="6"/>
  <c r="AK74" i="6" s="1"/>
  <c r="AI67" i="6"/>
  <c r="AK67" i="6" s="1"/>
  <c r="AI66" i="6"/>
  <c r="AK66" i="6" s="1"/>
  <c r="AI59" i="6"/>
  <c r="AK59" i="6" s="1"/>
  <c r="AI58" i="6"/>
  <c r="AK58" i="6" s="1"/>
  <c r="AI51" i="6"/>
  <c r="AK51" i="6" s="1"/>
  <c r="AI50" i="6"/>
  <c r="AK50" i="6" s="1"/>
  <c r="AI43" i="6"/>
  <c r="AK43" i="6" s="1"/>
  <c r="AI42" i="6"/>
  <c r="AK42" i="6" s="1"/>
  <c r="AI35" i="6"/>
  <c r="AK35" i="6" s="1"/>
  <c r="AI34" i="6"/>
  <c r="AK34" i="6" s="1"/>
  <c r="AI27" i="6"/>
  <c r="AK27" i="6" s="1"/>
  <c r="AI26" i="6"/>
  <c r="AK26" i="6" s="1"/>
  <c r="AI19" i="6"/>
  <c r="AK19" i="6" s="1"/>
  <c r="AI18" i="6"/>
  <c r="AK18" i="6" s="1"/>
  <c r="AI11" i="6"/>
  <c r="AK11" i="6" s="1"/>
  <c r="AI10" i="6"/>
  <c r="AK10" i="6" s="1"/>
  <c r="AI3" i="6"/>
  <c r="AK3" i="6" s="1"/>
  <c r="AI360" i="6"/>
  <c r="AK360" i="6" s="1"/>
  <c r="AI352" i="6"/>
  <c r="AK352" i="6" s="1"/>
  <c r="AI344" i="6"/>
  <c r="AK344" i="6" s="1"/>
  <c r="AI336" i="6"/>
  <c r="AK336" i="6" s="1"/>
  <c r="AI328" i="6"/>
  <c r="AK328" i="6" s="1"/>
  <c r="AI320" i="6"/>
  <c r="AK320" i="6" s="1"/>
  <c r="AI312" i="6"/>
  <c r="AK312" i="6" s="1"/>
  <c r="AI304" i="6"/>
  <c r="AK304" i="6" s="1"/>
  <c r="AI296" i="6"/>
  <c r="AK296" i="6" s="1"/>
  <c r="AI288" i="6"/>
  <c r="AK288" i="6" s="1"/>
  <c r="AI280" i="6"/>
  <c r="AK280" i="6" s="1"/>
  <c r="AI272" i="6"/>
  <c r="AK272" i="6" s="1"/>
  <c r="AI264" i="6"/>
  <c r="AK264" i="6" s="1"/>
  <c r="AI256" i="6"/>
  <c r="AK256" i="6" s="1"/>
  <c r="AI248" i="6"/>
  <c r="AK248" i="6" s="1"/>
  <c r="AI240" i="6"/>
  <c r="AK240" i="6" s="1"/>
  <c r="AI232" i="6"/>
  <c r="AK232" i="6" s="1"/>
  <c r="AI224" i="6"/>
  <c r="AK224" i="6" s="1"/>
  <c r="AI216" i="6"/>
  <c r="AK216" i="6" s="1"/>
  <c r="AI208" i="6"/>
  <c r="AK208" i="6" s="1"/>
  <c r="AI200" i="6"/>
  <c r="AK200" i="6" s="1"/>
  <c r="AI192" i="6"/>
  <c r="AK192" i="6" s="1"/>
  <c r="AI184" i="6"/>
  <c r="AK184" i="6" s="1"/>
  <c r="AI176" i="6"/>
  <c r="AK176" i="6" s="1"/>
  <c r="AI168" i="6"/>
  <c r="AK168" i="6" s="1"/>
  <c r="AI160" i="6"/>
  <c r="AK160" i="6" s="1"/>
  <c r="AI152" i="6"/>
  <c r="AK152" i="6" s="1"/>
  <c r="AI144" i="6"/>
  <c r="AK144" i="6" s="1"/>
  <c r="AI136" i="6"/>
  <c r="AK136" i="6" s="1"/>
  <c r="AI128" i="6"/>
  <c r="AK128" i="6" s="1"/>
  <c r="AI120" i="6"/>
  <c r="AK120" i="6" s="1"/>
  <c r="AI112" i="6"/>
  <c r="AK112" i="6" s="1"/>
  <c r="AI104" i="6"/>
  <c r="AK104" i="6" s="1"/>
  <c r="AI96" i="6"/>
  <c r="AK96" i="6" s="1"/>
  <c r="AI88" i="6"/>
  <c r="AK88" i="6" s="1"/>
  <c r="AI80" i="6"/>
  <c r="AK80" i="6" s="1"/>
  <c r="AI72" i="6"/>
  <c r="AK72" i="6" s="1"/>
  <c r="AI64" i="6"/>
  <c r="AK64" i="6" s="1"/>
  <c r="AI56" i="6"/>
  <c r="AK56" i="6" s="1"/>
  <c r="AI48" i="6"/>
  <c r="AK48" i="6" s="1"/>
  <c r="AI40" i="6"/>
  <c r="AK40" i="6" s="1"/>
  <c r="AI32" i="6"/>
  <c r="AK32" i="6" s="1"/>
  <c r="AI24" i="6"/>
  <c r="AK24" i="6" s="1"/>
  <c r="AI16" i="6"/>
  <c r="AK16" i="6" s="1"/>
  <c r="AI8" i="6"/>
  <c r="AK8" i="6" s="1"/>
  <c r="AI359" i="6"/>
  <c r="AK359" i="6" s="1"/>
  <c r="AI351" i="6"/>
  <c r="AK351" i="6" s="1"/>
  <c r="AI343" i="6"/>
  <c r="AK343" i="6" s="1"/>
  <c r="AI335" i="6"/>
  <c r="AK335" i="6" s="1"/>
  <c r="AI327" i="6"/>
  <c r="AK327" i="6" s="1"/>
  <c r="AI319" i="6"/>
  <c r="AK319" i="6" s="1"/>
  <c r="AI311" i="6"/>
  <c r="AK311" i="6" s="1"/>
  <c r="AI303" i="6"/>
  <c r="AK303" i="6" s="1"/>
  <c r="AI295" i="6"/>
  <c r="AK295" i="6" s="1"/>
  <c r="AI287" i="6"/>
  <c r="AK287" i="6" s="1"/>
  <c r="AI279" i="6"/>
  <c r="AK279" i="6" s="1"/>
  <c r="AI271" i="6"/>
  <c r="AK271" i="6" s="1"/>
  <c r="AI263" i="6"/>
  <c r="AK263" i="6" s="1"/>
  <c r="AI255" i="6"/>
  <c r="AK255" i="6" s="1"/>
  <c r="AI247" i="6"/>
  <c r="AK247" i="6" s="1"/>
  <c r="AI239" i="6"/>
  <c r="AK239" i="6" s="1"/>
  <c r="AI231" i="6"/>
  <c r="AK231" i="6" s="1"/>
  <c r="AI223" i="6"/>
  <c r="AK223" i="6" s="1"/>
  <c r="AI215" i="6"/>
  <c r="AK215" i="6" s="1"/>
  <c r="AI207" i="6"/>
  <c r="AK207" i="6" s="1"/>
  <c r="AI199" i="6"/>
  <c r="AK199" i="6" s="1"/>
  <c r="AI191" i="6"/>
  <c r="AK191" i="6" s="1"/>
  <c r="AI183" i="6"/>
  <c r="AK183" i="6" s="1"/>
  <c r="AI175" i="6"/>
  <c r="AK175" i="6" s="1"/>
  <c r="AI167" i="6"/>
  <c r="AK167" i="6" s="1"/>
  <c r="AI159" i="6"/>
  <c r="AK159" i="6" s="1"/>
  <c r="AI151" i="6"/>
  <c r="AK151" i="6" s="1"/>
  <c r="AI143" i="6"/>
  <c r="AK143" i="6" s="1"/>
  <c r="AI135" i="6"/>
  <c r="AK135" i="6" s="1"/>
  <c r="AI127" i="6"/>
  <c r="AK127" i="6" s="1"/>
  <c r="AI119" i="6"/>
  <c r="AK119" i="6" s="1"/>
  <c r="AI111" i="6"/>
  <c r="AK111" i="6" s="1"/>
  <c r="AI103" i="6"/>
  <c r="AK103" i="6" s="1"/>
  <c r="AI95" i="6"/>
  <c r="AK95" i="6" s="1"/>
  <c r="AI87" i="6"/>
  <c r="AK87" i="6" s="1"/>
  <c r="AI79" i="6"/>
  <c r="AK79" i="6" s="1"/>
  <c r="AI71" i="6"/>
  <c r="AK71" i="6" s="1"/>
  <c r="AI63" i="6"/>
  <c r="AK63" i="6" s="1"/>
  <c r="AI55" i="6"/>
  <c r="AK55" i="6" s="1"/>
  <c r="AI47" i="6"/>
  <c r="AK47" i="6" s="1"/>
  <c r="AI39" i="6"/>
  <c r="AK39" i="6" s="1"/>
  <c r="AI31" i="6"/>
  <c r="AK31" i="6" s="1"/>
  <c r="AI23" i="6"/>
  <c r="AK23" i="6" s="1"/>
  <c r="AI15" i="6"/>
  <c r="AK15" i="6" s="1"/>
  <c r="AI7" i="6"/>
  <c r="AK7" i="6" s="1"/>
  <c r="AI246" i="6"/>
  <c r="AK246" i="6" s="1"/>
  <c r="AI238" i="6"/>
  <c r="AK238" i="6" s="1"/>
  <c r="AI230" i="6"/>
  <c r="AK230" i="6" s="1"/>
  <c r="AI222" i="6"/>
  <c r="AK222" i="6" s="1"/>
  <c r="AI214" i="6"/>
  <c r="AK214" i="6" s="1"/>
  <c r="AI206" i="6"/>
  <c r="AK206" i="6" s="1"/>
  <c r="AI198" i="6"/>
  <c r="AK198" i="6" s="1"/>
  <c r="AI190" i="6"/>
  <c r="AK190" i="6" s="1"/>
  <c r="AI182" i="6"/>
  <c r="AK182" i="6" s="1"/>
  <c r="AI174" i="6"/>
  <c r="AK174" i="6" s="1"/>
  <c r="AI166" i="6"/>
  <c r="AK166" i="6" s="1"/>
  <c r="AI158" i="6"/>
  <c r="AK158" i="6" s="1"/>
  <c r="AI150" i="6"/>
  <c r="AK150" i="6" s="1"/>
  <c r="AI142" i="6"/>
  <c r="AK142" i="6" s="1"/>
  <c r="AI134" i="6"/>
  <c r="AK134" i="6" s="1"/>
  <c r="AI126" i="6"/>
  <c r="AK126" i="6" s="1"/>
  <c r="AI118" i="6"/>
  <c r="AK118" i="6" s="1"/>
  <c r="AI110" i="6"/>
  <c r="AK110" i="6" s="1"/>
  <c r="AI102" i="6"/>
  <c r="AK102" i="6" s="1"/>
  <c r="AI94" i="6"/>
  <c r="AK94" i="6" s="1"/>
  <c r="AI86" i="6"/>
  <c r="AK86" i="6" s="1"/>
  <c r="AI78" i="6"/>
  <c r="AK78" i="6" s="1"/>
  <c r="AI70" i="6"/>
  <c r="AK70" i="6" s="1"/>
  <c r="AI62" i="6"/>
  <c r="AK62" i="6" s="1"/>
  <c r="AI54" i="6"/>
  <c r="AK54" i="6" s="1"/>
  <c r="AI46" i="6"/>
  <c r="AK46" i="6" s="1"/>
  <c r="AI38" i="6"/>
  <c r="AK38" i="6" s="1"/>
  <c r="AI30" i="6"/>
  <c r="AK30" i="6" s="1"/>
  <c r="AI22" i="6"/>
  <c r="AK22" i="6" s="1"/>
  <c r="AI14" i="6"/>
  <c r="AK14" i="6" s="1"/>
  <c r="AI6" i="6"/>
  <c r="AK6" i="6" s="1"/>
  <c r="AI357" i="6"/>
  <c r="AK357" i="6" s="1"/>
  <c r="AI355" i="6"/>
  <c r="AK355" i="6" s="1"/>
  <c r="AI349" i="6"/>
  <c r="AK349" i="6" s="1"/>
  <c r="AI347" i="6"/>
  <c r="AK347" i="6" s="1"/>
  <c r="AI341" i="6"/>
  <c r="AK341" i="6" s="1"/>
  <c r="AI339" i="6"/>
  <c r="AK339" i="6" s="1"/>
  <c r="AI333" i="6"/>
  <c r="AK333" i="6" s="1"/>
  <c r="AI331" i="6"/>
  <c r="AK331" i="6" s="1"/>
  <c r="AI325" i="6"/>
  <c r="AK325" i="6" s="1"/>
  <c r="AI323" i="6"/>
  <c r="AK323" i="6" s="1"/>
  <c r="AI317" i="6"/>
  <c r="AK317" i="6" s="1"/>
  <c r="AI315" i="6"/>
  <c r="AK315" i="6" s="1"/>
  <c r="AI309" i="6"/>
  <c r="AK309" i="6" s="1"/>
  <c r="AI307" i="6"/>
  <c r="AK307" i="6" s="1"/>
  <c r="AI301" i="6"/>
  <c r="AK301" i="6" s="1"/>
  <c r="AI299" i="6"/>
  <c r="AK299" i="6" s="1"/>
  <c r="AI293" i="6"/>
  <c r="AK293" i="6" s="1"/>
  <c r="AI291" i="6"/>
  <c r="AK291" i="6" s="1"/>
  <c r="AI285" i="6"/>
  <c r="AK285" i="6" s="1"/>
  <c r="AI283" i="6"/>
  <c r="AK283" i="6" s="1"/>
  <c r="AI277" i="6"/>
  <c r="AK277" i="6" s="1"/>
  <c r="AI275" i="6"/>
  <c r="AK275" i="6" s="1"/>
  <c r="AI269" i="6"/>
  <c r="AK269" i="6" s="1"/>
  <c r="AI267" i="6"/>
  <c r="AK267" i="6" s="1"/>
  <c r="AI261" i="6"/>
  <c r="AK261" i="6" s="1"/>
  <c r="AI259" i="6"/>
  <c r="AK259" i="6" s="1"/>
  <c r="AI253" i="6"/>
  <c r="AK253" i="6" s="1"/>
  <c r="AI251" i="6"/>
  <c r="AK251" i="6" s="1"/>
  <c r="AI245" i="6"/>
  <c r="AK245" i="6" s="1"/>
  <c r="AI237" i="6"/>
  <c r="AK237" i="6" s="1"/>
  <c r="AI229" i="6"/>
  <c r="AK229" i="6" s="1"/>
  <c r="AI221" i="6"/>
  <c r="AK221" i="6" s="1"/>
  <c r="AI213" i="6"/>
  <c r="AK213" i="6" s="1"/>
  <c r="AI205" i="6"/>
  <c r="AK205" i="6" s="1"/>
  <c r="AI197" i="6"/>
  <c r="AK197" i="6" s="1"/>
  <c r="AI189" i="6"/>
  <c r="AK189" i="6" s="1"/>
  <c r="AI181" i="6"/>
  <c r="AK181" i="6" s="1"/>
  <c r="AI173" i="6"/>
  <c r="AK173" i="6" s="1"/>
  <c r="AI165" i="6"/>
  <c r="AK165" i="6" s="1"/>
  <c r="AI157" i="6"/>
  <c r="AK157" i="6" s="1"/>
  <c r="AI149" i="6"/>
  <c r="AK149" i="6" s="1"/>
  <c r="AI141" i="6"/>
  <c r="AK141" i="6" s="1"/>
  <c r="AI133" i="6"/>
  <c r="AK133" i="6" s="1"/>
  <c r="AI125" i="6"/>
  <c r="AK125" i="6" s="1"/>
  <c r="AI117" i="6"/>
  <c r="AK117" i="6" s="1"/>
  <c r="AI109" i="6"/>
  <c r="AK109" i="6" s="1"/>
  <c r="AI101" i="6"/>
  <c r="AK101" i="6" s="1"/>
  <c r="AI93" i="6"/>
  <c r="AK93" i="6" s="1"/>
  <c r="AI85" i="6"/>
  <c r="AK85" i="6" s="1"/>
  <c r="AI77" i="6"/>
  <c r="AK77" i="6" s="1"/>
  <c r="AI69" i="6"/>
  <c r="AK69" i="6" s="1"/>
  <c r="AI61" i="6"/>
  <c r="AK61" i="6" s="1"/>
  <c r="AI53" i="6"/>
  <c r="AK53" i="6" s="1"/>
  <c r="AI45" i="6"/>
  <c r="AK45" i="6" s="1"/>
  <c r="AI37" i="6"/>
  <c r="AK37" i="6" s="1"/>
  <c r="AI29" i="6"/>
  <c r="AK29" i="6" s="1"/>
  <c r="AI21" i="6"/>
  <c r="AK21" i="6" s="1"/>
  <c r="AI13" i="6"/>
  <c r="AK13" i="6" s="1"/>
  <c r="AI5" i="6"/>
  <c r="AK5" i="6" s="1"/>
  <c r="AI356" i="6"/>
  <c r="AK356" i="6" s="1"/>
  <c r="AI348" i="6"/>
  <c r="AK348" i="6" s="1"/>
  <c r="AI340" i="6"/>
  <c r="AK340" i="6" s="1"/>
  <c r="AI332" i="6"/>
  <c r="AK332" i="6" s="1"/>
  <c r="AI324" i="6"/>
  <c r="AK324" i="6" s="1"/>
  <c r="AI316" i="6"/>
  <c r="AK316" i="6" s="1"/>
  <c r="AI308" i="6"/>
  <c r="AK308" i="6" s="1"/>
  <c r="AI300" i="6"/>
  <c r="AK300" i="6" s="1"/>
  <c r="AI292" i="6"/>
  <c r="AK292" i="6" s="1"/>
  <c r="AI284" i="6"/>
  <c r="AK284" i="6" s="1"/>
  <c r="AI276" i="6"/>
  <c r="AK276" i="6" s="1"/>
  <c r="AI268" i="6"/>
  <c r="AK268" i="6" s="1"/>
  <c r="AI260" i="6"/>
  <c r="AK260" i="6" s="1"/>
  <c r="AI252" i="6"/>
  <c r="AK252" i="6" s="1"/>
  <c r="AI244" i="6"/>
  <c r="AK244" i="6" s="1"/>
  <c r="AI236" i="6"/>
  <c r="AK236" i="6" s="1"/>
  <c r="AI228" i="6"/>
  <c r="AK228" i="6" s="1"/>
  <c r="AI220" i="6"/>
  <c r="AK220" i="6" s="1"/>
  <c r="AI212" i="6"/>
  <c r="AK212" i="6" s="1"/>
  <c r="AI204" i="6"/>
  <c r="AK204" i="6" s="1"/>
  <c r="AI196" i="6"/>
  <c r="AK196" i="6" s="1"/>
  <c r="AI188" i="6"/>
  <c r="AK188" i="6" s="1"/>
  <c r="AI180" i="6"/>
  <c r="AK180" i="6" s="1"/>
  <c r="AI172" i="6"/>
  <c r="AK172" i="6" s="1"/>
  <c r="AI164" i="6"/>
  <c r="AK164" i="6" s="1"/>
  <c r="AI156" i="6"/>
  <c r="AK156" i="6" s="1"/>
  <c r="AI148" i="6"/>
  <c r="AK148" i="6" s="1"/>
  <c r="AI140" i="6"/>
  <c r="AK140" i="6" s="1"/>
  <c r="AI132" i="6"/>
  <c r="AK132" i="6" s="1"/>
  <c r="AI124" i="6"/>
  <c r="AK124" i="6" s="1"/>
  <c r="AI116" i="6"/>
  <c r="AK116" i="6" s="1"/>
  <c r="AI108" i="6"/>
  <c r="AK108" i="6" s="1"/>
  <c r="AI100" i="6"/>
  <c r="AK100" i="6" s="1"/>
  <c r="AI92" i="6"/>
  <c r="AK92" i="6" s="1"/>
  <c r="AI84" i="6"/>
  <c r="AK84" i="6" s="1"/>
  <c r="AI76" i="6"/>
  <c r="AK76" i="6" s="1"/>
  <c r="AI68" i="6"/>
  <c r="AK68" i="6" s="1"/>
  <c r="AI60" i="6"/>
  <c r="AK60" i="6" s="1"/>
  <c r="AI52" i="6"/>
  <c r="AK52" i="6" s="1"/>
  <c r="AI44" i="6"/>
  <c r="AK44" i="6" s="1"/>
  <c r="AI36" i="6"/>
  <c r="AK36" i="6" s="1"/>
  <c r="AI28" i="6"/>
  <c r="AK28" i="6" s="1"/>
  <c r="AI20" i="6"/>
  <c r="AK20" i="6" s="1"/>
  <c r="AI12" i="6"/>
  <c r="AK12" i="6" s="1"/>
  <c r="AI4" i="6"/>
  <c r="AK4" i="6" s="1"/>
  <c r="AL397" i="3"/>
  <c r="AM397" i="3" s="1"/>
  <c r="AL102" i="3"/>
  <c r="AM102" i="3" s="1"/>
  <c r="AL116" i="3"/>
  <c r="AM116" i="3" s="1"/>
  <c r="AL103" i="3"/>
  <c r="AM103" i="3" s="1"/>
  <c r="AL92" i="3"/>
  <c r="AM92" i="3" s="1"/>
  <c r="AL118" i="3"/>
  <c r="AM118" i="3" s="1"/>
  <c r="AL385" i="3"/>
  <c r="AM385" i="3" s="1"/>
  <c r="AL166" i="3"/>
  <c r="AM166" i="3" s="1"/>
  <c r="AL150" i="3"/>
  <c r="AM150" i="3" s="1"/>
  <c r="AL142" i="3"/>
  <c r="AM142" i="3" s="1"/>
  <c r="AL134" i="3"/>
  <c r="AM134" i="3" s="1"/>
  <c r="AL86" i="3"/>
  <c r="AM86" i="3" s="1"/>
  <c r="AL152" i="3"/>
  <c r="AM152" i="3" s="1"/>
  <c r="AL70" i="3"/>
  <c r="AM70" i="3" s="1"/>
  <c r="AL38" i="3"/>
  <c r="AM38" i="3" s="1"/>
  <c r="AL4" i="3"/>
  <c r="AM4" i="3" s="1"/>
  <c r="AL411" i="3"/>
  <c r="AM411" i="3" s="1"/>
  <c r="AL74" i="3"/>
  <c r="AM74" i="3" s="1"/>
  <c r="AL312" i="3"/>
  <c r="AM312" i="3" s="1"/>
  <c r="AL176" i="3"/>
  <c r="AM176" i="3" s="1"/>
  <c r="AL347" i="3"/>
  <c r="AM347" i="3" s="1"/>
  <c r="AL54" i="3"/>
  <c r="AM54" i="3" s="1"/>
  <c r="AL48" i="3"/>
  <c r="AM48" i="3" s="1"/>
  <c r="AL265" i="3"/>
  <c r="AM265" i="3" s="1"/>
  <c r="AL249" i="3"/>
  <c r="AM249" i="3" s="1"/>
  <c r="AL241" i="3"/>
  <c r="AM241" i="3" s="1"/>
  <c r="AL209" i="3"/>
  <c r="AM209" i="3" s="1"/>
  <c r="AL172" i="3"/>
  <c r="AM172" i="3" s="1"/>
  <c r="AL13" i="3"/>
  <c r="AM13" i="3" s="1"/>
  <c r="AL371" i="3"/>
  <c r="AM371" i="3" s="1"/>
  <c r="AL336" i="3"/>
  <c r="AM336" i="3" s="1"/>
  <c r="AL326" i="3"/>
  <c r="AM326" i="3" s="1"/>
  <c r="AL320" i="3"/>
  <c r="AM320" i="3" s="1"/>
  <c r="AL174" i="3"/>
  <c r="AM174" i="3" s="1"/>
  <c r="AL168" i="3"/>
  <c r="AM168" i="3" s="1"/>
  <c r="AL158" i="3"/>
  <c r="AM158" i="3" s="1"/>
  <c r="AL132" i="3"/>
  <c r="AM132" i="3" s="1"/>
  <c r="AL119" i="3"/>
  <c r="AM119" i="3" s="1"/>
  <c r="AL108" i="3"/>
  <c r="AM108" i="3" s="1"/>
  <c r="AL98" i="3"/>
  <c r="AM98" i="3" s="1"/>
  <c r="AL90" i="3"/>
  <c r="AM90" i="3" s="1"/>
  <c r="AL64" i="3"/>
  <c r="AM64" i="3" s="1"/>
  <c r="AL40" i="3"/>
  <c r="AM40" i="3" s="1"/>
  <c r="AL30" i="3"/>
  <c r="AM30" i="3" s="1"/>
  <c r="AL22" i="3"/>
  <c r="AM22" i="3" s="1"/>
  <c r="AL14" i="3"/>
  <c r="AM14" i="3" s="1"/>
  <c r="AL425" i="3"/>
  <c r="AM425" i="3" s="1"/>
  <c r="AL417" i="3"/>
  <c r="AM417" i="3" s="1"/>
  <c r="AL413" i="3"/>
  <c r="AM413" i="3" s="1"/>
  <c r="AL409" i="3"/>
  <c r="AM409" i="3" s="1"/>
  <c r="AL383" i="3"/>
  <c r="AM383" i="3" s="1"/>
  <c r="AL361" i="3"/>
  <c r="AM361" i="3" s="1"/>
  <c r="AL359" i="3"/>
  <c r="AM359" i="3" s="1"/>
  <c r="AL341" i="3"/>
  <c r="AM341" i="3" s="1"/>
  <c r="AL82" i="3"/>
  <c r="AM82" i="3" s="1"/>
  <c r="AL330" i="3"/>
  <c r="AM330" i="3" s="1"/>
  <c r="AL126" i="3"/>
  <c r="AM126" i="3" s="1"/>
  <c r="AL100" i="3"/>
  <c r="AM100" i="3" s="1"/>
  <c r="AL87" i="3"/>
  <c r="AM87" i="3" s="1"/>
  <c r="AL76" i="3"/>
  <c r="AM76" i="3" s="1"/>
  <c r="AL66" i="3"/>
  <c r="AM66" i="3" s="1"/>
  <c r="AL58" i="3"/>
  <c r="AM58" i="3" s="1"/>
  <c r="AL32" i="3"/>
  <c r="AM32" i="3" s="1"/>
  <c r="AL16" i="3"/>
  <c r="AM16" i="3" s="1"/>
  <c r="AL419" i="3"/>
  <c r="AM419" i="3" s="1"/>
  <c r="AL393" i="3"/>
  <c r="AM393" i="3" s="1"/>
  <c r="AL343" i="3"/>
  <c r="AM343" i="3" s="1"/>
  <c r="AL24" i="3"/>
  <c r="AM24" i="3" s="1"/>
  <c r="AL401" i="3"/>
  <c r="AM401" i="3" s="1"/>
  <c r="AL375" i="3"/>
  <c r="AM375" i="3" s="1"/>
  <c r="AL367" i="3"/>
  <c r="AM367" i="3" s="1"/>
  <c r="AL351" i="3"/>
  <c r="AM351" i="3" s="1"/>
  <c r="AD428" i="3"/>
  <c r="AI428" i="3"/>
  <c r="AL84" i="3"/>
  <c r="AM84" i="3" s="1"/>
  <c r="AL71" i="3"/>
  <c r="AM71" i="3" s="1"/>
  <c r="AL60" i="3"/>
  <c r="AM60" i="3" s="1"/>
  <c r="AL50" i="3"/>
  <c r="AM50" i="3" s="1"/>
  <c r="AL42" i="3"/>
  <c r="AM42" i="3" s="1"/>
  <c r="AL10" i="3"/>
  <c r="AM10" i="3" s="1"/>
  <c r="AL423" i="3"/>
  <c r="AM423" i="3" s="1"/>
  <c r="AL403" i="3"/>
  <c r="AM403" i="3" s="1"/>
  <c r="AL399" i="3"/>
  <c r="AM399" i="3" s="1"/>
  <c r="AL395" i="3"/>
  <c r="AM395" i="3" s="1"/>
  <c r="AL349" i="3"/>
  <c r="AM349" i="3" s="1"/>
  <c r="AL345" i="3"/>
  <c r="AM345" i="3" s="1"/>
  <c r="AL289" i="3"/>
  <c r="AM289" i="3" s="1"/>
  <c r="AL217" i="3"/>
  <c r="AM217" i="3" s="1"/>
  <c r="AL201" i="3"/>
  <c r="AM201" i="3" s="1"/>
  <c r="AL185" i="3"/>
  <c r="AM185" i="3" s="1"/>
  <c r="AL94" i="3"/>
  <c r="AM94" i="3" s="1"/>
  <c r="AL55" i="3"/>
  <c r="AM55" i="3" s="1"/>
  <c r="AL36" i="3"/>
  <c r="AM36" i="3" s="1"/>
  <c r="AL373" i="3"/>
  <c r="AM373" i="3" s="1"/>
  <c r="AL167" i="3"/>
  <c r="AM167" i="3" s="1"/>
  <c r="AL88" i="3"/>
  <c r="AM88" i="3" s="1"/>
  <c r="AL78" i="3"/>
  <c r="AM78" i="3" s="1"/>
  <c r="AL52" i="3"/>
  <c r="AM52" i="3" s="1"/>
  <c r="AL39" i="3"/>
  <c r="AM39" i="3" s="1"/>
  <c r="AL28" i="3"/>
  <c r="AM28" i="3" s="1"/>
  <c r="AL8" i="3"/>
  <c r="AM8" i="3" s="1"/>
  <c r="AL405" i="3"/>
  <c r="AM405" i="3" s="1"/>
  <c r="AL379" i="3"/>
  <c r="AM379" i="3" s="1"/>
  <c r="AL363" i="3"/>
  <c r="AM363" i="3" s="1"/>
  <c r="AL355" i="3"/>
  <c r="AM355" i="3" s="1"/>
  <c r="AL305" i="3"/>
  <c r="AM305" i="3" s="1"/>
  <c r="AL273" i="3"/>
  <c r="AM273" i="3" s="1"/>
  <c r="AL257" i="3"/>
  <c r="AM257" i="3" s="1"/>
  <c r="AL193" i="3"/>
  <c r="AM193" i="3" s="1"/>
  <c r="AL162" i="3"/>
  <c r="AM162" i="3" s="1"/>
  <c r="AL34" i="3"/>
  <c r="AM34" i="3" s="1"/>
  <c r="AL334" i="3"/>
  <c r="AM334" i="3" s="1"/>
  <c r="AL151" i="3"/>
  <c r="AM151" i="3" s="1"/>
  <c r="AL130" i="3"/>
  <c r="AM130" i="3" s="1"/>
  <c r="AL96" i="3"/>
  <c r="AM96" i="3" s="1"/>
  <c r="AL72" i="3"/>
  <c r="AM72" i="3" s="1"/>
  <c r="AL62" i="3"/>
  <c r="AM62" i="3" s="1"/>
  <c r="AL12" i="3"/>
  <c r="AM12" i="3" s="1"/>
  <c r="AL6" i="3"/>
  <c r="AM6" i="3" s="1"/>
  <c r="AL389" i="3"/>
  <c r="AM389" i="3" s="1"/>
  <c r="AL365" i="3"/>
  <c r="AM365" i="3" s="1"/>
  <c r="AL297" i="3"/>
  <c r="AM297" i="3" s="1"/>
  <c r="AL233" i="3"/>
  <c r="AM233" i="3" s="1"/>
  <c r="AL225" i="3"/>
  <c r="AM225" i="3" s="1"/>
  <c r="AL154" i="3"/>
  <c r="AM154" i="3" s="1"/>
  <c r="AL104" i="3"/>
  <c r="AM104" i="3" s="1"/>
  <c r="AL68" i="3"/>
  <c r="AM68" i="3" s="1"/>
  <c r="AL44" i="3"/>
  <c r="AM44" i="3" s="1"/>
  <c r="AL26" i="3"/>
  <c r="AM26" i="3" s="1"/>
  <c r="AL18" i="3"/>
  <c r="AM18" i="3" s="1"/>
  <c r="AL5" i="3"/>
  <c r="AM5" i="3" s="1"/>
  <c r="AL148" i="3"/>
  <c r="AM148" i="3" s="1"/>
  <c r="AL135" i="3"/>
  <c r="AM135" i="3" s="1"/>
  <c r="AL124" i="3"/>
  <c r="AM124" i="3" s="1"/>
  <c r="AL106" i="3"/>
  <c r="AM106" i="3" s="1"/>
  <c r="AL80" i="3"/>
  <c r="AM80" i="3" s="1"/>
  <c r="AL56" i="3"/>
  <c r="AM56" i="3" s="1"/>
  <c r="AL46" i="3"/>
  <c r="AM46" i="3" s="1"/>
  <c r="AL20" i="3"/>
  <c r="AM20" i="3" s="1"/>
  <c r="AL381" i="3"/>
  <c r="AM381" i="3" s="1"/>
  <c r="AL357" i="3"/>
  <c r="AM357" i="3" s="1"/>
  <c r="AL332" i="3"/>
  <c r="AM332" i="3" s="1"/>
  <c r="AL322" i="3"/>
  <c r="AM322" i="3" s="1"/>
  <c r="AL2" i="3"/>
  <c r="AL160" i="3"/>
  <c r="AM160" i="3" s="1"/>
  <c r="AL136" i="3"/>
  <c r="AM136" i="3" s="1"/>
  <c r="AL324" i="3"/>
  <c r="AM324" i="3" s="1"/>
  <c r="AL316" i="3"/>
  <c r="AM316" i="3" s="1"/>
  <c r="AL306" i="3"/>
  <c r="AM306" i="3" s="1"/>
  <c r="AL178" i="3"/>
  <c r="AM178" i="3" s="1"/>
  <c r="AL175" i="3"/>
  <c r="AM175" i="3" s="1"/>
  <c r="AL170" i="3"/>
  <c r="AM170" i="3" s="1"/>
  <c r="AL144" i="3"/>
  <c r="AM144" i="3" s="1"/>
  <c r="AL120" i="3"/>
  <c r="AM120" i="3" s="1"/>
  <c r="AL110" i="3"/>
  <c r="AM110" i="3" s="1"/>
  <c r="AL281" i="3"/>
  <c r="AM281" i="3" s="1"/>
  <c r="AF428" i="3"/>
  <c r="AL333" i="3"/>
  <c r="AM333" i="3" s="1"/>
  <c r="AL328" i="3"/>
  <c r="AM328" i="3" s="1"/>
  <c r="AL308" i="3"/>
  <c r="AM308" i="3" s="1"/>
  <c r="AL177" i="3"/>
  <c r="AM177" i="3" s="1"/>
  <c r="AL156" i="3"/>
  <c r="AM156" i="3" s="1"/>
  <c r="AL146" i="3"/>
  <c r="AM146" i="3" s="1"/>
  <c r="AL138" i="3"/>
  <c r="AM138" i="3" s="1"/>
  <c r="AL112" i="3"/>
  <c r="AM112" i="3" s="1"/>
  <c r="AL318" i="3"/>
  <c r="AM318" i="3" s="1"/>
  <c r="AL164" i="3"/>
  <c r="AM164" i="3" s="1"/>
  <c r="AL140" i="3"/>
  <c r="AM140" i="3" s="1"/>
  <c r="AL122" i="3"/>
  <c r="AM122" i="3" s="1"/>
  <c r="AL128" i="3"/>
  <c r="AM128" i="3" s="1"/>
  <c r="AL338" i="3"/>
  <c r="AM338" i="3" s="1"/>
  <c r="AL327" i="3"/>
  <c r="AM327" i="3" s="1"/>
  <c r="AL317" i="3"/>
  <c r="AM317" i="3" s="1"/>
  <c r="AL114" i="3"/>
  <c r="AM114" i="3" s="1"/>
  <c r="AL313" i="3"/>
  <c r="AM313" i="3" s="1"/>
  <c r="AL304" i="3"/>
  <c r="AM304" i="3" s="1"/>
  <c r="AL296" i="3"/>
  <c r="AM296" i="3" s="1"/>
  <c r="AL288" i="3"/>
  <c r="AM288" i="3" s="1"/>
  <c r="AL280" i="3"/>
  <c r="AM280" i="3" s="1"/>
  <c r="AL272" i="3"/>
  <c r="AM272" i="3" s="1"/>
  <c r="AL264" i="3"/>
  <c r="AM264" i="3" s="1"/>
  <c r="AL256" i="3"/>
  <c r="AM256" i="3" s="1"/>
  <c r="AL248" i="3"/>
  <c r="AM248" i="3" s="1"/>
  <c r="AL240" i="3"/>
  <c r="AM240" i="3" s="1"/>
  <c r="AL232" i="3"/>
  <c r="AM232" i="3" s="1"/>
  <c r="AL224" i="3"/>
  <c r="AM224" i="3" s="1"/>
  <c r="AL216" i="3"/>
  <c r="AM216" i="3" s="1"/>
  <c r="AL208" i="3"/>
  <c r="AM208" i="3" s="1"/>
  <c r="AL200" i="3"/>
  <c r="AM200" i="3" s="1"/>
  <c r="AL192" i="3"/>
  <c r="AM192" i="3" s="1"/>
  <c r="AL184" i="3"/>
  <c r="AM184" i="3" s="1"/>
  <c r="AL161" i="3"/>
  <c r="AM161" i="3" s="1"/>
  <c r="AL145" i="3"/>
  <c r="AM145" i="3" s="1"/>
  <c r="AL129" i="3"/>
  <c r="AM129" i="3" s="1"/>
  <c r="AL113" i="3"/>
  <c r="AM113" i="3" s="1"/>
  <c r="AL97" i="3"/>
  <c r="AM97" i="3" s="1"/>
  <c r="AL81" i="3"/>
  <c r="AM81" i="3" s="1"/>
  <c r="AL65" i="3"/>
  <c r="AM65" i="3" s="1"/>
  <c r="AL49" i="3"/>
  <c r="AM49" i="3" s="1"/>
  <c r="AL33" i="3"/>
  <c r="AM33" i="3" s="1"/>
  <c r="Z428" i="3"/>
  <c r="AJ428" i="3"/>
  <c r="AL331" i="3"/>
  <c r="AM331" i="3" s="1"/>
  <c r="AL315" i="3"/>
  <c r="AM315" i="3" s="1"/>
  <c r="AL298" i="3"/>
  <c r="AM298" i="3" s="1"/>
  <c r="AL290" i="3"/>
  <c r="AM290" i="3" s="1"/>
  <c r="AL282" i="3"/>
  <c r="AM282" i="3" s="1"/>
  <c r="AL274" i="3"/>
  <c r="AM274" i="3" s="1"/>
  <c r="AL266" i="3"/>
  <c r="AM266" i="3" s="1"/>
  <c r="AL258" i="3"/>
  <c r="AM258" i="3" s="1"/>
  <c r="AL250" i="3"/>
  <c r="AM250" i="3" s="1"/>
  <c r="AL242" i="3"/>
  <c r="AM242" i="3" s="1"/>
  <c r="AL234" i="3"/>
  <c r="AM234" i="3" s="1"/>
  <c r="AL226" i="3"/>
  <c r="AM226" i="3" s="1"/>
  <c r="AL218" i="3"/>
  <c r="AM218" i="3" s="1"/>
  <c r="AL210" i="3"/>
  <c r="AM210" i="3" s="1"/>
  <c r="AL202" i="3"/>
  <c r="AM202" i="3" s="1"/>
  <c r="AL194" i="3"/>
  <c r="AM194" i="3" s="1"/>
  <c r="AL186" i="3"/>
  <c r="AM186" i="3" s="1"/>
  <c r="AL179" i="3"/>
  <c r="AM179" i="3" s="1"/>
  <c r="AL165" i="3"/>
  <c r="AM165" i="3" s="1"/>
  <c r="AL149" i="3"/>
  <c r="AM149" i="3" s="1"/>
  <c r="AL133" i="3"/>
  <c r="AM133" i="3" s="1"/>
  <c r="AL117" i="3"/>
  <c r="AM117" i="3" s="1"/>
  <c r="AL101" i="3"/>
  <c r="AM101" i="3" s="1"/>
  <c r="AL85" i="3"/>
  <c r="AM85" i="3" s="1"/>
  <c r="AL69" i="3"/>
  <c r="AM69" i="3" s="1"/>
  <c r="AL53" i="3"/>
  <c r="AM53" i="3" s="1"/>
  <c r="AL37" i="3"/>
  <c r="AM37" i="3" s="1"/>
  <c r="AL21" i="3"/>
  <c r="AM21" i="3" s="1"/>
  <c r="AL424" i="3"/>
  <c r="AM424" i="3" s="1"/>
  <c r="AL414" i="3"/>
  <c r="AM414" i="3" s="1"/>
  <c r="AL400" i="3"/>
  <c r="AM400" i="3" s="1"/>
  <c r="AL374" i="3"/>
  <c r="AM374" i="3" s="1"/>
  <c r="AL362" i="3"/>
  <c r="AM362" i="3" s="1"/>
  <c r="AL350" i="3"/>
  <c r="AM350" i="3" s="1"/>
  <c r="AL23" i="3"/>
  <c r="AM23" i="3" s="1"/>
  <c r="AL7" i="3"/>
  <c r="AM7" i="3" s="1"/>
  <c r="AL426" i="3"/>
  <c r="AM426" i="3" s="1"/>
  <c r="AL402" i="3"/>
  <c r="AM402" i="3" s="1"/>
  <c r="AL388" i="3"/>
  <c r="AM388" i="3" s="1"/>
  <c r="AL387" i="3"/>
  <c r="AM387" i="3" s="1"/>
  <c r="AL376" i="3"/>
  <c r="AM376" i="3" s="1"/>
  <c r="AL364" i="3"/>
  <c r="AM364" i="3" s="1"/>
  <c r="AL352" i="3"/>
  <c r="AM352" i="3" s="1"/>
  <c r="AC428" i="3"/>
  <c r="AH428" i="3"/>
  <c r="AL335" i="3"/>
  <c r="AM335" i="3" s="1"/>
  <c r="AL319" i="3"/>
  <c r="AM319" i="3" s="1"/>
  <c r="AL310" i="3"/>
  <c r="AM310" i="3" s="1"/>
  <c r="AL307" i="3"/>
  <c r="AM307" i="3" s="1"/>
  <c r="AL300" i="3"/>
  <c r="AM300" i="3" s="1"/>
  <c r="AL292" i="3"/>
  <c r="AM292" i="3" s="1"/>
  <c r="AL284" i="3"/>
  <c r="AM284" i="3" s="1"/>
  <c r="AL276" i="3"/>
  <c r="AM276" i="3" s="1"/>
  <c r="AL268" i="3"/>
  <c r="AM268" i="3" s="1"/>
  <c r="AL260" i="3"/>
  <c r="AM260" i="3" s="1"/>
  <c r="AL252" i="3"/>
  <c r="AM252" i="3" s="1"/>
  <c r="AL244" i="3"/>
  <c r="AM244" i="3" s="1"/>
  <c r="AL236" i="3"/>
  <c r="AM236" i="3" s="1"/>
  <c r="AL228" i="3"/>
  <c r="AM228" i="3" s="1"/>
  <c r="AL220" i="3"/>
  <c r="AM220" i="3" s="1"/>
  <c r="AL212" i="3"/>
  <c r="AM212" i="3" s="1"/>
  <c r="AL204" i="3"/>
  <c r="AM204" i="3" s="1"/>
  <c r="AL196" i="3"/>
  <c r="AM196" i="3" s="1"/>
  <c r="AL188" i="3"/>
  <c r="AM188" i="3" s="1"/>
  <c r="AL180" i="3"/>
  <c r="AM180" i="3" s="1"/>
  <c r="AL169" i="3"/>
  <c r="AM169" i="3" s="1"/>
  <c r="AL153" i="3"/>
  <c r="AM153" i="3" s="1"/>
  <c r="AL137" i="3"/>
  <c r="AM137" i="3" s="1"/>
  <c r="AL121" i="3"/>
  <c r="AM121" i="3" s="1"/>
  <c r="AL105" i="3"/>
  <c r="AM105" i="3" s="1"/>
  <c r="AL89" i="3"/>
  <c r="AM89" i="3" s="1"/>
  <c r="AL73" i="3"/>
  <c r="AM73" i="3" s="1"/>
  <c r="AL57" i="3"/>
  <c r="AM57" i="3" s="1"/>
  <c r="AL41" i="3"/>
  <c r="AM41" i="3" s="1"/>
  <c r="AL25" i="3"/>
  <c r="AM25" i="3" s="1"/>
  <c r="AL9" i="3"/>
  <c r="AM9" i="3" s="1"/>
  <c r="AL416" i="3"/>
  <c r="AM416" i="3" s="1"/>
  <c r="AL415" i="3"/>
  <c r="AM415" i="3" s="1"/>
  <c r="AL404" i="3"/>
  <c r="AM404" i="3" s="1"/>
  <c r="AL390" i="3"/>
  <c r="AM390" i="3" s="1"/>
  <c r="AL366" i="3"/>
  <c r="AM366" i="3" s="1"/>
  <c r="AL321" i="3"/>
  <c r="AM321" i="3" s="1"/>
  <c r="AL309" i="3"/>
  <c r="AM309" i="3" s="1"/>
  <c r="AL299" i="3"/>
  <c r="AM299" i="3" s="1"/>
  <c r="AL291" i="3"/>
  <c r="AM291" i="3" s="1"/>
  <c r="AL283" i="3"/>
  <c r="AM283" i="3" s="1"/>
  <c r="AL275" i="3"/>
  <c r="AM275" i="3" s="1"/>
  <c r="AL267" i="3"/>
  <c r="AM267" i="3" s="1"/>
  <c r="AL259" i="3"/>
  <c r="AM259" i="3" s="1"/>
  <c r="AL251" i="3"/>
  <c r="AM251" i="3" s="1"/>
  <c r="AL243" i="3"/>
  <c r="AM243" i="3" s="1"/>
  <c r="AL235" i="3"/>
  <c r="AM235" i="3" s="1"/>
  <c r="AL227" i="3"/>
  <c r="AM227" i="3" s="1"/>
  <c r="AL219" i="3"/>
  <c r="AM219" i="3" s="1"/>
  <c r="AL211" i="3"/>
  <c r="AM211" i="3" s="1"/>
  <c r="AL203" i="3"/>
  <c r="AM203" i="3" s="1"/>
  <c r="AL195" i="3"/>
  <c r="AM195" i="3" s="1"/>
  <c r="AL187" i="3"/>
  <c r="AM187" i="3" s="1"/>
  <c r="AL181" i="3"/>
  <c r="AM181" i="3" s="1"/>
  <c r="AL171" i="3"/>
  <c r="AM171" i="3" s="1"/>
  <c r="AL155" i="3"/>
  <c r="AM155" i="3" s="1"/>
  <c r="AL139" i="3"/>
  <c r="AM139" i="3" s="1"/>
  <c r="AL123" i="3"/>
  <c r="AM123" i="3" s="1"/>
  <c r="AL107" i="3"/>
  <c r="AM107" i="3" s="1"/>
  <c r="AL91" i="3"/>
  <c r="AM91" i="3" s="1"/>
  <c r="AL75" i="3"/>
  <c r="AM75" i="3" s="1"/>
  <c r="AL59" i="3"/>
  <c r="AM59" i="3" s="1"/>
  <c r="AL43" i="3"/>
  <c r="AM43" i="3" s="1"/>
  <c r="AL27" i="3"/>
  <c r="AM27" i="3" s="1"/>
  <c r="AL11" i="3"/>
  <c r="AM11" i="3" s="1"/>
  <c r="AL418" i="3"/>
  <c r="AM418" i="3" s="1"/>
  <c r="AL406" i="3"/>
  <c r="AM406" i="3" s="1"/>
  <c r="AL378" i="3"/>
  <c r="AM378" i="3" s="1"/>
  <c r="AL377" i="3"/>
  <c r="AM377" i="3" s="1"/>
  <c r="AL368" i="3"/>
  <c r="AM368" i="3" s="1"/>
  <c r="AL354" i="3"/>
  <c r="AM354" i="3" s="1"/>
  <c r="AL353" i="3"/>
  <c r="AM353" i="3" s="1"/>
  <c r="AL340" i="3"/>
  <c r="AM340" i="3" s="1"/>
  <c r="AB428" i="3"/>
  <c r="AL337" i="3"/>
  <c r="AM337" i="3" s="1"/>
  <c r="AL339" i="3"/>
  <c r="AM339" i="3" s="1"/>
  <c r="AL323" i="3"/>
  <c r="AM323" i="3" s="1"/>
  <c r="AL294" i="3"/>
  <c r="AM294" i="3" s="1"/>
  <c r="AL262" i="3"/>
  <c r="AM262" i="3" s="1"/>
  <c r="AL254" i="3"/>
  <c r="AM254" i="3" s="1"/>
  <c r="AL246" i="3"/>
  <c r="AM246" i="3" s="1"/>
  <c r="AL238" i="3"/>
  <c r="AM238" i="3" s="1"/>
  <c r="AL230" i="3"/>
  <c r="AM230" i="3" s="1"/>
  <c r="AL198" i="3"/>
  <c r="AM198" i="3" s="1"/>
  <c r="AL190" i="3"/>
  <c r="AM190" i="3" s="1"/>
  <c r="AL182" i="3"/>
  <c r="AM182" i="3" s="1"/>
  <c r="AL157" i="3"/>
  <c r="AM157" i="3" s="1"/>
  <c r="AL141" i="3"/>
  <c r="AM141" i="3" s="1"/>
  <c r="AL109" i="3"/>
  <c r="AM109" i="3" s="1"/>
  <c r="AL420" i="3"/>
  <c r="AM420" i="3" s="1"/>
  <c r="AL392" i="3"/>
  <c r="AM392" i="3" s="1"/>
  <c r="AL391" i="3"/>
  <c r="AM391" i="3" s="1"/>
  <c r="AL380" i="3"/>
  <c r="AM380" i="3" s="1"/>
  <c r="AL356" i="3"/>
  <c r="AM356" i="3" s="1"/>
  <c r="AL342" i="3"/>
  <c r="AM342" i="3" s="1"/>
  <c r="AA428" i="3"/>
  <c r="AL302" i="3"/>
  <c r="AM302" i="3" s="1"/>
  <c r="AL286" i="3"/>
  <c r="AM286" i="3" s="1"/>
  <c r="AL278" i="3"/>
  <c r="AM278" i="3" s="1"/>
  <c r="AL270" i="3"/>
  <c r="AM270" i="3" s="1"/>
  <c r="AL222" i="3"/>
  <c r="AM222" i="3" s="1"/>
  <c r="AL214" i="3"/>
  <c r="AM214" i="3" s="1"/>
  <c r="AL206" i="3"/>
  <c r="AM206" i="3" s="1"/>
  <c r="AL173" i="3"/>
  <c r="AM173" i="3" s="1"/>
  <c r="AL125" i="3"/>
  <c r="AM125" i="3" s="1"/>
  <c r="AL93" i="3"/>
  <c r="AM93" i="3" s="1"/>
  <c r="AL77" i="3"/>
  <c r="AM77" i="3" s="1"/>
  <c r="AL61" i="3"/>
  <c r="AM61" i="3" s="1"/>
  <c r="AL45" i="3"/>
  <c r="AM45" i="3" s="1"/>
  <c r="AL29" i="3"/>
  <c r="AM29" i="3" s="1"/>
  <c r="AE428" i="3"/>
  <c r="AL325" i="3"/>
  <c r="AM325" i="3" s="1"/>
  <c r="AL314" i="3"/>
  <c r="AM314" i="3" s="1"/>
  <c r="AL311" i="3"/>
  <c r="AM311" i="3" s="1"/>
  <c r="AL301" i="3"/>
  <c r="AM301" i="3" s="1"/>
  <c r="AL293" i="3"/>
  <c r="AM293" i="3" s="1"/>
  <c r="AL285" i="3"/>
  <c r="AM285" i="3" s="1"/>
  <c r="AL277" i="3"/>
  <c r="AM277" i="3" s="1"/>
  <c r="AL269" i="3"/>
  <c r="AM269" i="3" s="1"/>
  <c r="AL261" i="3"/>
  <c r="AM261" i="3" s="1"/>
  <c r="AL253" i="3"/>
  <c r="AM253" i="3" s="1"/>
  <c r="AL245" i="3"/>
  <c r="AM245" i="3" s="1"/>
  <c r="AL237" i="3"/>
  <c r="AM237" i="3" s="1"/>
  <c r="AL229" i="3"/>
  <c r="AM229" i="3" s="1"/>
  <c r="AL221" i="3"/>
  <c r="AM221" i="3" s="1"/>
  <c r="AL213" i="3"/>
  <c r="AM213" i="3" s="1"/>
  <c r="AL205" i="3"/>
  <c r="AM205" i="3" s="1"/>
  <c r="AL197" i="3"/>
  <c r="AM197" i="3" s="1"/>
  <c r="AL189" i="3"/>
  <c r="AM189" i="3" s="1"/>
  <c r="AL159" i="3"/>
  <c r="AM159" i="3" s="1"/>
  <c r="AL143" i="3"/>
  <c r="AM143" i="3" s="1"/>
  <c r="AL127" i="3"/>
  <c r="AM127" i="3" s="1"/>
  <c r="AL111" i="3"/>
  <c r="AM111" i="3" s="1"/>
  <c r="AL95" i="3"/>
  <c r="AM95" i="3" s="1"/>
  <c r="AL79" i="3"/>
  <c r="AM79" i="3" s="1"/>
  <c r="AL63" i="3"/>
  <c r="AM63" i="3" s="1"/>
  <c r="AL47" i="3"/>
  <c r="AM47" i="3" s="1"/>
  <c r="AL31" i="3"/>
  <c r="AM31" i="3" s="1"/>
  <c r="AL15" i="3"/>
  <c r="AM15" i="3" s="1"/>
  <c r="AL408" i="3"/>
  <c r="AM408" i="3" s="1"/>
  <c r="AL407" i="3"/>
  <c r="AM407" i="3" s="1"/>
  <c r="AL394" i="3"/>
  <c r="AM394" i="3" s="1"/>
  <c r="AL382" i="3"/>
  <c r="AM382" i="3" s="1"/>
  <c r="AL370" i="3"/>
  <c r="AM370" i="3" s="1"/>
  <c r="AL369" i="3"/>
  <c r="AM369" i="3" s="1"/>
  <c r="AL358" i="3"/>
  <c r="AM358" i="3" s="1"/>
  <c r="AL344" i="3"/>
  <c r="AM344" i="3" s="1"/>
  <c r="AL17" i="3"/>
  <c r="AM17" i="3" s="1"/>
  <c r="AL422" i="3"/>
  <c r="AM422" i="3" s="1"/>
  <c r="AL421" i="3"/>
  <c r="AM421" i="3" s="1"/>
  <c r="AL410" i="3"/>
  <c r="AM410" i="3" s="1"/>
  <c r="AL396" i="3"/>
  <c r="AM396" i="3" s="1"/>
  <c r="AL384" i="3"/>
  <c r="AM384" i="3" s="1"/>
  <c r="AL372" i="3"/>
  <c r="AM372" i="3" s="1"/>
  <c r="AL360" i="3"/>
  <c r="AM360" i="3" s="1"/>
  <c r="AL346" i="3"/>
  <c r="AM346" i="3" s="1"/>
  <c r="AG428" i="3"/>
  <c r="AL329" i="3"/>
  <c r="AM329" i="3" s="1"/>
  <c r="AL303" i="3"/>
  <c r="AM303" i="3" s="1"/>
  <c r="AL295" i="3"/>
  <c r="AM295" i="3" s="1"/>
  <c r="AL287" i="3"/>
  <c r="AM287" i="3" s="1"/>
  <c r="AL279" i="3"/>
  <c r="AM279" i="3" s="1"/>
  <c r="AL271" i="3"/>
  <c r="AM271" i="3" s="1"/>
  <c r="AL263" i="3"/>
  <c r="AM263" i="3" s="1"/>
  <c r="AL255" i="3"/>
  <c r="AM255" i="3" s="1"/>
  <c r="AL247" i="3"/>
  <c r="AM247" i="3" s="1"/>
  <c r="AL239" i="3"/>
  <c r="AM239" i="3" s="1"/>
  <c r="AL231" i="3"/>
  <c r="AM231" i="3" s="1"/>
  <c r="AL223" i="3"/>
  <c r="AM223" i="3" s="1"/>
  <c r="AL215" i="3"/>
  <c r="AM215" i="3" s="1"/>
  <c r="AL207" i="3"/>
  <c r="AM207" i="3" s="1"/>
  <c r="AL199" i="3"/>
  <c r="AM199" i="3" s="1"/>
  <c r="AL191" i="3"/>
  <c r="AM191" i="3" s="1"/>
  <c r="AL183" i="3"/>
  <c r="AM183" i="3" s="1"/>
  <c r="AL163" i="3"/>
  <c r="AM163" i="3" s="1"/>
  <c r="AL147" i="3"/>
  <c r="AM147" i="3" s="1"/>
  <c r="AL131" i="3"/>
  <c r="AM131" i="3" s="1"/>
  <c r="AL115" i="3"/>
  <c r="AM115" i="3" s="1"/>
  <c r="AL99" i="3"/>
  <c r="AM99" i="3" s="1"/>
  <c r="AL83" i="3"/>
  <c r="AM83" i="3" s="1"/>
  <c r="AL67" i="3"/>
  <c r="AM67" i="3" s="1"/>
  <c r="AL51" i="3"/>
  <c r="AM51" i="3" s="1"/>
  <c r="AL35" i="3"/>
  <c r="AM35" i="3" s="1"/>
  <c r="AL19" i="3"/>
  <c r="AM19" i="3" s="1"/>
  <c r="AL3" i="3"/>
  <c r="AM3" i="3" s="1"/>
  <c r="AL412" i="3"/>
  <c r="AM412" i="3" s="1"/>
  <c r="AL398" i="3"/>
  <c r="AM398" i="3" s="1"/>
  <c r="AL386" i="3"/>
  <c r="AM386" i="3" s="1"/>
  <c r="AL348" i="3"/>
  <c r="AM348" i="3" s="1"/>
  <c r="AM296" i="5"/>
  <c r="AM421" i="5"/>
  <c r="AM413" i="5"/>
  <c r="AM405" i="5"/>
  <c r="AM397" i="5"/>
  <c r="AM389" i="5"/>
  <c r="AM381" i="5"/>
  <c r="AM373" i="5"/>
  <c r="AM365" i="5"/>
  <c r="AM357" i="5"/>
  <c r="AM349" i="5"/>
  <c r="AM341" i="5"/>
  <c r="AM333" i="5"/>
  <c r="AM325" i="5"/>
  <c r="AM317" i="5"/>
  <c r="AM309" i="5"/>
  <c r="AM301" i="5"/>
  <c r="AM426" i="5"/>
  <c r="AM418" i="5"/>
  <c r="AM394" i="5"/>
  <c r="AM378" i="5"/>
  <c r="AM354" i="5"/>
  <c r="AM346" i="5"/>
  <c r="AM330" i="5"/>
  <c r="AM423" i="5"/>
  <c r="AM415" i="5"/>
  <c r="AM407" i="5"/>
  <c r="AM399" i="5"/>
  <c r="AM391" i="5"/>
  <c r="AM383" i="5"/>
  <c r="AM375" i="5"/>
  <c r="AM367" i="5"/>
  <c r="AM359" i="5"/>
  <c r="AM351" i="5"/>
  <c r="AM343" i="5"/>
  <c r="AM335" i="5"/>
  <c r="AM327" i="5"/>
  <c r="AM319" i="5"/>
  <c r="AM311" i="5"/>
  <c r="AM303" i="5"/>
  <c r="AM295" i="5"/>
  <c r="AM128" i="5"/>
  <c r="AM410" i="5"/>
  <c r="AM402" i="5"/>
  <c r="AM386" i="5"/>
  <c r="AM370" i="5"/>
  <c r="AM362" i="5"/>
  <c r="AM338" i="5"/>
  <c r="AM420" i="5"/>
  <c r="AM412" i="5"/>
  <c r="AM404" i="5"/>
  <c r="AM396" i="5"/>
  <c r="AM388" i="5"/>
  <c r="AM380" i="5"/>
  <c r="AM372" i="5"/>
  <c r="AM364" i="5"/>
  <c r="AM356" i="5"/>
  <c r="AM348" i="5"/>
  <c r="AM340" i="5"/>
  <c r="AM332" i="5"/>
  <c r="AM324" i="5"/>
  <c r="AM316" i="5"/>
  <c r="AM308" i="5"/>
  <c r="AM300" i="5"/>
  <c r="AM130" i="5"/>
  <c r="AM425" i="5"/>
  <c r="AM417" i="5"/>
  <c r="AM409" i="5"/>
  <c r="AM401" i="5"/>
  <c r="AM393" i="5"/>
  <c r="AM385" i="5"/>
  <c r="AM377" i="5"/>
  <c r="AM369" i="5"/>
  <c r="AM361" i="5"/>
  <c r="AM353" i="5"/>
  <c r="AM345" i="5"/>
  <c r="AM337" i="5"/>
  <c r="AM329" i="5"/>
  <c r="AM321" i="5"/>
  <c r="AM313" i="5"/>
  <c r="AM305" i="5"/>
  <c r="AM235" i="5"/>
  <c r="AM227" i="5"/>
  <c r="AM219" i="5"/>
  <c r="AM211" i="5"/>
  <c r="AM203" i="5"/>
  <c r="AM195" i="5"/>
  <c r="AM187" i="5"/>
  <c r="AM179" i="5"/>
  <c r="AM154" i="5"/>
  <c r="AM422" i="5"/>
  <c r="AM414" i="5"/>
  <c r="AM406" i="5"/>
  <c r="AM398" i="5"/>
  <c r="AM390" i="5"/>
  <c r="AM382" i="5"/>
  <c r="AM374" i="5"/>
  <c r="AM366" i="5"/>
  <c r="AM358" i="5"/>
  <c r="AM350" i="5"/>
  <c r="AM342" i="5"/>
  <c r="AM334" i="5"/>
  <c r="AM326" i="5"/>
  <c r="AM318" i="5"/>
  <c r="AM310" i="5"/>
  <c r="AM302" i="5"/>
  <c r="AM419" i="5"/>
  <c r="AM411" i="5"/>
  <c r="AM403" i="5"/>
  <c r="AM395" i="5"/>
  <c r="AM387" i="5"/>
  <c r="AM379" i="5"/>
  <c r="AM371" i="5"/>
  <c r="AM363" i="5"/>
  <c r="AM355" i="5"/>
  <c r="AM347" i="5"/>
  <c r="AM339" i="5"/>
  <c r="AM331" i="5"/>
  <c r="AM323" i="5"/>
  <c r="AM315" i="5"/>
  <c r="AM307" i="5"/>
  <c r="AM299" i="5"/>
  <c r="AM291" i="5"/>
  <c r="AM283" i="5"/>
  <c r="AM275" i="5"/>
  <c r="AM267" i="5"/>
  <c r="AM259" i="5"/>
  <c r="AM251" i="5"/>
  <c r="AM243" i="5"/>
  <c r="AM229" i="5"/>
  <c r="AM221" i="5"/>
  <c r="AM205" i="5"/>
  <c r="AM197" i="5"/>
  <c r="AM189" i="5"/>
  <c r="AM181" i="5"/>
  <c r="AM173" i="5"/>
  <c r="AM156" i="5"/>
  <c r="AM141" i="5"/>
  <c r="AM110" i="5"/>
  <c r="AM78" i="5"/>
  <c r="AM294" i="5"/>
  <c r="AM286" i="5"/>
  <c r="AM278" i="5"/>
  <c r="AM270" i="5"/>
  <c r="AM262" i="5"/>
  <c r="AM254" i="5"/>
  <c r="AM246" i="5"/>
  <c r="AM238" i="5"/>
  <c r="AM230" i="5"/>
  <c r="AM222" i="5"/>
  <c r="AM214" i="5"/>
  <c r="AM206" i="5"/>
  <c r="AM198" i="5"/>
  <c r="AM190" i="5"/>
  <c r="AM182" i="5"/>
  <c r="AM174" i="5"/>
  <c r="AM142" i="5"/>
  <c r="AM46" i="5"/>
  <c r="AM298" i="5"/>
  <c r="AM288" i="5"/>
  <c r="AM280" i="5"/>
  <c r="AM272" i="5"/>
  <c r="AM264" i="5"/>
  <c r="AM256" i="5"/>
  <c r="AM248" i="5"/>
  <c r="AM240" i="5"/>
  <c r="AM232" i="5"/>
  <c r="AM224" i="5"/>
  <c r="AM216" i="5"/>
  <c r="AM208" i="5"/>
  <c r="AM200" i="5"/>
  <c r="AM192" i="5"/>
  <c r="AM184" i="5"/>
  <c r="AM176" i="5"/>
  <c r="AM112" i="5"/>
  <c r="AM14" i="5"/>
  <c r="AM293" i="5"/>
  <c r="AM285" i="5"/>
  <c r="AM277" i="5"/>
  <c r="AM269" i="5"/>
  <c r="AM261" i="5"/>
  <c r="AM253" i="5"/>
  <c r="AM245" i="5"/>
  <c r="AM237" i="5"/>
  <c r="AM213" i="5"/>
  <c r="AM207" i="5"/>
  <c r="AM199" i="5"/>
  <c r="AM191" i="5"/>
  <c r="AM183" i="5"/>
  <c r="AM175" i="5"/>
  <c r="AM158" i="5"/>
  <c r="AM124" i="5"/>
  <c r="AM94" i="5"/>
  <c r="AM62" i="5"/>
  <c r="AM290" i="5"/>
  <c r="AM282" i="5"/>
  <c r="AM274" i="5"/>
  <c r="AM266" i="5"/>
  <c r="AM258" i="5"/>
  <c r="AM250" i="5"/>
  <c r="AM242" i="5"/>
  <c r="AM234" i="5"/>
  <c r="AM226" i="5"/>
  <c r="AM218" i="5"/>
  <c r="AM210" i="5"/>
  <c r="AM202" i="5"/>
  <c r="AM194" i="5"/>
  <c r="AM186" i="5"/>
  <c r="AM178" i="5"/>
  <c r="AM170" i="5"/>
  <c r="AM157" i="5"/>
  <c r="AM138" i="5"/>
  <c r="AM135" i="5"/>
  <c r="AM126" i="5"/>
  <c r="AM287" i="5"/>
  <c r="AM279" i="5"/>
  <c r="AM271" i="5"/>
  <c r="AM263" i="5"/>
  <c r="AM255" i="5"/>
  <c r="AM247" i="5"/>
  <c r="AM239" i="5"/>
  <c r="AM231" i="5"/>
  <c r="AM223" i="5"/>
  <c r="AM217" i="5"/>
  <c r="AM215" i="5"/>
  <c r="AM209" i="5"/>
  <c r="AM201" i="5"/>
  <c r="AM193" i="5"/>
  <c r="AM185" i="5"/>
  <c r="AM177" i="5"/>
  <c r="AM164" i="5"/>
  <c r="AM30" i="5"/>
  <c r="AM292" i="5"/>
  <c r="AM284" i="5"/>
  <c r="AM276" i="5"/>
  <c r="AM268" i="5"/>
  <c r="AM260" i="5"/>
  <c r="AM252" i="5"/>
  <c r="AM244" i="5"/>
  <c r="AM236" i="5"/>
  <c r="AM228" i="5"/>
  <c r="AM220" i="5"/>
  <c r="AM212" i="5"/>
  <c r="AM204" i="5"/>
  <c r="AM196" i="5"/>
  <c r="AM188" i="5"/>
  <c r="AM180" i="5"/>
  <c r="AM172" i="5"/>
  <c r="AM140" i="5"/>
  <c r="AM108" i="5"/>
  <c r="AM171" i="5"/>
  <c r="AM155" i="5"/>
  <c r="AM139" i="5"/>
  <c r="AM123" i="5"/>
  <c r="AM107" i="5"/>
  <c r="AM91" i="5"/>
  <c r="AM79" i="5"/>
  <c r="AM63" i="5"/>
  <c r="AM47" i="5"/>
  <c r="AM33" i="5"/>
  <c r="AM31" i="5"/>
  <c r="AM17" i="5"/>
  <c r="AM159" i="5"/>
  <c r="AM143" i="5"/>
  <c r="AM127" i="5"/>
  <c r="AM111" i="5"/>
  <c r="AM95" i="5"/>
  <c r="AM83" i="5"/>
  <c r="AM67" i="5"/>
  <c r="AM51" i="5"/>
  <c r="AM35" i="5"/>
  <c r="AM19" i="5"/>
  <c r="AM5" i="5"/>
  <c r="AM161" i="5"/>
  <c r="AM145" i="5"/>
  <c r="AM129" i="5"/>
  <c r="AM113" i="5"/>
  <c r="AM97" i="5"/>
  <c r="AM85" i="5"/>
  <c r="AM69" i="5"/>
  <c r="AM53" i="5"/>
  <c r="AM37" i="5"/>
  <c r="AM21" i="5"/>
  <c r="AM7" i="5"/>
  <c r="AM163" i="5"/>
  <c r="AM147" i="5"/>
  <c r="AM131" i="5"/>
  <c r="AM115" i="5"/>
  <c r="AM99" i="5"/>
  <c r="AM87" i="5"/>
  <c r="AM71" i="5"/>
  <c r="AM55" i="5"/>
  <c r="AM39" i="5"/>
  <c r="AM23" i="5"/>
  <c r="AM9" i="5"/>
  <c r="AM165" i="5"/>
  <c r="AM149" i="5"/>
  <c r="AM133" i="5"/>
  <c r="AM117" i="5"/>
  <c r="AM101" i="5"/>
  <c r="AM119" i="5"/>
  <c r="AM103" i="5"/>
  <c r="AF2" i="4"/>
  <c r="AB24" i="2"/>
  <c r="AB25" i="2"/>
  <c r="AJ24" i="2"/>
  <c r="AJ27" i="2"/>
  <c r="AJ18" i="2"/>
  <c r="AN18" i="2"/>
  <c r="AN17" i="2"/>
  <c r="AF15" i="2"/>
  <c r="AN26" i="2"/>
  <c r="AF27" i="2"/>
  <c r="AJ17" i="2"/>
  <c r="AN25" i="2"/>
  <c r="AB15" i="2"/>
  <c r="AF26" i="2"/>
  <c r="AJ16" i="2"/>
  <c r="AR14" i="2"/>
  <c r="AB16" i="2"/>
  <c r="AF25" i="2"/>
  <c r="AN15" i="2"/>
  <c r="AR19" i="2"/>
  <c r="AR18" i="2"/>
  <c r="AR17" i="2"/>
  <c r="AF24" i="2"/>
  <c r="AJ26" i="2"/>
  <c r="AN16" i="2"/>
  <c r="AR16" i="2"/>
  <c r="AB26" i="2"/>
  <c r="AJ25" i="2"/>
  <c r="AN24" i="2"/>
  <c r="AR15" i="2"/>
  <c r="AB17" i="2"/>
  <c r="AF16" i="2"/>
  <c r="AL2" i="6" l="1"/>
  <c r="AL4" i="6"/>
  <c r="AL3" i="6"/>
  <c r="AK430" i="3"/>
  <c r="AL428" i="3"/>
  <c r="AM2" i="3"/>
  <c r="AN4" i="3" l="1"/>
  <c r="AN3" i="3"/>
</calcChain>
</file>

<file path=xl/sharedStrings.xml><?xml version="1.0" encoding="utf-8"?>
<sst xmlns="http://schemas.openxmlformats.org/spreadsheetml/2006/main" count="68323" uniqueCount="1394">
  <si>
    <t>Record ID</t>
  </si>
  <si>
    <t>Survey Identifier</t>
  </si>
  <si>
    <t>Survey Timestamp</t>
  </si>
  <si>
    <t>Do you agree to take part in this study?</t>
  </si>
  <si>
    <t>Name of research assistant</t>
  </si>
  <si>
    <t>Age of respondent (in years as at last birthday)</t>
  </si>
  <si>
    <t>Partner's age (in years as at last birthday)</t>
  </si>
  <si>
    <t>Marital status</t>
  </si>
  <si>
    <t>How long have you been in your current relationship?</t>
  </si>
  <si>
    <t>If divorced, how long were you in the relationship for?</t>
  </si>
  <si>
    <t>Highest level of education qualification</t>
  </si>
  <si>
    <t>Partner's highest level of education qualification</t>
  </si>
  <si>
    <t>What is your occupation?</t>
  </si>
  <si>
    <t>Partner's occupation</t>
  </si>
  <si>
    <t>Ethnicity</t>
  </si>
  <si>
    <t>Partner's ethnicity</t>
  </si>
  <si>
    <t>Religion</t>
  </si>
  <si>
    <t>Patner's religion</t>
  </si>
  <si>
    <t>Language(s) that the respondent can speak fluently</t>
  </si>
  <si>
    <t>IPV are of various types</t>
  </si>
  <si>
    <t>Sexual abuse/coercion is a form of IPV</t>
  </si>
  <si>
    <t>Shouting at your partner is a form of IPV</t>
  </si>
  <si>
    <t>Controlling behaviours are forms of IPV</t>
  </si>
  <si>
    <t>Stalking your partner is a form of IPV</t>
  </si>
  <si>
    <t>Only women can be victims of IPV</t>
  </si>
  <si>
    <t>Men can also be victims of IPV</t>
  </si>
  <si>
    <t>Only men can be perpetrators of IPV</t>
  </si>
  <si>
    <t>Men have a right to victimize their partners if there is a need to</t>
  </si>
  <si>
    <t>Women have a right to victimize their partners if there is a need to</t>
  </si>
  <si>
    <t>Both men and women have equal rights to IPV perpetration in a relationship</t>
  </si>
  <si>
    <t>Slapped, kicked, punched or physically assaulted me</t>
  </si>
  <si>
    <t>Physically hurt me with a weapon</t>
  </si>
  <si>
    <t>Bitten me during an argument</t>
  </si>
  <si>
    <t>Burned me with hot substances like water, oil, iron</t>
  </si>
  <si>
    <t>Taken control of where I go, what I do, what I wear or whom I see</t>
  </si>
  <si>
    <t>Taken control of the finances</t>
  </si>
  <si>
    <t>Followed me or hung around my home or workplace (stalking)</t>
  </si>
  <si>
    <t>Insulted and belittled me</t>
  </si>
  <si>
    <t>Threatened me or someone I care about</t>
  </si>
  <si>
    <t>Made me perform sexual acts that I did not want to perform</t>
  </si>
  <si>
    <t>Forced to participate in any unsafe sexual activity</t>
  </si>
  <si>
    <t>Hurt me intentionally during sex</t>
  </si>
  <si>
    <t>Used words, weapons or gestures as a threat to communicate intent to cause harm, injury or even death while performing sexual acts</t>
  </si>
  <si>
    <t>Me earning more than my partner</t>
  </si>
  <si>
    <t>My partner earning more than me</t>
  </si>
  <si>
    <t>My partner is the breadwinner of the family</t>
  </si>
  <si>
    <t>Me having more than one partner</t>
  </si>
  <si>
    <t>Me or my partner being victimized during childhood</t>
  </si>
  <si>
    <t>Me or my patner witnessing interparental violence</t>
  </si>
  <si>
    <t>Being younger than my partner</t>
  </si>
  <si>
    <t>Alcohol and drug misuse by my partner</t>
  </si>
  <si>
    <t>Alcohol and drug misuse by me</t>
  </si>
  <si>
    <t>Disabilities</t>
  </si>
  <si>
    <t>Mental disorders</t>
  </si>
  <si>
    <t>Men are likely to admit being victims of IPV</t>
  </si>
  <si>
    <t>Men should speak up on IPV victimization openly</t>
  </si>
  <si>
    <t>Men who are victims of IPV are 'weak'</t>
  </si>
  <si>
    <t>Men who are victims of IPV have a right to speak up and seek help</t>
  </si>
  <si>
    <t>Men who are victims of IPV should also perpetrate IPV to their partners in return</t>
  </si>
  <si>
    <t>Men who are IPV victims are not speaking up because no one will believe them</t>
  </si>
  <si>
    <t>Men do not report IPV victimization because proper measures are not in place to help them</t>
  </si>
  <si>
    <t>Women can perpetrate IPV justifiably</t>
  </si>
  <si>
    <t>Women who perpetrate IPV should go unpunished</t>
  </si>
  <si>
    <t>Complete?</t>
  </si>
  <si>
    <t>Yes</t>
  </si>
  <si>
    <t>Vic</t>
  </si>
  <si>
    <t>Dating</t>
  </si>
  <si>
    <t>Na</t>
  </si>
  <si>
    <t>Tertiary education</t>
  </si>
  <si>
    <t>Secondary education</t>
  </si>
  <si>
    <t xml:space="preserve">Student </t>
  </si>
  <si>
    <t>Yoruba</t>
  </si>
  <si>
    <t>Igbo</t>
  </si>
  <si>
    <t>Christianity</t>
  </si>
  <si>
    <t>Others</t>
  </si>
  <si>
    <t xml:space="preserve">English </t>
  </si>
  <si>
    <t>No</t>
  </si>
  <si>
    <t>Not in the past 12 months</t>
  </si>
  <si>
    <t>once</t>
  </si>
  <si>
    <t>daily</t>
  </si>
  <si>
    <t>Disagree</t>
  </si>
  <si>
    <t>Don't know</t>
  </si>
  <si>
    <t>Agree</t>
  </si>
  <si>
    <t>Strongly agree</t>
  </si>
  <si>
    <t>Complete</t>
  </si>
  <si>
    <t>Kalio</t>
  </si>
  <si>
    <t>Separated</t>
  </si>
  <si>
    <t xml:space="preserve">3 years </t>
  </si>
  <si>
    <t>Monthly</t>
  </si>
  <si>
    <t>weekly</t>
  </si>
  <si>
    <t>Strongly disagree</t>
  </si>
  <si>
    <t xml:space="preserve">Victor </t>
  </si>
  <si>
    <t>NA</t>
  </si>
  <si>
    <t xml:space="preserve">Student, makeup artist </t>
  </si>
  <si>
    <t xml:space="preserve">English Yoruba </t>
  </si>
  <si>
    <t xml:space="preserve">Kalio </t>
  </si>
  <si>
    <t xml:space="preserve">22 years </t>
  </si>
  <si>
    <t>18 years</t>
  </si>
  <si>
    <t xml:space="preserve">No current one at the moment </t>
  </si>
  <si>
    <t xml:space="preserve">6 months </t>
  </si>
  <si>
    <t xml:space="preserve">Igbo </t>
  </si>
  <si>
    <t xml:space="preserve">NA </t>
  </si>
  <si>
    <t>Student</t>
  </si>
  <si>
    <t>English,Yoruba</t>
  </si>
  <si>
    <t>Freelance</t>
  </si>
  <si>
    <t>Islam</t>
  </si>
  <si>
    <t xml:space="preserve">Yoruba &amp; English </t>
  </si>
  <si>
    <t>Nil</t>
  </si>
  <si>
    <t xml:space="preserve">Yoruba, English </t>
  </si>
  <si>
    <t>Married</t>
  </si>
  <si>
    <t>13 years</t>
  </si>
  <si>
    <t xml:space="preserve">Not divorce </t>
  </si>
  <si>
    <t>Civil servants</t>
  </si>
  <si>
    <t xml:space="preserve">Employee </t>
  </si>
  <si>
    <t xml:space="preserve">Yoruba </t>
  </si>
  <si>
    <t>Dare</t>
  </si>
  <si>
    <t>Self employed</t>
  </si>
  <si>
    <t>Banker</t>
  </si>
  <si>
    <t>Augustina</t>
  </si>
  <si>
    <t>3months</t>
  </si>
  <si>
    <t xml:space="preserve">Civil servant </t>
  </si>
  <si>
    <t xml:space="preserve">Yoruba/English </t>
  </si>
  <si>
    <t>[not completed]</t>
  </si>
  <si>
    <t>Frank richman</t>
  </si>
  <si>
    <t>Musician</t>
  </si>
  <si>
    <t>fashion designing</t>
  </si>
  <si>
    <t>English,yoruba</t>
  </si>
  <si>
    <t>Incomplete</t>
  </si>
  <si>
    <t>Oladimeji Ayoola</t>
  </si>
  <si>
    <t>Medical Laboratory Scientist</t>
  </si>
  <si>
    <t>Nurse</t>
  </si>
  <si>
    <t xml:space="preserve">English and Yoruba </t>
  </si>
  <si>
    <t>Frank Richman</t>
  </si>
  <si>
    <t>1year</t>
  </si>
  <si>
    <t>none</t>
  </si>
  <si>
    <t>student</t>
  </si>
  <si>
    <t>Yoruba and English</t>
  </si>
  <si>
    <t xml:space="preserve">Half a month </t>
  </si>
  <si>
    <t xml:space="preserve">1 year </t>
  </si>
  <si>
    <t xml:space="preserve">Yoruba and English </t>
  </si>
  <si>
    <t xml:space="preserve">Frank Richman </t>
  </si>
  <si>
    <t>March</t>
  </si>
  <si>
    <t>2years</t>
  </si>
  <si>
    <t xml:space="preserve">Community Health Practitioner </t>
  </si>
  <si>
    <t>20yrs</t>
  </si>
  <si>
    <t>26yrs</t>
  </si>
  <si>
    <t>2yrs</t>
  </si>
  <si>
    <t xml:space="preserve">Trader </t>
  </si>
  <si>
    <t xml:space="preserve">English language </t>
  </si>
  <si>
    <t>Not married</t>
  </si>
  <si>
    <t>Accountant</t>
  </si>
  <si>
    <t>English language</t>
  </si>
  <si>
    <t>4 years</t>
  </si>
  <si>
    <t>Photography</t>
  </si>
  <si>
    <t>English Language</t>
  </si>
  <si>
    <t>Victor</t>
  </si>
  <si>
    <t>Private worker</t>
  </si>
  <si>
    <t xml:space="preserve">Ruth Robert </t>
  </si>
  <si>
    <t>1996 July 26</t>
  </si>
  <si>
    <t xml:space="preserve">Never </t>
  </si>
  <si>
    <t>2months</t>
  </si>
  <si>
    <t>nil</t>
  </si>
  <si>
    <t xml:space="preserve">Quality Assurance </t>
  </si>
  <si>
    <t>English,  yoruba</t>
  </si>
  <si>
    <t>Frank Richard</t>
  </si>
  <si>
    <t xml:space="preserve">Not in a relationship </t>
  </si>
  <si>
    <t xml:space="preserve">Architect </t>
  </si>
  <si>
    <t xml:space="preserve">5 months </t>
  </si>
  <si>
    <t xml:space="preserve">Customer Service Officer </t>
  </si>
  <si>
    <t>health practioner</t>
  </si>
  <si>
    <t>None</t>
  </si>
  <si>
    <t>Businessman</t>
  </si>
  <si>
    <t xml:space="preserve">Accountant </t>
  </si>
  <si>
    <t xml:space="preserve">Not divorced </t>
  </si>
  <si>
    <t>English</t>
  </si>
  <si>
    <t xml:space="preserve">Gyang Kelvin Kim </t>
  </si>
  <si>
    <t xml:space="preserve">Teaching </t>
  </si>
  <si>
    <t xml:space="preserve">Berom, English </t>
  </si>
  <si>
    <t>not divorced</t>
  </si>
  <si>
    <t>SOFTWARE ENGINEER</t>
  </si>
  <si>
    <t>PHARMACIST</t>
  </si>
  <si>
    <t>Hausa</t>
  </si>
  <si>
    <t>IGBO, IKWERE, HAUSA AND ENGLISH</t>
  </si>
  <si>
    <t>Engineer</t>
  </si>
  <si>
    <t xml:space="preserve">Igbo and English </t>
  </si>
  <si>
    <t>Nv</t>
  </si>
  <si>
    <t xml:space="preserve">customer Service Officer </t>
  </si>
  <si>
    <t xml:space="preserve">health practitioner </t>
  </si>
  <si>
    <t xml:space="preserve">Simi Dauda Nyam </t>
  </si>
  <si>
    <t>15 years</t>
  </si>
  <si>
    <t xml:space="preserve">Self employed </t>
  </si>
  <si>
    <t xml:space="preserve">Frank richman </t>
  </si>
  <si>
    <t>1years</t>
  </si>
  <si>
    <t xml:space="preserve">Teacher </t>
  </si>
  <si>
    <t xml:space="preserve">2 years </t>
  </si>
  <si>
    <t>3 years</t>
  </si>
  <si>
    <t>Trader</t>
  </si>
  <si>
    <t>5years</t>
  </si>
  <si>
    <t>4years</t>
  </si>
  <si>
    <t>N/A</t>
  </si>
  <si>
    <t xml:space="preserve">Public Health practitioner </t>
  </si>
  <si>
    <t>English and Yoruba</t>
  </si>
  <si>
    <t xml:space="preserve">Elizabeth </t>
  </si>
  <si>
    <t>Business man</t>
  </si>
  <si>
    <t>Not divorced</t>
  </si>
  <si>
    <t>Civil servant</t>
  </si>
  <si>
    <t xml:space="preserve">English Language </t>
  </si>
  <si>
    <t xml:space="preserve">One year and eight months </t>
  </si>
  <si>
    <t xml:space="preserve">Few days </t>
  </si>
  <si>
    <t xml:space="preserve">Am still a student </t>
  </si>
  <si>
    <t xml:space="preserve">Graphics designer </t>
  </si>
  <si>
    <t>Frank Richman??</t>
  </si>
  <si>
    <t xml:space="preserve">3 years and six months </t>
  </si>
  <si>
    <t xml:space="preserve">Augustina </t>
  </si>
  <si>
    <t xml:space="preserve">Four months </t>
  </si>
  <si>
    <t xml:space="preserve">English, Yoruba, Hausa </t>
  </si>
  <si>
    <t>Non employment</t>
  </si>
  <si>
    <t>Artisan</t>
  </si>
  <si>
    <t xml:space="preserve">No </t>
  </si>
  <si>
    <t xml:space="preserve">few months </t>
  </si>
  <si>
    <t xml:space="preserve">Entrepreneur </t>
  </si>
  <si>
    <t xml:space="preserve">victor </t>
  </si>
  <si>
    <t>Marketer</t>
  </si>
  <si>
    <t xml:space="preserve">40 years </t>
  </si>
  <si>
    <t>8 years</t>
  </si>
  <si>
    <t>civil servant</t>
  </si>
  <si>
    <t xml:space="preserve">artisan </t>
  </si>
  <si>
    <t>English Hausa and Yoruba</t>
  </si>
  <si>
    <t>kalio</t>
  </si>
  <si>
    <t>6 months</t>
  </si>
  <si>
    <t xml:space="preserve">Secretary </t>
  </si>
  <si>
    <t>Rinret</t>
  </si>
  <si>
    <t>nill</t>
  </si>
  <si>
    <t xml:space="preserve">business </t>
  </si>
  <si>
    <t xml:space="preserve">5 years </t>
  </si>
  <si>
    <t xml:space="preserve">Scientist </t>
  </si>
  <si>
    <t xml:space="preserve">Nurse </t>
  </si>
  <si>
    <t>not</t>
  </si>
  <si>
    <t xml:space="preserve">public servant </t>
  </si>
  <si>
    <t>applicant</t>
  </si>
  <si>
    <t xml:space="preserve">English, Berom and Hausa </t>
  </si>
  <si>
    <t>3mon</t>
  </si>
  <si>
    <t xml:space="preserve">Working </t>
  </si>
  <si>
    <t xml:space="preserve">student </t>
  </si>
  <si>
    <t>Corp member</t>
  </si>
  <si>
    <t xml:space="preserve">Civil servants </t>
  </si>
  <si>
    <t>Hakeem</t>
  </si>
  <si>
    <t xml:space="preserve">1 month plus </t>
  </si>
  <si>
    <t>Samuel</t>
  </si>
  <si>
    <t>5months</t>
  </si>
  <si>
    <t>Computer Engineer</t>
  </si>
  <si>
    <t>Igbo, English</t>
  </si>
  <si>
    <t xml:space="preserve">Ojo Oluwatobi </t>
  </si>
  <si>
    <t>Writer</t>
  </si>
  <si>
    <t>Nokshuwan plangkat Raymond</t>
  </si>
  <si>
    <t>32yrs</t>
  </si>
  <si>
    <t>30yrs</t>
  </si>
  <si>
    <t xml:space="preserve">Midwife </t>
  </si>
  <si>
    <t>Kayode</t>
  </si>
  <si>
    <t>No formal education</t>
  </si>
  <si>
    <t>Not available</t>
  </si>
  <si>
    <t xml:space="preserve">Not dating </t>
  </si>
  <si>
    <t>Yoruba, English</t>
  </si>
  <si>
    <t xml:space="preserve">32 years </t>
  </si>
  <si>
    <t>8years</t>
  </si>
  <si>
    <t>marketing job</t>
  </si>
  <si>
    <t>teacher</t>
  </si>
  <si>
    <t>English and yoruba</t>
  </si>
  <si>
    <t xml:space="preserve">AUGUSTINA </t>
  </si>
  <si>
    <t xml:space="preserve">Writer </t>
  </si>
  <si>
    <t>AUGUSTINA</t>
  </si>
  <si>
    <t xml:space="preserve">Clergy </t>
  </si>
  <si>
    <t xml:space="preserve">Lawyer </t>
  </si>
  <si>
    <t>1 month</t>
  </si>
  <si>
    <t xml:space="preserve">not divorced </t>
  </si>
  <si>
    <t xml:space="preserve">self employed </t>
  </si>
  <si>
    <t xml:space="preserve">English, Yoruba </t>
  </si>
  <si>
    <t>ABUBAKAR MUSA</t>
  </si>
  <si>
    <t>NO</t>
  </si>
  <si>
    <t>STUDENT</t>
  </si>
  <si>
    <t>ENGLISH ,HAUSA</t>
  </si>
  <si>
    <t>makinde Taiwo opeyemi</t>
  </si>
  <si>
    <t>no</t>
  </si>
  <si>
    <t>health worker</t>
  </si>
  <si>
    <t>business man</t>
  </si>
  <si>
    <t>15years</t>
  </si>
  <si>
    <t>Doctor</t>
  </si>
  <si>
    <t>1 year</t>
  </si>
  <si>
    <t xml:space="preserve">10 months </t>
  </si>
  <si>
    <t xml:space="preserve">Chew </t>
  </si>
  <si>
    <t xml:space="preserve">Instrumentalists </t>
  </si>
  <si>
    <t>Teacher</t>
  </si>
  <si>
    <t xml:space="preserve">Entrepreneurial </t>
  </si>
  <si>
    <t xml:space="preserve">Research Assistant </t>
  </si>
  <si>
    <t>Shedrach Babaji</t>
  </si>
  <si>
    <t>4yrs</t>
  </si>
  <si>
    <t xml:space="preserve">Public service </t>
  </si>
  <si>
    <t xml:space="preserve">Business woman </t>
  </si>
  <si>
    <t xml:space="preserve">English, Yoruba, </t>
  </si>
  <si>
    <t xml:space="preserve">Humanitarian </t>
  </si>
  <si>
    <t>Seafarer</t>
  </si>
  <si>
    <t xml:space="preserve">English, Berom, Hausa </t>
  </si>
  <si>
    <t xml:space="preserve">Not applicable </t>
  </si>
  <si>
    <t>Lecturer</t>
  </si>
  <si>
    <t>Emgineer</t>
  </si>
  <si>
    <t xml:space="preserve">Frank </t>
  </si>
  <si>
    <t>Researcher</t>
  </si>
  <si>
    <t xml:space="preserve">Administrator </t>
  </si>
  <si>
    <t xml:space="preserve">26 yrs </t>
  </si>
  <si>
    <t>3yrs</t>
  </si>
  <si>
    <t>Nill</t>
  </si>
  <si>
    <t xml:space="preserve">Film Maker </t>
  </si>
  <si>
    <t xml:space="preserve">Doctor </t>
  </si>
  <si>
    <t>English, Hausa, Ber</t>
  </si>
  <si>
    <t xml:space="preserve">VICTOR </t>
  </si>
  <si>
    <t xml:space="preserve">Three years </t>
  </si>
  <si>
    <t xml:space="preserve">NEVER DIVORCED </t>
  </si>
  <si>
    <t xml:space="preserve">CASHIER </t>
  </si>
  <si>
    <t xml:space="preserve">SALES MANAGER </t>
  </si>
  <si>
    <t xml:space="preserve">YORUBA AND ENGLISH </t>
  </si>
  <si>
    <t xml:space="preserve">Business </t>
  </si>
  <si>
    <t xml:space="preserve">Civil Servants </t>
  </si>
  <si>
    <t>AGAJA, Elizabeth</t>
  </si>
  <si>
    <t xml:space="preserve">Fashion designer </t>
  </si>
  <si>
    <t xml:space="preserve">Lecturer </t>
  </si>
  <si>
    <t xml:space="preserve">Marvellous </t>
  </si>
  <si>
    <t xml:space="preserve">Instructor and Graphic designer </t>
  </si>
  <si>
    <t>Ishan, English, Yoruba</t>
  </si>
  <si>
    <t xml:space="preserve">Not married </t>
  </si>
  <si>
    <t xml:space="preserve">Ishan, English, Yoruba </t>
  </si>
  <si>
    <t>10years</t>
  </si>
  <si>
    <t xml:space="preserve">Skilled </t>
  </si>
  <si>
    <t xml:space="preserve">1 month </t>
  </si>
  <si>
    <t>Software Developer</t>
  </si>
  <si>
    <t xml:space="preserve">3 months </t>
  </si>
  <si>
    <t xml:space="preserve">still schooling </t>
  </si>
  <si>
    <t>Chamberlain</t>
  </si>
  <si>
    <t>1yr</t>
  </si>
  <si>
    <t>Null</t>
  </si>
  <si>
    <t>Self Employed</t>
  </si>
  <si>
    <t xml:space="preserve">4 months </t>
  </si>
  <si>
    <t>Not</t>
  </si>
  <si>
    <t xml:space="preserve">English and Igbo </t>
  </si>
  <si>
    <t xml:space="preserve">27years </t>
  </si>
  <si>
    <t xml:space="preserve">35 years </t>
  </si>
  <si>
    <t xml:space="preserve">Skilled worker </t>
  </si>
  <si>
    <t>8yrs</t>
  </si>
  <si>
    <t>Students</t>
  </si>
  <si>
    <t>2 years</t>
  </si>
  <si>
    <t>English, Yoruba,igala,pidgin</t>
  </si>
  <si>
    <t xml:space="preserve">Schooling </t>
  </si>
  <si>
    <t>Schooling</t>
  </si>
  <si>
    <t xml:space="preserve">Not </t>
  </si>
  <si>
    <t xml:space="preserve">Civil service </t>
  </si>
  <si>
    <t>Business Dev MGR</t>
  </si>
  <si>
    <t>Customer Service</t>
  </si>
  <si>
    <t>Yoruba English</t>
  </si>
  <si>
    <t>Japheth Joseph</t>
  </si>
  <si>
    <t>English, Hausa</t>
  </si>
  <si>
    <t xml:space="preserve">Never divorce before </t>
  </si>
  <si>
    <t xml:space="preserve">English, Igbo, Yoruba </t>
  </si>
  <si>
    <t xml:space="preserve">Student /Self employed </t>
  </si>
  <si>
    <t xml:space="preserve">Banking </t>
  </si>
  <si>
    <t xml:space="preserve">Annang, Ibibio and English </t>
  </si>
  <si>
    <t>45yrs</t>
  </si>
  <si>
    <t>Business</t>
  </si>
  <si>
    <t>Folashade</t>
  </si>
  <si>
    <t xml:space="preserve">I don't know </t>
  </si>
  <si>
    <t>Not in one</t>
  </si>
  <si>
    <t>Not married yet.</t>
  </si>
  <si>
    <t xml:space="preserve">Chief executive officer </t>
  </si>
  <si>
    <t>FOLASHADE</t>
  </si>
  <si>
    <t>7 months</t>
  </si>
  <si>
    <t>Self-employed</t>
  </si>
  <si>
    <t>Eny</t>
  </si>
  <si>
    <t>Julnan vongs</t>
  </si>
  <si>
    <t>Tarok</t>
  </si>
  <si>
    <t>A year</t>
  </si>
  <si>
    <t xml:space="preserve">Not yet divorced </t>
  </si>
  <si>
    <t xml:space="preserve">Tailor's Apprentice </t>
  </si>
  <si>
    <t>9 months</t>
  </si>
  <si>
    <t>Nope</t>
  </si>
  <si>
    <t>9months</t>
  </si>
  <si>
    <t xml:space="preserve">I'm not divorced </t>
  </si>
  <si>
    <t xml:space="preserve">Unemployed </t>
  </si>
  <si>
    <t>Unemployed</t>
  </si>
  <si>
    <t xml:space="preserve">Nope </t>
  </si>
  <si>
    <t xml:space="preserve">Hausa </t>
  </si>
  <si>
    <t xml:space="preserve">7 months </t>
  </si>
  <si>
    <t xml:space="preserve">Arabic and English </t>
  </si>
  <si>
    <t>11 months</t>
  </si>
  <si>
    <t xml:space="preserve">A few months </t>
  </si>
  <si>
    <t xml:space="preserve">Embedded systems engineer </t>
  </si>
  <si>
    <t>Product marketing</t>
  </si>
  <si>
    <t>Retiree</t>
  </si>
  <si>
    <t xml:space="preserve">Retiree </t>
  </si>
  <si>
    <t xml:space="preserve">Public servant </t>
  </si>
  <si>
    <t xml:space="preserve">Igbo, English </t>
  </si>
  <si>
    <t xml:space="preserve">Engineer </t>
  </si>
  <si>
    <t xml:space="preserve">11 months </t>
  </si>
  <si>
    <t xml:space="preserve">Opobo and English </t>
  </si>
  <si>
    <t xml:space="preserve">Folashade </t>
  </si>
  <si>
    <t>Never</t>
  </si>
  <si>
    <t xml:space="preserve">Driver </t>
  </si>
  <si>
    <t>English and Hausa</t>
  </si>
  <si>
    <t>Primary education</t>
  </si>
  <si>
    <t xml:space="preserve">AYOMIDE </t>
  </si>
  <si>
    <t xml:space="preserve">Hausa, Igbo English </t>
  </si>
  <si>
    <t xml:space="preserve">10 years </t>
  </si>
  <si>
    <t>Driver</t>
  </si>
  <si>
    <t>5 years</t>
  </si>
  <si>
    <t>Youruba and English</t>
  </si>
  <si>
    <t xml:space="preserve"> -</t>
  </si>
  <si>
    <t xml:space="preserve">9 years </t>
  </si>
  <si>
    <t>Nanny</t>
  </si>
  <si>
    <t>2 month</t>
  </si>
  <si>
    <t xml:space="preserve">Two years </t>
  </si>
  <si>
    <t xml:space="preserve">Researcher </t>
  </si>
  <si>
    <t>Esther Agidi</t>
  </si>
  <si>
    <t>12/12/191992</t>
  </si>
  <si>
    <t xml:space="preserve">Never had such </t>
  </si>
  <si>
    <t>Sss security worker</t>
  </si>
  <si>
    <t>English, Hausa, Koro</t>
  </si>
  <si>
    <t xml:space="preserve">never </t>
  </si>
  <si>
    <t xml:space="preserve">Hair stylist </t>
  </si>
  <si>
    <t>Bricklayer</t>
  </si>
  <si>
    <t>Less than 6month</t>
  </si>
  <si>
    <t xml:space="preserve">Not Divorce </t>
  </si>
  <si>
    <t xml:space="preserve">Dental Technologist </t>
  </si>
  <si>
    <t xml:space="preserve">Medical Laboratory scientist </t>
  </si>
  <si>
    <t>23years</t>
  </si>
  <si>
    <t>Never there</t>
  </si>
  <si>
    <t>FOOTBALLER</t>
  </si>
  <si>
    <t>Printer</t>
  </si>
  <si>
    <t>Stundent</t>
  </si>
  <si>
    <t xml:space="preserve">hotel attendant </t>
  </si>
  <si>
    <t xml:space="preserve">makeup artist </t>
  </si>
  <si>
    <t>Mercy John kurnap</t>
  </si>
  <si>
    <t xml:space="preserve">civil servant </t>
  </si>
  <si>
    <t xml:space="preserve">FOLASHADE </t>
  </si>
  <si>
    <t>Frank rich man</t>
  </si>
  <si>
    <t>Nothing</t>
  </si>
  <si>
    <t>Agricultural Engineer</t>
  </si>
  <si>
    <t>Artist</t>
  </si>
  <si>
    <t>Three years</t>
  </si>
  <si>
    <t xml:space="preserve">Medical doctor </t>
  </si>
  <si>
    <t xml:space="preserve">Yoruba, Hausa and English </t>
  </si>
  <si>
    <t xml:space="preserve">Career counseling </t>
  </si>
  <si>
    <t xml:space="preserve">Trading </t>
  </si>
  <si>
    <t xml:space="preserve">teacher </t>
  </si>
  <si>
    <t xml:space="preserve">6months </t>
  </si>
  <si>
    <t xml:space="preserve">teaching </t>
  </si>
  <si>
    <t xml:space="preserve">Yoruba, Hausa and Igbo </t>
  </si>
  <si>
    <t>10 years</t>
  </si>
  <si>
    <t>house wife</t>
  </si>
  <si>
    <t xml:space="preserve">farmer </t>
  </si>
  <si>
    <t>N.A</t>
  </si>
  <si>
    <t>Digital Health Officer</t>
  </si>
  <si>
    <t>Igala</t>
  </si>
  <si>
    <t xml:space="preserve">None </t>
  </si>
  <si>
    <t xml:space="preserve">2 months </t>
  </si>
  <si>
    <t>Freelancer</t>
  </si>
  <si>
    <t xml:space="preserve">Petty trader </t>
  </si>
  <si>
    <t>Mechanic</t>
  </si>
  <si>
    <t xml:space="preserve">Computer engineering </t>
  </si>
  <si>
    <t xml:space="preserve">cosmetologists </t>
  </si>
  <si>
    <t>Tech guy</t>
  </si>
  <si>
    <t xml:space="preserve">Folasade </t>
  </si>
  <si>
    <t xml:space="preserve">4 years </t>
  </si>
  <si>
    <t>Cleaner</t>
  </si>
  <si>
    <t>Hausa and pidgin</t>
  </si>
  <si>
    <t>Folasade</t>
  </si>
  <si>
    <t xml:space="preserve">Furniture </t>
  </si>
  <si>
    <t xml:space="preserve">hairdresser </t>
  </si>
  <si>
    <t xml:space="preserve">1year and some months </t>
  </si>
  <si>
    <t xml:space="preserve">7 years </t>
  </si>
  <si>
    <t>Not applicable</t>
  </si>
  <si>
    <t xml:space="preserve">Cashier </t>
  </si>
  <si>
    <t xml:space="preserve">Clergyman </t>
  </si>
  <si>
    <t>4 months</t>
  </si>
  <si>
    <t>Aluminum maker</t>
  </si>
  <si>
    <t>Public cervant</t>
  </si>
  <si>
    <t>Agaja Elizabeth</t>
  </si>
  <si>
    <t>No divorced</t>
  </si>
  <si>
    <t>2year</t>
  </si>
  <si>
    <t xml:space="preserve">Business man </t>
  </si>
  <si>
    <t>13 years no</t>
  </si>
  <si>
    <t>Fashion designer</t>
  </si>
  <si>
    <t>45 years 4</t>
  </si>
  <si>
    <t>40 years</t>
  </si>
  <si>
    <t>More than twenty years No</t>
  </si>
  <si>
    <t>English/Igbo</t>
  </si>
  <si>
    <t xml:space="preserve">38 years </t>
  </si>
  <si>
    <t xml:space="preserve">33 years </t>
  </si>
  <si>
    <t xml:space="preserve">8 years </t>
  </si>
  <si>
    <t>English language and Ogbia</t>
  </si>
  <si>
    <t>Skilled Man</t>
  </si>
  <si>
    <t xml:space="preserve">Sewing </t>
  </si>
  <si>
    <t>Barber</t>
  </si>
  <si>
    <t xml:space="preserve">Hair doing </t>
  </si>
  <si>
    <t xml:space="preserve">Yoruba, ati English </t>
  </si>
  <si>
    <t>Kalio use</t>
  </si>
  <si>
    <t xml:space="preserve">Few months </t>
  </si>
  <si>
    <t xml:space="preserve">Barbing </t>
  </si>
  <si>
    <t xml:space="preserve">Tailor </t>
  </si>
  <si>
    <t xml:space="preserve">Security guard </t>
  </si>
  <si>
    <t xml:space="preserve">Restaurant owner </t>
  </si>
  <si>
    <t>augustina</t>
  </si>
  <si>
    <t xml:space="preserve">not divorce </t>
  </si>
  <si>
    <t>banker</t>
  </si>
  <si>
    <t>tailor</t>
  </si>
  <si>
    <t>Student and pool owner</t>
  </si>
  <si>
    <t>32 years</t>
  </si>
  <si>
    <t xml:space="preserve">No divorce </t>
  </si>
  <si>
    <t>SAM</t>
  </si>
  <si>
    <t xml:space="preserve">Health worker </t>
  </si>
  <si>
    <t>Mr Frank</t>
  </si>
  <si>
    <t>35years</t>
  </si>
  <si>
    <t>42years</t>
  </si>
  <si>
    <t>Not in a relationship</t>
  </si>
  <si>
    <t>Hospitality</t>
  </si>
  <si>
    <t>English/Yoruba</t>
  </si>
  <si>
    <t>Sunday Ade</t>
  </si>
  <si>
    <t xml:space="preserve">accountant </t>
  </si>
  <si>
    <t xml:space="preserve">Self Employed </t>
  </si>
  <si>
    <t xml:space="preserve">Less than a year </t>
  </si>
  <si>
    <t>Employed</t>
  </si>
  <si>
    <t>Farmer</t>
  </si>
  <si>
    <t xml:space="preserve">Graphic artist </t>
  </si>
  <si>
    <t xml:space="preserve">Cooperate </t>
  </si>
  <si>
    <t>Two years</t>
  </si>
  <si>
    <t xml:space="preserve">Reconciliation Specialist </t>
  </si>
  <si>
    <t xml:space="preserve">Data Analyst </t>
  </si>
  <si>
    <t>English, Yoruba</t>
  </si>
  <si>
    <t>Analyst</t>
  </si>
  <si>
    <t>Scientist</t>
  </si>
  <si>
    <t>Pensionier</t>
  </si>
  <si>
    <t xml:space="preserve">Oreoluwa </t>
  </si>
  <si>
    <t>a month</t>
  </si>
  <si>
    <t>never</t>
  </si>
  <si>
    <t>air force</t>
  </si>
  <si>
    <t>Ibe Evimene</t>
  </si>
  <si>
    <t>Software engineer</t>
  </si>
  <si>
    <t>Realtor</t>
  </si>
  <si>
    <t xml:space="preserve">lecturer </t>
  </si>
  <si>
    <t>frank Richman</t>
  </si>
  <si>
    <t>a year</t>
  </si>
  <si>
    <t>english</t>
  </si>
  <si>
    <t>6 years</t>
  </si>
  <si>
    <t>Yoruba and English language</t>
  </si>
  <si>
    <t>1 years</t>
  </si>
  <si>
    <t>Trading</t>
  </si>
  <si>
    <t>New</t>
  </si>
  <si>
    <t>Lawyer</t>
  </si>
  <si>
    <t>6month</t>
  </si>
  <si>
    <t>2month</t>
  </si>
  <si>
    <t>Yoruba, English, igbo</t>
  </si>
  <si>
    <t>Video Editor</t>
  </si>
  <si>
    <t xml:space="preserve">designer </t>
  </si>
  <si>
    <t xml:space="preserve">nil </t>
  </si>
  <si>
    <t>igbo, english</t>
  </si>
  <si>
    <t>lecturer</t>
  </si>
  <si>
    <t xml:space="preserve">yoruba </t>
  </si>
  <si>
    <t xml:space="preserve">Miss Sandra </t>
  </si>
  <si>
    <t>3years</t>
  </si>
  <si>
    <t>nurse</t>
  </si>
  <si>
    <t>no non</t>
  </si>
  <si>
    <t>Government work</t>
  </si>
  <si>
    <t xml:space="preserve">Arabic, Yoruba, English </t>
  </si>
  <si>
    <t>frank richman</t>
  </si>
  <si>
    <t>Corper</t>
  </si>
  <si>
    <t xml:space="preserve">Corper </t>
  </si>
  <si>
    <t xml:space="preserve">English, Igbo </t>
  </si>
  <si>
    <t>Electrical engineer</t>
  </si>
  <si>
    <t xml:space="preserve">Corper, self employed </t>
  </si>
  <si>
    <t xml:space="preserve">Hausa, English </t>
  </si>
  <si>
    <t>Business woman</t>
  </si>
  <si>
    <t>5yrs</t>
  </si>
  <si>
    <t xml:space="preserve">Entrepreneur, corper </t>
  </si>
  <si>
    <t xml:space="preserve">Student, entrepreneur </t>
  </si>
  <si>
    <t>9m</t>
  </si>
  <si>
    <t xml:space="preserve">Student/working </t>
  </si>
  <si>
    <t xml:space="preserve">Employed </t>
  </si>
  <si>
    <t>Hairstylist</t>
  </si>
  <si>
    <t xml:space="preserve">2years </t>
  </si>
  <si>
    <t>farmer</t>
  </si>
  <si>
    <t>Plumber</t>
  </si>
  <si>
    <t>1 years ago</t>
  </si>
  <si>
    <t>Orthopedic surgeon</t>
  </si>
  <si>
    <t>Civil Servant</t>
  </si>
  <si>
    <t>Staff</t>
  </si>
  <si>
    <t xml:space="preserve">Rebecca </t>
  </si>
  <si>
    <t>Publication health practitioner</t>
  </si>
  <si>
    <t xml:space="preserve">Estate management </t>
  </si>
  <si>
    <t xml:space="preserve">Clerical staff </t>
  </si>
  <si>
    <t>17 years</t>
  </si>
  <si>
    <t>Clerical worker</t>
  </si>
  <si>
    <t>Frank</t>
  </si>
  <si>
    <t>FRANK RICHMAN</t>
  </si>
  <si>
    <t>22 years</t>
  </si>
  <si>
    <t>31 years</t>
  </si>
  <si>
    <t>Have never been divorced</t>
  </si>
  <si>
    <t>Community health practitioner</t>
  </si>
  <si>
    <t>Dialet and English language</t>
  </si>
  <si>
    <t xml:space="preserve">frank  Richman </t>
  </si>
  <si>
    <t xml:space="preserve">23 years </t>
  </si>
  <si>
    <t>28 12 2000</t>
  </si>
  <si>
    <t xml:space="preserve">one year now </t>
  </si>
  <si>
    <t>3month</t>
  </si>
  <si>
    <t>public officer</t>
  </si>
  <si>
    <t>igbo, edo, english,  italian , spanish and arab</t>
  </si>
  <si>
    <t xml:space="preserve">none </t>
  </si>
  <si>
    <t xml:space="preserve">eng </t>
  </si>
  <si>
    <t xml:space="preserve">engineer </t>
  </si>
  <si>
    <t xml:space="preserve">FOLASADE </t>
  </si>
  <si>
    <t>Twenty four years</t>
  </si>
  <si>
    <t>ENGLISH</t>
  </si>
  <si>
    <t>nwaeke wisdom</t>
  </si>
  <si>
    <t xml:space="preserve">Contractor </t>
  </si>
  <si>
    <t>Esan</t>
  </si>
  <si>
    <t xml:space="preserve">Three </t>
  </si>
  <si>
    <t>Teaching</t>
  </si>
  <si>
    <t>23 year</t>
  </si>
  <si>
    <t>3 year</t>
  </si>
  <si>
    <t xml:space="preserve">17year </t>
  </si>
  <si>
    <t xml:space="preserve">2days </t>
  </si>
  <si>
    <t>3year</t>
  </si>
  <si>
    <t>trading</t>
  </si>
  <si>
    <t>dealer</t>
  </si>
  <si>
    <t xml:space="preserve">English &amp; yoruba </t>
  </si>
  <si>
    <t>Still dating</t>
  </si>
  <si>
    <t>Hostess</t>
  </si>
  <si>
    <t xml:space="preserve">frank richman ozomena </t>
  </si>
  <si>
    <t xml:space="preserve">business owner </t>
  </si>
  <si>
    <t xml:space="preserve">Babajide onanibosi </t>
  </si>
  <si>
    <t>28years</t>
  </si>
  <si>
    <t>25years</t>
  </si>
  <si>
    <t xml:space="preserve">Analyst </t>
  </si>
  <si>
    <t xml:space="preserve">Banker </t>
  </si>
  <si>
    <t>Richie Frank</t>
  </si>
  <si>
    <t>One years ago</t>
  </si>
  <si>
    <t>Health education program manager</t>
  </si>
  <si>
    <t>accountant</t>
  </si>
  <si>
    <t>AKWAIBOM</t>
  </si>
  <si>
    <t>Yoruba/English</t>
  </si>
  <si>
    <t xml:space="preserve">Months </t>
  </si>
  <si>
    <t xml:space="preserve">Don't remember </t>
  </si>
  <si>
    <t>Months</t>
  </si>
  <si>
    <t xml:space="preserve">Osikwemhe Emmanuel </t>
  </si>
  <si>
    <t xml:space="preserve">27 years </t>
  </si>
  <si>
    <t xml:space="preserve">Civil engineer </t>
  </si>
  <si>
    <t>four years</t>
  </si>
  <si>
    <t>not Divorced</t>
  </si>
  <si>
    <t>hausa</t>
  </si>
  <si>
    <t>Igbo/English</t>
  </si>
  <si>
    <t>Medical dorctor</t>
  </si>
  <si>
    <t>Lab scientist</t>
  </si>
  <si>
    <t>7months</t>
  </si>
  <si>
    <t>11yrs</t>
  </si>
  <si>
    <t>28yrs</t>
  </si>
  <si>
    <t>Medical practitioner</t>
  </si>
  <si>
    <t>51yrs</t>
  </si>
  <si>
    <t>49yrs</t>
  </si>
  <si>
    <t>17yrs</t>
  </si>
  <si>
    <t>34yrs</t>
  </si>
  <si>
    <t>29yrs</t>
  </si>
  <si>
    <t>41yrs</t>
  </si>
  <si>
    <t>35yrs</t>
  </si>
  <si>
    <t>7yrs</t>
  </si>
  <si>
    <t>8months</t>
  </si>
  <si>
    <t>5mths</t>
  </si>
  <si>
    <t>6yrs</t>
  </si>
  <si>
    <t>Pensioner</t>
  </si>
  <si>
    <t>6months</t>
  </si>
  <si>
    <t>1yrs</t>
  </si>
  <si>
    <t>English and Igbo</t>
  </si>
  <si>
    <t>Igbo, Yoruba, and English</t>
  </si>
  <si>
    <t xml:space="preserve"> English</t>
  </si>
  <si>
    <t>3mths</t>
  </si>
  <si>
    <t xml:space="preserve"> English and yoruba</t>
  </si>
  <si>
    <t xml:space="preserve"> English/yoruba</t>
  </si>
  <si>
    <t>Company worker</t>
  </si>
  <si>
    <t>14years</t>
  </si>
  <si>
    <t xml:space="preserve">Dietitian </t>
  </si>
  <si>
    <t>38years</t>
  </si>
  <si>
    <t>9years</t>
  </si>
  <si>
    <t xml:space="preserve"> Teacher </t>
  </si>
  <si>
    <t xml:space="preserve">In a Relationship </t>
  </si>
  <si>
    <t xml:space="preserve">40years </t>
  </si>
  <si>
    <t xml:space="preserve">3years </t>
  </si>
  <si>
    <t>Olayinka</t>
  </si>
  <si>
    <t>Menial job</t>
  </si>
  <si>
    <t>business woman</t>
  </si>
  <si>
    <t xml:space="preserve">Olayinka </t>
  </si>
  <si>
    <t>businessman</t>
  </si>
  <si>
    <t xml:space="preserve">businesswoman </t>
  </si>
  <si>
    <t xml:space="preserve">business woman </t>
  </si>
  <si>
    <t>17 years in marriage</t>
  </si>
  <si>
    <t>No divorce</t>
  </si>
  <si>
    <t>Study And business</t>
  </si>
  <si>
    <t xml:space="preserve">YORUBA </t>
  </si>
  <si>
    <t>ssss</t>
  </si>
  <si>
    <t>yes</t>
  </si>
  <si>
    <t>agree</t>
  </si>
  <si>
    <t>disagree</t>
  </si>
  <si>
    <t>strongly agree</t>
  </si>
  <si>
    <t>christianity</t>
  </si>
  <si>
    <t>igbo</t>
  </si>
  <si>
    <t>yoruba and english</t>
  </si>
  <si>
    <t xml:space="preserve">Age </t>
  </si>
  <si>
    <t xml:space="preserve">partner's Age </t>
  </si>
  <si>
    <t>31-39</t>
  </si>
  <si>
    <t>20 and below</t>
  </si>
  <si>
    <t>21-30</t>
  </si>
  <si>
    <t xml:space="preserve">marital status </t>
  </si>
  <si>
    <t xml:space="preserve">Dating </t>
  </si>
  <si>
    <t xml:space="preserve">Married </t>
  </si>
  <si>
    <t>Length of relationship</t>
  </si>
  <si>
    <t>Primary</t>
  </si>
  <si>
    <t>Secondary</t>
  </si>
  <si>
    <t xml:space="preserve">highest educational attainment </t>
  </si>
  <si>
    <t xml:space="preserve">Tertiary </t>
  </si>
  <si>
    <t>partner's education</t>
  </si>
  <si>
    <t>Professional/Technical/Managerial</t>
  </si>
  <si>
    <t>Sales and services</t>
  </si>
  <si>
    <t>Skilled manual</t>
  </si>
  <si>
    <t>Unskilled manual</t>
  </si>
  <si>
    <t>Agriculture</t>
  </si>
  <si>
    <t xml:space="preserve">ethnicity </t>
  </si>
  <si>
    <t xml:space="preserve">igbo </t>
  </si>
  <si>
    <t xml:space="preserve">others </t>
  </si>
  <si>
    <t>Christian</t>
  </si>
  <si>
    <t>Muslim</t>
  </si>
  <si>
    <t xml:space="preserve">mean </t>
  </si>
  <si>
    <t>Once</t>
  </si>
  <si>
    <t>Daily</t>
  </si>
  <si>
    <t xml:space="preserve">weekly </t>
  </si>
  <si>
    <t xml:space="preserve">monthly </t>
  </si>
  <si>
    <t>Attitude</t>
  </si>
  <si>
    <t>count</t>
  </si>
  <si>
    <t>%</t>
  </si>
  <si>
    <t>Knowledge</t>
  </si>
  <si>
    <t>Experince</t>
  </si>
  <si>
    <t>Factors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</si>
  <si>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</si>
  <si>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</si>
  <si>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</si>
  <si>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</si>
  <si>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</si>
  <si>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</si>
  <si>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</si>
  <si>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</si>
  <si>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</si>
  <si>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</si>
  <si>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</si>
  <si>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</si>
  <si>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</si>
  <si>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Confidence Level(95.0%)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</si>
  <si>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</si>
  <si>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</si>
  <si>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</si>
  <si>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</si>
  <si>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</si>
  <si>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</si>
  <si>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</si>
  <si>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</si>
  <si>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</si>
  <si>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</si>
  <si>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</si>
  <si>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</si>
  <si>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</si>
  <si>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</si>
  <si>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</si>
  <si>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</si>
  <si>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</si>
  <si>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</si>
  <si>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</si>
  <si>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</si>
  <si>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</si>
  <si>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</si>
  <si>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</si>
  <si>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Poor</t>
  </si>
  <si>
    <t>Fair</t>
  </si>
  <si>
    <t>Good</t>
  </si>
  <si>
    <t xml:space="preserve">Good </t>
  </si>
  <si>
    <t>Against</t>
  </si>
  <si>
    <t>Support</t>
  </si>
  <si>
    <t>Neutral</t>
  </si>
  <si>
    <t>Pearson r</t>
  </si>
  <si>
    <t>r</t>
  </si>
  <si>
    <t>95% confidence interval</t>
  </si>
  <si>
    <t>-0.3775 to -0.2034</t>
  </si>
  <si>
    <t>-0.2987 to -0.1167</t>
  </si>
  <si>
    <t>-0.07186 to 0.1183</t>
  </si>
  <si>
    <t>R squared</t>
  </si>
  <si>
    <t>P value</t>
  </si>
  <si>
    <t>P (two-tailed)</t>
  </si>
  <si>
    <t>&lt;0.0001</t>
  </si>
  <si>
    <t>P value summary</t>
  </si>
  <si>
    <t>****</t>
  </si>
  <si>
    <t>ns</t>
  </si>
  <si>
    <t>Experince
vs.
Knowledge</t>
  </si>
  <si>
    <t>Experince
vs.
Attitude</t>
  </si>
  <si>
    <t>Experince
vs.
Age of respondent (in years as at last birthday)</t>
  </si>
  <si>
    <t>Experince
vs.
Partner's age (in years as at last birthday)</t>
  </si>
  <si>
    <t>Experince
vs.
Marital status</t>
  </si>
  <si>
    <t>Experince
vs.
How long have you been in your current relationship?</t>
  </si>
  <si>
    <t>Experince
vs.
Factors</t>
  </si>
  <si>
    <t>-0.1386 to 0.05127</t>
  </si>
  <si>
    <t>-0.01934 to 0.1698</t>
  </si>
  <si>
    <t>-0.04546 to 0.1443</t>
  </si>
  <si>
    <t>-0.07599 to 0.1142</t>
  </si>
  <si>
    <t>Significant? (alpha = 0.05)</t>
  </si>
  <si>
    <t>Number of XY Pairs</t>
  </si>
  <si>
    <t>Table Analyzed</t>
  </si>
  <si>
    <t>MV: Multiple logistic regression (Titanic)</t>
  </si>
  <si>
    <t>Dependent variable</t>
  </si>
  <si>
    <t>Regression type</t>
  </si>
  <si>
    <t>Logistic regression</t>
  </si>
  <si>
    <t>Model</t>
  </si>
  <si>
    <t>Parameter estimates</t>
  </si>
  <si>
    <t>Variable</t>
  </si>
  <si>
    <t>Estimate</t>
  </si>
  <si>
    <t>Standard error</t>
  </si>
  <si>
    <t>95% CI (profile likelihood)</t>
  </si>
  <si>
    <t>β0</t>
  </si>
  <si>
    <t>-5.852 to -1.477</t>
  </si>
  <si>
    <t>β1</t>
  </si>
  <si>
    <t>-0.03883 to 0.01497</t>
  </si>
  <si>
    <t>β2</t>
  </si>
  <si>
    <t>0.1420 to 0.3561</t>
  </si>
  <si>
    <t>β3</t>
  </si>
  <si>
    <t>-0.03926 to 0.05393</t>
  </si>
  <si>
    <t>β4</t>
  </si>
  <si>
    <t>-0.1018 to 0.05022</t>
  </si>
  <si>
    <t>β5</t>
  </si>
  <si>
    <t>0.03151 to 0.1954</t>
  </si>
  <si>
    <t>β6</t>
  </si>
  <si>
    <t>Marital status[2]</t>
  </si>
  <si>
    <t>-0.8778 to 0.2567</t>
  </si>
  <si>
    <t>β7</t>
  </si>
  <si>
    <t>-0.2507 to 0.01288</t>
  </si>
  <si>
    <t>Odds ratios</t>
  </si>
  <si>
    <t>0.002873 to 0.2283</t>
  </si>
  <si>
    <t>0.9619 to 1.015</t>
  </si>
  <si>
    <t>1.153 to 1.428</t>
  </si>
  <si>
    <t>0.9615 to 1.055</t>
  </si>
  <si>
    <t>0.9032 to 1.052</t>
  </si>
  <si>
    <t>1.032 to 1.216</t>
  </si>
  <si>
    <t>0.4157 to 1.293</t>
  </si>
  <si>
    <t>0.7783 to 1.013</t>
  </si>
  <si>
    <t>Sig. diff. than zero?</t>
  </si>
  <si>
    <t>|Z|</t>
  </si>
  <si>
    <t>**</t>
  </si>
  <si>
    <t>Model diagnostics</t>
  </si>
  <si>
    <t>Degrees of Freedom</t>
  </si>
  <si>
    <t>AICc</t>
  </si>
  <si>
    <t>Intercept-only model</t>
  </si>
  <si>
    <t>Selected model</t>
  </si>
  <si>
    <t>Area under the ROC curve</t>
  </si>
  <si>
    <t>Area</t>
  </si>
  <si>
    <t>Std. Error</t>
  </si>
  <si>
    <t>0.6288 to 0.7299</t>
  </si>
  <si>
    <t>Classification table</t>
  </si>
  <si>
    <t>Predicted 1</t>
  </si>
  <si>
    <t>Predicted 0</t>
  </si>
  <si>
    <t>% Correctly classified</t>
  </si>
  <si>
    <t>Observed 1</t>
  </si>
  <si>
    <t>Observed 0</t>
  </si>
  <si>
    <t>Negative predictive power (%)</t>
  </si>
  <si>
    <t>Positive predictive power (%)</t>
  </si>
  <si>
    <t>Classification cutoff</t>
  </si>
  <si>
    <t>Pseudo R squared</t>
  </si>
  <si>
    <t>Tjur's R squared</t>
  </si>
  <si>
    <t>Hypothesis tests</t>
  </si>
  <si>
    <t>Statistic</t>
  </si>
  <si>
    <t>Null hypothesis</t>
  </si>
  <si>
    <t>Reject Null Hypothesis?</t>
  </si>
  <si>
    <t>Hosmer-Lemeshow</t>
  </si>
  <si>
    <t>Selected model is correct</t>
  </si>
  <si>
    <t>Data summary</t>
  </si>
  <si>
    <t>Rows in table</t>
  </si>
  <si>
    <t>Rows skipped (missing data)</t>
  </si>
  <si>
    <t>Rows analyzed (#observations)</t>
  </si>
  <si>
    <t>Number of 0</t>
  </si>
  <si>
    <t>Number of 1</t>
  </si>
  <si>
    <t>Number of parameter estimates</t>
  </si>
  <si>
    <t>#observations/#parameters</t>
  </si>
  <si>
    <t># of 0/#parameters</t>
  </si>
  <si>
    <t># of 1/#parameters</t>
  </si>
  <si>
    <t>variable</t>
  </si>
  <si>
    <t xml:space="preserve">regression coefficient </t>
  </si>
  <si>
    <t>p value</t>
  </si>
  <si>
    <t>OR</t>
  </si>
  <si>
    <t xml:space="preserve">physical </t>
  </si>
  <si>
    <t>psychological</t>
  </si>
  <si>
    <t xml:space="preserve">sexual </t>
  </si>
  <si>
    <t xml:space="preserve">Physical </t>
  </si>
  <si>
    <t>Psychological/emotional</t>
  </si>
  <si>
    <t>Sexual</t>
  </si>
  <si>
    <t>Anova: Two-Factor Without Replication</t>
  </si>
  <si>
    <t>SUMMARY</t>
  </si>
  <si>
    <t>Average</t>
  </si>
  <si>
    <t>Variance</t>
  </si>
  <si>
    <t>Row 1</t>
  </si>
  <si>
    <t>Row 2</t>
  </si>
  <si>
    <t>Row 3</t>
  </si>
  <si>
    <t>Row 4</t>
  </si>
  <si>
    <t>Row 5</t>
  </si>
  <si>
    <t>Row 6</t>
  </si>
  <si>
    <t>Row 7</t>
  </si>
  <si>
    <t>Row 8</t>
  </si>
  <si>
    <t>Row 9</t>
  </si>
  <si>
    <t>Row 10</t>
  </si>
  <si>
    <t>Row 11</t>
  </si>
  <si>
    <t>Row 12</t>
  </si>
  <si>
    <t>Row 13</t>
  </si>
  <si>
    <t>Row 14</t>
  </si>
  <si>
    <t>Row 15</t>
  </si>
  <si>
    <t>Row 16</t>
  </si>
  <si>
    <t>Row 17</t>
  </si>
  <si>
    <t>Row 18</t>
  </si>
  <si>
    <t>Row 19</t>
  </si>
  <si>
    <t>Row 20</t>
  </si>
  <si>
    <t>Row 21</t>
  </si>
  <si>
    <t>Row 22</t>
  </si>
  <si>
    <t>Row 23</t>
  </si>
  <si>
    <t>Row 24</t>
  </si>
  <si>
    <t>Row 25</t>
  </si>
  <si>
    <t>Row 26</t>
  </si>
  <si>
    <t>Row 27</t>
  </si>
  <si>
    <t>Row 28</t>
  </si>
  <si>
    <t>Row 29</t>
  </si>
  <si>
    <t>Row 30</t>
  </si>
  <si>
    <t>Row 31</t>
  </si>
  <si>
    <t>Row 32</t>
  </si>
  <si>
    <t>Row 33</t>
  </si>
  <si>
    <t>Row 34</t>
  </si>
  <si>
    <t>Row 35</t>
  </si>
  <si>
    <t>Row 36</t>
  </si>
  <si>
    <t>Row 37</t>
  </si>
  <si>
    <t>Row 38</t>
  </si>
  <si>
    <t>Row 39</t>
  </si>
  <si>
    <t>Row 40</t>
  </si>
  <si>
    <t>Row 41</t>
  </si>
  <si>
    <t>Row 42</t>
  </si>
  <si>
    <t>Row 43</t>
  </si>
  <si>
    <t>Row 44</t>
  </si>
  <si>
    <t>Row 45</t>
  </si>
  <si>
    <t>Row 46</t>
  </si>
  <si>
    <t>Row 47</t>
  </si>
  <si>
    <t>Row 48</t>
  </si>
  <si>
    <t>Row 49</t>
  </si>
  <si>
    <t>Row 50</t>
  </si>
  <si>
    <t>Row 51</t>
  </si>
  <si>
    <t>Row 52</t>
  </si>
  <si>
    <t>Row 53</t>
  </si>
  <si>
    <t>Row 54</t>
  </si>
  <si>
    <t>Row 55</t>
  </si>
  <si>
    <t>Row 56</t>
  </si>
  <si>
    <t>Row 57</t>
  </si>
  <si>
    <t>Row 58</t>
  </si>
  <si>
    <t>Row 59</t>
  </si>
  <si>
    <t>Row 60</t>
  </si>
  <si>
    <t>Row 61</t>
  </si>
  <si>
    <t>Row 62</t>
  </si>
  <si>
    <t>Row 63</t>
  </si>
  <si>
    <t>Row 64</t>
  </si>
  <si>
    <t>Row 65</t>
  </si>
  <si>
    <t>Row 66</t>
  </si>
  <si>
    <t>Row 67</t>
  </si>
  <si>
    <t>Row 68</t>
  </si>
  <si>
    <t>Row 69</t>
  </si>
  <si>
    <t>Row 70</t>
  </si>
  <si>
    <t>Row 71</t>
  </si>
  <si>
    <t>Row 72</t>
  </si>
  <si>
    <t>Row 73</t>
  </si>
  <si>
    <t>Row 74</t>
  </si>
  <si>
    <t>Row 75</t>
  </si>
  <si>
    <t>Row 76</t>
  </si>
  <si>
    <t>Row 77</t>
  </si>
  <si>
    <t>Row 78</t>
  </si>
  <si>
    <t>Row 79</t>
  </si>
  <si>
    <t>Row 80</t>
  </si>
  <si>
    <t>Row 81</t>
  </si>
  <si>
    <t>Row 82</t>
  </si>
  <si>
    <t>Row 83</t>
  </si>
  <si>
    <t>Row 84</t>
  </si>
  <si>
    <t>Row 85</t>
  </si>
  <si>
    <t>Row 86</t>
  </si>
  <si>
    <t>Row 87</t>
  </si>
  <si>
    <t>Row 88</t>
  </si>
  <si>
    <t>Row 89</t>
  </si>
  <si>
    <t>Row 90</t>
  </si>
  <si>
    <t>Row 91</t>
  </si>
  <si>
    <t>Row 92</t>
  </si>
  <si>
    <t>Row 93</t>
  </si>
  <si>
    <t>Row 94</t>
  </si>
  <si>
    <t>Row 95</t>
  </si>
  <si>
    <t>Row 96</t>
  </si>
  <si>
    <t>Row 97</t>
  </si>
  <si>
    <t>Row 98</t>
  </si>
  <si>
    <t>Row 99</t>
  </si>
  <si>
    <t>Row 100</t>
  </si>
  <si>
    <t>Row 101</t>
  </si>
  <si>
    <t>Row 102</t>
  </si>
  <si>
    <t>Row 103</t>
  </si>
  <si>
    <t>Row 104</t>
  </si>
  <si>
    <t>Row 105</t>
  </si>
  <si>
    <t>Row 106</t>
  </si>
  <si>
    <t>Row 107</t>
  </si>
  <si>
    <t>Row 108</t>
  </si>
  <si>
    <t>Row 109</t>
  </si>
  <si>
    <t>Row 110</t>
  </si>
  <si>
    <t>Row 111</t>
  </si>
  <si>
    <t>Row 112</t>
  </si>
  <si>
    <t>Row 113</t>
  </si>
  <si>
    <t>Row 114</t>
  </si>
  <si>
    <t>Row 115</t>
  </si>
  <si>
    <t>Row 116</t>
  </si>
  <si>
    <t>Row 117</t>
  </si>
  <si>
    <t>Row 118</t>
  </si>
  <si>
    <t>Row 119</t>
  </si>
  <si>
    <t>Row 120</t>
  </si>
  <si>
    <t>Row 121</t>
  </si>
  <si>
    <t>Row 122</t>
  </si>
  <si>
    <t>Row 123</t>
  </si>
  <si>
    <t>Row 124</t>
  </si>
  <si>
    <t>Row 125</t>
  </si>
  <si>
    <t>Row 126</t>
  </si>
  <si>
    <t>Row 127</t>
  </si>
  <si>
    <t>Row 128</t>
  </si>
  <si>
    <t>Row 129</t>
  </si>
  <si>
    <t>Row 130</t>
  </si>
  <si>
    <t>Row 131</t>
  </si>
  <si>
    <t>Row 132</t>
  </si>
  <si>
    <t>Row 133</t>
  </si>
  <si>
    <t>Row 134</t>
  </si>
  <si>
    <t>Row 135</t>
  </si>
  <si>
    <t>Row 136</t>
  </si>
  <si>
    <t>Row 137</t>
  </si>
  <si>
    <t>Row 138</t>
  </si>
  <si>
    <t>Row 139</t>
  </si>
  <si>
    <t>Row 140</t>
  </si>
  <si>
    <t>Row 141</t>
  </si>
  <si>
    <t>Row 142</t>
  </si>
  <si>
    <t>Row 143</t>
  </si>
  <si>
    <t>Row 144</t>
  </si>
  <si>
    <t>Row 145</t>
  </si>
  <si>
    <t>Row 146</t>
  </si>
  <si>
    <t>Row 147</t>
  </si>
  <si>
    <t>Row 148</t>
  </si>
  <si>
    <t>Row 149</t>
  </si>
  <si>
    <t>Row 150</t>
  </si>
  <si>
    <t>Row 151</t>
  </si>
  <si>
    <t>Row 152</t>
  </si>
  <si>
    <t>Row 153</t>
  </si>
  <si>
    <t>Row 154</t>
  </si>
  <si>
    <t>Row 155</t>
  </si>
  <si>
    <t>Row 156</t>
  </si>
  <si>
    <t>Row 157</t>
  </si>
  <si>
    <t>Row 158</t>
  </si>
  <si>
    <t>Row 159</t>
  </si>
  <si>
    <t>Row 160</t>
  </si>
  <si>
    <t>Row 161</t>
  </si>
  <si>
    <t>Row 162</t>
  </si>
  <si>
    <t>Row 163</t>
  </si>
  <si>
    <t>Row 164</t>
  </si>
  <si>
    <t>Row 165</t>
  </si>
  <si>
    <t>Row 166</t>
  </si>
  <si>
    <t>Row 167</t>
  </si>
  <si>
    <t>Row 168</t>
  </si>
  <si>
    <t>Row 169</t>
  </si>
  <si>
    <t>Row 170</t>
  </si>
  <si>
    <t>Row 171</t>
  </si>
  <si>
    <t>Row 172</t>
  </si>
  <si>
    <t>Row 173</t>
  </si>
  <si>
    <t>Row 174</t>
  </si>
  <si>
    <t>Row 175</t>
  </si>
  <si>
    <t>Row 176</t>
  </si>
  <si>
    <t>Row 177</t>
  </si>
  <si>
    <t>Row 178</t>
  </si>
  <si>
    <t>Row 179</t>
  </si>
  <si>
    <t>Row 180</t>
  </si>
  <si>
    <t>Row 181</t>
  </si>
  <si>
    <t>Row 182</t>
  </si>
  <si>
    <t>Row 183</t>
  </si>
  <si>
    <t>Row 184</t>
  </si>
  <si>
    <t>Row 185</t>
  </si>
  <si>
    <t>Row 186</t>
  </si>
  <si>
    <t>Row 187</t>
  </si>
  <si>
    <t>Row 188</t>
  </si>
  <si>
    <t>Row 189</t>
  </si>
  <si>
    <t>Row 190</t>
  </si>
  <si>
    <t>Row 191</t>
  </si>
  <si>
    <t>Row 192</t>
  </si>
  <si>
    <t>Row 193</t>
  </si>
  <si>
    <t>Row 194</t>
  </si>
  <si>
    <t>Row 195</t>
  </si>
  <si>
    <t>Row 196</t>
  </si>
  <si>
    <t>Row 197</t>
  </si>
  <si>
    <t>Row 198</t>
  </si>
  <si>
    <t>Row 199</t>
  </si>
  <si>
    <t>Row 200</t>
  </si>
  <si>
    <t>Row 201</t>
  </si>
  <si>
    <t>Row 202</t>
  </si>
  <si>
    <t>Row 203</t>
  </si>
  <si>
    <t>Row 204</t>
  </si>
  <si>
    <t>Row 205</t>
  </si>
  <si>
    <t>Row 206</t>
  </si>
  <si>
    <t>Row 207</t>
  </si>
  <si>
    <t>Row 208</t>
  </si>
  <si>
    <t>Row 209</t>
  </si>
  <si>
    <t>Row 210</t>
  </si>
  <si>
    <t>Row 211</t>
  </si>
  <si>
    <t>Row 212</t>
  </si>
  <si>
    <t>Row 213</t>
  </si>
  <si>
    <t>Row 214</t>
  </si>
  <si>
    <t>Row 215</t>
  </si>
  <si>
    <t>Row 216</t>
  </si>
  <si>
    <t>Row 217</t>
  </si>
  <si>
    <t>Row 218</t>
  </si>
  <si>
    <t>Row 219</t>
  </si>
  <si>
    <t>Row 220</t>
  </si>
  <si>
    <t>Row 221</t>
  </si>
  <si>
    <t>Row 222</t>
  </si>
  <si>
    <t>Row 223</t>
  </si>
  <si>
    <t>Row 224</t>
  </si>
  <si>
    <t>Row 225</t>
  </si>
  <si>
    <t>Row 226</t>
  </si>
  <si>
    <t>Row 227</t>
  </si>
  <si>
    <t>Row 228</t>
  </si>
  <si>
    <t>Row 229</t>
  </si>
  <si>
    <t>Row 230</t>
  </si>
  <si>
    <t>Row 231</t>
  </si>
  <si>
    <t>Row 232</t>
  </si>
  <si>
    <t>Row 233</t>
  </si>
  <si>
    <t>Row 234</t>
  </si>
  <si>
    <t>Row 235</t>
  </si>
  <si>
    <t>Row 236</t>
  </si>
  <si>
    <t>Row 237</t>
  </si>
  <si>
    <t>Row 238</t>
  </si>
  <si>
    <t>Row 239</t>
  </si>
  <si>
    <t>Row 240</t>
  </si>
  <si>
    <t>Row 241</t>
  </si>
  <si>
    <t>Row 242</t>
  </si>
  <si>
    <t>Row 243</t>
  </si>
  <si>
    <t>Row 244</t>
  </si>
  <si>
    <t>Row 245</t>
  </si>
  <si>
    <t>Row 246</t>
  </si>
  <si>
    <t>Row 247</t>
  </si>
  <si>
    <t>Row 248</t>
  </si>
  <si>
    <t>Row 249</t>
  </si>
  <si>
    <t>Row 250</t>
  </si>
  <si>
    <t>Row 251</t>
  </si>
  <si>
    <t>Row 252</t>
  </si>
  <si>
    <t>Row 253</t>
  </si>
  <si>
    <t>Row 254</t>
  </si>
  <si>
    <t>Row 255</t>
  </si>
  <si>
    <t>Row 256</t>
  </si>
  <si>
    <t>Row 257</t>
  </si>
  <si>
    <t>Row 258</t>
  </si>
  <si>
    <t>Row 259</t>
  </si>
  <si>
    <t>Row 260</t>
  </si>
  <si>
    <t>Row 261</t>
  </si>
  <si>
    <t>Row 262</t>
  </si>
  <si>
    <t>Row 263</t>
  </si>
  <si>
    <t>Row 264</t>
  </si>
  <si>
    <t>Row 265</t>
  </si>
  <si>
    <t>Row 266</t>
  </si>
  <si>
    <t>Row 267</t>
  </si>
  <si>
    <t>Row 268</t>
  </si>
  <si>
    <t>Row 269</t>
  </si>
  <si>
    <t>Row 270</t>
  </si>
  <si>
    <t>Row 271</t>
  </si>
  <si>
    <t>Row 272</t>
  </si>
  <si>
    <t>Row 273</t>
  </si>
  <si>
    <t>Row 274</t>
  </si>
  <si>
    <t>Row 275</t>
  </si>
  <si>
    <t>Row 276</t>
  </si>
  <si>
    <t>Row 277</t>
  </si>
  <si>
    <t>Row 278</t>
  </si>
  <si>
    <t>Row 279</t>
  </si>
  <si>
    <t>Row 280</t>
  </si>
  <si>
    <t>Row 281</t>
  </si>
  <si>
    <t>Row 282</t>
  </si>
  <si>
    <t>Row 283</t>
  </si>
  <si>
    <t>Row 284</t>
  </si>
  <si>
    <t>Row 285</t>
  </si>
  <si>
    <t>Row 286</t>
  </si>
  <si>
    <t>Row 287</t>
  </si>
  <si>
    <t>Row 288</t>
  </si>
  <si>
    <t>Row 289</t>
  </si>
  <si>
    <t>Row 290</t>
  </si>
  <si>
    <t>Row 291</t>
  </si>
  <si>
    <t>Row 292</t>
  </si>
  <si>
    <t>Row 293</t>
  </si>
  <si>
    <t>Row 294</t>
  </si>
  <si>
    <t>Row 295</t>
  </si>
  <si>
    <t>Row 296</t>
  </si>
  <si>
    <t>Row 297</t>
  </si>
  <si>
    <t>Row 298</t>
  </si>
  <si>
    <t>Row 299</t>
  </si>
  <si>
    <t>Row 300</t>
  </si>
  <si>
    <t>Row 301</t>
  </si>
  <si>
    <t>Row 302</t>
  </si>
  <si>
    <t>Row 303</t>
  </si>
  <si>
    <t>Row 304</t>
  </si>
  <si>
    <t>Row 305</t>
  </si>
  <si>
    <t>Row 306</t>
  </si>
  <si>
    <t>Row 307</t>
  </si>
  <si>
    <t>Row 308</t>
  </si>
  <si>
    <t>Row 309</t>
  </si>
  <si>
    <t>Row 310</t>
  </si>
  <si>
    <t>Row 311</t>
  </si>
  <si>
    <t>Row 312</t>
  </si>
  <si>
    <t>Row 313</t>
  </si>
  <si>
    <t>Row 314</t>
  </si>
  <si>
    <t>Row 315</t>
  </si>
  <si>
    <t>Row 316</t>
  </si>
  <si>
    <t>Row 317</t>
  </si>
  <si>
    <t>Row 318</t>
  </si>
  <si>
    <t>Row 319</t>
  </si>
  <si>
    <t>Row 320</t>
  </si>
  <si>
    <t>Row 321</t>
  </si>
  <si>
    <t>Row 322</t>
  </si>
  <si>
    <t>Row 323</t>
  </si>
  <si>
    <t>Row 324</t>
  </si>
  <si>
    <t>Row 325</t>
  </si>
  <si>
    <t>Row 326</t>
  </si>
  <si>
    <t>Row 327</t>
  </si>
  <si>
    <t>Row 328</t>
  </si>
  <si>
    <t>Row 329</t>
  </si>
  <si>
    <t>Row 330</t>
  </si>
  <si>
    <t>Row 331</t>
  </si>
  <si>
    <t>Row 332</t>
  </si>
  <si>
    <t>Row 333</t>
  </si>
  <si>
    <t>Row 334</t>
  </si>
  <si>
    <t>Row 335</t>
  </si>
  <si>
    <t>Row 336</t>
  </si>
  <si>
    <t>Row 337</t>
  </si>
  <si>
    <t>Row 338</t>
  </si>
  <si>
    <t>Row 339</t>
  </si>
  <si>
    <t>Row 340</t>
  </si>
  <si>
    <t>Row 341</t>
  </si>
  <si>
    <t>Row 342</t>
  </si>
  <si>
    <t>Row 343</t>
  </si>
  <si>
    <t>Row 344</t>
  </si>
  <si>
    <t>Row 345</t>
  </si>
  <si>
    <t>Row 346</t>
  </si>
  <si>
    <t>Row 347</t>
  </si>
  <si>
    <t>Row 348</t>
  </si>
  <si>
    <t>Row 349</t>
  </si>
  <si>
    <t>Row 350</t>
  </si>
  <si>
    <t>Row 351</t>
  </si>
  <si>
    <t>Row 352</t>
  </si>
  <si>
    <t>Row 353</t>
  </si>
  <si>
    <t>Row 354</t>
  </si>
  <si>
    <t>Row 355</t>
  </si>
  <si>
    <t>Row 356</t>
  </si>
  <si>
    <t>Row 357</t>
  </si>
  <si>
    <t>Row 358</t>
  </si>
  <si>
    <t>Row 359</t>
  </si>
  <si>
    <t>Row 360</t>
  </si>
  <si>
    <t>Row 361</t>
  </si>
  <si>
    <t>Row 362</t>
  </si>
  <si>
    <t>Row 363</t>
  </si>
  <si>
    <t>Row 364</t>
  </si>
  <si>
    <t>Row 365</t>
  </si>
  <si>
    <t>Row 366</t>
  </si>
  <si>
    <t>Row 367</t>
  </si>
  <si>
    <t>Row 368</t>
  </si>
  <si>
    <t>Row 369</t>
  </si>
  <si>
    <t>Row 370</t>
  </si>
  <si>
    <t>Row 371</t>
  </si>
  <si>
    <t>Row 372</t>
  </si>
  <si>
    <t>Row 373</t>
  </si>
  <si>
    <t>Row 374</t>
  </si>
  <si>
    <t>Row 375</t>
  </si>
  <si>
    <t>Row 376</t>
  </si>
  <si>
    <t>Row 377</t>
  </si>
  <si>
    <t>Row 378</t>
  </si>
  <si>
    <t>Row 379</t>
  </si>
  <si>
    <t>Row 380</t>
  </si>
  <si>
    <t>Row 381</t>
  </si>
  <si>
    <t>Row 382</t>
  </si>
  <si>
    <t>Row 383</t>
  </si>
  <si>
    <t>Row 384</t>
  </si>
  <si>
    <t>Row 385</t>
  </si>
  <si>
    <t>Row 386</t>
  </si>
  <si>
    <t>Row 387</t>
  </si>
  <si>
    <t>Row 388</t>
  </si>
  <si>
    <t>Row 389</t>
  </si>
  <si>
    <t>Row 390</t>
  </si>
  <si>
    <t>Row 391</t>
  </si>
  <si>
    <t>Row 392</t>
  </si>
  <si>
    <t>Row 393</t>
  </si>
  <si>
    <t>Row 394</t>
  </si>
  <si>
    <t>Row 395</t>
  </si>
  <si>
    <t>Row 396</t>
  </si>
  <si>
    <t>Row 397</t>
  </si>
  <si>
    <t>Row 398</t>
  </si>
  <si>
    <t>Row 399</t>
  </si>
  <si>
    <t>Row 400</t>
  </si>
  <si>
    <t>Row 401</t>
  </si>
  <si>
    <t>Row 402</t>
  </si>
  <si>
    <t>Row 403</t>
  </si>
  <si>
    <t>Row 404</t>
  </si>
  <si>
    <t>Row 405</t>
  </si>
  <si>
    <t>Row 406</t>
  </si>
  <si>
    <t>Row 407</t>
  </si>
  <si>
    <t>Row 408</t>
  </si>
  <si>
    <t>Row 409</t>
  </si>
  <si>
    <t>Row 410</t>
  </si>
  <si>
    <t>Row 411</t>
  </si>
  <si>
    <t>Row 412</t>
  </si>
  <si>
    <t>Row 413</t>
  </si>
  <si>
    <t>Row 414</t>
  </si>
  <si>
    <t>Row 415</t>
  </si>
  <si>
    <t>Row 416</t>
  </si>
  <si>
    <t>Row 417</t>
  </si>
  <si>
    <t>Row 418</t>
  </si>
  <si>
    <t>Row 419</t>
  </si>
  <si>
    <t>Row 420</t>
  </si>
  <si>
    <t>Row 421</t>
  </si>
  <si>
    <t>Row 422</t>
  </si>
  <si>
    <t>Row 423</t>
  </si>
  <si>
    <t>Row 424</t>
  </si>
  <si>
    <t>Row 425</t>
  </si>
  <si>
    <t>Column 1</t>
  </si>
  <si>
    <t>Column 2</t>
  </si>
  <si>
    <t>Column 3</t>
  </si>
  <si>
    <t>Column 4</t>
  </si>
  <si>
    <t>Column 5</t>
  </si>
  <si>
    <t>Column 6</t>
  </si>
  <si>
    <t>Column 7</t>
  </si>
  <si>
    <t>Column 8</t>
  </si>
  <si>
    <t>Column 9</t>
  </si>
  <si>
    <t>Column 10</t>
  </si>
  <si>
    <t>Column 11</t>
  </si>
  <si>
    <t>Source of Variation</t>
  </si>
  <si>
    <t>F crit</t>
  </si>
  <si>
    <t>Rows</t>
  </si>
  <si>
    <t>Columns</t>
  </si>
  <si>
    <t>Error</t>
  </si>
  <si>
    <t>knowledge</t>
  </si>
  <si>
    <t xml:space="preserve">factors </t>
  </si>
  <si>
    <t xml:space="preserve">attitude </t>
  </si>
  <si>
    <t>Column 12</t>
  </si>
  <si>
    <t>Column 13</t>
  </si>
  <si>
    <t xml:space="preserve">experince </t>
  </si>
  <si>
    <t xml:space="preserve">Marital status </t>
  </si>
  <si>
    <t>Duration of relationship (Years)</t>
  </si>
  <si>
    <t>Above 10</t>
  </si>
  <si>
    <t>Tertiary and above</t>
  </si>
  <si>
    <t>others</t>
  </si>
  <si>
    <t xml:space="preserve">Occupation  </t>
  </si>
  <si>
    <t xml:space="preserve">Religion </t>
  </si>
  <si>
    <t xml:space="preserve">Yes </t>
  </si>
  <si>
    <t>1-3</t>
  </si>
  <si>
    <t>4-6</t>
  </si>
  <si>
    <t>7-9</t>
  </si>
  <si>
    <t xml:space="preserve">education </t>
  </si>
  <si>
    <t>ethnicity</t>
  </si>
  <si>
    <t xml:space="preserve">partner </t>
  </si>
  <si>
    <t xml:space="preserve">knowledge </t>
  </si>
  <si>
    <t>attitude</t>
  </si>
  <si>
    <t xml:space="preserve">Poor </t>
  </si>
  <si>
    <t xml:space="preserve">Support </t>
  </si>
  <si>
    <t xml:space="preserve">ipv experince 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</si>
  <si>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</si>
  <si>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</si>
  <si>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</si>
  <si>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</si>
  <si>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</si>
  <si>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</si>
  <si>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</si>
  <si>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</si>
  <si>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</si>
  <si>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</si>
  <si>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</si>
  <si>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</t>
  </si>
  <si>
    <t>A4</t>
  </si>
  <si>
    <t>A2</t>
  </si>
  <si>
    <t>A3</t>
  </si>
  <si>
    <t>A5</t>
  </si>
  <si>
    <t>A6</t>
  </si>
  <si>
    <t>A7</t>
  </si>
  <si>
    <t>A8</t>
  </si>
  <si>
    <t>A9</t>
  </si>
  <si>
    <t>A10</t>
  </si>
  <si>
    <t>A11</t>
  </si>
  <si>
    <t xml:space="preserve">Education </t>
  </si>
  <si>
    <t>partner's ethnicity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</si>
</sst>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2"/>
      <color theme="1"/>
      <name val="Times New Roman"/>
      <family val="1"/>
    </font>
    <font>
      <sz val="8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  <fill>
      <patternFill patternType="solid">
        <fgColor theme="8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8">
    <xf numFmtId="0" fontId="0" fillId="0" borderId="0" xfId="0"/>
    <xf numFmtId="22" fontId="0" fillId="0" borderId="0" xfId="0" applyNumberFormat="1"/>
    <xf numFmtId="14" fontId="0" fillId="0" borderId="0" xfId="0" applyNumberFormat="1"/>
    <xf numFmtId="0" fontId="16" fillId="0" borderId="0" xfId="0" applyFont="1"/>
    <xf numFmtId="2" fontId="0" fillId="0" borderId="0" xfId="0" applyNumberFormat="1"/>
    <xf numFmtId="0" fontId="0" fillId="0" borderId="0" xfId="0" applyAlignment="1">
      <alignment vertical="center"/>
    </xf>
    <xf numFmtId="0" fontId="0" fillId="33" borderId="0" xfId="0" applyFill="1"/>
    <xf numFmtId="0" fontId="0" fillId="34" borderId="0" xfId="0" applyFill="1"/>
    <xf numFmtId="0" fontId="0" fillId="0" borderId="10" xfId="0" applyBorder="1"/>
    <xf numFmtId="0" fontId="18" fillId="0" borderId="11" xfId="0" applyFont="1" applyBorder="1" applyAlignment="1">
      <alignment horizontal="center"/>
    </xf>
    <xf numFmtId="0" fontId="18" fillId="0" borderId="11" xfId="0" applyFont="1" applyBorder="1" applyAlignment="1">
      <alignment horizontal="centerContinuous"/>
    </xf>
    <xf numFmtId="2" fontId="0" fillId="33" borderId="0" xfId="0" applyNumberFormat="1" applyFill="1"/>
    <xf numFmtId="2" fontId="0" fillId="0" borderId="0" xfId="42" applyNumberFormat="1" applyFont="1"/>
    <xf numFmtId="2" fontId="0" fillId="34" borderId="0" xfId="42" applyNumberFormat="1" applyFont="1" applyFill="1"/>
    <xf numFmtId="0" fontId="19" fillId="0" borderId="0" xfId="0" applyFont="1"/>
    <xf numFmtId="0" fontId="19" fillId="0" borderId="0" xfId="0" applyFont="1" applyAlignment="1">
      <alignment horizontal="left"/>
    </xf>
    <xf numFmtId="0" fontId="19" fillId="0" borderId="0" xfId="0" applyFont="1" applyAlignment="1">
      <alignment horizontal="center"/>
    </xf>
    <xf numFmtId="2" fontId="19" fillId="0" borderId="0" xfId="0" applyNumberFormat="1" applyFont="1"/>
    <xf numFmtId="0" fontId="20" fillId="0" borderId="0" xfId="0" applyFont="1"/>
    <xf numFmtId="0" fontId="20" fillId="0" borderId="0" xfId="0" applyFont="1" applyAlignment="1">
      <alignment horizontal="center"/>
    </xf>
    <xf numFmtId="0" fontId="20" fillId="0" borderId="0" xfId="0" applyFont="1" applyAlignment="1">
      <alignment horizontal="left"/>
    </xf>
    <xf numFmtId="2" fontId="20" fillId="0" borderId="0" xfId="0" applyNumberFormat="1" applyFont="1"/>
    <xf numFmtId="0" fontId="21" fillId="0" borderId="0" xfId="0" applyFont="1" applyAlignment="1">
      <alignment vertical="center"/>
    </xf>
    <xf numFmtId="0" fontId="21" fillId="0" borderId="0" xfId="0" applyFont="1"/>
    <xf numFmtId="16" fontId="0" fillId="0" borderId="0" xfId="0" applyNumberFormat="1"/>
    <xf numFmtId="2" fontId="0" fillId="0" borderId="0" xfId="0" quotePrefix="1" applyNumberFormat="1"/>
    <xf numFmtId="16" fontId="0" fillId="0" borderId="0" xfId="0" quotePrefix="1" applyNumberFormat="1"/>
    <xf numFmtId="0" fontId="0" fillId="0" borderId="0" xfId="0" quotePrefix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Knowledge of IPV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'knowledge '!$AR$22:$AR$23</c:f>
              <c:strCache>
                <c:ptCount val="2"/>
                <c:pt idx="0">
                  <c:v>Good </c:v>
                </c:pt>
                <c:pt idx="1">
                  <c:v>Poor</c:v>
                </c:pt>
              </c:strCache>
            </c:strRef>
          </c:cat>
          <c:val>
            <c:numRef>
              <c:f>'knowledge '!$AS$22:$AS$23</c:f>
              <c:numCache>
                <c:formatCode>0.00</c:formatCode>
                <c:ptCount val="2"/>
                <c:pt idx="0">
                  <c:v>91.058823529411768</c:v>
                </c:pt>
                <c:pt idx="1">
                  <c:v>8.9411764705882355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3E-43B9-AA1C-A3A15F8B8A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3681103"/>
        <c:axId val="613667183"/>
      </c:barChart>
      <c:catAx>
        <c:axId val="6136811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</a:rPr>
                  <a:t>Knowledge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667183"/>
        <c:crosses val="autoZero"/>
        <c:auto val="1"/>
        <c:lblAlgn val="ctr"/>
        <c:lblOffset val="100"/>
        <c:noMultiLvlLbl val="0"/>
      </c:catAx>
      <c:valAx>
        <c:axId val="61366718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</a:rPr>
                  <a:t>Percentage</a:t>
                </a:r>
                <a:r>
                  <a:rPr lang="en-US" b="1" baseline="0">
                    <a:solidFill>
                      <a:sysClr val="windowText" lastClr="000000"/>
                    </a:solidFill>
                  </a:rPr>
                  <a:t> (%)</a:t>
                </a:r>
                <a:endParaRPr lang="en-US" b="1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681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0" orientation="landscape" horizontalDpi="203" verticalDpi="203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'types of ipv'!$W$26:$W$28</c:f>
              <c:strCache>
                <c:ptCount val="3"/>
                <c:pt idx="0">
                  <c:v>Physical </c:v>
                </c:pt>
                <c:pt idx="1">
                  <c:v>Psychological/emotional</c:v>
                </c:pt>
                <c:pt idx="2">
                  <c:v>Sexual</c:v>
                </c:pt>
              </c:strCache>
            </c:strRef>
          </c:cat>
          <c:val>
            <c:numRef>
              <c:f>'types of ipv'!$X$26:$X$28</c:f>
              <c:numCache>
                <c:formatCode>0.00</c:formatCode>
                <c:ptCount val="3"/>
                <c:pt idx="0">
                  <c:v>25.882352941176475</c:v>
                </c:pt>
                <c:pt idx="1">
                  <c:v>43.764705882352942</c:v>
                </c:pt>
                <c:pt idx="2">
                  <c:v>27.294117647058826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34-4CB0-8FB8-3AED650B50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8547008"/>
        <c:axId val="528523968"/>
      </c:barChart>
      <c:catAx>
        <c:axId val="528547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523968"/>
        <c:crosses val="autoZero"/>
        <c:auto val="1"/>
        <c:lblAlgn val="ctr"/>
        <c:lblOffset val="100"/>
        <c:noMultiLvlLbl val="0"/>
      </c:catAx>
      <c:valAx>
        <c:axId val="528523968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547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Attitude towards</a:t>
            </a:r>
            <a:r>
              <a:rPr lang="en-US" b="1" baseline="0">
                <a:solidFill>
                  <a:sysClr val="windowText" lastClr="000000"/>
                </a:solidFill>
              </a:rPr>
              <a:t> IPV</a:t>
            </a:r>
            <a:endParaRPr lang="en-US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attitude!$AO$26:$AO$28</c:f>
              <c:strCache>
                <c:ptCount val="3"/>
                <c:pt idx="0">
                  <c:v>Support</c:v>
                </c:pt>
                <c:pt idx="1">
                  <c:v>Neutral</c:v>
                </c:pt>
                <c:pt idx="2">
                  <c:v>Against</c:v>
                </c:pt>
              </c:strCache>
            </c:strRef>
          </c:cat>
          <c:val>
            <c:numRef>
              <c:f>attitude!$AP$26:$AP$28</c:f>
              <c:numCache>
                <c:formatCode>0.00</c:formatCode>
                <c:ptCount val="3"/>
                <c:pt idx="0">
                  <c:v>0</c:v>
                </c:pt>
                <c:pt idx="1">
                  <c:v>53.17647058823529</c:v>
                </c:pt>
                <c:pt idx="2">
                  <c:v>46.82352941176471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F6-4743-9678-54E83FF7F2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7216767"/>
        <c:axId val="617210047"/>
      </c:barChart>
      <c:catAx>
        <c:axId val="6172167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Attitude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210047"/>
        <c:crosses val="autoZero"/>
        <c:auto val="1"/>
        <c:lblAlgn val="ctr"/>
        <c:lblOffset val="100"/>
        <c:noMultiLvlLbl val="0"/>
      </c:catAx>
      <c:valAx>
        <c:axId val="61721004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Percentage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2167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49</xdr:col>
      <xdr:colOff>528637</xdr:colOff>
      <xdr:row>5</xdr:row>
      <xdr:rowOff>176212</xdr:rowOff>
    </xdr:from>
    <xdr:to>
      <xdr:col>57</xdr:col>
      <xdr:colOff>223837</xdr:colOff>
      <xdr:row>20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92B4CE-684B-58DC-A490-F4FE6EEE45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323850</xdr:colOff>
      <xdr:row>10</xdr:row>
      <xdr:rowOff>23812</xdr:rowOff>
    </xdr:from>
    <xdr:to>
      <xdr:col>33</xdr:col>
      <xdr:colOff>19050</xdr:colOff>
      <xdr:row>24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CBC3FA-81AF-4A7C-254A-5FE6103A06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43</xdr:col>
      <xdr:colOff>581025</xdr:colOff>
      <xdr:row>11</xdr:row>
      <xdr:rowOff>90486</xdr:rowOff>
    </xdr:from>
    <xdr:to>
      <xdr:col>52</xdr:col>
      <xdr:colOff>542925</xdr:colOff>
      <xdr:row>28</xdr:row>
      <xdr:rowOff>133349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5DC1CAE-82D3-E89C-4C87-1B51786FE6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Y426"/>
  <sheetViews>
    <sheetView topLeftCell="AW1" workbookViewId="0">
      <selection activeCell="BQ1" sqref="BQ1"/>
    </sheetView>
  </sheetViews>
  <sheetFormatPr defaultRowHeight="15" x14ac:dyDescent="0.25"/>
  <sheetData>
    <row r="1" spans="1:7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30</v>
      </c>
      <c r="AS1" t="s">
        <v>31</v>
      </c>
      <c r="AT1" t="s">
        <v>32</v>
      </c>
      <c r="AU1" t="s">
        <v>33</v>
      </c>
      <c r="AV1" t="s">
        <v>34</v>
      </c>
      <c r="AW1" t="s">
        <v>35</v>
      </c>
      <c r="AX1" t="s">
        <v>36</v>
      </c>
      <c r="AY1" t="s">
        <v>37</v>
      </c>
      <c r="AZ1" t="s">
        <v>38</v>
      </c>
      <c r="BA1" t="s">
        <v>39</v>
      </c>
      <c r="BB1" t="s">
        <v>40</v>
      </c>
      <c r="BC1" t="s">
        <v>41</v>
      </c>
      <c r="BD1" t="s">
        <v>42</v>
      </c>
      <c r="BE1" t="s">
        <v>43</v>
      </c>
      <c r="BF1" t="s">
        <v>44</v>
      </c>
      <c r="BG1" t="s">
        <v>45</v>
      </c>
      <c r="BH1" t="s">
        <v>46</v>
      </c>
      <c r="BI1" t="s">
        <v>47</v>
      </c>
      <c r="BJ1" t="s">
        <v>48</v>
      </c>
      <c r="BK1" t="s">
        <v>49</v>
      </c>
      <c r="BL1" t="s">
        <v>50</v>
      </c>
      <c r="BM1" t="s">
        <v>51</v>
      </c>
      <c r="BN1" t="s">
        <v>52</v>
      </c>
      <c r="BO1" t="s">
        <v>53</v>
      </c>
      <c r="BP1" t="s">
        <v>54</v>
      </c>
      <c r="BQ1" t="s">
        <v>55</v>
      </c>
      <c r="BR1" t="s">
        <v>56</v>
      </c>
      <c r="BS1" t="s">
        <v>57</v>
      </c>
      <c r="BT1" t="s">
        <v>58</v>
      </c>
      <c r="BU1" t="s">
        <v>59</v>
      </c>
      <c r="BV1" t="s">
        <v>60</v>
      </c>
      <c r="BW1" t="s">
        <v>61</v>
      </c>
      <c r="BX1" t="s">
        <v>62</v>
      </c>
      <c r="BY1" t="s">
        <v>63</v>
      </c>
    </row>
    <row r="2" spans="1:77" x14ac:dyDescent="0.25">
      <c r="A2">
        <v>1</v>
      </c>
      <c r="C2" s="1">
        <v>45229.594675925924</v>
      </c>
      <c r="D2" t="s">
        <v>64</v>
      </c>
      <c r="E2" t="s">
        <v>65</v>
      </c>
      <c r="F2">
        <v>29</v>
      </c>
      <c r="G2">
        <v>23</v>
      </c>
      <c r="H2" t="s">
        <v>66</v>
      </c>
      <c r="I2">
        <v>2</v>
      </c>
      <c r="J2" t="s">
        <v>67</v>
      </c>
      <c r="K2" t="s">
        <v>68</v>
      </c>
      <c r="L2" t="s">
        <v>69</v>
      </c>
      <c r="M2" t="s">
        <v>70</v>
      </c>
      <c r="N2" t="s">
        <v>70</v>
      </c>
      <c r="O2" t="s">
        <v>71</v>
      </c>
      <c r="P2" t="s">
        <v>72</v>
      </c>
      <c r="Q2" t="s">
        <v>73</v>
      </c>
      <c r="R2" t="s">
        <v>74</v>
      </c>
      <c r="S2" t="s">
        <v>75</v>
      </c>
      <c r="T2" t="s">
        <v>64</v>
      </c>
      <c r="U2" t="s">
        <v>64</v>
      </c>
      <c r="V2" t="s">
        <v>64</v>
      </c>
      <c r="W2" t="s">
        <v>76</v>
      </c>
      <c r="X2" t="s">
        <v>76</v>
      </c>
      <c r="Y2" t="s">
        <v>76</v>
      </c>
      <c r="Z2" t="s">
        <v>64</v>
      </c>
      <c r="AA2" t="s">
        <v>76</v>
      </c>
      <c r="AB2" t="s">
        <v>64</v>
      </c>
      <c r="AC2" t="s">
        <v>64</v>
      </c>
      <c r="AD2" t="s">
        <v>64</v>
      </c>
      <c r="AE2" t="s">
        <v>76</v>
      </c>
      <c r="AF2" t="s">
        <v>76</v>
      </c>
      <c r="AG2" t="s">
        <v>76</v>
      </c>
      <c r="AH2" t="s">
        <v>64</v>
      </c>
      <c r="AI2" t="s">
        <v>64</v>
      </c>
      <c r="AJ2" t="s">
        <v>76</v>
      </c>
      <c r="AK2" t="s">
        <v>64</v>
      </c>
      <c r="AL2" t="s">
        <v>76</v>
      </c>
      <c r="AM2" t="s">
        <v>64</v>
      </c>
      <c r="AN2" t="s">
        <v>64</v>
      </c>
      <c r="AO2" t="s">
        <v>76</v>
      </c>
      <c r="AP2" t="s">
        <v>64</v>
      </c>
      <c r="AQ2" t="s">
        <v>64</v>
      </c>
      <c r="AU2" t="s">
        <v>77</v>
      </c>
      <c r="AV2" t="s">
        <v>77</v>
      </c>
      <c r="AX2" t="s">
        <v>78</v>
      </c>
      <c r="AZ2" t="s">
        <v>78</v>
      </c>
      <c r="BA2" t="s">
        <v>78</v>
      </c>
      <c r="BC2" t="s">
        <v>78</v>
      </c>
      <c r="BD2" t="s">
        <v>79</v>
      </c>
      <c r="BE2" t="s">
        <v>80</v>
      </c>
      <c r="BF2" t="s">
        <v>80</v>
      </c>
      <c r="BG2" t="s">
        <v>81</v>
      </c>
      <c r="BH2" t="s">
        <v>81</v>
      </c>
      <c r="BI2" t="s">
        <v>81</v>
      </c>
      <c r="BJ2" t="s">
        <v>80</v>
      </c>
      <c r="BK2" t="s">
        <v>81</v>
      </c>
      <c r="BL2" t="s">
        <v>81</v>
      </c>
      <c r="BM2" t="s">
        <v>81</v>
      </c>
      <c r="BN2" t="s">
        <v>81</v>
      </c>
      <c r="BO2" t="s">
        <v>81</v>
      </c>
      <c r="BP2" t="s">
        <v>82</v>
      </c>
      <c r="BQ2" t="s">
        <v>82</v>
      </c>
      <c r="BR2" t="s">
        <v>81</v>
      </c>
      <c r="BS2" t="s">
        <v>82</v>
      </c>
      <c r="BT2" t="s">
        <v>82</v>
      </c>
      <c r="BU2" t="s">
        <v>82</v>
      </c>
      <c r="BV2" t="s">
        <v>82</v>
      </c>
      <c r="BW2" t="s">
        <v>83</v>
      </c>
      <c r="BX2" t="s">
        <v>82</v>
      </c>
      <c r="BY2" t="s">
        <v>84</v>
      </c>
    </row>
    <row r="3" spans="1:77" x14ac:dyDescent="0.25">
      <c r="A3">
        <v>2</v>
      </c>
      <c r="C3" s="1">
        <v>45229.672523148147</v>
      </c>
      <c r="D3" t="s">
        <v>64</v>
      </c>
      <c r="E3" t="s">
        <v>85</v>
      </c>
      <c r="F3">
        <v>19</v>
      </c>
      <c r="G3">
        <v>17</v>
      </c>
      <c r="H3" t="s">
        <v>86</v>
      </c>
      <c r="I3" t="s">
        <v>87</v>
      </c>
      <c r="J3" t="s">
        <v>87</v>
      </c>
      <c r="K3" t="s">
        <v>68</v>
      </c>
      <c r="L3" t="s">
        <v>68</v>
      </c>
      <c r="M3" t="s">
        <v>70</v>
      </c>
      <c r="N3" t="s">
        <v>70</v>
      </c>
      <c r="O3" t="s">
        <v>72</v>
      </c>
      <c r="P3" t="s">
        <v>71</v>
      </c>
      <c r="Q3" t="s">
        <v>73</v>
      </c>
      <c r="R3" t="s">
        <v>73</v>
      </c>
      <c r="S3" t="s">
        <v>75</v>
      </c>
      <c r="T3" t="s">
        <v>64</v>
      </c>
      <c r="U3" t="s">
        <v>64</v>
      </c>
      <c r="V3" t="s">
        <v>76</v>
      </c>
      <c r="W3" t="s">
        <v>64</v>
      </c>
      <c r="X3" t="s">
        <v>64</v>
      </c>
      <c r="Y3" t="s">
        <v>76</v>
      </c>
      <c r="Z3" t="s">
        <v>64</v>
      </c>
      <c r="AA3" t="s">
        <v>76</v>
      </c>
      <c r="AB3" t="s">
        <v>76</v>
      </c>
      <c r="AC3" t="s">
        <v>76</v>
      </c>
      <c r="AD3" t="s">
        <v>64</v>
      </c>
      <c r="AE3" t="s">
        <v>64</v>
      </c>
      <c r="AF3" t="s">
        <v>76</v>
      </c>
      <c r="AG3" t="s">
        <v>76</v>
      </c>
      <c r="AH3" t="s">
        <v>76</v>
      </c>
      <c r="AI3" t="s">
        <v>64</v>
      </c>
      <c r="AJ3" t="s">
        <v>64</v>
      </c>
      <c r="AK3" t="s">
        <v>64</v>
      </c>
      <c r="AL3" t="s">
        <v>64</v>
      </c>
      <c r="AM3" t="s">
        <v>64</v>
      </c>
      <c r="AN3" t="s">
        <v>64</v>
      </c>
      <c r="AO3" t="s">
        <v>64</v>
      </c>
      <c r="AP3" t="s">
        <v>76</v>
      </c>
      <c r="AQ3" t="s">
        <v>76</v>
      </c>
      <c r="AR3" t="s">
        <v>77</v>
      </c>
      <c r="AV3" t="s">
        <v>88</v>
      </c>
      <c r="AW3" t="s">
        <v>88</v>
      </c>
      <c r="AX3" t="s">
        <v>89</v>
      </c>
      <c r="AY3" t="s">
        <v>78</v>
      </c>
      <c r="AZ3" t="s">
        <v>77</v>
      </c>
      <c r="BA3" t="s">
        <v>77</v>
      </c>
      <c r="BB3" t="s">
        <v>77</v>
      </c>
      <c r="BE3" t="s">
        <v>90</v>
      </c>
      <c r="BF3" t="s">
        <v>83</v>
      </c>
      <c r="BG3" t="s">
        <v>83</v>
      </c>
      <c r="BH3" t="s">
        <v>90</v>
      </c>
      <c r="BI3" t="s">
        <v>83</v>
      </c>
      <c r="BJ3" t="s">
        <v>83</v>
      </c>
      <c r="BK3" t="s">
        <v>83</v>
      </c>
      <c r="BL3" t="s">
        <v>83</v>
      </c>
      <c r="BM3" t="s">
        <v>83</v>
      </c>
      <c r="BN3" t="s">
        <v>80</v>
      </c>
      <c r="BO3" t="s">
        <v>90</v>
      </c>
      <c r="BP3" t="s">
        <v>80</v>
      </c>
      <c r="BQ3" t="s">
        <v>82</v>
      </c>
      <c r="BR3" t="s">
        <v>80</v>
      </c>
      <c r="BS3" t="s">
        <v>80</v>
      </c>
      <c r="BT3" t="s">
        <v>82</v>
      </c>
      <c r="BU3" t="s">
        <v>82</v>
      </c>
      <c r="BV3" t="s">
        <v>80</v>
      </c>
      <c r="BW3" t="s">
        <v>80</v>
      </c>
      <c r="BX3" t="s">
        <v>80</v>
      </c>
      <c r="BY3" t="s">
        <v>84</v>
      </c>
    </row>
    <row r="4" spans="1:77" x14ac:dyDescent="0.25">
      <c r="A4">
        <v>3</v>
      </c>
      <c r="C4" s="1">
        <v>45229.672662037039</v>
      </c>
      <c r="D4" t="s">
        <v>64</v>
      </c>
      <c r="E4" t="s">
        <v>91</v>
      </c>
      <c r="F4">
        <v>29</v>
      </c>
      <c r="G4">
        <v>22</v>
      </c>
      <c r="H4" t="s">
        <v>86</v>
      </c>
      <c r="I4">
        <v>3</v>
      </c>
      <c r="J4" t="s">
        <v>92</v>
      </c>
      <c r="K4" t="s">
        <v>68</v>
      </c>
      <c r="L4" t="s">
        <v>69</v>
      </c>
      <c r="M4" t="s">
        <v>93</v>
      </c>
      <c r="N4" t="s">
        <v>70</v>
      </c>
      <c r="O4" t="s">
        <v>71</v>
      </c>
      <c r="P4" t="s">
        <v>71</v>
      </c>
      <c r="Q4" t="s">
        <v>73</v>
      </c>
      <c r="R4" t="s">
        <v>73</v>
      </c>
      <c r="S4" t="s">
        <v>75</v>
      </c>
      <c r="T4" t="s">
        <v>64</v>
      </c>
      <c r="U4" t="s">
        <v>64</v>
      </c>
      <c r="V4" t="s">
        <v>64</v>
      </c>
      <c r="W4" t="s">
        <v>64</v>
      </c>
      <c r="X4" t="s">
        <v>64</v>
      </c>
      <c r="Y4" t="s">
        <v>76</v>
      </c>
      <c r="Z4" t="s">
        <v>64</v>
      </c>
      <c r="AA4" t="s">
        <v>76</v>
      </c>
      <c r="AB4" t="s">
        <v>76</v>
      </c>
      <c r="AC4" t="s">
        <v>76</v>
      </c>
      <c r="AD4" t="s">
        <v>76</v>
      </c>
      <c r="AE4" t="s">
        <v>64</v>
      </c>
      <c r="AF4" t="s">
        <v>64</v>
      </c>
      <c r="AG4" t="s">
        <v>64</v>
      </c>
      <c r="AH4" t="s">
        <v>76</v>
      </c>
      <c r="AI4" t="s">
        <v>76</v>
      </c>
      <c r="AJ4" t="s">
        <v>76</v>
      </c>
      <c r="AK4" t="s">
        <v>76</v>
      </c>
      <c r="AL4" t="s">
        <v>64</v>
      </c>
      <c r="AM4" t="s">
        <v>64</v>
      </c>
      <c r="AN4" t="s">
        <v>64</v>
      </c>
      <c r="AO4" t="s">
        <v>76</v>
      </c>
      <c r="AP4" t="s">
        <v>76</v>
      </c>
      <c r="AQ4" t="s">
        <v>64</v>
      </c>
      <c r="AR4" t="s">
        <v>78</v>
      </c>
      <c r="AS4" t="s">
        <v>78</v>
      </c>
      <c r="AT4" t="s">
        <v>78</v>
      </c>
      <c r="AY4" t="s">
        <v>78</v>
      </c>
      <c r="AZ4" t="s">
        <v>78</v>
      </c>
      <c r="BA4" t="s">
        <v>77</v>
      </c>
      <c r="BD4" t="s">
        <v>78</v>
      </c>
      <c r="BE4" t="s">
        <v>82</v>
      </c>
      <c r="BF4" t="s">
        <v>82</v>
      </c>
      <c r="BG4" t="s">
        <v>90</v>
      </c>
      <c r="BH4" t="s">
        <v>82</v>
      </c>
      <c r="BI4" t="s">
        <v>82</v>
      </c>
      <c r="BJ4" t="s">
        <v>82</v>
      </c>
      <c r="BK4" t="s">
        <v>90</v>
      </c>
      <c r="BL4" t="s">
        <v>90</v>
      </c>
      <c r="BM4" t="s">
        <v>90</v>
      </c>
      <c r="BN4" t="s">
        <v>82</v>
      </c>
      <c r="BO4" t="s">
        <v>81</v>
      </c>
      <c r="BP4" t="s">
        <v>80</v>
      </c>
      <c r="BQ4" t="s">
        <v>83</v>
      </c>
      <c r="BR4" t="s">
        <v>80</v>
      </c>
      <c r="BS4" t="s">
        <v>82</v>
      </c>
      <c r="BT4" t="s">
        <v>80</v>
      </c>
      <c r="BU4" t="s">
        <v>80</v>
      </c>
      <c r="BV4" t="s">
        <v>81</v>
      </c>
      <c r="BW4" t="s">
        <v>90</v>
      </c>
      <c r="BX4" t="s">
        <v>90</v>
      </c>
      <c r="BY4" t="s">
        <v>84</v>
      </c>
    </row>
    <row r="5" spans="1:77" x14ac:dyDescent="0.25">
      <c r="A5">
        <v>4</v>
      </c>
      <c r="C5" s="1">
        <v>45229.677928240744</v>
      </c>
      <c r="D5" t="s">
        <v>64</v>
      </c>
      <c r="E5" t="s">
        <v>91</v>
      </c>
      <c r="F5">
        <v>23</v>
      </c>
      <c r="G5">
        <v>24</v>
      </c>
      <c r="H5" t="s">
        <v>86</v>
      </c>
      <c r="I5">
        <v>1</v>
      </c>
      <c r="J5">
        <v>0</v>
      </c>
      <c r="K5" t="s">
        <v>69</v>
      </c>
      <c r="L5" t="s">
        <v>69</v>
      </c>
      <c r="M5" t="s">
        <v>70</v>
      </c>
      <c r="N5" t="s">
        <v>70</v>
      </c>
      <c r="O5" t="s">
        <v>71</v>
      </c>
      <c r="P5" t="s">
        <v>71</v>
      </c>
      <c r="Q5" t="s">
        <v>73</v>
      </c>
      <c r="R5" t="s">
        <v>73</v>
      </c>
      <c r="S5" t="s">
        <v>94</v>
      </c>
      <c r="T5" t="s">
        <v>64</v>
      </c>
      <c r="U5" t="s">
        <v>64</v>
      </c>
      <c r="V5" t="s">
        <v>64</v>
      </c>
      <c r="W5" t="s">
        <v>64</v>
      </c>
      <c r="X5" t="s">
        <v>64</v>
      </c>
      <c r="Y5" t="s">
        <v>76</v>
      </c>
      <c r="Z5" t="s">
        <v>64</v>
      </c>
      <c r="AA5" t="s">
        <v>76</v>
      </c>
      <c r="AB5" t="s">
        <v>76</v>
      </c>
      <c r="AC5" t="s">
        <v>76</v>
      </c>
      <c r="AD5" t="s">
        <v>76</v>
      </c>
      <c r="AE5" t="s">
        <v>76</v>
      </c>
      <c r="AF5" t="s">
        <v>76</v>
      </c>
      <c r="AG5" t="s">
        <v>76</v>
      </c>
      <c r="AH5" t="s">
        <v>76</v>
      </c>
      <c r="AI5" t="s">
        <v>76</v>
      </c>
      <c r="AJ5" t="s">
        <v>76</v>
      </c>
      <c r="AK5" t="s">
        <v>76</v>
      </c>
      <c r="AL5" t="s">
        <v>76</v>
      </c>
      <c r="AM5" t="s">
        <v>76</v>
      </c>
      <c r="AN5" t="s">
        <v>76</v>
      </c>
      <c r="AO5" t="s">
        <v>76</v>
      </c>
      <c r="AP5" t="s">
        <v>76</v>
      </c>
      <c r="AQ5" t="s">
        <v>76</v>
      </c>
      <c r="BE5" t="s">
        <v>80</v>
      </c>
      <c r="BF5" t="s">
        <v>80</v>
      </c>
      <c r="BG5" t="s">
        <v>80</v>
      </c>
      <c r="BH5" t="s">
        <v>80</v>
      </c>
      <c r="BI5" t="s">
        <v>80</v>
      </c>
      <c r="BJ5" t="s">
        <v>80</v>
      </c>
      <c r="BK5" t="s">
        <v>80</v>
      </c>
      <c r="BL5" t="s">
        <v>80</v>
      </c>
      <c r="BM5" t="s">
        <v>80</v>
      </c>
      <c r="BN5" t="s">
        <v>80</v>
      </c>
      <c r="BO5" t="s">
        <v>80</v>
      </c>
      <c r="BP5" t="s">
        <v>80</v>
      </c>
      <c r="BQ5" t="s">
        <v>82</v>
      </c>
      <c r="BR5" t="s">
        <v>80</v>
      </c>
      <c r="BS5" t="s">
        <v>83</v>
      </c>
      <c r="BT5" t="s">
        <v>90</v>
      </c>
      <c r="BU5" t="s">
        <v>82</v>
      </c>
      <c r="BV5" t="s">
        <v>80</v>
      </c>
      <c r="BW5" t="s">
        <v>90</v>
      </c>
      <c r="BX5" t="s">
        <v>90</v>
      </c>
      <c r="BY5" t="s">
        <v>84</v>
      </c>
    </row>
    <row r="6" spans="1:77" x14ac:dyDescent="0.25">
      <c r="A6">
        <v>5</v>
      </c>
      <c r="C6" s="1">
        <v>45229.678842592592</v>
      </c>
      <c r="D6" t="s">
        <v>64</v>
      </c>
      <c r="E6" t="s">
        <v>95</v>
      </c>
      <c r="F6" t="s">
        <v>96</v>
      </c>
      <c r="G6" t="s">
        <v>97</v>
      </c>
      <c r="H6" t="s">
        <v>86</v>
      </c>
      <c r="I6" t="s">
        <v>98</v>
      </c>
      <c r="J6" t="s">
        <v>99</v>
      </c>
      <c r="K6" t="s">
        <v>68</v>
      </c>
      <c r="L6" t="s">
        <v>68</v>
      </c>
      <c r="M6" t="s">
        <v>70</v>
      </c>
      <c r="N6" t="s">
        <v>70</v>
      </c>
      <c r="O6" t="s">
        <v>72</v>
      </c>
      <c r="P6" t="s">
        <v>72</v>
      </c>
      <c r="Q6" t="s">
        <v>73</v>
      </c>
      <c r="R6" t="s">
        <v>73</v>
      </c>
      <c r="S6" t="s">
        <v>100</v>
      </c>
      <c r="T6" t="s">
        <v>64</v>
      </c>
      <c r="U6" t="s">
        <v>64</v>
      </c>
      <c r="V6" t="s">
        <v>64</v>
      </c>
      <c r="W6" t="s">
        <v>64</v>
      </c>
      <c r="X6" t="s">
        <v>64</v>
      </c>
      <c r="Y6" t="s">
        <v>76</v>
      </c>
      <c r="Z6" t="s">
        <v>64</v>
      </c>
      <c r="AA6" t="s">
        <v>76</v>
      </c>
      <c r="AB6" t="s">
        <v>76</v>
      </c>
      <c r="AC6" t="s">
        <v>76</v>
      </c>
      <c r="AD6" t="s">
        <v>64</v>
      </c>
      <c r="AE6" t="s">
        <v>64</v>
      </c>
      <c r="AF6" t="s">
        <v>76</v>
      </c>
      <c r="AG6" t="s">
        <v>76</v>
      </c>
      <c r="AH6" t="s">
        <v>76</v>
      </c>
      <c r="AI6" t="s">
        <v>64</v>
      </c>
      <c r="AJ6" t="s">
        <v>64</v>
      </c>
      <c r="AK6" t="s">
        <v>64</v>
      </c>
      <c r="AL6" t="s">
        <v>64</v>
      </c>
      <c r="AM6" t="s">
        <v>64</v>
      </c>
      <c r="AN6" t="s">
        <v>64</v>
      </c>
      <c r="AO6" t="s">
        <v>64</v>
      </c>
      <c r="AP6" t="s">
        <v>76</v>
      </c>
      <c r="AQ6" t="s">
        <v>64</v>
      </c>
      <c r="AR6" t="s">
        <v>77</v>
      </c>
      <c r="AV6" t="s">
        <v>78</v>
      </c>
      <c r="AW6" t="s">
        <v>88</v>
      </c>
      <c r="AX6" t="s">
        <v>89</v>
      </c>
      <c r="AY6" t="s">
        <v>88</v>
      </c>
      <c r="AZ6" t="s">
        <v>89</v>
      </c>
      <c r="BA6" t="s">
        <v>77</v>
      </c>
      <c r="BB6" t="s">
        <v>77</v>
      </c>
      <c r="BD6" t="s">
        <v>77</v>
      </c>
      <c r="BE6" t="s">
        <v>80</v>
      </c>
      <c r="BF6" t="s">
        <v>80</v>
      </c>
      <c r="BG6" t="s">
        <v>80</v>
      </c>
      <c r="BH6" t="s">
        <v>80</v>
      </c>
      <c r="BI6" t="s">
        <v>80</v>
      </c>
      <c r="BJ6" t="s">
        <v>80</v>
      </c>
      <c r="BK6" t="s">
        <v>80</v>
      </c>
      <c r="BL6" t="s">
        <v>82</v>
      </c>
      <c r="BM6" t="s">
        <v>82</v>
      </c>
      <c r="BN6" t="s">
        <v>80</v>
      </c>
      <c r="BO6" t="s">
        <v>82</v>
      </c>
      <c r="BP6" t="s">
        <v>82</v>
      </c>
      <c r="BQ6" t="s">
        <v>82</v>
      </c>
      <c r="BR6" t="s">
        <v>80</v>
      </c>
      <c r="BS6" t="s">
        <v>82</v>
      </c>
      <c r="BT6" t="s">
        <v>82</v>
      </c>
      <c r="BU6" t="s">
        <v>82</v>
      </c>
      <c r="BV6" t="s">
        <v>82</v>
      </c>
      <c r="BW6" t="s">
        <v>80</v>
      </c>
      <c r="BX6" t="s">
        <v>80</v>
      </c>
      <c r="BY6" t="s">
        <v>84</v>
      </c>
    </row>
    <row r="7" spans="1:77" x14ac:dyDescent="0.25">
      <c r="A7">
        <v>6</v>
      </c>
      <c r="C7" s="1">
        <v>45229.683020833334</v>
      </c>
      <c r="D7" t="s">
        <v>64</v>
      </c>
      <c r="E7" t="s">
        <v>91</v>
      </c>
      <c r="F7">
        <v>23</v>
      </c>
      <c r="G7">
        <v>23</v>
      </c>
      <c r="H7" t="s">
        <v>66</v>
      </c>
      <c r="I7">
        <v>1</v>
      </c>
      <c r="J7" t="s">
        <v>101</v>
      </c>
      <c r="K7" t="s">
        <v>68</v>
      </c>
      <c r="L7" t="s">
        <v>68</v>
      </c>
      <c r="M7" t="s">
        <v>70</v>
      </c>
      <c r="N7" t="s">
        <v>70</v>
      </c>
      <c r="O7" t="s">
        <v>71</v>
      </c>
      <c r="P7" t="s">
        <v>74</v>
      </c>
      <c r="Q7" t="s">
        <v>73</v>
      </c>
      <c r="R7" t="s">
        <v>73</v>
      </c>
      <c r="S7" t="s">
        <v>75</v>
      </c>
      <c r="T7" t="s">
        <v>64</v>
      </c>
      <c r="U7" t="s">
        <v>64</v>
      </c>
      <c r="V7" t="s">
        <v>64</v>
      </c>
      <c r="W7" t="s">
        <v>64</v>
      </c>
      <c r="X7" t="s">
        <v>64</v>
      </c>
      <c r="Y7" t="s">
        <v>76</v>
      </c>
      <c r="Z7" t="s">
        <v>64</v>
      </c>
      <c r="AA7" t="s">
        <v>76</v>
      </c>
      <c r="AB7" t="s">
        <v>76</v>
      </c>
      <c r="AC7" t="s">
        <v>76</v>
      </c>
      <c r="AD7" t="s">
        <v>76</v>
      </c>
      <c r="AE7" t="s">
        <v>76</v>
      </c>
      <c r="AF7" t="s">
        <v>76</v>
      </c>
      <c r="AG7" t="s">
        <v>76</v>
      </c>
      <c r="AH7" t="s">
        <v>76</v>
      </c>
      <c r="AI7" t="s">
        <v>76</v>
      </c>
      <c r="AJ7" t="s">
        <v>76</v>
      </c>
      <c r="AK7" t="s">
        <v>76</v>
      </c>
      <c r="AL7" t="s">
        <v>76</v>
      </c>
      <c r="AM7" t="s">
        <v>76</v>
      </c>
      <c r="AN7" t="s">
        <v>76</v>
      </c>
      <c r="AO7" t="s">
        <v>76</v>
      </c>
      <c r="AP7" t="s">
        <v>76</v>
      </c>
      <c r="AQ7" t="s">
        <v>76</v>
      </c>
      <c r="BE7" t="s">
        <v>82</v>
      </c>
      <c r="BF7" t="s">
        <v>81</v>
      </c>
      <c r="BG7" t="s">
        <v>80</v>
      </c>
      <c r="BH7" t="s">
        <v>80</v>
      </c>
      <c r="BI7" t="s">
        <v>80</v>
      </c>
      <c r="BJ7" t="s">
        <v>80</v>
      </c>
      <c r="BK7" t="s">
        <v>80</v>
      </c>
      <c r="BL7" t="s">
        <v>80</v>
      </c>
      <c r="BM7" t="s">
        <v>80</v>
      </c>
      <c r="BN7" t="s">
        <v>80</v>
      </c>
      <c r="BO7" t="s">
        <v>80</v>
      </c>
      <c r="BP7" t="s">
        <v>80</v>
      </c>
      <c r="BQ7" t="s">
        <v>82</v>
      </c>
      <c r="BR7" t="s">
        <v>90</v>
      </c>
      <c r="BS7" t="s">
        <v>82</v>
      </c>
      <c r="BT7" t="s">
        <v>90</v>
      </c>
      <c r="BU7" t="s">
        <v>90</v>
      </c>
      <c r="BV7" t="s">
        <v>80</v>
      </c>
      <c r="BW7" t="s">
        <v>90</v>
      </c>
      <c r="BX7" t="s">
        <v>90</v>
      </c>
      <c r="BY7" t="s">
        <v>84</v>
      </c>
    </row>
    <row r="8" spans="1:77" x14ac:dyDescent="0.25">
      <c r="A8">
        <v>7</v>
      </c>
      <c r="C8" s="1">
        <v>45229.687141203707</v>
      </c>
      <c r="D8" t="s">
        <v>64</v>
      </c>
      <c r="E8" t="s">
        <v>95</v>
      </c>
      <c r="F8">
        <v>22</v>
      </c>
      <c r="G8">
        <v>23</v>
      </c>
      <c r="H8" t="s">
        <v>66</v>
      </c>
      <c r="I8">
        <v>2</v>
      </c>
      <c r="J8">
        <v>0</v>
      </c>
      <c r="K8" t="s">
        <v>69</v>
      </c>
      <c r="L8" t="s">
        <v>69</v>
      </c>
      <c r="M8" t="s">
        <v>102</v>
      </c>
      <c r="N8" t="s">
        <v>102</v>
      </c>
      <c r="O8" t="s">
        <v>71</v>
      </c>
      <c r="P8" t="s">
        <v>72</v>
      </c>
      <c r="Q8" t="s">
        <v>73</v>
      </c>
      <c r="R8" t="s">
        <v>73</v>
      </c>
      <c r="S8" t="s">
        <v>103</v>
      </c>
      <c r="T8" t="s">
        <v>64</v>
      </c>
      <c r="U8" t="s">
        <v>64</v>
      </c>
      <c r="V8" t="s">
        <v>64</v>
      </c>
      <c r="W8" t="s">
        <v>64</v>
      </c>
      <c r="X8" t="s">
        <v>64</v>
      </c>
      <c r="Y8" t="s">
        <v>76</v>
      </c>
      <c r="Z8" t="s">
        <v>64</v>
      </c>
      <c r="AA8" t="s">
        <v>76</v>
      </c>
      <c r="AB8" t="s">
        <v>76</v>
      </c>
      <c r="AC8" t="s">
        <v>76</v>
      </c>
      <c r="AD8" t="s">
        <v>76</v>
      </c>
      <c r="AE8" t="s">
        <v>76</v>
      </c>
      <c r="AF8" t="s">
        <v>76</v>
      </c>
      <c r="AG8" t="s">
        <v>76</v>
      </c>
      <c r="AH8" t="s">
        <v>76</v>
      </c>
      <c r="AI8" t="s">
        <v>76</v>
      </c>
      <c r="AJ8" t="s">
        <v>76</v>
      </c>
      <c r="AK8" t="s">
        <v>76</v>
      </c>
      <c r="AL8" t="s">
        <v>76</v>
      </c>
      <c r="AM8" t="s">
        <v>76</v>
      </c>
      <c r="AN8" t="s">
        <v>76</v>
      </c>
      <c r="AO8" t="s">
        <v>76</v>
      </c>
      <c r="AP8" t="s">
        <v>76</v>
      </c>
      <c r="AQ8" t="s">
        <v>76</v>
      </c>
      <c r="BE8" t="s">
        <v>90</v>
      </c>
      <c r="BF8" t="s">
        <v>90</v>
      </c>
      <c r="BG8" t="s">
        <v>90</v>
      </c>
      <c r="BH8" t="s">
        <v>90</v>
      </c>
      <c r="BI8" t="s">
        <v>82</v>
      </c>
      <c r="BJ8" t="s">
        <v>82</v>
      </c>
      <c r="BK8" t="s">
        <v>90</v>
      </c>
      <c r="BL8" t="s">
        <v>82</v>
      </c>
      <c r="BM8" t="s">
        <v>82</v>
      </c>
      <c r="BN8" t="s">
        <v>82</v>
      </c>
      <c r="BO8" t="s">
        <v>82</v>
      </c>
      <c r="BP8" t="s">
        <v>80</v>
      </c>
      <c r="BQ8" t="s">
        <v>83</v>
      </c>
      <c r="BR8" t="s">
        <v>90</v>
      </c>
      <c r="BS8" t="s">
        <v>83</v>
      </c>
      <c r="BT8" t="s">
        <v>90</v>
      </c>
      <c r="BU8" t="s">
        <v>82</v>
      </c>
      <c r="BV8" t="s">
        <v>82</v>
      </c>
      <c r="BW8" t="s">
        <v>90</v>
      </c>
      <c r="BX8" t="s">
        <v>90</v>
      </c>
      <c r="BY8" t="s">
        <v>84</v>
      </c>
    </row>
    <row r="9" spans="1:77" x14ac:dyDescent="0.25">
      <c r="A9">
        <v>8</v>
      </c>
      <c r="C9" s="1">
        <v>45229.694374999999</v>
      </c>
      <c r="D9" t="s">
        <v>64</v>
      </c>
      <c r="E9" t="s">
        <v>91</v>
      </c>
      <c r="F9">
        <v>27</v>
      </c>
      <c r="G9">
        <v>30</v>
      </c>
      <c r="H9" t="s">
        <v>86</v>
      </c>
      <c r="I9" t="s">
        <v>76</v>
      </c>
      <c r="J9" t="s">
        <v>76</v>
      </c>
      <c r="K9" t="s">
        <v>68</v>
      </c>
      <c r="L9" t="s">
        <v>68</v>
      </c>
      <c r="M9" t="s">
        <v>70</v>
      </c>
      <c r="N9" t="s">
        <v>104</v>
      </c>
      <c r="O9" t="s">
        <v>71</v>
      </c>
      <c r="P9" t="s">
        <v>71</v>
      </c>
      <c r="Q9" t="s">
        <v>73</v>
      </c>
      <c r="R9" t="s">
        <v>105</v>
      </c>
      <c r="S9" t="s">
        <v>106</v>
      </c>
      <c r="T9" t="s">
        <v>64</v>
      </c>
      <c r="U9" t="s">
        <v>64</v>
      </c>
      <c r="V9" t="s">
        <v>76</v>
      </c>
      <c r="W9" t="s">
        <v>76</v>
      </c>
      <c r="X9" t="s">
        <v>64</v>
      </c>
      <c r="Y9" t="s">
        <v>76</v>
      </c>
      <c r="Z9" t="s">
        <v>64</v>
      </c>
      <c r="AA9" t="s">
        <v>76</v>
      </c>
      <c r="AB9" t="s">
        <v>76</v>
      </c>
      <c r="AC9" t="s">
        <v>76</v>
      </c>
      <c r="AD9" t="s">
        <v>76</v>
      </c>
      <c r="AE9" t="s">
        <v>76</v>
      </c>
      <c r="AF9" t="s">
        <v>76</v>
      </c>
      <c r="AG9" t="s">
        <v>76</v>
      </c>
      <c r="AH9" t="s">
        <v>76</v>
      </c>
      <c r="AI9" t="s">
        <v>76</v>
      </c>
      <c r="AJ9" t="s">
        <v>76</v>
      </c>
      <c r="AK9" t="s">
        <v>76</v>
      </c>
      <c r="AL9" t="s">
        <v>76</v>
      </c>
      <c r="AM9" t="s">
        <v>76</v>
      </c>
      <c r="AN9" t="s">
        <v>76</v>
      </c>
      <c r="AO9" t="s">
        <v>76</v>
      </c>
      <c r="AP9" t="s">
        <v>76</v>
      </c>
      <c r="AQ9" t="s">
        <v>76</v>
      </c>
      <c r="BE9" t="s">
        <v>82</v>
      </c>
      <c r="BF9" t="s">
        <v>80</v>
      </c>
      <c r="BG9" t="s">
        <v>80</v>
      </c>
      <c r="BH9" t="s">
        <v>82</v>
      </c>
      <c r="BI9" t="s">
        <v>82</v>
      </c>
      <c r="BJ9" t="s">
        <v>82</v>
      </c>
      <c r="BK9" t="s">
        <v>80</v>
      </c>
      <c r="BL9" t="s">
        <v>80</v>
      </c>
      <c r="BM9" t="s">
        <v>80</v>
      </c>
      <c r="BN9" t="s">
        <v>82</v>
      </c>
      <c r="BO9" t="s">
        <v>82</v>
      </c>
      <c r="BP9" t="s">
        <v>80</v>
      </c>
      <c r="BQ9" t="s">
        <v>82</v>
      </c>
      <c r="BR9" t="s">
        <v>80</v>
      </c>
      <c r="BS9" t="s">
        <v>82</v>
      </c>
      <c r="BT9" t="s">
        <v>80</v>
      </c>
      <c r="BU9" t="s">
        <v>82</v>
      </c>
      <c r="BV9" t="s">
        <v>82</v>
      </c>
      <c r="BW9" t="s">
        <v>80</v>
      </c>
      <c r="BX9" t="s">
        <v>80</v>
      </c>
      <c r="BY9" t="s">
        <v>84</v>
      </c>
    </row>
    <row r="10" spans="1:77" x14ac:dyDescent="0.25">
      <c r="A10">
        <v>9</v>
      </c>
      <c r="C10" s="1">
        <v>45229.695729166669</v>
      </c>
      <c r="D10" t="s">
        <v>64</v>
      </c>
      <c r="E10" t="s">
        <v>95</v>
      </c>
      <c r="F10">
        <v>28</v>
      </c>
      <c r="G10">
        <v>25</v>
      </c>
      <c r="H10" t="s">
        <v>66</v>
      </c>
      <c r="I10">
        <v>2</v>
      </c>
      <c r="J10" t="s">
        <v>107</v>
      </c>
      <c r="K10" t="s">
        <v>68</v>
      </c>
      <c r="L10" t="s">
        <v>68</v>
      </c>
      <c r="M10" t="s">
        <v>102</v>
      </c>
      <c r="N10" t="s">
        <v>70</v>
      </c>
      <c r="O10" t="s">
        <v>71</v>
      </c>
      <c r="P10" t="s">
        <v>71</v>
      </c>
      <c r="Q10" t="s">
        <v>73</v>
      </c>
      <c r="R10" t="s">
        <v>73</v>
      </c>
      <c r="S10" t="s">
        <v>108</v>
      </c>
      <c r="T10" t="s">
        <v>64</v>
      </c>
      <c r="U10" t="s">
        <v>64</v>
      </c>
      <c r="V10" t="s">
        <v>64</v>
      </c>
      <c r="W10" t="s">
        <v>76</v>
      </c>
      <c r="X10" t="s">
        <v>64</v>
      </c>
      <c r="Y10" t="s">
        <v>76</v>
      </c>
      <c r="Z10" t="s">
        <v>64</v>
      </c>
      <c r="AA10" t="s">
        <v>76</v>
      </c>
      <c r="AB10" t="s">
        <v>76</v>
      </c>
      <c r="AC10" t="s">
        <v>76</v>
      </c>
      <c r="AD10" t="s">
        <v>76</v>
      </c>
      <c r="AE10" t="s">
        <v>76</v>
      </c>
      <c r="AF10" t="s">
        <v>76</v>
      </c>
      <c r="AG10" t="s">
        <v>76</v>
      </c>
      <c r="AH10" t="s">
        <v>76</v>
      </c>
      <c r="AI10" t="s">
        <v>76</v>
      </c>
      <c r="AJ10" t="s">
        <v>76</v>
      </c>
      <c r="AK10" t="s">
        <v>76</v>
      </c>
      <c r="AL10" t="s">
        <v>76</v>
      </c>
      <c r="AM10" t="s">
        <v>76</v>
      </c>
      <c r="AN10" t="s">
        <v>76</v>
      </c>
      <c r="AO10" t="s">
        <v>76</v>
      </c>
      <c r="AP10" t="s">
        <v>76</v>
      </c>
      <c r="AQ10" t="s">
        <v>76</v>
      </c>
      <c r="BE10" t="s">
        <v>90</v>
      </c>
      <c r="BF10" t="s">
        <v>90</v>
      </c>
      <c r="BG10" t="s">
        <v>90</v>
      </c>
      <c r="BH10" t="s">
        <v>83</v>
      </c>
      <c r="BI10" t="s">
        <v>82</v>
      </c>
      <c r="BJ10" t="s">
        <v>81</v>
      </c>
      <c r="BK10" t="s">
        <v>90</v>
      </c>
      <c r="BL10" t="s">
        <v>81</v>
      </c>
      <c r="BM10" t="s">
        <v>81</v>
      </c>
      <c r="BN10" t="s">
        <v>90</v>
      </c>
      <c r="BO10" t="s">
        <v>90</v>
      </c>
      <c r="BP10" t="s">
        <v>80</v>
      </c>
      <c r="BQ10" t="s">
        <v>82</v>
      </c>
      <c r="BR10" t="s">
        <v>80</v>
      </c>
      <c r="BS10" t="s">
        <v>82</v>
      </c>
      <c r="BT10" t="s">
        <v>90</v>
      </c>
      <c r="BU10" t="s">
        <v>80</v>
      </c>
      <c r="BV10" t="s">
        <v>82</v>
      </c>
      <c r="BW10" t="s">
        <v>80</v>
      </c>
      <c r="BX10" t="s">
        <v>90</v>
      </c>
      <c r="BY10" t="s">
        <v>84</v>
      </c>
    </row>
    <row r="11" spans="1:77" x14ac:dyDescent="0.25">
      <c r="A11">
        <v>10</v>
      </c>
      <c r="C11" s="1">
        <v>45229.703055555554</v>
      </c>
      <c r="D11" t="s">
        <v>64</v>
      </c>
      <c r="E11" t="s">
        <v>95</v>
      </c>
      <c r="F11">
        <v>48</v>
      </c>
      <c r="G11">
        <v>42</v>
      </c>
      <c r="H11" t="s">
        <v>109</v>
      </c>
      <c r="I11" t="s">
        <v>110</v>
      </c>
      <c r="J11" t="s">
        <v>111</v>
      </c>
      <c r="K11" t="s">
        <v>68</v>
      </c>
      <c r="L11" t="s">
        <v>68</v>
      </c>
      <c r="M11" t="s">
        <v>112</v>
      </c>
      <c r="N11" t="s">
        <v>113</v>
      </c>
      <c r="O11" t="s">
        <v>71</v>
      </c>
      <c r="P11" t="s">
        <v>74</v>
      </c>
      <c r="Q11" t="s">
        <v>73</v>
      </c>
      <c r="R11" t="s">
        <v>73</v>
      </c>
      <c r="S11" t="s">
        <v>114</v>
      </c>
      <c r="T11" t="s">
        <v>64</v>
      </c>
      <c r="U11" t="s">
        <v>64</v>
      </c>
      <c r="V11" t="s">
        <v>64</v>
      </c>
      <c r="W11" t="s">
        <v>76</v>
      </c>
      <c r="X11" t="s">
        <v>64</v>
      </c>
      <c r="Y11" t="s">
        <v>64</v>
      </c>
      <c r="Z11" t="s">
        <v>64</v>
      </c>
      <c r="AA11" t="s">
        <v>64</v>
      </c>
      <c r="AB11" t="s">
        <v>64</v>
      </c>
      <c r="AC11" t="s">
        <v>64</v>
      </c>
      <c r="AD11" t="s">
        <v>64</v>
      </c>
      <c r="AE11" t="s">
        <v>76</v>
      </c>
      <c r="AF11" t="s">
        <v>76</v>
      </c>
      <c r="AG11" t="s">
        <v>76</v>
      </c>
      <c r="AH11" t="s">
        <v>76</v>
      </c>
      <c r="AI11" t="s">
        <v>76</v>
      </c>
      <c r="AJ11" t="s">
        <v>76</v>
      </c>
      <c r="AK11" t="s">
        <v>76</v>
      </c>
      <c r="AL11" t="s">
        <v>76</v>
      </c>
      <c r="AM11" t="s">
        <v>76</v>
      </c>
      <c r="AN11" t="s">
        <v>76</v>
      </c>
      <c r="AO11" t="s">
        <v>76</v>
      </c>
      <c r="AP11" t="s">
        <v>76</v>
      </c>
      <c r="AQ11" t="s">
        <v>76</v>
      </c>
      <c r="BE11" t="s">
        <v>80</v>
      </c>
      <c r="BF11" t="s">
        <v>80</v>
      </c>
      <c r="BG11" t="s">
        <v>82</v>
      </c>
      <c r="BH11" t="s">
        <v>82</v>
      </c>
      <c r="BI11" t="s">
        <v>80</v>
      </c>
      <c r="BJ11" t="s">
        <v>80</v>
      </c>
      <c r="BK11" t="s">
        <v>80</v>
      </c>
      <c r="BL11" t="s">
        <v>80</v>
      </c>
      <c r="BM11" t="s">
        <v>80</v>
      </c>
      <c r="BN11" t="s">
        <v>80</v>
      </c>
      <c r="BO11" t="s">
        <v>80</v>
      </c>
      <c r="BP11" t="s">
        <v>82</v>
      </c>
      <c r="BQ11" t="s">
        <v>80</v>
      </c>
      <c r="BR11" t="s">
        <v>80</v>
      </c>
      <c r="BS11" t="s">
        <v>80</v>
      </c>
      <c r="BT11" t="s">
        <v>80</v>
      </c>
      <c r="BU11" t="s">
        <v>80</v>
      </c>
      <c r="BV11" t="s">
        <v>80</v>
      </c>
      <c r="BW11" t="s">
        <v>82</v>
      </c>
      <c r="BX11" t="s">
        <v>82</v>
      </c>
      <c r="BY11" t="s">
        <v>84</v>
      </c>
    </row>
    <row r="12" spans="1:77" x14ac:dyDescent="0.25">
      <c r="A12">
        <v>11</v>
      </c>
      <c r="C12" s="1">
        <v>45229.718877314815</v>
      </c>
      <c r="D12" t="s">
        <v>64</v>
      </c>
      <c r="E12" t="s">
        <v>95</v>
      </c>
      <c r="F12">
        <v>28</v>
      </c>
      <c r="G12">
        <v>25</v>
      </c>
      <c r="H12" t="s">
        <v>66</v>
      </c>
      <c r="I12" t="s">
        <v>99</v>
      </c>
      <c r="J12" t="s">
        <v>99</v>
      </c>
      <c r="K12" t="s">
        <v>68</v>
      </c>
      <c r="L12" t="s">
        <v>68</v>
      </c>
      <c r="M12" t="s">
        <v>70</v>
      </c>
      <c r="N12" t="s">
        <v>70</v>
      </c>
      <c r="O12" t="s">
        <v>74</v>
      </c>
      <c r="P12" t="s">
        <v>74</v>
      </c>
      <c r="Q12" t="s">
        <v>73</v>
      </c>
      <c r="R12" t="s">
        <v>73</v>
      </c>
      <c r="S12" t="s">
        <v>75</v>
      </c>
      <c r="T12" t="s">
        <v>64</v>
      </c>
      <c r="U12" t="s">
        <v>64</v>
      </c>
      <c r="V12" t="s">
        <v>64</v>
      </c>
      <c r="W12" t="s">
        <v>64</v>
      </c>
      <c r="X12" t="s">
        <v>64</v>
      </c>
      <c r="Y12" t="s">
        <v>64</v>
      </c>
      <c r="Z12" t="s">
        <v>64</v>
      </c>
      <c r="AA12" t="s">
        <v>64</v>
      </c>
      <c r="AB12" t="s">
        <v>76</v>
      </c>
      <c r="AC12" t="s">
        <v>76</v>
      </c>
      <c r="AD12" t="s">
        <v>76</v>
      </c>
      <c r="AE12" t="s">
        <v>76</v>
      </c>
      <c r="AF12" t="s">
        <v>76</v>
      </c>
      <c r="AG12" t="s">
        <v>76</v>
      </c>
      <c r="AH12" t="s">
        <v>76</v>
      </c>
      <c r="AI12" t="s">
        <v>76</v>
      </c>
      <c r="AJ12" t="s">
        <v>76</v>
      </c>
      <c r="AK12" t="s">
        <v>64</v>
      </c>
      <c r="AL12" t="s">
        <v>76</v>
      </c>
      <c r="AM12" t="s">
        <v>76</v>
      </c>
      <c r="AN12" t="s">
        <v>76</v>
      </c>
      <c r="AO12" t="s">
        <v>76</v>
      </c>
      <c r="AP12" t="s">
        <v>64</v>
      </c>
      <c r="AQ12" t="s">
        <v>64</v>
      </c>
      <c r="AX12" t="s">
        <v>77</v>
      </c>
      <c r="BC12" t="s">
        <v>77</v>
      </c>
      <c r="BD12" t="s">
        <v>77</v>
      </c>
      <c r="BE12" t="s">
        <v>90</v>
      </c>
      <c r="BF12" t="s">
        <v>90</v>
      </c>
      <c r="BG12" t="s">
        <v>90</v>
      </c>
      <c r="BH12" t="s">
        <v>90</v>
      </c>
      <c r="BI12" t="s">
        <v>90</v>
      </c>
      <c r="BJ12" t="s">
        <v>90</v>
      </c>
      <c r="BK12" t="s">
        <v>90</v>
      </c>
      <c r="BL12" t="s">
        <v>90</v>
      </c>
      <c r="BM12" t="s">
        <v>90</v>
      </c>
      <c r="BN12" t="s">
        <v>82</v>
      </c>
      <c r="BO12" t="s">
        <v>82</v>
      </c>
      <c r="BP12" t="s">
        <v>80</v>
      </c>
      <c r="BQ12" t="s">
        <v>82</v>
      </c>
      <c r="BR12" t="s">
        <v>80</v>
      </c>
      <c r="BS12" t="s">
        <v>80</v>
      </c>
      <c r="BT12" t="s">
        <v>82</v>
      </c>
      <c r="BU12" t="s">
        <v>82</v>
      </c>
      <c r="BV12" t="s">
        <v>80</v>
      </c>
      <c r="BW12" t="s">
        <v>80</v>
      </c>
      <c r="BX12" t="s">
        <v>82</v>
      </c>
      <c r="BY12" t="s">
        <v>84</v>
      </c>
    </row>
    <row r="13" spans="1:77" x14ac:dyDescent="0.25">
      <c r="A13">
        <v>12</v>
      </c>
      <c r="C13" s="1">
        <v>45229.723483796297</v>
      </c>
      <c r="D13" t="s">
        <v>64</v>
      </c>
      <c r="E13" t="s">
        <v>115</v>
      </c>
      <c r="F13">
        <v>25</v>
      </c>
      <c r="G13">
        <v>24</v>
      </c>
      <c r="H13" t="s">
        <v>66</v>
      </c>
      <c r="I13">
        <v>2</v>
      </c>
      <c r="J13" t="s">
        <v>92</v>
      </c>
      <c r="K13" t="s">
        <v>68</v>
      </c>
      <c r="L13" t="s">
        <v>68</v>
      </c>
      <c r="M13" t="s">
        <v>116</v>
      </c>
      <c r="N13" t="s">
        <v>117</v>
      </c>
      <c r="O13" t="s">
        <v>71</v>
      </c>
      <c r="P13" t="s">
        <v>71</v>
      </c>
      <c r="Q13" t="s">
        <v>73</v>
      </c>
      <c r="R13" t="s">
        <v>73</v>
      </c>
      <c r="S13" t="s">
        <v>114</v>
      </c>
      <c r="T13" t="s">
        <v>64</v>
      </c>
      <c r="U13" t="s">
        <v>64</v>
      </c>
      <c r="V13" t="s">
        <v>64</v>
      </c>
      <c r="W13" t="s">
        <v>64</v>
      </c>
      <c r="X13" t="s">
        <v>64</v>
      </c>
      <c r="Y13" t="s">
        <v>76</v>
      </c>
      <c r="Z13" t="s">
        <v>64</v>
      </c>
      <c r="AA13" t="s">
        <v>76</v>
      </c>
      <c r="AB13" t="s">
        <v>76</v>
      </c>
      <c r="AC13" t="s">
        <v>76</v>
      </c>
      <c r="AD13" t="s">
        <v>76</v>
      </c>
      <c r="AE13" t="s">
        <v>76</v>
      </c>
      <c r="AF13" t="s">
        <v>76</v>
      </c>
      <c r="AG13" t="s">
        <v>76</v>
      </c>
      <c r="AH13" t="s">
        <v>76</v>
      </c>
      <c r="AI13" t="s">
        <v>64</v>
      </c>
      <c r="AJ13" t="s">
        <v>64</v>
      </c>
      <c r="AK13" t="s">
        <v>64</v>
      </c>
      <c r="AL13" t="s">
        <v>64</v>
      </c>
      <c r="AM13" t="s">
        <v>64</v>
      </c>
      <c r="AN13" t="s">
        <v>76</v>
      </c>
      <c r="AO13" t="s">
        <v>76</v>
      </c>
      <c r="AP13" t="s">
        <v>76</v>
      </c>
      <c r="AQ13" t="s">
        <v>64</v>
      </c>
      <c r="AV13" t="s">
        <v>88</v>
      </c>
      <c r="AW13" t="s">
        <v>88</v>
      </c>
      <c r="AX13" t="s">
        <v>77</v>
      </c>
      <c r="AY13" t="s">
        <v>89</v>
      </c>
      <c r="AZ13" t="s">
        <v>78</v>
      </c>
      <c r="BD13" t="s">
        <v>78</v>
      </c>
      <c r="BE13" t="s">
        <v>82</v>
      </c>
      <c r="BF13" t="s">
        <v>90</v>
      </c>
      <c r="BG13" t="s">
        <v>90</v>
      </c>
      <c r="BH13" t="s">
        <v>83</v>
      </c>
      <c r="BI13" t="s">
        <v>80</v>
      </c>
      <c r="BJ13" t="s">
        <v>80</v>
      </c>
      <c r="BK13" t="s">
        <v>80</v>
      </c>
      <c r="BL13" t="s">
        <v>80</v>
      </c>
      <c r="BM13" t="s">
        <v>80</v>
      </c>
      <c r="BN13" t="s">
        <v>82</v>
      </c>
      <c r="BO13" t="s">
        <v>80</v>
      </c>
      <c r="BP13" t="s">
        <v>90</v>
      </c>
      <c r="BQ13" t="s">
        <v>82</v>
      </c>
      <c r="BR13" t="s">
        <v>90</v>
      </c>
      <c r="BS13" t="s">
        <v>83</v>
      </c>
      <c r="BT13" t="s">
        <v>90</v>
      </c>
      <c r="BU13" t="s">
        <v>83</v>
      </c>
      <c r="BV13" t="s">
        <v>83</v>
      </c>
      <c r="BW13" t="s">
        <v>82</v>
      </c>
      <c r="BX13" t="s">
        <v>90</v>
      </c>
      <c r="BY13" t="s">
        <v>84</v>
      </c>
    </row>
    <row r="14" spans="1:77" x14ac:dyDescent="0.25">
      <c r="A14">
        <v>13</v>
      </c>
      <c r="C14" s="1">
        <v>45229.827106481483</v>
      </c>
      <c r="D14" t="s">
        <v>64</v>
      </c>
      <c r="E14" t="s">
        <v>118</v>
      </c>
      <c r="F14">
        <v>27</v>
      </c>
      <c r="G14">
        <v>24</v>
      </c>
      <c r="H14" t="s">
        <v>66</v>
      </c>
      <c r="I14">
        <v>4</v>
      </c>
      <c r="J14" t="s">
        <v>107</v>
      </c>
      <c r="K14" t="s">
        <v>68</v>
      </c>
      <c r="L14" t="s">
        <v>68</v>
      </c>
      <c r="M14" t="s">
        <v>116</v>
      </c>
      <c r="N14" t="s">
        <v>102</v>
      </c>
      <c r="O14" t="s">
        <v>71</v>
      </c>
      <c r="P14" t="s">
        <v>71</v>
      </c>
      <c r="Q14" t="s">
        <v>105</v>
      </c>
      <c r="R14" t="s">
        <v>105</v>
      </c>
      <c r="S14" t="s">
        <v>71</v>
      </c>
      <c r="T14" t="s">
        <v>64</v>
      </c>
      <c r="U14" t="s">
        <v>64</v>
      </c>
      <c r="V14" t="s">
        <v>64</v>
      </c>
      <c r="W14" t="s">
        <v>76</v>
      </c>
      <c r="X14" t="s">
        <v>76</v>
      </c>
      <c r="Y14" t="s">
        <v>76</v>
      </c>
      <c r="Z14" t="s">
        <v>64</v>
      </c>
      <c r="AA14" t="s">
        <v>76</v>
      </c>
      <c r="AB14" t="s">
        <v>76</v>
      </c>
      <c r="AC14" t="s">
        <v>76</v>
      </c>
      <c r="AD14" t="s">
        <v>76</v>
      </c>
      <c r="AE14" t="s">
        <v>76</v>
      </c>
      <c r="AF14" t="s">
        <v>76</v>
      </c>
      <c r="AG14" t="s">
        <v>76</v>
      </c>
      <c r="AH14" t="s">
        <v>76</v>
      </c>
      <c r="AI14" t="s">
        <v>76</v>
      </c>
      <c r="AJ14" t="s">
        <v>76</v>
      </c>
      <c r="AK14" t="s">
        <v>76</v>
      </c>
      <c r="AL14" t="s">
        <v>76</v>
      </c>
      <c r="AM14" t="s">
        <v>76</v>
      </c>
      <c r="AN14" t="s">
        <v>76</v>
      </c>
      <c r="AO14" t="s">
        <v>76</v>
      </c>
      <c r="AP14" t="s">
        <v>76</v>
      </c>
      <c r="AQ14" t="s">
        <v>76</v>
      </c>
      <c r="BE14" t="s">
        <v>83</v>
      </c>
      <c r="BF14" t="s">
        <v>90</v>
      </c>
      <c r="BG14" t="s">
        <v>80</v>
      </c>
      <c r="BH14" t="s">
        <v>80</v>
      </c>
      <c r="BI14" t="s">
        <v>90</v>
      </c>
      <c r="BJ14" t="s">
        <v>82</v>
      </c>
      <c r="BK14" t="s">
        <v>90</v>
      </c>
      <c r="BL14" t="s">
        <v>90</v>
      </c>
      <c r="BM14" t="s">
        <v>90</v>
      </c>
      <c r="BN14" t="s">
        <v>90</v>
      </c>
      <c r="BO14" t="s">
        <v>90</v>
      </c>
      <c r="BP14" t="s">
        <v>82</v>
      </c>
      <c r="BQ14" t="s">
        <v>83</v>
      </c>
      <c r="BR14" t="s">
        <v>82</v>
      </c>
      <c r="BS14" t="s">
        <v>83</v>
      </c>
      <c r="BT14" t="s">
        <v>81</v>
      </c>
      <c r="BU14" t="s">
        <v>80</v>
      </c>
      <c r="BV14" t="s">
        <v>82</v>
      </c>
      <c r="BW14" t="s">
        <v>82</v>
      </c>
      <c r="BX14" t="s">
        <v>80</v>
      </c>
      <c r="BY14" t="s">
        <v>84</v>
      </c>
    </row>
    <row r="15" spans="1:77" x14ac:dyDescent="0.25">
      <c r="A15">
        <v>14</v>
      </c>
      <c r="C15" s="1">
        <v>45229.84920138889</v>
      </c>
      <c r="D15" t="s">
        <v>64</v>
      </c>
      <c r="E15" t="s">
        <v>118</v>
      </c>
      <c r="F15">
        <v>22</v>
      </c>
      <c r="G15">
        <v>29</v>
      </c>
      <c r="H15" t="s">
        <v>66</v>
      </c>
      <c r="I15" t="s">
        <v>119</v>
      </c>
      <c r="J15" t="s">
        <v>107</v>
      </c>
      <c r="K15" t="s">
        <v>68</v>
      </c>
      <c r="L15" t="s">
        <v>68</v>
      </c>
      <c r="M15" t="s">
        <v>70</v>
      </c>
      <c r="N15" t="s">
        <v>120</v>
      </c>
      <c r="O15" t="s">
        <v>71</v>
      </c>
      <c r="P15" t="s">
        <v>71</v>
      </c>
      <c r="Q15" t="s">
        <v>73</v>
      </c>
      <c r="R15" t="s">
        <v>73</v>
      </c>
      <c r="S15" t="s">
        <v>121</v>
      </c>
      <c r="T15" t="s">
        <v>64</v>
      </c>
      <c r="U15" t="s">
        <v>64</v>
      </c>
      <c r="V15" t="s">
        <v>64</v>
      </c>
      <c r="W15" t="s">
        <v>64</v>
      </c>
      <c r="X15" t="s">
        <v>64</v>
      </c>
      <c r="Y15" t="s">
        <v>76</v>
      </c>
      <c r="Z15" t="s">
        <v>64</v>
      </c>
      <c r="AA15" t="s">
        <v>76</v>
      </c>
      <c r="AB15" t="s">
        <v>76</v>
      </c>
      <c r="AC15" t="s">
        <v>76</v>
      </c>
      <c r="AD15" t="s">
        <v>76</v>
      </c>
      <c r="AE15" t="s">
        <v>76</v>
      </c>
      <c r="AF15" t="s">
        <v>76</v>
      </c>
      <c r="AG15" t="s">
        <v>76</v>
      </c>
      <c r="AH15" t="s">
        <v>76</v>
      </c>
      <c r="AI15" t="s">
        <v>76</v>
      </c>
      <c r="AJ15" t="s">
        <v>76</v>
      </c>
      <c r="AK15" t="s">
        <v>76</v>
      </c>
      <c r="AL15" t="s">
        <v>76</v>
      </c>
      <c r="AM15" t="s">
        <v>76</v>
      </c>
      <c r="AN15" t="s">
        <v>76</v>
      </c>
      <c r="AO15" t="s">
        <v>76</v>
      </c>
      <c r="AP15" t="s">
        <v>76</v>
      </c>
      <c r="AQ15" t="s">
        <v>76</v>
      </c>
      <c r="BE15" t="s">
        <v>81</v>
      </c>
      <c r="BF15" t="s">
        <v>80</v>
      </c>
      <c r="BG15" t="s">
        <v>80</v>
      </c>
      <c r="BH15" t="s">
        <v>81</v>
      </c>
      <c r="BI15" t="s">
        <v>81</v>
      </c>
      <c r="BJ15" t="s">
        <v>81</v>
      </c>
      <c r="BK15" t="s">
        <v>80</v>
      </c>
      <c r="BL15" t="s">
        <v>80</v>
      </c>
      <c r="BM15" t="s">
        <v>80</v>
      </c>
      <c r="BN15" t="s">
        <v>81</v>
      </c>
      <c r="BO15" t="s">
        <v>81</v>
      </c>
      <c r="BP15" t="s">
        <v>80</v>
      </c>
      <c r="BQ15" t="s">
        <v>82</v>
      </c>
      <c r="BR15" t="s">
        <v>80</v>
      </c>
      <c r="BS15" t="s">
        <v>83</v>
      </c>
      <c r="BT15" t="s">
        <v>90</v>
      </c>
      <c r="BU15" t="s">
        <v>81</v>
      </c>
      <c r="BV15" t="s">
        <v>80</v>
      </c>
      <c r="BW15" t="s">
        <v>80</v>
      </c>
      <c r="BX15" t="s">
        <v>90</v>
      </c>
      <c r="BY15" t="s">
        <v>84</v>
      </c>
    </row>
    <row r="16" spans="1:77" x14ac:dyDescent="0.25">
      <c r="A16">
        <v>15</v>
      </c>
      <c r="C16" t="s">
        <v>122</v>
      </c>
      <c r="D16" t="s">
        <v>64</v>
      </c>
      <c r="E16" t="s">
        <v>123</v>
      </c>
      <c r="F16">
        <v>23</v>
      </c>
      <c r="G16">
        <v>19</v>
      </c>
      <c r="H16" t="s">
        <v>66</v>
      </c>
      <c r="I16">
        <v>3</v>
      </c>
      <c r="J16">
        <v>3</v>
      </c>
      <c r="K16" t="s">
        <v>68</v>
      </c>
      <c r="L16" t="s">
        <v>68</v>
      </c>
      <c r="M16" t="s">
        <v>124</v>
      </c>
      <c r="N16" t="s">
        <v>125</v>
      </c>
      <c r="O16" t="s">
        <v>71</v>
      </c>
      <c r="P16" t="s">
        <v>71</v>
      </c>
      <c r="Q16" t="s">
        <v>73</v>
      </c>
      <c r="R16" t="s">
        <v>73</v>
      </c>
      <c r="S16" t="s">
        <v>126</v>
      </c>
      <c r="T16" t="s">
        <v>702</v>
      </c>
      <c r="U16" t="s">
        <v>702</v>
      </c>
      <c r="V16" t="s">
        <v>64</v>
      </c>
      <c r="W16" t="s">
        <v>64</v>
      </c>
      <c r="X16" t="s">
        <v>64</v>
      </c>
      <c r="Y16" t="s">
        <v>76</v>
      </c>
      <c r="Z16" t="s">
        <v>64</v>
      </c>
      <c r="AA16" t="s">
        <v>76</v>
      </c>
      <c r="AB16" t="s">
        <v>76</v>
      </c>
      <c r="AC16" t="s">
        <v>76</v>
      </c>
      <c r="AD16" t="s">
        <v>76</v>
      </c>
      <c r="AE16" t="s">
        <v>76</v>
      </c>
      <c r="AF16" t="s">
        <v>76</v>
      </c>
      <c r="AG16" t="s">
        <v>76</v>
      </c>
      <c r="AH16" t="s">
        <v>76</v>
      </c>
      <c r="AI16" t="s">
        <v>76</v>
      </c>
      <c r="AJ16" t="s">
        <v>76</v>
      </c>
      <c r="AK16" t="s">
        <v>76</v>
      </c>
      <c r="AL16" t="s">
        <v>76</v>
      </c>
      <c r="AM16" t="s">
        <v>76</v>
      </c>
      <c r="AN16" t="s">
        <v>76</v>
      </c>
      <c r="AO16" t="s">
        <v>76</v>
      </c>
      <c r="AP16" t="s">
        <v>76</v>
      </c>
      <c r="AQ16" t="s">
        <v>76</v>
      </c>
      <c r="BE16" t="s">
        <v>90</v>
      </c>
      <c r="BF16" t="s">
        <v>83</v>
      </c>
      <c r="BG16" t="s">
        <v>703</v>
      </c>
      <c r="BH16" t="s">
        <v>90</v>
      </c>
      <c r="BI16" t="s">
        <v>83</v>
      </c>
      <c r="BJ16" t="s">
        <v>83</v>
      </c>
      <c r="BK16" t="s">
        <v>83</v>
      </c>
      <c r="BL16" t="s">
        <v>703</v>
      </c>
      <c r="BM16" t="s">
        <v>83</v>
      </c>
      <c r="BN16" t="s">
        <v>703</v>
      </c>
      <c r="BO16" t="s">
        <v>83</v>
      </c>
      <c r="BP16" t="s">
        <v>83</v>
      </c>
      <c r="BQ16" t="s">
        <v>705</v>
      </c>
      <c r="BR16" t="s">
        <v>83</v>
      </c>
      <c r="BS16" t="s">
        <v>703</v>
      </c>
      <c r="BT16" t="s">
        <v>83</v>
      </c>
      <c r="BU16" t="s">
        <v>703</v>
      </c>
      <c r="BV16" t="s">
        <v>83</v>
      </c>
      <c r="BW16" t="s">
        <v>80</v>
      </c>
      <c r="BX16" t="s">
        <v>80</v>
      </c>
      <c r="BY16" t="s">
        <v>127</v>
      </c>
    </row>
    <row r="17" spans="1:77" x14ac:dyDescent="0.25">
      <c r="A17">
        <v>16</v>
      </c>
      <c r="C17" s="1">
        <v>45229.852465277778</v>
      </c>
      <c r="D17" t="s">
        <v>64</v>
      </c>
      <c r="E17" t="s">
        <v>128</v>
      </c>
      <c r="F17">
        <v>21</v>
      </c>
      <c r="G17">
        <v>20</v>
      </c>
      <c r="H17" t="s">
        <v>66</v>
      </c>
      <c r="I17">
        <v>3</v>
      </c>
      <c r="J17" t="s">
        <v>76</v>
      </c>
      <c r="K17" t="s">
        <v>68</v>
      </c>
      <c r="L17" t="s">
        <v>68</v>
      </c>
      <c r="M17" t="s">
        <v>129</v>
      </c>
      <c r="N17" t="s">
        <v>130</v>
      </c>
      <c r="O17" t="s">
        <v>71</v>
      </c>
      <c r="P17" t="s">
        <v>71</v>
      </c>
      <c r="Q17" t="s">
        <v>73</v>
      </c>
      <c r="R17" t="s">
        <v>73</v>
      </c>
      <c r="S17" t="s">
        <v>131</v>
      </c>
      <c r="T17" t="s">
        <v>64</v>
      </c>
      <c r="U17" t="s">
        <v>64</v>
      </c>
      <c r="V17" t="s">
        <v>64</v>
      </c>
      <c r="W17" t="s">
        <v>76</v>
      </c>
      <c r="X17" t="s">
        <v>64</v>
      </c>
      <c r="Y17" t="s">
        <v>76</v>
      </c>
      <c r="Z17" t="s">
        <v>64</v>
      </c>
      <c r="AA17" t="s">
        <v>76</v>
      </c>
      <c r="AB17" t="s">
        <v>76</v>
      </c>
      <c r="AC17" t="s">
        <v>76</v>
      </c>
      <c r="AD17" t="s">
        <v>76</v>
      </c>
      <c r="AE17" t="s">
        <v>76</v>
      </c>
      <c r="AF17" t="s">
        <v>76</v>
      </c>
      <c r="AG17" t="s">
        <v>76</v>
      </c>
      <c r="AH17" t="s">
        <v>76</v>
      </c>
      <c r="AI17" t="s">
        <v>76</v>
      </c>
      <c r="AJ17" t="s">
        <v>76</v>
      </c>
      <c r="AK17" t="s">
        <v>76</v>
      </c>
      <c r="AL17" t="s">
        <v>76</v>
      </c>
      <c r="AM17" t="s">
        <v>76</v>
      </c>
      <c r="AN17" t="s">
        <v>76</v>
      </c>
      <c r="AO17" t="s">
        <v>76</v>
      </c>
      <c r="AP17" t="s">
        <v>76</v>
      </c>
      <c r="AQ17" t="s">
        <v>76</v>
      </c>
      <c r="BE17" t="s">
        <v>81</v>
      </c>
      <c r="BF17" t="s">
        <v>81</v>
      </c>
      <c r="BG17" t="s">
        <v>81</v>
      </c>
      <c r="BH17" t="s">
        <v>90</v>
      </c>
      <c r="BI17" t="s">
        <v>83</v>
      </c>
      <c r="BJ17" t="s">
        <v>81</v>
      </c>
      <c r="BK17" t="s">
        <v>90</v>
      </c>
      <c r="BL17" t="s">
        <v>83</v>
      </c>
      <c r="BM17" t="s">
        <v>81</v>
      </c>
      <c r="BN17" t="s">
        <v>81</v>
      </c>
      <c r="BO17" t="s">
        <v>81</v>
      </c>
      <c r="BP17" t="s">
        <v>82</v>
      </c>
      <c r="BQ17" t="s">
        <v>82</v>
      </c>
      <c r="BR17" t="s">
        <v>83</v>
      </c>
      <c r="BS17" t="s">
        <v>703</v>
      </c>
      <c r="BT17" t="s">
        <v>83</v>
      </c>
      <c r="BU17" t="s">
        <v>703</v>
      </c>
      <c r="BV17" t="s">
        <v>83</v>
      </c>
      <c r="BW17" t="s">
        <v>80</v>
      </c>
      <c r="BX17" t="s">
        <v>80</v>
      </c>
      <c r="BY17" t="s">
        <v>84</v>
      </c>
    </row>
    <row r="18" spans="1:77" x14ac:dyDescent="0.25">
      <c r="A18">
        <v>17</v>
      </c>
      <c r="C18" s="1">
        <v>45229.858472222222</v>
      </c>
      <c r="D18" t="s">
        <v>64</v>
      </c>
      <c r="E18" t="s">
        <v>132</v>
      </c>
      <c r="F18">
        <v>20</v>
      </c>
      <c r="G18">
        <v>25</v>
      </c>
      <c r="H18" t="s">
        <v>66</v>
      </c>
      <c r="I18" t="s">
        <v>133</v>
      </c>
      <c r="J18" t="s">
        <v>134</v>
      </c>
      <c r="K18" t="s">
        <v>68</v>
      </c>
      <c r="L18" t="s">
        <v>68</v>
      </c>
      <c r="M18" t="s">
        <v>135</v>
      </c>
      <c r="N18" t="s">
        <v>135</v>
      </c>
      <c r="O18" t="s">
        <v>71</v>
      </c>
      <c r="P18" t="s">
        <v>71</v>
      </c>
      <c r="Q18" t="s">
        <v>105</v>
      </c>
      <c r="R18" t="s">
        <v>105</v>
      </c>
      <c r="S18" t="s">
        <v>136</v>
      </c>
      <c r="T18" t="s">
        <v>64</v>
      </c>
      <c r="U18" t="s">
        <v>64</v>
      </c>
      <c r="V18" t="s">
        <v>64</v>
      </c>
      <c r="W18" t="s">
        <v>64</v>
      </c>
      <c r="X18" t="s">
        <v>64</v>
      </c>
      <c r="Y18" t="s">
        <v>64</v>
      </c>
      <c r="Z18" t="s">
        <v>64</v>
      </c>
      <c r="AA18" t="s">
        <v>64</v>
      </c>
      <c r="AB18" t="s">
        <v>64</v>
      </c>
      <c r="AC18" t="s">
        <v>64</v>
      </c>
      <c r="AD18" t="s">
        <v>64</v>
      </c>
      <c r="AE18" t="s">
        <v>64</v>
      </c>
      <c r="AF18" t="s">
        <v>64</v>
      </c>
      <c r="AG18" t="s">
        <v>64</v>
      </c>
      <c r="AH18" t="s">
        <v>64</v>
      </c>
      <c r="AI18" t="s">
        <v>64</v>
      </c>
      <c r="AJ18" t="s">
        <v>64</v>
      </c>
      <c r="AK18" t="s">
        <v>64</v>
      </c>
      <c r="AL18" t="s">
        <v>64</v>
      </c>
      <c r="AM18" t="s">
        <v>64</v>
      </c>
      <c r="AN18" t="s">
        <v>64</v>
      </c>
      <c r="AO18" t="s">
        <v>64</v>
      </c>
      <c r="AP18" t="s">
        <v>64</v>
      </c>
      <c r="AQ18" t="s">
        <v>64</v>
      </c>
      <c r="AR18" t="s">
        <v>77</v>
      </c>
      <c r="AS18" t="s">
        <v>77</v>
      </c>
      <c r="AT18" t="s">
        <v>77</v>
      </c>
      <c r="AU18" t="s">
        <v>77</v>
      </c>
      <c r="AV18" t="s">
        <v>77</v>
      </c>
      <c r="AW18" t="s">
        <v>77</v>
      </c>
      <c r="AX18" t="s">
        <v>77</v>
      </c>
      <c r="AY18" t="s">
        <v>77</v>
      </c>
      <c r="AZ18" t="s">
        <v>77</v>
      </c>
      <c r="BA18" t="s">
        <v>77</v>
      </c>
      <c r="BB18" t="s">
        <v>77</v>
      </c>
      <c r="BC18" t="s">
        <v>77</v>
      </c>
      <c r="BD18" t="s">
        <v>77</v>
      </c>
      <c r="BE18" t="s">
        <v>90</v>
      </c>
      <c r="BF18" t="s">
        <v>90</v>
      </c>
      <c r="BG18" t="s">
        <v>90</v>
      </c>
      <c r="BH18" t="s">
        <v>90</v>
      </c>
      <c r="BI18" t="s">
        <v>83</v>
      </c>
      <c r="BJ18" t="s">
        <v>90</v>
      </c>
      <c r="BK18" t="s">
        <v>90</v>
      </c>
      <c r="BL18" t="s">
        <v>83</v>
      </c>
      <c r="BM18" t="s">
        <v>90</v>
      </c>
      <c r="BN18" t="s">
        <v>90</v>
      </c>
      <c r="BO18" t="s">
        <v>90</v>
      </c>
      <c r="BP18" t="s">
        <v>83</v>
      </c>
      <c r="BQ18" t="s">
        <v>83</v>
      </c>
      <c r="BR18" t="s">
        <v>83</v>
      </c>
      <c r="BS18" t="s">
        <v>703</v>
      </c>
      <c r="BT18" t="s">
        <v>83</v>
      </c>
      <c r="BU18" t="s">
        <v>703</v>
      </c>
      <c r="BV18" t="s">
        <v>83</v>
      </c>
      <c r="BW18" t="s">
        <v>83</v>
      </c>
      <c r="BX18" t="s">
        <v>83</v>
      </c>
      <c r="BY18" t="s">
        <v>84</v>
      </c>
    </row>
    <row r="19" spans="1:77" x14ac:dyDescent="0.25">
      <c r="A19">
        <v>18</v>
      </c>
      <c r="C19" s="1">
        <v>45229.853958333333</v>
      </c>
      <c r="D19" t="s">
        <v>64</v>
      </c>
      <c r="E19" t="s">
        <v>132</v>
      </c>
      <c r="F19">
        <v>20</v>
      </c>
      <c r="G19">
        <v>24</v>
      </c>
      <c r="H19" t="s">
        <v>66</v>
      </c>
      <c r="I19" t="s">
        <v>137</v>
      </c>
      <c r="J19" t="s">
        <v>138</v>
      </c>
      <c r="K19" t="s">
        <v>68</v>
      </c>
      <c r="L19" t="s">
        <v>68</v>
      </c>
      <c r="M19" t="s">
        <v>70</v>
      </c>
      <c r="N19" t="s">
        <v>70</v>
      </c>
      <c r="O19" t="s">
        <v>71</v>
      </c>
      <c r="P19" t="s">
        <v>71</v>
      </c>
      <c r="Q19" t="s">
        <v>105</v>
      </c>
      <c r="R19" t="s">
        <v>105</v>
      </c>
      <c r="S19" t="s">
        <v>139</v>
      </c>
      <c r="T19" t="s">
        <v>64</v>
      </c>
      <c r="U19" t="s">
        <v>64</v>
      </c>
      <c r="V19" t="s">
        <v>64</v>
      </c>
      <c r="W19" t="s">
        <v>64</v>
      </c>
      <c r="X19" t="s">
        <v>64</v>
      </c>
      <c r="Y19" t="s">
        <v>76</v>
      </c>
      <c r="Z19" t="s">
        <v>64</v>
      </c>
      <c r="AA19" t="s">
        <v>76</v>
      </c>
      <c r="AB19" t="s">
        <v>64</v>
      </c>
      <c r="AC19" t="s">
        <v>64</v>
      </c>
      <c r="AD19" t="s">
        <v>64</v>
      </c>
      <c r="AE19" t="s">
        <v>76</v>
      </c>
      <c r="AF19" t="s">
        <v>64</v>
      </c>
      <c r="AG19" t="s">
        <v>64</v>
      </c>
      <c r="AH19" t="s">
        <v>64</v>
      </c>
      <c r="AI19" t="s">
        <v>64</v>
      </c>
      <c r="AJ19" t="s">
        <v>64</v>
      </c>
      <c r="AK19" t="s">
        <v>64</v>
      </c>
      <c r="AL19" t="s">
        <v>64</v>
      </c>
      <c r="AM19" t="s">
        <v>64</v>
      </c>
      <c r="AN19" t="s">
        <v>64</v>
      </c>
      <c r="AO19" t="s">
        <v>64</v>
      </c>
      <c r="AP19" t="s">
        <v>64</v>
      </c>
      <c r="AQ19" t="s">
        <v>64</v>
      </c>
      <c r="AS19" t="s">
        <v>77</v>
      </c>
      <c r="AT19" t="s">
        <v>77</v>
      </c>
      <c r="AU19" t="s">
        <v>77</v>
      </c>
      <c r="AV19" t="s">
        <v>77</v>
      </c>
      <c r="AW19" t="s">
        <v>77</v>
      </c>
      <c r="AX19" t="s">
        <v>77</v>
      </c>
      <c r="AY19" t="s">
        <v>77</v>
      </c>
      <c r="AZ19" t="s">
        <v>77</v>
      </c>
      <c r="BA19" t="s">
        <v>77</v>
      </c>
      <c r="BB19" t="s">
        <v>77</v>
      </c>
      <c r="BC19" t="s">
        <v>77</v>
      </c>
      <c r="BD19" t="s">
        <v>77</v>
      </c>
      <c r="BE19" t="s">
        <v>81</v>
      </c>
      <c r="BF19" t="s">
        <v>81</v>
      </c>
      <c r="BG19" t="s">
        <v>81</v>
      </c>
      <c r="BH19" t="s">
        <v>81</v>
      </c>
      <c r="BI19" t="s">
        <v>81</v>
      </c>
      <c r="BJ19" t="s">
        <v>81</v>
      </c>
      <c r="BK19" t="s">
        <v>81</v>
      </c>
      <c r="BL19" t="s">
        <v>81</v>
      </c>
      <c r="BM19" t="s">
        <v>81</v>
      </c>
      <c r="BN19" t="s">
        <v>81</v>
      </c>
      <c r="BO19" t="s">
        <v>81</v>
      </c>
      <c r="BP19" t="s">
        <v>81</v>
      </c>
      <c r="BQ19" t="s">
        <v>81</v>
      </c>
      <c r="BR19" t="s">
        <v>703</v>
      </c>
      <c r="BS19" t="s">
        <v>90</v>
      </c>
      <c r="BT19" t="s">
        <v>83</v>
      </c>
      <c r="BU19" t="s">
        <v>90</v>
      </c>
      <c r="BV19" t="s">
        <v>83</v>
      </c>
      <c r="BW19" t="s">
        <v>81</v>
      </c>
      <c r="BX19" t="s">
        <v>81</v>
      </c>
      <c r="BY19" t="s">
        <v>84</v>
      </c>
    </row>
    <row r="20" spans="1:77" x14ac:dyDescent="0.25">
      <c r="A20">
        <v>19</v>
      </c>
      <c r="C20" s="1">
        <v>45229.85392361111</v>
      </c>
      <c r="D20" t="s">
        <v>64</v>
      </c>
      <c r="E20" t="s">
        <v>140</v>
      </c>
      <c r="F20">
        <v>25</v>
      </c>
      <c r="G20" t="s">
        <v>141</v>
      </c>
      <c r="H20" t="s">
        <v>66</v>
      </c>
      <c r="I20" t="s">
        <v>142</v>
      </c>
      <c r="J20" t="s">
        <v>76</v>
      </c>
      <c r="K20" t="s">
        <v>68</v>
      </c>
      <c r="L20" t="s">
        <v>68</v>
      </c>
      <c r="M20" t="s">
        <v>143</v>
      </c>
      <c r="N20" t="s">
        <v>102</v>
      </c>
      <c r="O20" t="s">
        <v>71</v>
      </c>
      <c r="P20" t="s">
        <v>71</v>
      </c>
      <c r="Q20" t="s">
        <v>105</v>
      </c>
      <c r="R20" t="s">
        <v>105</v>
      </c>
      <c r="S20" t="s">
        <v>75</v>
      </c>
      <c r="T20" t="s">
        <v>64</v>
      </c>
      <c r="U20" t="s">
        <v>64</v>
      </c>
      <c r="V20" t="s">
        <v>64</v>
      </c>
      <c r="W20" t="s">
        <v>64</v>
      </c>
      <c r="X20" t="s">
        <v>64</v>
      </c>
      <c r="Y20" t="s">
        <v>76</v>
      </c>
      <c r="Z20" t="s">
        <v>64</v>
      </c>
      <c r="AA20" t="s">
        <v>76</v>
      </c>
      <c r="AB20" t="s">
        <v>76</v>
      </c>
      <c r="AC20" t="s">
        <v>76</v>
      </c>
      <c r="AD20" t="s">
        <v>76</v>
      </c>
      <c r="AE20" t="s">
        <v>76</v>
      </c>
      <c r="AF20" t="s">
        <v>76</v>
      </c>
      <c r="AG20" t="s">
        <v>76</v>
      </c>
      <c r="AH20" t="s">
        <v>76</v>
      </c>
      <c r="AI20" t="s">
        <v>76</v>
      </c>
      <c r="AJ20" t="s">
        <v>76</v>
      </c>
      <c r="AK20" t="s">
        <v>76</v>
      </c>
      <c r="AL20" t="s">
        <v>76</v>
      </c>
      <c r="AM20" t="s">
        <v>76</v>
      </c>
      <c r="AN20" t="s">
        <v>76</v>
      </c>
      <c r="AO20" t="s">
        <v>76</v>
      </c>
      <c r="AP20" t="s">
        <v>76</v>
      </c>
      <c r="AQ20" t="s">
        <v>76</v>
      </c>
      <c r="BE20" t="s">
        <v>83</v>
      </c>
      <c r="BF20" t="s">
        <v>82</v>
      </c>
      <c r="BG20" t="s">
        <v>80</v>
      </c>
      <c r="BH20" t="s">
        <v>90</v>
      </c>
      <c r="BI20" t="s">
        <v>90</v>
      </c>
      <c r="BJ20" t="s">
        <v>90</v>
      </c>
      <c r="BK20" t="s">
        <v>82</v>
      </c>
      <c r="BL20" t="s">
        <v>90</v>
      </c>
      <c r="BM20" t="s">
        <v>90</v>
      </c>
      <c r="BN20" t="s">
        <v>90</v>
      </c>
      <c r="BO20" t="s">
        <v>90</v>
      </c>
      <c r="BP20" t="s">
        <v>82</v>
      </c>
      <c r="BQ20" t="s">
        <v>82</v>
      </c>
      <c r="BR20" t="s">
        <v>83</v>
      </c>
      <c r="BS20" t="s">
        <v>83</v>
      </c>
      <c r="BT20" t="s">
        <v>83</v>
      </c>
      <c r="BU20" t="s">
        <v>83</v>
      </c>
      <c r="BV20" t="s">
        <v>83</v>
      </c>
      <c r="BW20" t="s">
        <v>83</v>
      </c>
      <c r="BX20" t="s">
        <v>81</v>
      </c>
      <c r="BY20" t="s">
        <v>84</v>
      </c>
    </row>
    <row r="21" spans="1:77" x14ac:dyDescent="0.25">
      <c r="A21">
        <v>20</v>
      </c>
      <c r="C21" t="s">
        <v>122</v>
      </c>
      <c r="D21" t="s">
        <v>64</v>
      </c>
      <c r="E21" t="s">
        <v>123</v>
      </c>
      <c r="F21" t="s">
        <v>144</v>
      </c>
      <c r="G21" t="s">
        <v>145</v>
      </c>
      <c r="H21" t="s">
        <v>66</v>
      </c>
      <c r="I21" t="s">
        <v>146</v>
      </c>
      <c r="K21" t="s">
        <v>68</v>
      </c>
      <c r="L21" t="s">
        <v>68</v>
      </c>
      <c r="M21" t="s">
        <v>70</v>
      </c>
      <c r="N21" t="s">
        <v>147</v>
      </c>
      <c r="O21" t="s">
        <v>71</v>
      </c>
      <c r="P21" t="s">
        <v>71</v>
      </c>
      <c r="Q21" t="s">
        <v>73</v>
      </c>
      <c r="R21" t="s">
        <v>73</v>
      </c>
      <c r="S21" t="s">
        <v>148</v>
      </c>
      <c r="T21" t="s">
        <v>64</v>
      </c>
      <c r="U21" t="s">
        <v>64</v>
      </c>
      <c r="V21" t="s">
        <v>64</v>
      </c>
      <c r="W21" t="s">
        <v>64</v>
      </c>
      <c r="X21" t="s">
        <v>76</v>
      </c>
      <c r="Y21" t="s">
        <v>76</v>
      </c>
      <c r="Z21" t="s">
        <v>64</v>
      </c>
      <c r="AA21" t="s">
        <v>64</v>
      </c>
      <c r="AB21" t="s">
        <v>64</v>
      </c>
      <c r="AC21" t="s">
        <v>64</v>
      </c>
      <c r="AD21" t="s">
        <v>64</v>
      </c>
      <c r="AE21" t="s">
        <v>76</v>
      </c>
      <c r="AF21" t="s">
        <v>76</v>
      </c>
      <c r="AG21" t="s">
        <v>76</v>
      </c>
      <c r="AH21" t="s">
        <v>76</v>
      </c>
      <c r="AI21" t="s">
        <v>64</v>
      </c>
      <c r="AJ21" t="s">
        <v>64</v>
      </c>
      <c r="AK21" t="s">
        <v>76</v>
      </c>
      <c r="AL21" t="s">
        <v>76</v>
      </c>
      <c r="AM21" t="s">
        <v>76</v>
      </c>
      <c r="AN21" t="s">
        <v>76</v>
      </c>
      <c r="AO21" t="s">
        <v>76</v>
      </c>
      <c r="AP21" t="s">
        <v>76</v>
      </c>
      <c r="AQ21" t="s">
        <v>76</v>
      </c>
      <c r="AV21" t="s">
        <v>89</v>
      </c>
      <c r="AW21" t="s">
        <v>79</v>
      </c>
      <c r="BE21" t="s">
        <v>82</v>
      </c>
      <c r="BF21" t="s">
        <v>82</v>
      </c>
      <c r="BG21" t="s">
        <v>82</v>
      </c>
      <c r="BH21" t="s">
        <v>82</v>
      </c>
      <c r="BI21" t="s">
        <v>83</v>
      </c>
      <c r="BJ21" t="s">
        <v>80</v>
      </c>
      <c r="BK21" t="s">
        <v>82</v>
      </c>
      <c r="BL21" t="s">
        <v>80</v>
      </c>
      <c r="BM21" t="s">
        <v>80</v>
      </c>
      <c r="BN21" t="s">
        <v>80</v>
      </c>
      <c r="BO21" t="s">
        <v>80</v>
      </c>
      <c r="BP21" t="s">
        <v>82</v>
      </c>
      <c r="BQ21" t="s">
        <v>82</v>
      </c>
      <c r="BR21" t="s">
        <v>83</v>
      </c>
      <c r="BS21" t="s">
        <v>83</v>
      </c>
      <c r="BT21" t="s">
        <v>83</v>
      </c>
      <c r="BU21" t="s">
        <v>83</v>
      </c>
      <c r="BV21" t="s">
        <v>83</v>
      </c>
      <c r="BW21" t="s">
        <v>82</v>
      </c>
      <c r="BX21" t="s">
        <v>82</v>
      </c>
      <c r="BY21" t="s">
        <v>127</v>
      </c>
    </row>
    <row r="22" spans="1:77" x14ac:dyDescent="0.25">
      <c r="A22">
        <v>21</v>
      </c>
      <c r="C22" t="s">
        <v>122</v>
      </c>
      <c r="D22" t="s">
        <v>64</v>
      </c>
      <c r="E22" t="s">
        <v>132</v>
      </c>
      <c r="F22">
        <v>24</v>
      </c>
      <c r="G22">
        <v>28</v>
      </c>
      <c r="H22" t="s">
        <v>66</v>
      </c>
      <c r="I22" t="s">
        <v>133</v>
      </c>
      <c r="J22" t="s">
        <v>149</v>
      </c>
      <c r="K22" t="s">
        <v>68</v>
      </c>
      <c r="L22" t="s">
        <v>68</v>
      </c>
      <c r="M22" t="s">
        <v>117</v>
      </c>
      <c r="N22" t="s">
        <v>150</v>
      </c>
      <c r="O22" t="s">
        <v>72</v>
      </c>
      <c r="P22" t="s">
        <v>72</v>
      </c>
      <c r="Q22" t="s">
        <v>73</v>
      </c>
      <c r="R22" t="s">
        <v>73</v>
      </c>
      <c r="S22" t="s">
        <v>151</v>
      </c>
      <c r="T22" t="s">
        <v>64</v>
      </c>
      <c r="U22" t="s">
        <v>64</v>
      </c>
      <c r="V22" t="s">
        <v>64</v>
      </c>
      <c r="W22" t="s">
        <v>64</v>
      </c>
      <c r="X22" t="s">
        <v>64</v>
      </c>
      <c r="Y22" t="s">
        <v>76</v>
      </c>
      <c r="Z22" t="s">
        <v>64</v>
      </c>
      <c r="AA22" t="s">
        <v>76</v>
      </c>
      <c r="AB22" t="s">
        <v>76</v>
      </c>
      <c r="AC22" t="s">
        <v>76</v>
      </c>
      <c r="AD22" t="s">
        <v>76</v>
      </c>
      <c r="AE22" t="s">
        <v>76</v>
      </c>
      <c r="AF22" t="s">
        <v>76</v>
      </c>
      <c r="AG22" t="s">
        <v>76</v>
      </c>
      <c r="AH22" t="s">
        <v>76</v>
      </c>
      <c r="AI22" t="s">
        <v>76</v>
      </c>
      <c r="AJ22" t="s">
        <v>76</v>
      </c>
      <c r="AK22" t="s">
        <v>76</v>
      </c>
      <c r="AL22" t="s">
        <v>76</v>
      </c>
      <c r="AM22" t="s">
        <v>76</v>
      </c>
      <c r="AN22" t="s">
        <v>76</v>
      </c>
      <c r="AO22" t="s">
        <v>76</v>
      </c>
      <c r="AP22" t="s">
        <v>76</v>
      </c>
      <c r="AQ22" t="s">
        <v>76</v>
      </c>
      <c r="BE22" t="s">
        <v>81</v>
      </c>
      <c r="BF22" t="s">
        <v>81</v>
      </c>
      <c r="BG22" t="s">
        <v>81</v>
      </c>
      <c r="BH22" t="s">
        <v>81</v>
      </c>
      <c r="BI22" t="s">
        <v>81</v>
      </c>
      <c r="BJ22" t="s">
        <v>81</v>
      </c>
      <c r="BK22" t="s">
        <v>81</v>
      </c>
      <c r="BL22" t="s">
        <v>81</v>
      </c>
      <c r="BM22" t="s">
        <v>81</v>
      </c>
      <c r="BN22" t="s">
        <v>81</v>
      </c>
      <c r="BO22" t="s">
        <v>81</v>
      </c>
      <c r="BP22" t="s">
        <v>81</v>
      </c>
      <c r="BQ22" t="s">
        <v>81</v>
      </c>
      <c r="BR22" t="s">
        <v>81</v>
      </c>
      <c r="BS22" t="s">
        <v>81</v>
      </c>
      <c r="BT22" t="s">
        <v>81</v>
      </c>
      <c r="BU22" t="s">
        <v>81</v>
      </c>
      <c r="BV22" t="s">
        <v>81</v>
      </c>
      <c r="BW22" t="s">
        <v>81</v>
      </c>
      <c r="BX22" t="s">
        <v>81</v>
      </c>
      <c r="BY22" t="s">
        <v>127</v>
      </c>
    </row>
    <row r="23" spans="1:77" x14ac:dyDescent="0.25">
      <c r="A23">
        <v>22</v>
      </c>
      <c r="C23" s="1">
        <v>45229.868379629632</v>
      </c>
      <c r="D23" t="s">
        <v>64</v>
      </c>
      <c r="E23" t="s">
        <v>132</v>
      </c>
      <c r="F23">
        <v>21</v>
      </c>
      <c r="G23">
        <v>23</v>
      </c>
      <c r="H23" t="s">
        <v>66</v>
      </c>
      <c r="I23" t="s">
        <v>133</v>
      </c>
      <c r="J23" t="s">
        <v>152</v>
      </c>
      <c r="K23" t="s">
        <v>68</v>
      </c>
      <c r="L23" t="s">
        <v>68</v>
      </c>
      <c r="M23" t="s">
        <v>102</v>
      </c>
      <c r="N23" t="s">
        <v>153</v>
      </c>
      <c r="O23" t="s">
        <v>72</v>
      </c>
      <c r="P23" t="s">
        <v>74</v>
      </c>
      <c r="Q23" t="s">
        <v>73</v>
      </c>
      <c r="R23" t="s">
        <v>73</v>
      </c>
      <c r="S23" t="s">
        <v>154</v>
      </c>
      <c r="T23" t="s">
        <v>64</v>
      </c>
      <c r="U23" t="s">
        <v>64</v>
      </c>
      <c r="V23" t="s">
        <v>64</v>
      </c>
      <c r="W23" t="s">
        <v>64</v>
      </c>
      <c r="X23" t="s">
        <v>64</v>
      </c>
      <c r="Y23" t="s">
        <v>76</v>
      </c>
      <c r="Z23" t="s">
        <v>64</v>
      </c>
      <c r="AA23" t="s">
        <v>76</v>
      </c>
      <c r="AB23" t="s">
        <v>76</v>
      </c>
      <c r="AC23" t="s">
        <v>76</v>
      </c>
      <c r="AD23" t="s">
        <v>76</v>
      </c>
      <c r="AE23" t="s">
        <v>76</v>
      </c>
      <c r="AF23" t="s">
        <v>76</v>
      </c>
      <c r="AG23" t="s">
        <v>76</v>
      </c>
      <c r="AH23" t="s">
        <v>76</v>
      </c>
      <c r="AI23" t="s">
        <v>76</v>
      </c>
      <c r="AJ23" t="s">
        <v>76</v>
      </c>
      <c r="AK23" t="s">
        <v>76</v>
      </c>
      <c r="AL23" t="s">
        <v>76</v>
      </c>
      <c r="AM23" t="s">
        <v>76</v>
      </c>
      <c r="AN23" t="s">
        <v>76</v>
      </c>
      <c r="AO23" t="s">
        <v>76</v>
      </c>
      <c r="AP23" t="s">
        <v>76</v>
      </c>
      <c r="AQ23" t="s">
        <v>76</v>
      </c>
      <c r="BE23" t="s">
        <v>81</v>
      </c>
      <c r="BF23" t="s">
        <v>80</v>
      </c>
      <c r="BG23" t="s">
        <v>80</v>
      </c>
      <c r="BH23" t="s">
        <v>90</v>
      </c>
      <c r="BI23" t="s">
        <v>90</v>
      </c>
      <c r="BJ23" t="s">
        <v>90</v>
      </c>
      <c r="BK23" t="s">
        <v>82</v>
      </c>
      <c r="BL23" t="s">
        <v>90</v>
      </c>
      <c r="BM23" t="s">
        <v>90</v>
      </c>
      <c r="BN23" t="s">
        <v>90</v>
      </c>
      <c r="BO23" t="s">
        <v>90</v>
      </c>
      <c r="BP23" t="s">
        <v>83</v>
      </c>
      <c r="BQ23" t="s">
        <v>83</v>
      </c>
      <c r="BR23" t="s">
        <v>90</v>
      </c>
      <c r="BS23" t="s">
        <v>83</v>
      </c>
      <c r="BT23" t="s">
        <v>90</v>
      </c>
      <c r="BU23" t="s">
        <v>83</v>
      </c>
      <c r="BV23" t="s">
        <v>83</v>
      </c>
      <c r="BW23" t="s">
        <v>90</v>
      </c>
      <c r="BX23" t="s">
        <v>90</v>
      </c>
      <c r="BY23" t="s">
        <v>84</v>
      </c>
    </row>
    <row r="24" spans="1:77" x14ac:dyDescent="0.25">
      <c r="A24">
        <v>23</v>
      </c>
      <c r="C24" s="1">
        <v>45229.867337962962</v>
      </c>
      <c r="D24" t="s">
        <v>64</v>
      </c>
      <c r="E24" t="s">
        <v>155</v>
      </c>
      <c r="F24">
        <v>25</v>
      </c>
      <c r="G24">
        <v>27</v>
      </c>
      <c r="H24" t="s">
        <v>66</v>
      </c>
      <c r="I24" t="s">
        <v>146</v>
      </c>
      <c r="J24" t="s">
        <v>107</v>
      </c>
      <c r="K24" t="s">
        <v>68</v>
      </c>
      <c r="L24" t="s">
        <v>68</v>
      </c>
      <c r="M24" t="s">
        <v>156</v>
      </c>
      <c r="N24" t="s">
        <v>156</v>
      </c>
      <c r="O24" t="s">
        <v>71</v>
      </c>
      <c r="P24" t="s">
        <v>71</v>
      </c>
      <c r="Q24" t="s">
        <v>105</v>
      </c>
      <c r="R24" t="s">
        <v>73</v>
      </c>
      <c r="S24" t="s">
        <v>108</v>
      </c>
      <c r="T24" t="s">
        <v>64</v>
      </c>
      <c r="U24" t="s">
        <v>64</v>
      </c>
      <c r="V24" t="s">
        <v>64</v>
      </c>
      <c r="W24" t="s">
        <v>76</v>
      </c>
      <c r="X24" t="s">
        <v>64</v>
      </c>
      <c r="Y24" t="s">
        <v>76</v>
      </c>
      <c r="Z24" t="s">
        <v>64</v>
      </c>
      <c r="AA24" t="s">
        <v>76</v>
      </c>
      <c r="AB24" t="s">
        <v>76</v>
      </c>
      <c r="AC24" t="s">
        <v>76</v>
      </c>
      <c r="AD24" t="s">
        <v>76</v>
      </c>
      <c r="AE24" t="s">
        <v>76</v>
      </c>
      <c r="AF24" t="s">
        <v>76</v>
      </c>
      <c r="AG24" t="s">
        <v>76</v>
      </c>
      <c r="AH24" t="s">
        <v>76</v>
      </c>
      <c r="AI24" t="s">
        <v>76</v>
      </c>
      <c r="AJ24" t="s">
        <v>76</v>
      </c>
      <c r="AK24" t="s">
        <v>76</v>
      </c>
      <c r="AL24" t="s">
        <v>76</v>
      </c>
      <c r="AM24" t="s">
        <v>76</v>
      </c>
      <c r="AN24" t="s">
        <v>76</v>
      </c>
      <c r="AO24" t="s">
        <v>76</v>
      </c>
      <c r="AP24" t="s">
        <v>76</v>
      </c>
      <c r="AQ24" t="s">
        <v>76</v>
      </c>
      <c r="BE24" t="s">
        <v>83</v>
      </c>
      <c r="BF24" t="s">
        <v>83</v>
      </c>
      <c r="BG24" t="s">
        <v>81</v>
      </c>
      <c r="BH24" t="s">
        <v>82</v>
      </c>
      <c r="BI24" t="s">
        <v>82</v>
      </c>
      <c r="BJ24" t="s">
        <v>82</v>
      </c>
      <c r="BK24" t="s">
        <v>80</v>
      </c>
      <c r="BL24" t="s">
        <v>82</v>
      </c>
      <c r="BM24" t="s">
        <v>82</v>
      </c>
      <c r="BN24" t="s">
        <v>81</v>
      </c>
      <c r="BO24" t="s">
        <v>82</v>
      </c>
      <c r="BP24" t="s">
        <v>80</v>
      </c>
      <c r="BQ24" t="s">
        <v>82</v>
      </c>
      <c r="BR24" t="s">
        <v>80</v>
      </c>
      <c r="BS24" t="s">
        <v>82</v>
      </c>
      <c r="BT24" t="s">
        <v>90</v>
      </c>
      <c r="BU24" t="s">
        <v>82</v>
      </c>
      <c r="BV24" t="s">
        <v>82</v>
      </c>
      <c r="BW24" t="s">
        <v>80</v>
      </c>
      <c r="BX24" t="s">
        <v>80</v>
      </c>
      <c r="BY24" t="s">
        <v>84</v>
      </c>
    </row>
    <row r="25" spans="1:77" x14ac:dyDescent="0.25">
      <c r="A25">
        <v>24</v>
      </c>
      <c r="C25" s="1">
        <v>45229.868217592593</v>
      </c>
      <c r="D25" t="s">
        <v>64</v>
      </c>
      <c r="E25" t="s">
        <v>157</v>
      </c>
      <c r="F25" t="s">
        <v>158</v>
      </c>
      <c r="G25">
        <v>30</v>
      </c>
      <c r="H25" t="s">
        <v>86</v>
      </c>
      <c r="I25" t="s">
        <v>159</v>
      </c>
      <c r="J25" t="s">
        <v>160</v>
      </c>
      <c r="K25" t="s">
        <v>68</v>
      </c>
      <c r="L25" t="s">
        <v>68</v>
      </c>
      <c r="M25" t="s">
        <v>70</v>
      </c>
      <c r="N25" t="s">
        <v>70</v>
      </c>
      <c r="O25" t="s">
        <v>74</v>
      </c>
      <c r="P25" t="s">
        <v>74</v>
      </c>
      <c r="Q25" t="s">
        <v>73</v>
      </c>
      <c r="R25" t="s">
        <v>73</v>
      </c>
      <c r="S25" t="s">
        <v>75</v>
      </c>
      <c r="T25" t="s">
        <v>64</v>
      </c>
      <c r="U25" t="s">
        <v>64</v>
      </c>
      <c r="V25" t="s">
        <v>64</v>
      </c>
      <c r="W25" t="s">
        <v>64</v>
      </c>
      <c r="X25" t="s">
        <v>64</v>
      </c>
      <c r="Y25" t="s">
        <v>76</v>
      </c>
      <c r="Z25" t="s">
        <v>64</v>
      </c>
      <c r="AA25" t="s">
        <v>76</v>
      </c>
      <c r="AB25" t="s">
        <v>64</v>
      </c>
      <c r="AC25" t="s">
        <v>76</v>
      </c>
      <c r="AD25" t="s">
        <v>64</v>
      </c>
      <c r="AE25" t="s">
        <v>76</v>
      </c>
      <c r="AF25" t="s">
        <v>76</v>
      </c>
      <c r="AG25" t="s">
        <v>76</v>
      </c>
      <c r="AH25" t="s">
        <v>76</v>
      </c>
      <c r="AI25" t="s">
        <v>76</v>
      </c>
      <c r="AJ25" t="s">
        <v>76</v>
      </c>
      <c r="AK25" t="s">
        <v>76</v>
      </c>
      <c r="AL25" t="s">
        <v>76</v>
      </c>
      <c r="AM25" t="s">
        <v>76</v>
      </c>
      <c r="AN25" t="s">
        <v>76</v>
      </c>
      <c r="AO25" t="s">
        <v>76</v>
      </c>
      <c r="AP25" t="s">
        <v>76</v>
      </c>
      <c r="AQ25" t="s">
        <v>76</v>
      </c>
      <c r="BE25" t="s">
        <v>80</v>
      </c>
      <c r="BF25" t="s">
        <v>80</v>
      </c>
      <c r="BG25" t="s">
        <v>80</v>
      </c>
      <c r="BH25" t="s">
        <v>80</v>
      </c>
      <c r="BI25" t="s">
        <v>81</v>
      </c>
      <c r="BJ25" t="s">
        <v>90</v>
      </c>
      <c r="BK25" t="s">
        <v>90</v>
      </c>
      <c r="BL25" t="s">
        <v>80</v>
      </c>
      <c r="BM25" t="s">
        <v>90</v>
      </c>
      <c r="BN25" t="s">
        <v>90</v>
      </c>
      <c r="BO25" t="s">
        <v>90</v>
      </c>
      <c r="BP25" t="s">
        <v>83</v>
      </c>
      <c r="BQ25" t="s">
        <v>83</v>
      </c>
      <c r="BR25" t="s">
        <v>83</v>
      </c>
      <c r="BS25" t="s">
        <v>83</v>
      </c>
      <c r="BT25" t="s">
        <v>83</v>
      </c>
      <c r="BU25" t="s">
        <v>83</v>
      </c>
      <c r="BV25" t="s">
        <v>83</v>
      </c>
      <c r="BW25" t="s">
        <v>83</v>
      </c>
      <c r="BX25" t="s">
        <v>83</v>
      </c>
      <c r="BY25" t="s">
        <v>84</v>
      </c>
    </row>
    <row r="26" spans="1:77" x14ac:dyDescent="0.25">
      <c r="A26">
        <v>25</v>
      </c>
      <c r="C26" t="s">
        <v>122</v>
      </c>
      <c r="D26" t="s">
        <v>64</v>
      </c>
      <c r="F26">
        <v>29</v>
      </c>
      <c r="G26">
        <v>36</v>
      </c>
      <c r="H26" t="s">
        <v>109</v>
      </c>
      <c r="I26">
        <v>7</v>
      </c>
      <c r="J26" t="s">
        <v>161</v>
      </c>
      <c r="K26" t="s">
        <v>68</v>
      </c>
      <c r="L26" t="s">
        <v>68</v>
      </c>
      <c r="M26" t="s">
        <v>162</v>
      </c>
      <c r="N26" t="s">
        <v>161</v>
      </c>
      <c r="O26" t="s">
        <v>71</v>
      </c>
      <c r="P26" t="s">
        <v>71</v>
      </c>
      <c r="Q26" t="s">
        <v>105</v>
      </c>
      <c r="R26" t="s">
        <v>105</v>
      </c>
      <c r="S26" t="s">
        <v>163</v>
      </c>
      <c r="T26" t="s">
        <v>76</v>
      </c>
      <c r="U26" t="s">
        <v>64</v>
      </c>
      <c r="V26" t="s">
        <v>64</v>
      </c>
      <c r="W26" t="s">
        <v>64</v>
      </c>
      <c r="X26" t="s">
        <v>64</v>
      </c>
      <c r="Y26" t="s">
        <v>76</v>
      </c>
      <c r="Z26" t="s">
        <v>64</v>
      </c>
      <c r="AA26" t="s">
        <v>76</v>
      </c>
      <c r="AB26" t="s">
        <v>76</v>
      </c>
      <c r="AC26" t="s">
        <v>76</v>
      </c>
      <c r="AD26" t="s">
        <v>76</v>
      </c>
      <c r="AE26" t="s">
        <v>76</v>
      </c>
      <c r="AF26" t="s">
        <v>76</v>
      </c>
      <c r="AG26" t="s">
        <v>76</v>
      </c>
      <c r="AH26" t="s">
        <v>76</v>
      </c>
      <c r="AI26" t="s">
        <v>76</v>
      </c>
      <c r="AJ26" t="s">
        <v>64</v>
      </c>
      <c r="AK26" t="s">
        <v>76</v>
      </c>
      <c r="AL26" t="s">
        <v>64</v>
      </c>
      <c r="AM26" t="s">
        <v>76</v>
      </c>
      <c r="AN26" t="s">
        <v>76</v>
      </c>
      <c r="AO26" t="s">
        <v>76</v>
      </c>
      <c r="AP26" t="s">
        <v>76</v>
      </c>
      <c r="AQ26" t="s">
        <v>76</v>
      </c>
      <c r="AW26" t="s">
        <v>88</v>
      </c>
      <c r="AY26" t="s">
        <v>88</v>
      </c>
      <c r="BE26" t="s">
        <v>80</v>
      </c>
      <c r="BF26" t="s">
        <v>81</v>
      </c>
      <c r="BG26" t="s">
        <v>90</v>
      </c>
      <c r="BH26" t="s">
        <v>90</v>
      </c>
      <c r="BI26" t="s">
        <v>90</v>
      </c>
      <c r="BJ26" t="s">
        <v>81</v>
      </c>
      <c r="BK26" t="s">
        <v>90</v>
      </c>
      <c r="BL26" t="s">
        <v>90</v>
      </c>
      <c r="BM26" t="s">
        <v>90</v>
      </c>
      <c r="BN26" t="s">
        <v>90</v>
      </c>
      <c r="BO26" t="s">
        <v>81</v>
      </c>
      <c r="BP26" t="s">
        <v>80</v>
      </c>
      <c r="BQ26" t="s">
        <v>83</v>
      </c>
      <c r="BR26" t="s">
        <v>80</v>
      </c>
      <c r="BS26" t="s">
        <v>83</v>
      </c>
      <c r="BT26" t="s">
        <v>90</v>
      </c>
      <c r="BU26" t="s">
        <v>90</v>
      </c>
      <c r="BV26" t="s">
        <v>80</v>
      </c>
      <c r="BW26" t="s">
        <v>82</v>
      </c>
      <c r="BX26" t="s">
        <v>90</v>
      </c>
      <c r="BY26" t="s">
        <v>127</v>
      </c>
    </row>
    <row r="27" spans="1:77" x14ac:dyDescent="0.25">
      <c r="A27">
        <v>26</v>
      </c>
      <c r="C27" s="1">
        <v>45229.87158564815</v>
      </c>
      <c r="D27" t="s">
        <v>64</v>
      </c>
      <c r="E27" t="s">
        <v>164</v>
      </c>
      <c r="F27">
        <v>24</v>
      </c>
      <c r="G27">
        <v>26</v>
      </c>
      <c r="H27" t="s">
        <v>86</v>
      </c>
      <c r="I27" t="s">
        <v>165</v>
      </c>
      <c r="J27" t="s">
        <v>133</v>
      </c>
      <c r="K27" t="s">
        <v>68</v>
      </c>
      <c r="L27" t="s">
        <v>68</v>
      </c>
      <c r="M27" t="s">
        <v>70</v>
      </c>
      <c r="N27" t="s">
        <v>166</v>
      </c>
      <c r="O27" t="s">
        <v>74</v>
      </c>
      <c r="P27" t="s">
        <v>74</v>
      </c>
      <c r="Q27" t="s">
        <v>73</v>
      </c>
      <c r="R27" t="s">
        <v>73</v>
      </c>
      <c r="S27" t="s">
        <v>75</v>
      </c>
      <c r="T27" t="s">
        <v>64</v>
      </c>
      <c r="U27" t="s">
        <v>64</v>
      </c>
      <c r="V27" t="s">
        <v>64</v>
      </c>
      <c r="W27" t="s">
        <v>64</v>
      </c>
      <c r="X27" t="s">
        <v>64</v>
      </c>
      <c r="Y27" t="s">
        <v>76</v>
      </c>
      <c r="Z27" t="s">
        <v>64</v>
      </c>
      <c r="AA27" t="s">
        <v>76</v>
      </c>
      <c r="AB27" t="s">
        <v>76</v>
      </c>
      <c r="AC27" t="s">
        <v>76</v>
      </c>
      <c r="AD27" t="s">
        <v>76</v>
      </c>
      <c r="AE27" t="s">
        <v>76</v>
      </c>
      <c r="AF27" t="s">
        <v>76</v>
      </c>
      <c r="AG27" t="s">
        <v>76</v>
      </c>
      <c r="AH27" t="s">
        <v>76</v>
      </c>
      <c r="AI27" t="s">
        <v>64</v>
      </c>
      <c r="AJ27" t="s">
        <v>76</v>
      </c>
      <c r="AK27" t="s">
        <v>76</v>
      </c>
      <c r="AL27" t="s">
        <v>76</v>
      </c>
      <c r="AM27" t="s">
        <v>76</v>
      </c>
      <c r="AN27" t="s">
        <v>76</v>
      </c>
      <c r="AO27" t="s">
        <v>76</v>
      </c>
      <c r="AP27" t="s">
        <v>76</v>
      </c>
      <c r="AQ27" t="s">
        <v>76</v>
      </c>
      <c r="AV27" t="s">
        <v>78</v>
      </c>
      <c r="BE27" t="s">
        <v>80</v>
      </c>
      <c r="BF27" t="s">
        <v>80</v>
      </c>
      <c r="BG27" t="s">
        <v>80</v>
      </c>
      <c r="BH27" t="s">
        <v>80</v>
      </c>
      <c r="BI27" t="s">
        <v>81</v>
      </c>
      <c r="BJ27" t="s">
        <v>80</v>
      </c>
      <c r="BK27" t="s">
        <v>80</v>
      </c>
      <c r="BL27" t="s">
        <v>82</v>
      </c>
      <c r="BM27" t="s">
        <v>82</v>
      </c>
      <c r="BN27" t="s">
        <v>80</v>
      </c>
      <c r="BO27" t="s">
        <v>80</v>
      </c>
      <c r="BP27" t="s">
        <v>82</v>
      </c>
      <c r="BQ27" t="s">
        <v>81</v>
      </c>
      <c r="BR27" t="s">
        <v>80</v>
      </c>
      <c r="BS27" t="s">
        <v>83</v>
      </c>
      <c r="BT27" t="s">
        <v>80</v>
      </c>
      <c r="BU27" t="s">
        <v>80</v>
      </c>
      <c r="BV27" t="s">
        <v>82</v>
      </c>
      <c r="BW27" t="s">
        <v>81</v>
      </c>
      <c r="BX27" t="s">
        <v>81</v>
      </c>
      <c r="BY27" t="s">
        <v>84</v>
      </c>
    </row>
    <row r="28" spans="1:77" x14ac:dyDescent="0.25">
      <c r="A28">
        <v>27</v>
      </c>
      <c r="C28" t="s">
        <v>122</v>
      </c>
      <c r="D28" t="s">
        <v>64</v>
      </c>
      <c r="E28" t="s">
        <v>91</v>
      </c>
      <c r="F28">
        <v>25</v>
      </c>
      <c r="G28">
        <v>26</v>
      </c>
      <c r="H28" t="s">
        <v>66</v>
      </c>
      <c r="I28" t="s">
        <v>167</v>
      </c>
      <c r="K28" t="s">
        <v>68</v>
      </c>
      <c r="L28" t="s">
        <v>68</v>
      </c>
      <c r="M28" t="s">
        <v>168</v>
      </c>
      <c r="N28" t="s">
        <v>169</v>
      </c>
      <c r="O28" t="s">
        <v>71</v>
      </c>
      <c r="P28" t="s">
        <v>71</v>
      </c>
      <c r="Q28" t="s">
        <v>73</v>
      </c>
      <c r="R28" t="s">
        <v>73</v>
      </c>
      <c r="S28" t="s">
        <v>131</v>
      </c>
      <c r="T28" t="s">
        <v>64</v>
      </c>
      <c r="U28" t="s">
        <v>64</v>
      </c>
      <c r="V28" t="s">
        <v>64</v>
      </c>
      <c r="W28" t="s">
        <v>64</v>
      </c>
      <c r="X28" t="s">
        <v>64</v>
      </c>
      <c r="Y28" t="s">
        <v>76</v>
      </c>
      <c r="Z28" t="s">
        <v>64</v>
      </c>
      <c r="AA28" t="s">
        <v>76</v>
      </c>
      <c r="AB28" t="s">
        <v>76</v>
      </c>
      <c r="AC28" t="s">
        <v>76</v>
      </c>
      <c r="AD28" t="s">
        <v>76</v>
      </c>
      <c r="AE28" t="s">
        <v>76</v>
      </c>
      <c r="AF28" t="s">
        <v>76</v>
      </c>
      <c r="AG28" t="s">
        <v>76</v>
      </c>
      <c r="AH28" t="s">
        <v>76</v>
      </c>
      <c r="AI28" t="s">
        <v>76</v>
      </c>
      <c r="AJ28" t="s">
        <v>76</v>
      </c>
      <c r="AK28" t="s">
        <v>76</v>
      </c>
      <c r="AL28" t="s">
        <v>76</v>
      </c>
      <c r="AM28" t="s">
        <v>76</v>
      </c>
      <c r="AN28" t="s">
        <v>76</v>
      </c>
      <c r="AO28" t="s">
        <v>76</v>
      </c>
      <c r="AP28" t="s">
        <v>76</v>
      </c>
      <c r="AQ28" t="s">
        <v>76</v>
      </c>
      <c r="BE28" t="s">
        <v>80</v>
      </c>
      <c r="BF28" t="s">
        <v>82</v>
      </c>
      <c r="BG28" t="s">
        <v>80</v>
      </c>
      <c r="BH28" t="s">
        <v>90</v>
      </c>
      <c r="BI28" t="s">
        <v>80</v>
      </c>
      <c r="BJ28" t="s">
        <v>82</v>
      </c>
      <c r="BK28" t="s">
        <v>82</v>
      </c>
      <c r="BL28" t="s">
        <v>80</v>
      </c>
      <c r="BM28" t="s">
        <v>80</v>
      </c>
      <c r="BN28" t="s">
        <v>90</v>
      </c>
      <c r="BO28" t="s">
        <v>90</v>
      </c>
      <c r="BP28" t="s">
        <v>81</v>
      </c>
      <c r="BQ28" t="s">
        <v>82</v>
      </c>
      <c r="BR28" t="s">
        <v>80</v>
      </c>
      <c r="BS28" t="s">
        <v>82</v>
      </c>
      <c r="BT28" t="s">
        <v>80</v>
      </c>
      <c r="BU28" t="s">
        <v>82</v>
      </c>
      <c r="BV28" t="s">
        <v>82</v>
      </c>
      <c r="BW28" t="s">
        <v>82</v>
      </c>
      <c r="BX28" t="s">
        <v>80</v>
      </c>
      <c r="BY28" t="s">
        <v>127</v>
      </c>
    </row>
    <row r="29" spans="1:77" x14ac:dyDescent="0.25">
      <c r="A29">
        <v>28</v>
      </c>
      <c r="C29" t="s">
        <v>122</v>
      </c>
      <c r="D29" t="s">
        <v>64</v>
      </c>
      <c r="E29" t="s">
        <v>123</v>
      </c>
      <c r="F29">
        <v>29</v>
      </c>
      <c r="H29" t="s">
        <v>66</v>
      </c>
      <c r="K29" t="s">
        <v>68</v>
      </c>
      <c r="L29" t="s">
        <v>68</v>
      </c>
      <c r="O29" t="s">
        <v>72</v>
      </c>
      <c r="P29" t="s">
        <v>72</v>
      </c>
      <c r="Q29" t="s">
        <v>73</v>
      </c>
      <c r="R29" t="s">
        <v>73</v>
      </c>
      <c r="T29" t="s">
        <v>64</v>
      </c>
      <c r="U29" t="s">
        <v>702</v>
      </c>
      <c r="V29" t="s">
        <v>64</v>
      </c>
      <c r="W29" t="s">
        <v>64</v>
      </c>
      <c r="X29" t="s">
        <v>64</v>
      </c>
      <c r="Y29" t="s">
        <v>64</v>
      </c>
      <c r="Z29" t="s">
        <v>64</v>
      </c>
      <c r="AA29" t="s">
        <v>76</v>
      </c>
      <c r="AB29" t="s">
        <v>76</v>
      </c>
      <c r="AC29" t="s">
        <v>76</v>
      </c>
      <c r="AD29" t="s">
        <v>76</v>
      </c>
      <c r="AE29" t="s">
        <v>76</v>
      </c>
      <c r="AF29" t="s">
        <v>76</v>
      </c>
      <c r="AG29" t="s">
        <v>76</v>
      </c>
      <c r="AH29" t="s">
        <v>76</v>
      </c>
      <c r="AI29" t="s">
        <v>76</v>
      </c>
      <c r="AJ29" t="s">
        <v>76</v>
      </c>
      <c r="AK29" t="s">
        <v>76</v>
      </c>
      <c r="AL29" t="s">
        <v>76</v>
      </c>
      <c r="AM29" t="s">
        <v>76</v>
      </c>
      <c r="AN29" t="s">
        <v>76</v>
      </c>
      <c r="AO29" t="s">
        <v>76</v>
      </c>
      <c r="AP29" t="s">
        <v>76</v>
      </c>
      <c r="AQ29" t="s">
        <v>76</v>
      </c>
      <c r="BE29" t="s">
        <v>90</v>
      </c>
      <c r="BF29" t="s">
        <v>83</v>
      </c>
      <c r="BG29" t="s">
        <v>703</v>
      </c>
      <c r="BH29" t="s">
        <v>90</v>
      </c>
      <c r="BI29" t="s">
        <v>83</v>
      </c>
      <c r="BJ29" t="s">
        <v>83</v>
      </c>
      <c r="BK29" t="s">
        <v>83</v>
      </c>
      <c r="BL29" t="s">
        <v>703</v>
      </c>
      <c r="BM29" t="s">
        <v>83</v>
      </c>
      <c r="BN29" t="s">
        <v>703</v>
      </c>
      <c r="BO29" t="s">
        <v>83</v>
      </c>
      <c r="BP29" t="s">
        <v>90</v>
      </c>
      <c r="BQ29" t="s">
        <v>83</v>
      </c>
      <c r="BR29" t="s">
        <v>83</v>
      </c>
      <c r="BS29" t="s">
        <v>703</v>
      </c>
      <c r="BT29" t="s">
        <v>83</v>
      </c>
      <c r="BU29" t="s">
        <v>703</v>
      </c>
      <c r="BV29" t="s">
        <v>83</v>
      </c>
      <c r="BW29" t="s">
        <v>703</v>
      </c>
      <c r="BX29" t="s">
        <v>83</v>
      </c>
      <c r="BY29" t="s">
        <v>127</v>
      </c>
    </row>
    <row r="30" spans="1:77" x14ac:dyDescent="0.25">
      <c r="A30">
        <v>29</v>
      </c>
      <c r="C30" s="1">
        <v>45229.87427083333</v>
      </c>
      <c r="D30" t="s">
        <v>64</v>
      </c>
      <c r="E30" t="s">
        <v>155</v>
      </c>
      <c r="F30">
        <v>28</v>
      </c>
      <c r="G30">
        <v>25</v>
      </c>
      <c r="H30" t="s">
        <v>66</v>
      </c>
      <c r="I30">
        <v>3</v>
      </c>
      <c r="J30" t="s">
        <v>170</v>
      </c>
      <c r="K30" t="s">
        <v>68</v>
      </c>
      <c r="L30" t="s">
        <v>68</v>
      </c>
      <c r="M30" t="s">
        <v>171</v>
      </c>
      <c r="N30" t="s">
        <v>172</v>
      </c>
      <c r="O30" t="s">
        <v>71</v>
      </c>
      <c r="P30" t="s">
        <v>71</v>
      </c>
      <c r="Q30" t="s">
        <v>73</v>
      </c>
      <c r="R30" t="s">
        <v>105</v>
      </c>
      <c r="S30" t="s">
        <v>114</v>
      </c>
      <c r="T30" t="s">
        <v>64</v>
      </c>
      <c r="U30" t="s">
        <v>64</v>
      </c>
      <c r="V30" t="s">
        <v>64</v>
      </c>
      <c r="W30" t="s">
        <v>64</v>
      </c>
      <c r="X30" t="s">
        <v>64</v>
      </c>
      <c r="Y30" t="s">
        <v>76</v>
      </c>
      <c r="Z30" t="s">
        <v>64</v>
      </c>
      <c r="AA30" t="s">
        <v>76</v>
      </c>
      <c r="AB30" t="s">
        <v>76</v>
      </c>
      <c r="AC30" t="s">
        <v>76</v>
      </c>
      <c r="AD30" t="s">
        <v>76</v>
      </c>
      <c r="AE30" t="s">
        <v>76</v>
      </c>
      <c r="AF30" t="s">
        <v>76</v>
      </c>
      <c r="AG30" t="s">
        <v>76</v>
      </c>
      <c r="AH30" t="s">
        <v>76</v>
      </c>
      <c r="AI30" t="s">
        <v>76</v>
      </c>
      <c r="AJ30" t="s">
        <v>76</v>
      </c>
      <c r="AK30" t="s">
        <v>76</v>
      </c>
      <c r="AL30" t="s">
        <v>76</v>
      </c>
      <c r="AM30" t="s">
        <v>76</v>
      </c>
      <c r="AN30" t="s">
        <v>76</v>
      </c>
      <c r="AO30" t="s">
        <v>76</v>
      </c>
      <c r="AP30" t="s">
        <v>76</v>
      </c>
      <c r="AQ30" t="s">
        <v>76</v>
      </c>
      <c r="BE30" t="s">
        <v>90</v>
      </c>
      <c r="BF30" t="s">
        <v>90</v>
      </c>
      <c r="BG30" t="s">
        <v>90</v>
      </c>
      <c r="BH30" t="s">
        <v>90</v>
      </c>
      <c r="BI30" t="s">
        <v>83</v>
      </c>
      <c r="BJ30" t="s">
        <v>83</v>
      </c>
      <c r="BK30" t="s">
        <v>90</v>
      </c>
      <c r="BL30" t="s">
        <v>83</v>
      </c>
      <c r="BM30" t="s">
        <v>82</v>
      </c>
      <c r="BN30" t="s">
        <v>90</v>
      </c>
      <c r="BO30" t="s">
        <v>83</v>
      </c>
      <c r="BP30" t="s">
        <v>83</v>
      </c>
      <c r="BQ30" t="s">
        <v>83</v>
      </c>
      <c r="BR30" t="s">
        <v>83</v>
      </c>
      <c r="BS30" t="s">
        <v>703</v>
      </c>
      <c r="BT30" t="s">
        <v>83</v>
      </c>
      <c r="BU30" t="s">
        <v>82</v>
      </c>
      <c r="BV30" t="s">
        <v>83</v>
      </c>
      <c r="BW30" t="s">
        <v>703</v>
      </c>
      <c r="BX30" t="s">
        <v>83</v>
      </c>
      <c r="BY30" t="s">
        <v>84</v>
      </c>
    </row>
    <row r="31" spans="1:77" x14ac:dyDescent="0.25">
      <c r="A31">
        <v>30</v>
      </c>
      <c r="C31" s="1">
        <v>45229.876817129632</v>
      </c>
      <c r="D31" t="s">
        <v>64</v>
      </c>
      <c r="E31" t="s">
        <v>123</v>
      </c>
      <c r="F31">
        <v>23</v>
      </c>
      <c r="G31">
        <v>24</v>
      </c>
      <c r="H31" t="s">
        <v>66</v>
      </c>
      <c r="I31" t="s">
        <v>133</v>
      </c>
      <c r="J31" t="s">
        <v>173</v>
      </c>
      <c r="K31" t="s">
        <v>68</v>
      </c>
      <c r="L31" t="s">
        <v>68</v>
      </c>
      <c r="M31" t="s">
        <v>102</v>
      </c>
      <c r="N31" t="s">
        <v>102</v>
      </c>
      <c r="O31" t="s">
        <v>71</v>
      </c>
      <c r="P31" t="s">
        <v>71</v>
      </c>
      <c r="Q31" t="s">
        <v>73</v>
      </c>
      <c r="R31" t="s">
        <v>73</v>
      </c>
      <c r="S31" t="s">
        <v>174</v>
      </c>
      <c r="T31" t="s">
        <v>64</v>
      </c>
      <c r="U31" t="s">
        <v>76</v>
      </c>
      <c r="V31" t="s">
        <v>64</v>
      </c>
      <c r="W31" t="s">
        <v>76</v>
      </c>
      <c r="X31" t="s">
        <v>64</v>
      </c>
      <c r="Y31" t="s">
        <v>76</v>
      </c>
      <c r="Z31" t="s">
        <v>64</v>
      </c>
      <c r="AA31" t="s">
        <v>76</v>
      </c>
      <c r="AB31" t="s">
        <v>64</v>
      </c>
      <c r="AC31" t="s">
        <v>76</v>
      </c>
      <c r="AD31" t="s">
        <v>64</v>
      </c>
      <c r="AE31" t="s">
        <v>76</v>
      </c>
      <c r="AF31" t="s">
        <v>76</v>
      </c>
      <c r="AG31" t="s">
        <v>76</v>
      </c>
      <c r="AH31" t="s">
        <v>76</v>
      </c>
      <c r="AI31" t="s">
        <v>64</v>
      </c>
      <c r="AJ31" t="s">
        <v>64</v>
      </c>
      <c r="AK31" t="s">
        <v>76</v>
      </c>
      <c r="AL31" t="s">
        <v>76</v>
      </c>
      <c r="AM31" t="s">
        <v>76</v>
      </c>
      <c r="AN31" t="s">
        <v>64</v>
      </c>
      <c r="AO31" t="s">
        <v>76</v>
      </c>
      <c r="AP31" t="s">
        <v>76</v>
      </c>
      <c r="AQ31" t="s">
        <v>76</v>
      </c>
      <c r="AV31" t="s">
        <v>79</v>
      </c>
      <c r="AW31" t="s">
        <v>78</v>
      </c>
      <c r="BA31" t="s">
        <v>78</v>
      </c>
      <c r="BE31" t="s">
        <v>83</v>
      </c>
      <c r="BF31" t="s">
        <v>81</v>
      </c>
      <c r="BG31" t="s">
        <v>82</v>
      </c>
      <c r="BH31" t="s">
        <v>90</v>
      </c>
      <c r="BI31" t="s">
        <v>83</v>
      </c>
      <c r="BJ31" t="s">
        <v>83</v>
      </c>
      <c r="BK31" t="s">
        <v>90</v>
      </c>
      <c r="BL31" t="s">
        <v>83</v>
      </c>
      <c r="BM31" t="s">
        <v>80</v>
      </c>
      <c r="BN31" t="s">
        <v>90</v>
      </c>
      <c r="BO31" t="s">
        <v>83</v>
      </c>
      <c r="BP31" t="s">
        <v>82</v>
      </c>
      <c r="BQ31" t="s">
        <v>83</v>
      </c>
      <c r="BR31" t="s">
        <v>83</v>
      </c>
      <c r="BS31" t="s">
        <v>703</v>
      </c>
      <c r="BT31" t="s">
        <v>83</v>
      </c>
      <c r="BU31" t="s">
        <v>82</v>
      </c>
      <c r="BV31" t="s">
        <v>83</v>
      </c>
      <c r="BW31" t="s">
        <v>703</v>
      </c>
      <c r="BX31" t="s">
        <v>83</v>
      </c>
      <c r="BY31" t="s">
        <v>84</v>
      </c>
    </row>
    <row r="32" spans="1:77" x14ac:dyDescent="0.25">
      <c r="A32">
        <v>31</v>
      </c>
      <c r="C32" s="1">
        <v>45229.879305555558</v>
      </c>
      <c r="D32" t="s">
        <v>64</v>
      </c>
      <c r="E32" t="s">
        <v>175</v>
      </c>
      <c r="F32">
        <v>33</v>
      </c>
      <c r="G32">
        <v>29</v>
      </c>
      <c r="H32" t="s">
        <v>66</v>
      </c>
      <c r="I32">
        <v>4</v>
      </c>
      <c r="J32" t="s">
        <v>76</v>
      </c>
      <c r="K32" t="s">
        <v>68</v>
      </c>
      <c r="L32" t="s">
        <v>68</v>
      </c>
      <c r="M32" t="s">
        <v>176</v>
      </c>
      <c r="N32" t="s">
        <v>176</v>
      </c>
      <c r="O32" t="s">
        <v>74</v>
      </c>
      <c r="P32" t="s">
        <v>74</v>
      </c>
      <c r="Q32" t="s">
        <v>73</v>
      </c>
      <c r="R32" t="s">
        <v>73</v>
      </c>
      <c r="S32" t="s">
        <v>177</v>
      </c>
      <c r="T32" t="s">
        <v>64</v>
      </c>
      <c r="U32" t="s">
        <v>64</v>
      </c>
      <c r="V32" t="s">
        <v>64</v>
      </c>
      <c r="W32" t="s">
        <v>64</v>
      </c>
      <c r="X32" t="s">
        <v>64</v>
      </c>
      <c r="Y32" t="s">
        <v>76</v>
      </c>
      <c r="Z32" t="s">
        <v>64</v>
      </c>
      <c r="AA32" t="s">
        <v>76</v>
      </c>
      <c r="AB32" t="s">
        <v>76</v>
      </c>
      <c r="AC32" t="s">
        <v>76</v>
      </c>
      <c r="AD32" t="s">
        <v>76</v>
      </c>
      <c r="AE32" t="s">
        <v>76</v>
      </c>
      <c r="AF32" t="s">
        <v>76</v>
      </c>
      <c r="AG32" t="s">
        <v>76</v>
      </c>
      <c r="AH32" t="s">
        <v>76</v>
      </c>
      <c r="AI32" t="s">
        <v>64</v>
      </c>
      <c r="AJ32" t="s">
        <v>76</v>
      </c>
      <c r="AK32" t="s">
        <v>64</v>
      </c>
      <c r="AL32" t="s">
        <v>64</v>
      </c>
      <c r="AM32" t="s">
        <v>64</v>
      </c>
      <c r="AN32" t="s">
        <v>76</v>
      </c>
      <c r="AO32" t="s">
        <v>76</v>
      </c>
      <c r="AP32" t="s">
        <v>76</v>
      </c>
      <c r="AQ32" t="s">
        <v>76</v>
      </c>
      <c r="AV32" t="s">
        <v>78</v>
      </c>
      <c r="AX32" t="s">
        <v>77</v>
      </c>
      <c r="AY32" t="s">
        <v>88</v>
      </c>
      <c r="AZ32" t="s">
        <v>77</v>
      </c>
      <c r="BE32" t="s">
        <v>83</v>
      </c>
      <c r="BF32" t="s">
        <v>81</v>
      </c>
      <c r="BG32" t="s">
        <v>83</v>
      </c>
      <c r="BH32" t="s">
        <v>90</v>
      </c>
      <c r="BI32" t="s">
        <v>83</v>
      </c>
      <c r="BJ32" t="s">
        <v>83</v>
      </c>
      <c r="BK32" t="s">
        <v>90</v>
      </c>
      <c r="BL32" t="s">
        <v>90</v>
      </c>
      <c r="BM32" t="s">
        <v>90</v>
      </c>
      <c r="BN32" t="s">
        <v>90</v>
      </c>
      <c r="BO32" t="s">
        <v>90</v>
      </c>
      <c r="BP32" t="s">
        <v>90</v>
      </c>
      <c r="BQ32" t="s">
        <v>82</v>
      </c>
      <c r="BR32" t="s">
        <v>703</v>
      </c>
      <c r="BS32" t="s">
        <v>90</v>
      </c>
      <c r="BT32" t="s">
        <v>83</v>
      </c>
      <c r="BU32" t="s">
        <v>80</v>
      </c>
      <c r="BV32" t="s">
        <v>703</v>
      </c>
      <c r="BW32" t="s">
        <v>90</v>
      </c>
      <c r="BX32" t="s">
        <v>83</v>
      </c>
      <c r="BY32" t="s">
        <v>84</v>
      </c>
    </row>
    <row r="33" spans="1:77" x14ac:dyDescent="0.25">
      <c r="A33">
        <v>32</v>
      </c>
      <c r="C33" s="1">
        <v>45229.881157407406</v>
      </c>
      <c r="D33" t="s">
        <v>64</v>
      </c>
      <c r="E33" t="s">
        <v>132</v>
      </c>
      <c r="F33">
        <v>36</v>
      </c>
      <c r="G33">
        <v>30</v>
      </c>
      <c r="H33" t="s">
        <v>109</v>
      </c>
      <c r="I33">
        <v>7</v>
      </c>
      <c r="J33" t="s">
        <v>178</v>
      </c>
      <c r="K33" t="s">
        <v>68</v>
      </c>
      <c r="L33" t="s">
        <v>68</v>
      </c>
      <c r="M33" t="s">
        <v>179</v>
      </c>
      <c r="N33" t="s">
        <v>180</v>
      </c>
      <c r="O33" t="s">
        <v>72</v>
      </c>
      <c r="P33" t="s">
        <v>181</v>
      </c>
      <c r="Q33" t="s">
        <v>73</v>
      </c>
      <c r="R33" t="s">
        <v>73</v>
      </c>
      <c r="S33" t="s">
        <v>182</v>
      </c>
      <c r="T33" t="s">
        <v>64</v>
      </c>
      <c r="U33" t="s">
        <v>64</v>
      </c>
      <c r="V33" t="s">
        <v>64</v>
      </c>
      <c r="W33" t="s">
        <v>64</v>
      </c>
      <c r="X33" t="s">
        <v>64</v>
      </c>
      <c r="Y33" t="s">
        <v>76</v>
      </c>
      <c r="Z33" t="s">
        <v>64</v>
      </c>
      <c r="AA33" t="s">
        <v>76</v>
      </c>
      <c r="AB33" t="s">
        <v>76</v>
      </c>
      <c r="AC33" t="s">
        <v>76</v>
      </c>
      <c r="AD33" t="s">
        <v>64</v>
      </c>
      <c r="AE33" t="s">
        <v>76</v>
      </c>
      <c r="AF33" t="s">
        <v>76</v>
      </c>
      <c r="AG33" t="s">
        <v>76</v>
      </c>
      <c r="AH33" t="s">
        <v>76</v>
      </c>
      <c r="AI33" t="s">
        <v>76</v>
      </c>
      <c r="AJ33" t="s">
        <v>76</v>
      </c>
      <c r="AK33" t="s">
        <v>76</v>
      </c>
      <c r="AL33" t="s">
        <v>76</v>
      </c>
      <c r="AM33" t="s">
        <v>76</v>
      </c>
      <c r="AN33" t="s">
        <v>76</v>
      </c>
      <c r="AO33" t="s">
        <v>76</v>
      </c>
      <c r="AP33" t="s">
        <v>76</v>
      </c>
      <c r="AQ33" t="s">
        <v>76</v>
      </c>
      <c r="BE33" t="s">
        <v>90</v>
      </c>
      <c r="BF33" t="s">
        <v>90</v>
      </c>
      <c r="BG33" t="s">
        <v>90</v>
      </c>
      <c r="BH33" t="s">
        <v>90</v>
      </c>
      <c r="BI33" t="s">
        <v>82</v>
      </c>
      <c r="BJ33" t="s">
        <v>83</v>
      </c>
      <c r="BK33" t="s">
        <v>90</v>
      </c>
      <c r="BL33" t="s">
        <v>82</v>
      </c>
      <c r="BM33" t="s">
        <v>82</v>
      </c>
      <c r="BN33" t="s">
        <v>90</v>
      </c>
      <c r="BO33" t="s">
        <v>82</v>
      </c>
      <c r="BP33" t="s">
        <v>80</v>
      </c>
      <c r="BQ33" t="s">
        <v>83</v>
      </c>
      <c r="BR33" t="s">
        <v>83</v>
      </c>
      <c r="BS33" t="s">
        <v>83</v>
      </c>
      <c r="BT33" t="s">
        <v>83</v>
      </c>
      <c r="BU33" t="s">
        <v>83</v>
      </c>
      <c r="BV33" t="s">
        <v>83</v>
      </c>
      <c r="BW33" t="s">
        <v>83</v>
      </c>
      <c r="BX33" t="s">
        <v>83</v>
      </c>
      <c r="BY33" t="s">
        <v>84</v>
      </c>
    </row>
    <row r="34" spans="1:77" x14ac:dyDescent="0.25">
      <c r="A34">
        <v>33</v>
      </c>
      <c r="C34" s="1">
        <v>45229.878449074073</v>
      </c>
      <c r="D34" t="s">
        <v>64</v>
      </c>
      <c r="E34" t="s">
        <v>91</v>
      </c>
      <c r="F34">
        <v>24</v>
      </c>
      <c r="G34">
        <v>27</v>
      </c>
      <c r="H34" t="s">
        <v>66</v>
      </c>
      <c r="I34">
        <v>1</v>
      </c>
      <c r="J34">
        <v>0</v>
      </c>
      <c r="K34" t="s">
        <v>68</v>
      </c>
      <c r="L34" t="s">
        <v>68</v>
      </c>
      <c r="M34" t="s">
        <v>150</v>
      </c>
      <c r="N34" t="s">
        <v>183</v>
      </c>
      <c r="O34" t="s">
        <v>72</v>
      </c>
      <c r="P34" t="s">
        <v>72</v>
      </c>
      <c r="Q34" t="s">
        <v>73</v>
      </c>
      <c r="R34" t="s">
        <v>73</v>
      </c>
      <c r="S34" t="s">
        <v>184</v>
      </c>
      <c r="T34" t="s">
        <v>64</v>
      </c>
      <c r="U34" t="s">
        <v>64</v>
      </c>
      <c r="V34" t="s">
        <v>76</v>
      </c>
      <c r="W34" t="s">
        <v>64</v>
      </c>
      <c r="X34" t="s">
        <v>64</v>
      </c>
      <c r="Y34" t="s">
        <v>76</v>
      </c>
      <c r="Z34" t="s">
        <v>64</v>
      </c>
      <c r="AA34" t="s">
        <v>76</v>
      </c>
      <c r="AB34" t="s">
        <v>76</v>
      </c>
      <c r="AC34" t="s">
        <v>76</v>
      </c>
      <c r="AD34" t="s">
        <v>64</v>
      </c>
      <c r="AE34" t="s">
        <v>76</v>
      </c>
      <c r="AF34" t="s">
        <v>76</v>
      </c>
      <c r="AG34" t="s">
        <v>76</v>
      </c>
      <c r="AH34" t="s">
        <v>76</v>
      </c>
      <c r="AI34" t="s">
        <v>64</v>
      </c>
      <c r="AJ34" t="s">
        <v>76</v>
      </c>
      <c r="AK34" t="s">
        <v>76</v>
      </c>
      <c r="AL34" t="s">
        <v>76</v>
      </c>
      <c r="AM34" t="s">
        <v>64</v>
      </c>
      <c r="AN34" t="s">
        <v>76</v>
      </c>
      <c r="AO34" t="s">
        <v>64</v>
      </c>
      <c r="AP34" t="s">
        <v>76</v>
      </c>
      <c r="AQ34" t="s">
        <v>76</v>
      </c>
      <c r="AV34" t="s">
        <v>77</v>
      </c>
      <c r="AZ34" t="s">
        <v>77</v>
      </c>
      <c r="BB34" t="s">
        <v>77</v>
      </c>
      <c r="BE34" t="s">
        <v>81</v>
      </c>
      <c r="BF34" t="s">
        <v>81</v>
      </c>
      <c r="BG34" t="s">
        <v>82</v>
      </c>
      <c r="BH34" t="s">
        <v>82</v>
      </c>
      <c r="BI34" t="s">
        <v>81</v>
      </c>
      <c r="BJ34" t="s">
        <v>83</v>
      </c>
      <c r="BK34" t="s">
        <v>80</v>
      </c>
      <c r="BL34" t="s">
        <v>82</v>
      </c>
      <c r="BM34" t="s">
        <v>81</v>
      </c>
      <c r="BN34" t="s">
        <v>82</v>
      </c>
      <c r="BO34" t="s">
        <v>80</v>
      </c>
      <c r="BP34" t="s">
        <v>82</v>
      </c>
      <c r="BQ34" t="s">
        <v>80</v>
      </c>
      <c r="BR34" t="s">
        <v>83</v>
      </c>
      <c r="BS34" t="s">
        <v>83</v>
      </c>
      <c r="BT34" t="s">
        <v>83</v>
      </c>
      <c r="BU34" t="s">
        <v>80</v>
      </c>
      <c r="BV34" t="s">
        <v>83</v>
      </c>
      <c r="BW34" t="s">
        <v>83</v>
      </c>
      <c r="BX34" t="s">
        <v>83</v>
      </c>
      <c r="BY34" t="s">
        <v>84</v>
      </c>
    </row>
    <row r="35" spans="1:77" x14ac:dyDescent="0.25">
      <c r="A35">
        <v>34</v>
      </c>
      <c r="C35" s="1">
        <v>45229.882094907407</v>
      </c>
      <c r="D35" t="s">
        <v>64</v>
      </c>
      <c r="E35" t="s">
        <v>91</v>
      </c>
      <c r="F35">
        <v>25</v>
      </c>
      <c r="G35">
        <v>26</v>
      </c>
      <c r="H35" t="s">
        <v>66</v>
      </c>
      <c r="I35" t="s">
        <v>167</v>
      </c>
      <c r="J35" t="s">
        <v>185</v>
      </c>
      <c r="K35" t="s">
        <v>68</v>
      </c>
      <c r="L35" t="s">
        <v>68</v>
      </c>
      <c r="M35" t="s">
        <v>186</v>
      </c>
      <c r="N35" t="s">
        <v>187</v>
      </c>
      <c r="O35" t="s">
        <v>71</v>
      </c>
      <c r="P35" t="s">
        <v>71</v>
      </c>
      <c r="Q35" t="s">
        <v>73</v>
      </c>
      <c r="R35" t="s">
        <v>73</v>
      </c>
      <c r="S35" t="s">
        <v>131</v>
      </c>
      <c r="T35" t="s">
        <v>64</v>
      </c>
      <c r="U35" t="s">
        <v>64</v>
      </c>
      <c r="V35" t="s">
        <v>64</v>
      </c>
      <c r="W35" t="s">
        <v>64</v>
      </c>
      <c r="X35" t="s">
        <v>64</v>
      </c>
      <c r="Y35" t="s">
        <v>76</v>
      </c>
      <c r="Z35" t="s">
        <v>64</v>
      </c>
      <c r="AA35" t="s">
        <v>76</v>
      </c>
      <c r="AB35" t="s">
        <v>76</v>
      </c>
      <c r="AC35" t="s">
        <v>76</v>
      </c>
      <c r="AD35" t="s">
        <v>76</v>
      </c>
      <c r="AE35" t="s">
        <v>76</v>
      </c>
      <c r="AF35" t="s">
        <v>76</v>
      </c>
      <c r="AG35" t="s">
        <v>76</v>
      </c>
      <c r="AH35" t="s">
        <v>76</v>
      </c>
      <c r="AI35" t="s">
        <v>76</v>
      </c>
      <c r="AJ35" t="s">
        <v>76</v>
      </c>
      <c r="AK35" t="s">
        <v>76</v>
      </c>
      <c r="AL35" t="s">
        <v>76</v>
      </c>
      <c r="AM35" t="s">
        <v>76</v>
      </c>
      <c r="AN35" t="s">
        <v>76</v>
      </c>
      <c r="AO35" t="s">
        <v>76</v>
      </c>
      <c r="AP35" t="s">
        <v>76</v>
      </c>
      <c r="AQ35" t="s">
        <v>76</v>
      </c>
      <c r="BE35" t="s">
        <v>80</v>
      </c>
      <c r="BF35" t="s">
        <v>82</v>
      </c>
      <c r="BG35" t="s">
        <v>80</v>
      </c>
      <c r="BH35" t="s">
        <v>90</v>
      </c>
      <c r="BI35" t="s">
        <v>80</v>
      </c>
      <c r="BJ35" t="s">
        <v>80</v>
      </c>
      <c r="BK35" t="s">
        <v>82</v>
      </c>
      <c r="BL35" t="s">
        <v>80</v>
      </c>
      <c r="BM35" t="s">
        <v>80</v>
      </c>
      <c r="BN35" t="s">
        <v>80</v>
      </c>
      <c r="BO35" t="s">
        <v>90</v>
      </c>
      <c r="BP35" t="s">
        <v>82</v>
      </c>
      <c r="BQ35" t="s">
        <v>83</v>
      </c>
      <c r="BR35" t="s">
        <v>80</v>
      </c>
      <c r="BS35" t="s">
        <v>82</v>
      </c>
      <c r="BT35" t="s">
        <v>80</v>
      </c>
      <c r="BU35" t="s">
        <v>82</v>
      </c>
      <c r="BV35" t="s">
        <v>81</v>
      </c>
      <c r="BW35" t="s">
        <v>82</v>
      </c>
      <c r="BX35" t="s">
        <v>80</v>
      </c>
      <c r="BY35" t="s">
        <v>84</v>
      </c>
    </row>
    <row r="36" spans="1:77" x14ac:dyDescent="0.25">
      <c r="A36">
        <v>35</v>
      </c>
      <c r="C36" s="1">
        <v>45229.883692129632</v>
      </c>
      <c r="D36" t="s">
        <v>64</v>
      </c>
      <c r="E36" t="s">
        <v>188</v>
      </c>
      <c r="F36">
        <v>36</v>
      </c>
      <c r="G36">
        <v>40</v>
      </c>
      <c r="H36" t="s">
        <v>109</v>
      </c>
      <c r="I36" t="s">
        <v>189</v>
      </c>
      <c r="J36" t="s">
        <v>107</v>
      </c>
      <c r="K36" t="s">
        <v>68</v>
      </c>
      <c r="L36" t="s">
        <v>68</v>
      </c>
      <c r="M36" t="s">
        <v>190</v>
      </c>
      <c r="N36" t="s">
        <v>190</v>
      </c>
      <c r="O36" t="s">
        <v>74</v>
      </c>
      <c r="P36" t="s">
        <v>74</v>
      </c>
      <c r="Q36" t="s">
        <v>73</v>
      </c>
      <c r="R36" t="s">
        <v>73</v>
      </c>
      <c r="S36" t="s">
        <v>75</v>
      </c>
      <c r="T36" t="s">
        <v>76</v>
      </c>
      <c r="U36" t="s">
        <v>76</v>
      </c>
      <c r="V36" t="s">
        <v>64</v>
      </c>
      <c r="W36" t="s">
        <v>64</v>
      </c>
      <c r="X36" t="s">
        <v>64</v>
      </c>
      <c r="Y36" t="s">
        <v>76</v>
      </c>
      <c r="Z36" t="s">
        <v>64</v>
      </c>
      <c r="AA36" t="s">
        <v>76</v>
      </c>
      <c r="AB36" t="s">
        <v>76</v>
      </c>
      <c r="AC36" t="s">
        <v>76</v>
      </c>
      <c r="AD36" t="s">
        <v>64</v>
      </c>
      <c r="AE36" t="s">
        <v>76</v>
      </c>
      <c r="AF36" t="s">
        <v>76</v>
      </c>
      <c r="AG36" t="s">
        <v>76</v>
      </c>
      <c r="AH36" t="s">
        <v>76</v>
      </c>
      <c r="AI36" t="s">
        <v>76</v>
      </c>
      <c r="AJ36" t="s">
        <v>76</v>
      </c>
      <c r="AK36" t="s">
        <v>76</v>
      </c>
      <c r="AL36" t="s">
        <v>76</v>
      </c>
      <c r="AM36" t="s">
        <v>76</v>
      </c>
      <c r="AN36" t="s">
        <v>76</v>
      </c>
      <c r="AO36" t="s">
        <v>76</v>
      </c>
      <c r="AP36" t="s">
        <v>76</v>
      </c>
      <c r="AQ36" t="s">
        <v>76</v>
      </c>
      <c r="BE36" t="s">
        <v>81</v>
      </c>
      <c r="BF36" t="s">
        <v>82</v>
      </c>
      <c r="BG36" t="s">
        <v>83</v>
      </c>
      <c r="BH36" t="s">
        <v>81</v>
      </c>
      <c r="BI36" t="s">
        <v>81</v>
      </c>
      <c r="BJ36" t="s">
        <v>81</v>
      </c>
      <c r="BK36" t="s">
        <v>82</v>
      </c>
      <c r="BL36" t="s">
        <v>90</v>
      </c>
      <c r="BM36" t="s">
        <v>90</v>
      </c>
      <c r="BN36" t="s">
        <v>90</v>
      </c>
      <c r="BO36" t="s">
        <v>90</v>
      </c>
      <c r="BP36" t="s">
        <v>81</v>
      </c>
      <c r="BQ36" t="s">
        <v>82</v>
      </c>
      <c r="BR36" t="s">
        <v>81</v>
      </c>
      <c r="BS36" t="s">
        <v>82</v>
      </c>
      <c r="BT36" t="s">
        <v>82</v>
      </c>
      <c r="BU36" t="s">
        <v>81</v>
      </c>
      <c r="BV36" t="s">
        <v>81</v>
      </c>
      <c r="BW36" t="s">
        <v>81</v>
      </c>
      <c r="BX36" t="s">
        <v>81</v>
      </c>
      <c r="BY36" t="s">
        <v>84</v>
      </c>
    </row>
    <row r="37" spans="1:77" x14ac:dyDescent="0.25">
      <c r="A37">
        <v>36</v>
      </c>
      <c r="C37" s="1">
        <v>45229.882349537038</v>
      </c>
      <c r="D37" t="s">
        <v>64</v>
      </c>
      <c r="E37" t="s">
        <v>191</v>
      </c>
      <c r="F37">
        <v>28</v>
      </c>
      <c r="G37">
        <v>29</v>
      </c>
      <c r="H37" t="s">
        <v>66</v>
      </c>
      <c r="I37" t="s">
        <v>142</v>
      </c>
      <c r="J37" t="s">
        <v>192</v>
      </c>
      <c r="K37" t="s">
        <v>68</v>
      </c>
      <c r="L37" t="s">
        <v>68</v>
      </c>
      <c r="M37" t="s">
        <v>193</v>
      </c>
      <c r="N37" t="s">
        <v>130</v>
      </c>
      <c r="O37" t="s">
        <v>72</v>
      </c>
      <c r="P37" t="s">
        <v>72</v>
      </c>
      <c r="Q37" t="s">
        <v>73</v>
      </c>
      <c r="R37" t="s">
        <v>73</v>
      </c>
      <c r="S37" t="s">
        <v>75</v>
      </c>
      <c r="T37" t="s">
        <v>64</v>
      </c>
      <c r="U37" t="s">
        <v>76</v>
      </c>
      <c r="V37" t="s">
        <v>64</v>
      </c>
      <c r="W37" t="s">
        <v>64</v>
      </c>
      <c r="X37" t="s">
        <v>64</v>
      </c>
      <c r="Y37" t="s">
        <v>64</v>
      </c>
      <c r="Z37" t="s">
        <v>76</v>
      </c>
      <c r="AA37" t="s">
        <v>76</v>
      </c>
      <c r="AB37" t="s">
        <v>64</v>
      </c>
      <c r="AC37" t="s">
        <v>76</v>
      </c>
      <c r="AD37" t="s">
        <v>64</v>
      </c>
      <c r="AE37" t="s">
        <v>64</v>
      </c>
      <c r="AF37" t="s">
        <v>76</v>
      </c>
      <c r="AG37" t="s">
        <v>76</v>
      </c>
      <c r="AH37" t="s">
        <v>76</v>
      </c>
      <c r="AI37" t="s">
        <v>64</v>
      </c>
      <c r="AJ37" t="s">
        <v>76</v>
      </c>
      <c r="AK37" t="s">
        <v>64</v>
      </c>
      <c r="AL37" t="s">
        <v>64</v>
      </c>
      <c r="AM37" t="s">
        <v>64</v>
      </c>
      <c r="AN37" t="s">
        <v>76</v>
      </c>
      <c r="AO37" t="s">
        <v>76</v>
      </c>
      <c r="AP37" t="s">
        <v>64</v>
      </c>
      <c r="AQ37" t="s">
        <v>76</v>
      </c>
      <c r="AR37" t="s">
        <v>78</v>
      </c>
      <c r="AV37" t="s">
        <v>78</v>
      </c>
      <c r="AX37" t="s">
        <v>89</v>
      </c>
      <c r="AY37" t="s">
        <v>77</v>
      </c>
      <c r="AZ37" t="s">
        <v>88</v>
      </c>
      <c r="BC37" t="s">
        <v>79</v>
      </c>
      <c r="BE37" t="s">
        <v>80</v>
      </c>
      <c r="BF37" t="s">
        <v>80</v>
      </c>
      <c r="BG37" t="s">
        <v>80</v>
      </c>
      <c r="BH37" t="s">
        <v>81</v>
      </c>
      <c r="BI37" t="s">
        <v>80</v>
      </c>
      <c r="BJ37" t="s">
        <v>90</v>
      </c>
      <c r="BK37" t="s">
        <v>80</v>
      </c>
      <c r="BL37" t="s">
        <v>81</v>
      </c>
      <c r="BM37" t="s">
        <v>90</v>
      </c>
      <c r="BN37" t="s">
        <v>82</v>
      </c>
      <c r="BO37" t="s">
        <v>90</v>
      </c>
      <c r="BP37" t="s">
        <v>83</v>
      </c>
      <c r="BQ37" t="s">
        <v>82</v>
      </c>
      <c r="BR37" t="s">
        <v>83</v>
      </c>
      <c r="BS37" t="s">
        <v>83</v>
      </c>
      <c r="BT37" t="s">
        <v>83</v>
      </c>
      <c r="BU37" t="s">
        <v>83</v>
      </c>
      <c r="BV37" t="s">
        <v>83</v>
      </c>
      <c r="BW37" t="s">
        <v>82</v>
      </c>
      <c r="BX37" t="s">
        <v>83</v>
      </c>
      <c r="BY37" t="s">
        <v>84</v>
      </c>
    </row>
    <row r="38" spans="1:77" x14ac:dyDescent="0.25">
      <c r="A38">
        <v>37</v>
      </c>
      <c r="C38" s="1">
        <v>45229.889768518522</v>
      </c>
      <c r="D38" t="s">
        <v>64</v>
      </c>
      <c r="E38" t="s">
        <v>140</v>
      </c>
      <c r="F38">
        <v>29</v>
      </c>
      <c r="G38">
        <v>24</v>
      </c>
      <c r="H38" t="s">
        <v>66</v>
      </c>
      <c r="I38" t="s">
        <v>194</v>
      </c>
      <c r="J38" t="s">
        <v>195</v>
      </c>
      <c r="K38" t="s">
        <v>68</v>
      </c>
      <c r="L38" t="s">
        <v>68</v>
      </c>
      <c r="M38" t="s">
        <v>196</v>
      </c>
      <c r="N38" t="s">
        <v>70</v>
      </c>
      <c r="O38" t="s">
        <v>74</v>
      </c>
      <c r="P38" t="s">
        <v>74</v>
      </c>
      <c r="Q38" t="s">
        <v>73</v>
      </c>
      <c r="R38" t="s">
        <v>73</v>
      </c>
      <c r="S38" t="s">
        <v>75</v>
      </c>
      <c r="T38" t="s">
        <v>64</v>
      </c>
      <c r="U38" t="s">
        <v>64</v>
      </c>
      <c r="V38" t="s">
        <v>76</v>
      </c>
      <c r="W38" t="s">
        <v>64</v>
      </c>
      <c r="X38" t="s">
        <v>76</v>
      </c>
      <c r="Y38" t="s">
        <v>76</v>
      </c>
      <c r="Z38" t="s">
        <v>64</v>
      </c>
      <c r="AA38" t="s">
        <v>76</v>
      </c>
      <c r="AB38" t="s">
        <v>76</v>
      </c>
      <c r="AC38" t="s">
        <v>76</v>
      </c>
      <c r="AD38" t="s">
        <v>64</v>
      </c>
      <c r="AE38" t="s">
        <v>76</v>
      </c>
      <c r="AF38" t="s">
        <v>76</v>
      </c>
      <c r="AG38" t="s">
        <v>76</v>
      </c>
      <c r="AH38" t="s">
        <v>76</v>
      </c>
      <c r="AI38" t="s">
        <v>64</v>
      </c>
      <c r="AJ38" t="s">
        <v>76</v>
      </c>
      <c r="AK38" t="s">
        <v>64</v>
      </c>
      <c r="AL38" t="s">
        <v>64</v>
      </c>
      <c r="AM38" t="s">
        <v>64</v>
      </c>
      <c r="AN38" t="s">
        <v>64</v>
      </c>
      <c r="AO38" t="s">
        <v>76</v>
      </c>
      <c r="AP38" t="s">
        <v>76</v>
      </c>
      <c r="AQ38" t="s">
        <v>64</v>
      </c>
      <c r="AV38" t="s">
        <v>88</v>
      </c>
      <c r="AX38" t="s">
        <v>78</v>
      </c>
      <c r="AY38" t="s">
        <v>78</v>
      </c>
      <c r="AZ38" t="s">
        <v>78</v>
      </c>
      <c r="BA38" t="s">
        <v>77</v>
      </c>
      <c r="BD38" t="s">
        <v>77</v>
      </c>
      <c r="BE38" t="s">
        <v>82</v>
      </c>
      <c r="BF38" t="s">
        <v>90</v>
      </c>
      <c r="BG38" t="s">
        <v>90</v>
      </c>
      <c r="BH38" t="s">
        <v>90</v>
      </c>
      <c r="BI38" t="s">
        <v>90</v>
      </c>
      <c r="BJ38" t="s">
        <v>90</v>
      </c>
      <c r="BK38" t="s">
        <v>82</v>
      </c>
      <c r="BL38" t="s">
        <v>90</v>
      </c>
      <c r="BM38" t="s">
        <v>90</v>
      </c>
      <c r="BN38" t="s">
        <v>90</v>
      </c>
      <c r="BO38" t="s">
        <v>90</v>
      </c>
      <c r="BP38" t="s">
        <v>83</v>
      </c>
      <c r="BQ38" t="s">
        <v>82</v>
      </c>
      <c r="BR38" t="s">
        <v>83</v>
      </c>
      <c r="BS38" t="s">
        <v>83</v>
      </c>
      <c r="BT38" t="s">
        <v>82</v>
      </c>
      <c r="BU38" t="s">
        <v>83</v>
      </c>
      <c r="BV38" t="s">
        <v>82</v>
      </c>
      <c r="BW38" t="s">
        <v>83</v>
      </c>
      <c r="BX38" t="s">
        <v>83</v>
      </c>
      <c r="BY38" t="s">
        <v>84</v>
      </c>
    </row>
    <row r="39" spans="1:77" x14ac:dyDescent="0.25">
      <c r="A39">
        <v>38</v>
      </c>
      <c r="C39" s="1">
        <v>45229.890983796293</v>
      </c>
      <c r="D39" t="s">
        <v>64</v>
      </c>
      <c r="E39" t="s">
        <v>132</v>
      </c>
      <c r="F39" s="2">
        <v>45128</v>
      </c>
      <c r="G39" s="2">
        <v>36246</v>
      </c>
      <c r="H39" t="s">
        <v>109</v>
      </c>
      <c r="I39" t="s">
        <v>197</v>
      </c>
      <c r="J39" t="s">
        <v>198</v>
      </c>
      <c r="K39" t="s">
        <v>69</v>
      </c>
      <c r="L39" t="s">
        <v>69</v>
      </c>
      <c r="M39" t="s">
        <v>70</v>
      </c>
      <c r="N39" t="s">
        <v>70</v>
      </c>
      <c r="O39" t="s">
        <v>71</v>
      </c>
      <c r="P39" t="s">
        <v>71</v>
      </c>
      <c r="Q39" t="s">
        <v>73</v>
      </c>
      <c r="R39" t="s">
        <v>105</v>
      </c>
      <c r="S39" t="s">
        <v>114</v>
      </c>
      <c r="T39" t="s">
        <v>64</v>
      </c>
      <c r="U39" t="s">
        <v>64</v>
      </c>
      <c r="V39" t="s">
        <v>64</v>
      </c>
      <c r="W39" t="s">
        <v>76</v>
      </c>
      <c r="X39" t="s">
        <v>64</v>
      </c>
      <c r="Y39" t="s">
        <v>76</v>
      </c>
      <c r="Z39" t="s">
        <v>76</v>
      </c>
      <c r="AA39" t="s">
        <v>64</v>
      </c>
      <c r="AB39" t="s">
        <v>64</v>
      </c>
      <c r="AC39" t="s">
        <v>64</v>
      </c>
      <c r="AD39" t="s">
        <v>64</v>
      </c>
      <c r="AE39" t="s">
        <v>64</v>
      </c>
      <c r="AF39" t="s">
        <v>76</v>
      </c>
      <c r="AG39" t="s">
        <v>76</v>
      </c>
      <c r="AH39" t="s">
        <v>76</v>
      </c>
      <c r="AI39" t="s">
        <v>76</v>
      </c>
      <c r="AJ39" t="s">
        <v>64</v>
      </c>
      <c r="AK39" t="s">
        <v>76</v>
      </c>
      <c r="AL39" t="s">
        <v>76</v>
      </c>
      <c r="AM39" t="s">
        <v>64</v>
      </c>
      <c r="AN39" t="s">
        <v>76</v>
      </c>
      <c r="AO39" t="s">
        <v>76</v>
      </c>
      <c r="AP39" t="s">
        <v>76</v>
      </c>
      <c r="AQ39" t="s">
        <v>76</v>
      </c>
      <c r="AR39" t="s">
        <v>78</v>
      </c>
      <c r="AW39" t="s">
        <v>79</v>
      </c>
      <c r="AZ39" t="s">
        <v>78</v>
      </c>
      <c r="BE39" t="s">
        <v>90</v>
      </c>
      <c r="BF39" t="s">
        <v>83</v>
      </c>
      <c r="BG39" t="s">
        <v>83</v>
      </c>
      <c r="BH39" t="s">
        <v>83</v>
      </c>
      <c r="BI39" t="s">
        <v>90</v>
      </c>
      <c r="BJ39" t="s">
        <v>81</v>
      </c>
      <c r="BK39" t="s">
        <v>90</v>
      </c>
      <c r="BL39" t="s">
        <v>90</v>
      </c>
      <c r="BM39" t="s">
        <v>90</v>
      </c>
      <c r="BN39" t="s">
        <v>90</v>
      </c>
      <c r="BO39" t="s">
        <v>90</v>
      </c>
      <c r="BP39" t="s">
        <v>82</v>
      </c>
      <c r="BQ39" t="s">
        <v>82</v>
      </c>
      <c r="BR39" t="s">
        <v>81</v>
      </c>
      <c r="BS39" t="s">
        <v>83</v>
      </c>
      <c r="BT39" t="s">
        <v>83</v>
      </c>
      <c r="BU39" t="s">
        <v>83</v>
      </c>
      <c r="BV39" t="s">
        <v>83</v>
      </c>
      <c r="BW39" t="s">
        <v>81</v>
      </c>
      <c r="BX39" t="s">
        <v>82</v>
      </c>
      <c r="BY39" t="s">
        <v>84</v>
      </c>
    </row>
    <row r="40" spans="1:77" x14ac:dyDescent="0.25">
      <c r="A40">
        <v>39</v>
      </c>
      <c r="C40" s="1">
        <v>45229.888391203705</v>
      </c>
      <c r="D40" t="s">
        <v>64</v>
      </c>
      <c r="E40" t="s">
        <v>118</v>
      </c>
      <c r="F40">
        <v>28</v>
      </c>
      <c r="G40">
        <v>28</v>
      </c>
      <c r="H40" t="s">
        <v>109</v>
      </c>
      <c r="I40">
        <v>4</v>
      </c>
      <c r="J40" t="s">
        <v>199</v>
      </c>
      <c r="K40" t="s">
        <v>68</v>
      </c>
      <c r="L40" t="s">
        <v>68</v>
      </c>
      <c r="M40" t="s">
        <v>200</v>
      </c>
      <c r="N40" t="s">
        <v>190</v>
      </c>
      <c r="O40" t="s">
        <v>71</v>
      </c>
      <c r="P40" t="s">
        <v>71</v>
      </c>
      <c r="Q40" t="s">
        <v>73</v>
      </c>
      <c r="R40" t="s">
        <v>73</v>
      </c>
      <c r="S40" t="s">
        <v>201</v>
      </c>
      <c r="T40" t="s">
        <v>64</v>
      </c>
      <c r="U40" t="s">
        <v>64</v>
      </c>
      <c r="V40" t="s">
        <v>64</v>
      </c>
      <c r="W40" t="s">
        <v>64</v>
      </c>
      <c r="X40" t="s">
        <v>64</v>
      </c>
      <c r="Y40" t="s">
        <v>76</v>
      </c>
      <c r="Z40" t="s">
        <v>64</v>
      </c>
      <c r="AA40" t="s">
        <v>76</v>
      </c>
      <c r="AB40" t="s">
        <v>76</v>
      </c>
      <c r="AC40" t="s">
        <v>76</v>
      </c>
      <c r="AD40" t="s">
        <v>76</v>
      </c>
      <c r="AE40" t="s">
        <v>76</v>
      </c>
      <c r="AF40" t="s">
        <v>76</v>
      </c>
      <c r="AG40" t="s">
        <v>76</v>
      </c>
      <c r="AH40" t="s">
        <v>76</v>
      </c>
      <c r="AI40" t="s">
        <v>64</v>
      </c>
      <c r="AJ40" t="s">
        <v>76</v>
      </c>
      <c r="AK40" t="s">
        <v>76</v>
      </c>
      <c r="AL40" t="s">
        <v>76</v>
      </c>
      <c r="AM40" t="s">
        <v>76</v>
      </c>
      <c r="AN40" t="s">
        <v>76</v>
      </c>
      <c r="AO40" t="s">
        <v>76</v>
      </c>
      <c r="AP40" t="s">
        <v>76</v>
      </c>
      <c r="AQ40" t="s">
        <v>76</v>
      </c>
      <c r="AV40" t="s">
        <v>77</v>
      </c>
      <c r="BE40" t="s">
        <v>80</v>
      </c>
      <c r="BF40" t="s">
        <v>80</v>
      </c>
      <c r="BG40" t="s">
        <v>80</v>
      </c>
      <c r="BH40" t="s">
        <v>80</v>
      </c>
      <c r="BI40" t="s">
        <v>82</v>
      </c>
      <c r="BJ40" t="s">
        <v>83</v>
      </c>
      <c r="BK40" t="s">
        <v>82</v>
      </c>
      <c r="BL40" t="s">
        <v>82</v>
      </c>
      <c r="BM40" t="s">
        <v>82</v>
      </c>
      <c r="BN40" t="s">
        <v>82</v>
      </c>
      <c r="BO40" t="s">
        <v>82</v>
      </c>
      <c r="BP40" t="s">
        <v>83</v>
      </c>
      <c r="BQ40" t="s">
        <v>83</v>
      </c>
      <c r="BR40" t="s">
        <v>80</v>
      </c>
      <c r="BS40" t="s">
        <v>83</v>
      </c>
      <c r="BT40" t="s">
        <v>83</v>
      </c>
      <c r="BU40" t="s">
        <v>82</v>
      </c>
      <c r="BV40" t="s">
        <v>83</v>
      </c>
      <c r="BW40" t="s">
        <v>83</v>
      </c>
      <c r="BX40" t="s">
        <v>80</v>
      </c>
      <c r="BY40" t="s">
        <v>84</v>
      </c>
    </row>
    <row r="41" spans="1:77" x14ac:dyDescent="0.25">
      <c r="A41">
        <v>40</v>
      </c>
      <c r="C41" s="1">
        <v>45229.890868055554</v>
      </c>
      <c r="D41" t="s">
        <v>64</v>
      </c>
      <c r="E41" t="s">
        <v>202</v>
      </c>
      <c r="F41">
        <v>27</v>
      </c>
      <c r="G41">
        <v>40</v>
      </c>
      <c r="H41" t="s">
        <v>66</v>
      </c>
      <c r="I41" t="s">
        <v>99</v>
      </c>
      <c r="J41">
        <v>0</v>
      </c>
      <c r="K41" t="s">
        <v>68</v>
      </c>
      <c r="L41" t="s">
        <v>68</v>
      </c>
      <c r="M41" t="s">
        <v>102</v>
      </c>
      <c r="N41" t="s">
        <v>203</v>
      </c>
      <c r="O41" t="s">
        <v>74</v>
      </c>
      <c r="P41" t="s">
        <v>72</v>
      </c>
      <c r="Q41" t="s">
        <v>73</v>
      </c>
      <c r="R41" t="s">
        <v>73</v>
      </c>
      <c r="S41" t="s">
        <v>75</v>
      </c>
      <c r="T41" t="s">
        <v>64</v>
      </c>
      <c r="U41" t="s">
        <v>64</v>
      </c>
      <c r="V41" t="s">
        <v>64</v>
      </c>
      <c r="W41" t="s">
        <v>64</v>
      </c>
      <c r="X41" t="s">
        <v>64</v>
      </c>
      <c r="Y41" t="s">
        <v>64</v>
      </c>
      <c r="Z41" t="s">
        <v>64</v>
      </c>
      <c r="AA41" t="s">
        <v>64</v>
      </c>
      <c r="AB41" t="s">
        <v>64</v>
      </c>
      <c r="AC41" t="s">
        <v>64</v>
      </c>
      <c r="AD41" t="s">
        <v>64</v>
      </c>
      <c r="AE41" t="s">
        <v>76</v>
      </c>
      <c r="AF41" t="s">
        <v>76</v>
      </c>
      <c r="AG41" t="s">
        <v>76</v>
      </c>
      <c r="AH41" t="s">
        <v>76</v>
      </c>
      <c r="AI41" t="s">
        <v>76</v>
      </c>
      <c r="AJ41" t="s">
        <v>76</v>
      </c>
      <c r="AK41" t="s">
        <v>76</v>
      </c>
      <c r="AL41" t="s">
        <v>76</v>
      </c>
      <c r="AM41" t="s">
        <v>76</v>
      </c>
      <c r="AN41" t="s">
        <v>76</v>
      </c>
      <c r="AO41" t="s">
        <v>76</v>
      </c>
      <c r="AP41" t="s">
        <v>76</v>
      </c>
      <c r="AQ41" t="s">
        <v>76</v>
      </c>
      <c r="BE41" t="s">
        <v>90</v>
      </c>
      <c r="BF41" t="s">
        <v>83</v>
      </c>
      <c r="BG41" t="s">
        <v>81</v>
      </c>
      <c r="BH41" t="s">
        <v>80</v>
      </c>
      <c r="BI41" t="s">
        <v>80</v>
      </c>
      <c r="BJ41" t="s">
        <v>80</v>
      </c>
      <c r="BK41" t="s">
        <v>80</v>
      </c>
      <c r="BL41" t="s">
        <v>80</v>
      </c>
      <c r="BM41" t="s">
        <v>80</v>
      </c>
      <c r="BN41" t="s">
        <v>90</v>
      </c>
      <c r="BO41" t="s">
        <v>90</v>
      </c>
      <c r="BP41" t="s">
        <v>82</v>
      </c>
      <c r="BQ41" t="s">
        <v>82</v>
      </c>
      <c r="BR41" t="s">
        <v>82</v>
      </c>
      <c r="BS41" t="s">
        <v>82</v>
      </c>
      <c r="BT41" t="s">
        <v>82</v>
      </c>
      <c r="BU41" t="s">
        <v>82</v>
      </c>
      <c r="BV41" t="s">
        <v>80</v>
      </c>
      <c r="BW41" t="s">
        <v>82</v>
      </c>
      <c r="BX41" t="s">
        <v>80</v>
      </c>
      <c r="BY41" t="s">
        <v>84</v>
      </c>
    </row>
    <row r="42" spans="1:77" x14ac:dyDescent="0.25">
      <c r="A42">
        <v>41</v>
      </c>
      <c r="C42" t="s">
        <v>122</v>
      </c>
      <c r="D42" t="s">
        <v>64</v>
      </c>
      <c r="K42" t="s">
        <v>68</v>
      </c>
      <c r="L42" t="s">
        <v>68</v>
      </c>
      <c r="M42" t="s">
        <v>70</v>
      </c>
      <c r="N42" t="s">
        <v>70</v>
      </c>
      <c r="O42" t="s">
        <v>72</v>
      </c>
      <c r="P42" t="s">
        <v>74</v>
      </c>
      <c r="R42" t="s">
        <v>73</v>
      </c>
      <c r="S42" t="s">
        <v>75</v>
      </c>
      <c r="T42" t="s">
        <v>64</v>
      </c>
      <c r="U42" t="s">
        <v>76</v>
      </c>
      <c r="V42" t="s">
        <v>702</v>
      </c>
      <c r="W42" t="s">
        <v>702</v>
      </c>
      <c r="X42" t="s">
        <v>702</v>
      </c>
      <c r="Y42" t="s">
        <v>76</v>
      </c>
      <c r="Z42" t="s">
        <v>702</v>
      </c>
      <c r="AA42" t="s">
        <v>76</v>
      </c>
      <c r="AB42" t="s">
        <v>76</v>
      </c>
      <c r="AC42" t="s">
        <v>76</v>
      </c>
      <c r="AD42" t="s">
        <v>76</v>
      </c>
      <c r="AE42" t="s">
        <v>76</v>
      </c>
      <c r="AF42" t="s">
        <v>76</v>
      </c>
      <c r="AG42" t="s">
        <v>76</v>
      </c>
      <c r="AH42" t="s">
        <v>76</v>
      </c>
      <c r="AI42" t="s">
        <v>76</v>
      </c>
      <c r="AJ42" t="s">
        <v>76</v>
      </c>
      <c r="AK42" t="s">
        <v>76</v>
      </c>
      <c r="AL42" t="s">
        <v>76</v>
      </c>
      <c r="AM42" t="s">
        <v>76</v>
      </c>
      <c r="AN42" t="s">
        <v>76</v>
      </c>
      <c r="AO42" t="s">
        <v>76</v>
      </c>
      <c r="AP42" t="s">
        <v>76</v>
      </c>
      <c r="AQ42" t="s">
        <v>76</v>
      </c>
      <c r="BE42" t="s">
        <v>90</v>
      </c>
      <c r="BF42" t="s">
        <v>83</v>
      </c>
      <c r="BG42" t="s">
        <v>704</v>
      </c>
      <c r="BH42" t="s">
        <v>90</v>
      </c>
      <c r="BI42" t="s">
        <v>83</v>
      </c>
      <c r="BJ42" t="s">
        <v>703</v>
      </c>
      <c r="BK42" t="s">
        <v>90</v>
      </c>
      <c r="BL42" t="s">
        <v>83</v>
      </c>
      <c r="BM42" t="s">
        <v>83</v>
      </c>
      <c r="BN42" t="s">
        <v>703</v>
      </c>
      <c r="BO42" t="s">
        <v>83</v>
      </c>
      <c r="BP42" t="s">
        <v>90</v>
      </c>
      <c r="BQ42" t="s">
        <v>83</v>
      </c>
      <c r="BR42" t="s">
        <v>83</v>
      </c>
      <c r="BS42" t="s">
        <v>703</v>
      </c>
      <c r="BT42" t="s">
        <v>83</v>
      </c>
      <c r="BU42" t="s">
        <v>703</v>
      </c>
      <c r="BV42" t="s">
        <v>83</v>
      </c>
      <c r="BW42" t="s">
        <v>703</v>
      </c>
      <c r="BX42" t="s">
        <v>83</v>
      </c>
      <c r="BY42" t="s">
        <v>127</v>
      </c>
    </row>
    <row r="43" spans="1:77" x14ac:dyDescent="0.25">
      <c r="A43">
        <v>42</v>
      </c>
      <c r="C43" s="1">
        <v>45229.892893518518</v>
      </c>
      <c r="D43" t="s">
        <v>64</v>
      </c>
      <c r="E43" t="s">
        <v>140</v>
      </c>
      <c r="F43" s="2">
        <v>35220</v>
      </c>
      <c r="G43" s="2">
        <v>37546</v>
      </c>
      <c r="H43" t="s">
        <v>66</v>
      </c>
      <c r="I43">
        <v>3</v>
      </c>
      <c r="J43" t="s">
        <v>204</v>
      </c>
      <c r="K43" t="s">
        <v>68</v>
      </c>
      <c r="L43" t="s">
        <v>69</v>
      </c>
      <c r="M43" t="s">
        <v>205</v>
      </c>
      <c r="N43" t="s">
        <v>70</v>
      </c>
      <c r="O43" t="s">
        <v>74</v>
      </c>
      <c r="P43" t="s">
        <v>74</v>
      </c>
      <c r="Q43" t="s">
        <v>73</v>
      </c>
      <c r="R43" t="s">
        <v>73</v>
      </c>
      <c r="S43" t="s">
        <v>206</v>
      </c>
      <c r="T43" t="s">
        <v>64</v>
      </c>
      <c r="U43" t="s">
        <v>64</v>
      </c>
      <c r="V43" t="s">
        <v>64</v>
      </c>
      <c r="W43" t="s">
        <v>64</v>
      </c>
      <c r="X43" t="s">
        <v>64</v>
      </c>
      <c r="Y43" t="s">
        <v>76</v>
      </c>
      <c r="Z43" t="s">
        <v>64</v>
      </c>
      <c r="AA43" t="s">
        <v>76</v>
      </c>
      <c r="AB43" t="s">
        <v>76</v>
      </c>
      <c r="AC43" t="s">
        <v>76</v>
      </c>
      <c r="AD43" t="s">
        <v>64</v>
      </c>
      <c r="AE43" t="s">
        <v>76</v>
      </c>
      <c r="AF43" t="s">
        <v>76</v>
      </c>
      <c r="AG43" t="s">
        <v>76</v>
      </c>
      <c r="AH43" t="s">
        <v>76</v>
      </c>
      <c r="AI43" t="s">
        <v>76</v>
      </c>
      <c r="AJ43" t="s">
        <v>76</v>
      </c>
      <c r="AK43" t="s">
        <v>76</v>
      </c>
      <c r="AL43" t="s">
        <v>76</v>
      </c>
      <c r="AM43" t="s">
        <v>76</v>
      </c>
      <c r="AN43" t="s">
        <v>76</v>
      </c>
      <c r="AO43" t="s">
        <v>76</v>
      </c>
      <c r="AP43" t="s">
        <v>76</v>
      </c>
      <c r="AQ43" t="s">
        <v>76</v>
      </c>
      <c r="BE43" t="s">
        <v>82</v>
      </c>
      <c r="BF43" t="s">
        <v>82</v>
      </c>
      <c r="BG43" t="s">
        <v>80</v>
      </c>
      <c r="BH43" t="s">
        <v>90</v>
      </c>
      <c r="BI43" t="s">
        <v>83</v>
      </c>
      <c r="BJ43" t="s">
        <v>80</v>
      </c>
      <c r="BK43" t="s">
        <v>90</v>
      </c>
      <c r="BL43" t="s">
        <v>83</v>
      </c>
      <c r="BM43" t="s">
        <v>80</v>
      </c>
      <c r="BN43" t="s">
        <v>80</v>
      </c>
      <c r="BO43" t="s">
        <v>80</v>
      </c>
      <c r="BP43" t="s">
        <v>80</v>
      </c>
      <c r="BQ43" t="s">
        <v>80</v>
      </c>
      <c r="BR43" t="s">
        <v>83</v>
      </c>
      <c r="BS43" t="s">
        <v>703</v>
      </c>
      <c r="BT43" t="s">
        <v>83</v>
      </c>
      <c r="BU43" t="s">
        <v>82</v>
      </c>
      <c r="BV43" t="s">
        <v>83</v>
      </c>
      <c r="BW43" t="s">
        <v>703</v>
      </c>
      <c r="BX43" t="s">
        <v>83</v>
      </c>
      <c r="BY43" t="s">
        <v>84</v>
      </c>
    </row>
    <row r="44" spans="1:77" x14ac:dyDescent="0.25">
      <c r="A44">
        <v>43</v>
      </c>
      <c r="C44" s="1">
        <v>45229.893599537034</v>
      </c>
      <c r="D44" t="s">
        <v>64</v>
      </c>
      <c r="E44" t="s">
        <v>191</v>
      </c>
      <c r="F44">
        <v>23</v>
      </c>
      <c r="G44">
        <v>24</v>
      </c>
      <c r="H44" t="s">
        <v>66</v>
      </c>
      <c r="I44" t="s">
        <v>207</v>
      </c>
      <c r="J44" t="s">
        <v>208</v>
      </c>
      <c r="K44" t="s">
        <v>68</v>
      </c>
      <c r="L44" t="s">
        <v>68</v>
      </c>
      <c r="M44" t="s">
        <v>209</v>
      </c>
      <c r="N44" t="s">
        <v>210</v>
      </c>
      <c r="O44" t="s">
        <v>72</v>
      </c>
      <c r="P44" t="s">
        <v>71</v>
      </c>
      <c r="Q44" t="s">
        <v>73</v>
      </c>
      <c r="R44" t="s">
        <v>73</v>
      </c>
      <c r="S44" t="s">
        <v>148</v>
      </c>
      <c r="T44" t="s">
        <v>64</v>
      </c>
      <c r="U44" t="s">
        <v>64</v>
      </c>
      <c r="V44" t="s">
        <v>64</v>
      </c>
      <c r="W44" t="s">
        <v>76</v>
      </c>
      <c r="X44" t="s">
        <v>64</v>
      </c>
      <c r="Y44" t="s">
        <v>76</v>
      </c>
      <c r="Z44" t="s">
        <v>64</v>
      </c>
      <c r="AA44" t="s">
        <v>76</v>
      </c>
      <c r="AB44" t="s">
        <v>76</v>
      </c>
      <c r="AC44" t="s">
        <v>76</v>
      </c>
      <c r="AD44" t="s">
        <v>76</v>
      </c>
      <c r="AE44" t="s">
        <v>76</v>
      </c>
      <c r="AF44" t="s">
        <v>76</v>
      </c>
      <c r="AG44" t="s">
        <v>76</v>
      </c>
      <c r="AH44" t="s">
        <v>76</v>
      </c>
      <c r="AI44" t="s">
        <v>64</v>
      </c>
      <c r="AJ44" t="s">
        <v>76</v>
      </c>
      <c r="AK44" t="s">
        <v>64</v>
      </c>
      <c r="AL44" t="s">
        <v>64</v>
      </c>
      <c r="AM44" t="s">
        <v>76</v>
      </c>
      <c r="AN44" t="s">
        <v>76</v>
      </c>
      <c r="AO44" t="s">
        <v>76</v>
      </c>
      <c r="AP44" t="s">
        <v>76</v>
      </c>
      <c r="AQ44" t="s">
        <v>76</v>
      </c>
      <c r="AV44" t="s">
        <v>78</v>
      </c>
      <c r="AX44" t="s">
        <v>78</v>
      </c>
      <c r="AY44" t="s">
        <v>78</v>
      </c>
      <c r="BE44" t="s">
        <v>80</v>
      </c>
      <c r="BF44" t="s">
        <v>82</v>
      </c>
      <c r="BG44" t="s">
        <v>80</v>
      </c>
      <c r="BH44" t="s">
        <v>90</v>
      </c>
      <c r="BI44" t="s">
        <v>83</v>
      </c>
      <c r="BJ44" t="s">
        <v>81</v>
      </c>
      <c r="BK44" t="s">
        <v>90</v>
      </c>
      <c r="BL44" t="s">
        <v>83</v>
      </c>
      <c r="BM44" t="s">
        <v>80</v>
      </c>
      <c r="BN44" t="s">
        <v>80</v>
      </c>
      <c r="BO44" t="s">
        <v>80</v>
      </c>
      <c r="BP44" t="s">
        <v>81</v>
      </c>
      <c r="BQ44" t="s">
        <v>82</v>
      </c>
      <c r="BR44" t="s">
        <v>83</v>
      </c>
      <c r="BS44" t="s">
        <v>703</v>
      </c>
      <c r="BT44" t="s">
        <v>83</v>
      </c>
      <c r="BU44" t="s">
        <v>81</v>
      </c>
      <c r="BV44" t="s">
        <v>83</v>
      </c>
      <c r="BW44" t="s">
        <v>703</v>
      </c>
      <c r="BX44" t="s">
        <v>83</v>
      </c>
      <c r="BY44" t="s">
        <v>84</v>
      </c>
    </row>
    <row r="45" spans="1:77" x14ac:dyDescent="0.25">
      <c r="A45">
        <v>44</v>
      </c>
      <c r="C45" t="s">
        <v>122</v>
      </c>
      <c r="D45" t="s">
        <v>64</v>
      </c>
      <c r="E45" t="s">
        <v>211</v>
      </c>
      <c r="F45">
        <v>25</v>
      </c>
      <c r="G45">
        <v>22</v>
      </c>
      <c r="H45" t="s">
        <v>109</v>
      </c>
      <c r="I45" t="s">
        <v>212</v>
      </c>
      <c r="K45" t="s">
        <v>68</v>
      </c>
      <c r="L45" t="s">
        <v>68</v>
      </c>
      <c r="M45" t="s">
        <v>190</v>
      </c>
      <c r="N45" t="s">
        <v>102</v>
      </c>
      <c r="O45" t="s">
        <v>72</v>
      </c>
      <c r="P45" t="s">
        <v>72</v>
      </c>
      <c r="Q45" t="s">
        <v>73</v>
      </c>
      <c r="R45" t="s">
        <v>73</v>
      </c>
      <c r="S45" t="s">
        <v>75</v>
      </c>
      <c r="T45" t="s">
        <v>64</v>
      </c>
      <c r="U45" t="s">
        <v>64</v>
      </c>
      <c r="V45" t="s">
        <v>64</v>
      </c>
      <c r="W45" t="s">
        <v>64</v>
      </c>
      <c r="X45" t="s">
        <v>64</v>
      </c>
      <c r="Y45" t="s">
        <v>76</v>
      </c>
      <c r="Z45" t="s">
        <v>64</v>
      </c>
      <c r="AA45" t="s">
        <v>76</v>
      </c>
      <c r="AB45" t="s">
        <v>76</v>
      </c>
      <c r="AC45" t="s">
        <v>76</v>
      </c>
      <c r="AD45" t="s">
        <v>64</v>
      </c>
      <c r="AE45" t="s">
        <v>64</v>
      </c>
      <c r="AF45" t="s">
        <v>64</v>
      </c>
      <c r="AG45" t="s">
        <v>64</v>
      </c>
      <c r="AH45" t="s">
        <v>76</v>
      </c>
      <c r="AI45" t="s">
        <v>76</v>
      </c>
      <c r="AJ45" t="s">
        <v>76</v>
      </c>
      <c r="AK45" t="s">
        <v>64</v>
      </c>
      <c r="AL45" t="s">
        <v>76</v>
      </c>
      <c r="AM45" t="s">
        <v>64</v>
      </c>
      <c r="AN45" t="s">
        <v>64</v>
      </c>
      <c r="AO45" t="s">
        <v>64</v>
      </c>
      <c r="AP45" t="s">
        <v>76</v>
      </c>
      <c r="AQ45" t="s">
        <v>76</v>
      </c>
      <c r="AR45" t="s">
        <v>77</v>
      </c>
      <c r="AS45" t="s">
        <v>79</v>
      </c>
      <c r="AT45" t="s">
        <v>79</v>
      </c>
      <c r="AX45" t="s">
        <v>78</v>
      </c>
      <c r="AZ45" t="s">
        <v>89</v>
      </c>
      <c r="BA45" t="s">
        <v>78</v>
      </c>
      <c r="BB45" t="s">
        <v>78</v>
      </c>
      <c r="BE45" t="s">
        <v>90</v>
      </c>
      <c r="BF45" t="s">
        <v>90</v>
      </c>
      <c r="BG45" t="s">
        <v>80</v>
      </c>
      <c r="BH45" t="s">
        <v>90</v>
      </c>
      <c r="BI45" t="s">
        <v>81</v>
      </c>
      <c r="BJ45" t="s">
        <v>81</v>
      </c>
      <c r="BK45" t="s">
        <v>83</v>
      </c>
      <c r="BL45" t="s">
        <v>83</v>
      </c>
      <c r="BM45" t="s">
        <v>83</v>
      </c>
      <c r="BN45" t="s">
        <v>83</v>
      </c>
      <c r="BO45" t="s">
        <v>83</v>
      </c>
      <c r="BP45" t="s">
        <v>82</v>
      </c>
      <c r="BQ45" t="s">
        <v>83</v>
      </c>
      <c r="BR45" t="s">
        <v>703</v>
      </c>
      <c r="BS45" t="s">
        <v>90</v>
      </c>
      <c r="BT45" t="s">
        <v>83</v>
      </c>
      <c r="BU45" t="s">
        <v>83</v>
      </c>
      <c r="BV45" t="s">
        <v>703</v>
      </c>
      <c r="BW45" t="s">
        <v>90</v>
      </c>
      <c r="BX45" t="s">
        <v>83</v>
      </c>
      <c r="BY45" t="s">
        <v>127</v>
      </c>
    </row>
    <row r="46" spans="1:77" x14ac:dyDescent="0.25">
      <c r="A46">
        <v>45</v>
      </c>
      <c r="C46" t="s">
        <v>122</v>
      </c>
      <c r="D46" t="s">
        <v>64</v>
      </c>
      <c r="E46" t="s">
        <v>213</v>
      </c>
      <c r="F46">
        <v>24</v>
      </c>
      <c r="G46">
        <v>25</v>
      </c>
      <c r="H46" t="s">
        <v>66</v>
      </c>
      <c r="I46" t="s">
        <v>214</v>
      </c>
      <c r="K46" t="s">
        <v>68</v>
      </c>
      <c r="L46" t="s">
        <v>68</v>
      </c>
      <c r="M46" t="s">
        <v>102</v>
      </c>
      <c r="N46" t="s">
        <v>150</v>
      </c>
      <c r="O46" t="s">
        <v>71</v>
      </c>
      <c r="P46" t="s">
        <v>71</v>
      </c>
      <c r="Q46" t="s">
        <v>105</v>
      </c>
      <c r="R46" t="s">
        <v>73</v>
      </c>
      <c r="S46" t="s">
        <v>215</v>
      </c>
      <c r="T46" t="s">
        <v>64</v>
      </c>
      <c r="U46" t="s">
        <v>64</v>
      </c>
      <c r="V46" t="s">
        <v>64</v>
      </c>
      <c r="W46" t="s">
        <v>64</v>
      </c>
      <c r="X46" t="s">
        <v>76</v>
      </c>
      <c r="Y46" t="s">
        <v>76</v>
      </c>
      <c r="Z46" t="s">
        <v>64</v>
      </c>
      <c r="AA46" t="s">
        <v>76</v>
      </c>
      <c r="AB46" t="s">
        <v>76</v>
      </c>
      <c r="AC46" t="s">
        <v>76</v>
      </c>
      <c r="AD46" t="s">
        <v>76</v>
      </c>
      <c r="AE46" t="s">
        <v>76</v>
      </c>
      <c r="AF46" t="s">
        <v>76</v>
      </c>
      <c r="AG46" t="s">
        <v>76</v>
      </c>
      <c r="AH46" t="s">
        <v>76</v>
      </c>
      <c r="AI46" t="s">
        <v>76</v>
      </c>
      <c r="AJ46" t="s">
        <v>76</v>
      </c>
      <c r="AK46" t="s">
        <v>76</v>
      </c>
      <c r="AL46" t="s">
        <v>76</v>
      </c>
      <c r="AM46" t="s">
        <v>76</v>
      </c>
      <c r="AN46" t="s">
        <v>76</v>
      </c>
      <c r="AO46" t="s">
        <v>76</v>
      </c>
      <c r="AP46" t="s">
        <v>76</v>
      </c>
      <c r="AQ46" t="s">
        <v>76</v>
      </c>
      <c r="BE46" t="s">
        <v>83</v>
      </c>
      <c r="BF46" t="s">
        <v>82</v>
      </c>
      <c r="BG46" t="s">
        <v>83</v>
      </c>
      <c r="BH46" t="s">
        <v>83</v>
      </c>
      <c r="BI46" t="s">
        <v>83</v>
      </c>
      <c r="BJ46" t="s">
        <v>83</v>
      </c>
      <c r="BK46" t="s">
        <v>83</v>
      </c>
      <c r="BL46" t="s">
        <v>83</v>
      </c>
      <c r="BM46" t="s">
        <v>83</v>
      </c>
      <c r="BN46" t="s">
        <v>83</v>
      </c>
      <c r="BO46" t="s">
        <v>83</v>
      </c>
      <c r="BP46" t="s">
        <v>90</v>
      </c>
      <c r="BQ46" t="s">
        <v>83</v>
      </c>
      <c r="BR46" t="s">
        <v>83</v>
      </c>
      <c r="BS46" t="s">
        <v>83</v>
      </c>
      <c r="BT46" t="s">
        <v>83</v>
      </c>
      <c r="BU46" t="s">
        <v>83</v>
      </c>
      <c r="BV46" t="s">
        <v>83</v>
      </c>
      <c r="BW46" t="s">
        <v>83</v>
      </c>
      <c r="BX46" t="s">
        <v>83</v>
      </c>
      <c r="BY46" t="s">
        <v>127</v>
      </c>
    </row>
    <row r="47" spans="1:77" x14ac:dyDescent="0.25">
      <c r="A47">
        <v>47</v>
      </c>
      <c r="C47" s="1">
        <v>45229.900729166664</v>
      </c>
      <c r="D47" t="s">
        <v>64</v>
      </c>
      <c r="E47" t="s">
        <v>155</v>
      </c>
      <c r="F47">
        <v>27</v>
      </c>
      <c r="G47">
        <v>26</v>
      </c>
      <c r="H47" t="s">
        <v>66</v>
      </c>
      <c r="I47" t="s">
        <v>92</v>
      </c>
      <c r="J47" t="s">
        <v>92</v>
      </c>
      <c r="K47" t="s">
        <v>68</v>
      </c>
      <c r="L47" t="s">
        <v>68</v>
      </c>
      <c r="M47" t="s">
        <v>216</v>
      </c>
      <c r="N47" t="s">
        <v>217</v>
      </c>
      <c r="O47" t="s">
        <v>71</v>
      </c>
      <c r="P47" t="s">
        <v>71</v>
      </c>
      <c r="Q47" t="s">
        <v>73</v>
      </c>
      <c r="R47" t="s">
        <v>73</v>
      </c>
      <c r="S47" t="s">
        <v>71</v>
      </c>
      <c r="T47" t="s">
        <v>64</v>
      </c>
      <c r="U47" t="s">
        <v>64</v>
      </c>
      <c r="V47" t="s">
        <v>64</v>
      </c>
      <c r="W47" t="s">
        <v>64</v>
      </c>
      <c r="X47" t="s">
        <v>64</v>
      </c>
      <c r="Y47" t="s">
        <v>76</v>
      </c>
      <c r="Z47" t="s">
        <v>64</v>
      </c>
      <c r="AA47" t="s">
        <v>76</v>
      </c>
      <c r="AB47" t="s">
        <v>64</v>
      </c>
      <c r="AC47" t="s">
        <v>64</v>
      </c>
      <c r="AD47" t="s">
        <v>64</v>
      </c>
      <c r="AE47" t="s">
        <v>64</v>
      </c>
      <c r="AF47" t="s">
        <v>64</v>
      </c>
      <c r="AG47" t="s">
        <v>76</v>
      </c>
      <c r="AH47" t="s">
        <v>76</v>
      </c>
      <c r="AI47" t="s">
        <v>64</v>
      </c>
      <c r="AJ47" t="s">
        <v>76</v>
      </c>
      <c r="AK47" t="s">
        <v>64</v>
      </c>
      <c r="AL47" t="s">
        <v>64</v>
      </c>
      <c r="AM47" t="s">
        <v>76</v>
      </c>
      <c r="AN47" t="s">
        <v>76</v>
      </c>
      <c r="AO47" t="s">
        <v>76</v>
      </c>
      <c r="AP47" t="s">
        <v>76</v>
      </c>
      <c r="AQ47" t="s">
        <v>76</v>
      </c>
      <c r="AR47" t="s">
        <v>78</v>
      </c>
      <c r="AS47" t="s">
        <v>78</v>
      </c>
      <c r="AV47" t="s">
        <v>78</v>
      </c>
      <c r="AX47" t="s">
        <v>78</v>
      </c>
      <c r="AY47" t="s">
        <v>78</v>
      </c>
      <c r="BE47" t="s">
        <v>82</v>
      </c>
      <c r="BF47" t="s">
        <v>81</v>
      </c>
      <c r="BG47" t="s">
        <v>81</v>
      </c>
      <c r="BH47" t="s">
        <v>90</v>
      </c>
      <c r="BI47" t="s">
        <v>81</v>
      </c>
      <c r="BJ47" t="s">
        <v>80</v>
      </c>
      <c r="BK47" t="s">
        <v>80</v>
      </c>
      <c r="BL47" t="s">
        <v>81</v>
      </c>
      <c r="BM47" t="s">
        <v>80</v>
      </c>
      <c r="BN47" t="s">
        <v>80</v>
      </c>
      <c r="BO47" t="s">
        <v>80</v>
      </c>
      <c r="BP47" t="s">
        <v>80</v>
      </c>
      <c r="BQ47" t="s">
        <v>80</v>
      </c>
      <c r="BR47" t="s">
        <v>83</v>
      </c>
      <c r="BS47" t="s">
        <v>83</v>
      </c>
      <c r="BT47" t="s">
        <v>83</v>
      </c>
      <c r="BU47" t="s">
        <v>81</v>
      </c>
      <c r="BV47" t="s">
        <v>83</v>
      </c>
      <c r="BW47" t="s">
        <v>83</v>
      </c>
      <c r="BX47" t="s">
        <v>83</v>
      </c>
      <c r="BY47" t="s">
        <v>84</v>
      </c>
    </row>
    <row r="48" spans="1:77" x14ac:dyDescent="0.25">
      <c r="A48">
        <v>48</v>
      </c>
      <c r="C48" t="s">
        <v>122</v>
      </c>
      <c r="D48" t="s">
        <v>64</v>
      </c>
      <c r="E48" t="s">
        <v>91</v>
      </c>
      <c r="F48" s="2">
        <v>34122</v>
      </c>
      <c r="G48" t="s">
        <v>218</v>
      </c>
      <c r="I48" t="s">
        <v>218</v>
      </c>
      <c r="J48" t="s">
        <v>76</v>
      </c>
      <c r="K48" t="s">
        <v>68</v>
      </c>
      <c r="M48" t="s">
        <v>147</v>
      </c>
      <c r="N48" t="s">
        <v>107</v>
      </c>
      <c r="O48" t="s">
        <v>71</v>
      </c>
      <c r="Q48" t="s">
        <v>73</v>
      </c>
      <c r="S48" t="s">
        <v>107</v>
      </c>
      <c r="T48" t="s">
        <v>64</v>
      </c>
      <c r="U48" t="s">
        <v>76</v>
      </c>
      <c r="V48" t="s">
        <v>64</v>
      </c>
      <c r="W48" t="s">
        <v>76</v>
      </c>
      <c r="X48" t="s">
        <v>64</v>
      </c>
      <c r="Y48" t="s">
        <v>76</v>
      </c>
      <c r="Z48" t="s">
        <v>64</v>
      </c>
      <c r="AA48" t="s">
        <v>76</v>
      </c>
      <c r="AB48" t="s">
        <v>76</v>
      </c>
      <c r="AC48" t="s">
        <v>76</v>
      </c>
      <c r="AD48" t="s">
        <v>64</v>
      </c>
      <c r="AE48" t="s">
        <v>76</v>
      </c>
      <c r="AF48" t="s">
        <v>76</v>
      </c>
      <c r="AG48" t="s">
        <v>76</v>
      </c>
      <c r="AH48" t="s">
        <v>76</v>
      </c>
      <c r="AI48" t="s">
        <v>76</v>
      </c>
      <c r="AJ48" t="s">
        <v>76</v>
      </c>
      <c r="AK48" t="s">
        <v>76</v>
      </c>
      <c r="AL48" t="s">
        <v>76</v>
      </c>
      <c r="AM48" t="s">
        <v>76</v>
      </c>
      <c r="AN48" t="s">
        <v>76</v>
      </c>
      <c r="AO48" t="s">
        <v>76</v>
      </c>
      <c r="AP48" t="s">
        <v>76</v>
      </c>
      <c r="AQ48" t="s">
        <v>76</v>
      </c>
      <c r="BE48" t="s">
        <v>81</v>
      </c>
      <c r="BF48" t="s">
        <v>81</v>
      </c>
      <c r="BG48" t="s">
        <v>81</v>
      </c>
      <c r="BH48" t="s">
        <v>81</v>
      </c>
      <c r="BI48" t="s">
        <v>81</v>
      </c>
      <c r="BJ48" t="s">
        <v>81</v>
      </c>
      <c r="BK48" t="s">
        <v>81</v>
      </c>
      <c r="BL48" t="s">
        <v>81</v>
      </c>
      <c r="BM48" t="s">
        <v>81</v>
      </c>
      <c r="BN48" t="s">
        <v>81</v>
      </c>
      <c r="BO48" t="s">
        <v>81</v>
      </c>
      <c r="BP48" t="s">
        <v>81</v>
      </c>
      <c r="BQ48" t="s">
        <v>81</v>
      </c>
      <c r="BR48" t="s">
        <v>81</v>
      </c>
      <c r="BS48" t="s">
        <v>81</v>
      </c>
      <c r="BT48" t="s">
        <v>81</v>
      </c>
      <c r="BU48" t="s">
        <v>81</v>
      </c>
      <c r="BV48" t="s">
        <v>81</v>
      </c>
      <c r="BW48" t="s">
        <v>81</v>
      </c>
      <c r="BX48" t="s">
        <v>81</v>
      </c>
      <c r="BY48" t="s">
        <v>127</v>
      </c>
    </row>
    <row r="49" spans="1:77" x14ac:dyDescent="0.25">
      <c r="A49">
        <v>50</v>
      </c>
      <c r="C49" s="1">
        <v>45229.909791666665</v>
      </c>
      <c r="D49" t="s">
        <v>64</v>
      </c>
      <c r="E49" t="s">
        <v>155</v>
      </c>
      <c r="F49">
        <v>35</v>
      </c>
      <c r="G49">
        <v>20</v>
      </c>
      <c r="H49" t="s">
        <v>66</v>
      </c>
      <c r="I49" t="s">
        <v>219</v>
      </c>
      <c r="J49" t="s">
        <v>92</v>
      </c>
      <c r="K49" t="s">
        <v>68</v>
      </c>
      <c r="L49" t="s">
        <v>68</v>
      </c>
      <c r="M49" t="s">
        <v>220</v>
      </c>
      <c r="N49" t="s">
        <v>92</v>
      </c>
      <c r="O49" t="s">
        <v>71</v>
      </c>
      <c r="P49" t="s">
        <v>71</v>
      </c>
      <c r="Q49" t="s">
        <v>105</v>
      </c>
      <c r="R49" t="s">
        <v>105</v>
      </c>
      <c r="S49" t="s">
        <v>75</v>
      </c>
      <c r="T49" t="s">
        <v>64</v>
      </c>
      <c r="U49" t="s">
        <v>64</v>
      </c>
      <c r="V49" t="s">
        <v>64</v>
      </c>
      <c r="W49" t="s">
        <v>64</v>
      </c>
      <c r="X49" t="s">
        <v>64</v>
      </c>
      <c r="Y49" t="s">
        <v>76</v>
      </c>
      <c r="Z49" t="s">
        <v>64</v>
      </c>
      <c r="AA49" t="s">
        <v>76</v>
      </c>
      <c r="AB49" t="s">
        <v>76</v>
      </c>
      <c r="AC49" t="s">
        <v>76</v>
      </c>
      <c r="AD49" t="s">
        <v>76</v>
      </c>
      <c r="AE49" t="s">
        <v>76</v>
      </c>
      <c r="AF49" t="s">
        <v>76</v>
      </c>
      <c r="AG49" t="s">
        <v>76</v>
      </c>
      <c r="AH49" t="s">
        <v>76</v>
      </c>
      <c r="AI49" t="s">
        <v>64</v>
      </c>
      <c r="AJ49" t="s">
        <v>76</v>
      </c>
      <c r="AK49" t="s">
        <v>64</v>
      </c>
      <c r="AL49" t="s">
        <v>64</v>
      </c>
      <c r="AM49" t="s">
        <v>76</v>
      </c>
      <c r="AN49" t="s">
        <v>76</v>
      </c>
      <c r="AO49" t="s">
        <v>76</v>
      </c>
      <c r="AP49" t="s">
        <v>76</v>
      </c>
      <c r="AQ49" t="s">
        <v>76</v>
      </c>
      <c r="AV49" t="s">
        <v>77</v>
      </c>
      <c r="AX49" t="s">
        <v>78</v>
      </c>
      <c r="AY49" t="s">
        <v>77</v>
      </c>
      <c r="BE49" t="s">
        <v>83</v>
      </c>
      <c r="BF49" t="s">
        <v>82</v>
      </c>
      <c r="BG49" t="s">
        <v>81</v>
      </c>
      <c r="BH49" t="s">
        <v>82</v>
      </c>
      <c r="BI49" t="s">
        <v>81</v>
      </c>
      <c r="BJ49" t="s">
        <v>80</v>
      </c>
      <c r="BK49" t="s">
        <v>80</v>
      </c>
      <c r="BL49" t="s">
        <v>81</v>
      </c>
      <c r="BM49" t="s">
        <v>90</v>
      </c>
      <c r="BN49" t="s">
        <v>81</v>
      </c>
      <c r="BO49" t="s">
        <v>81</v>
      </c>
      <c r="BP49" t="s">
        <v>80</v>
      </c>
      <c r="BQ49" t="s">
        <v>83</v>
      </c>
      <c r="BR49" t="s">
        <v>81</v>
      </c>
      <c r="BS49" t="s">
        <v>83</v>
      </c>
      <c r="BT49" t="s">
        <v>90</v>
      </c>
      <c r="BU49" t="s">
        <v>82</v>
      </c>
      <c r="BV49" t="s">
        <v>82</v>
      </c>
      <c r="BW49" t="s">
        <v>80</v>
      </c>
      <c r="BX49" t="s">
        <v>90</v>
      </c>
      <c r="BY49" t="s">
        <v>84</v>
      </c>
    </row>
    <row r="50" spans="1:77" x14ac:dyDescent="0.25">
      <c r="A50">
        <v>51</v>
      </c>
      <c r="C50" s="1">
        <v>45229.911180555559</v>
      </c>
      <c r="D50" t="s">
        <v>64</v>
      </c>
      <c r="E50" t="s">
        <v>221</v>
      </c>
      <c r="F50">
        <v>30</v>
      </c>
      <c r="G50">
        <v>27</v>
      </c>
      <c r="H50" t="s">
        <v>109</v>
      </c>
      <c r="I50">
        <v>2</v>
      </c>
      <c r="J50">
        <v>0</v>
      </c>
      <c r="K50" t="s">
        <v>68</v>
      </c>
      <c r="L50" t="s">
        <v>68</v>
      </c>
      <c r="M50" t="s">
        <v>222</v>
      </c>
      <c r="N50" t="s">
        <v>134</v>
      </c>
      <c r="O50" t="s">
        <v>71</v>
      </c>
      <c r="P50" t="s">
        <v>71</v>
      </c>
      <c r="Q50" t="s">
        <v>73</v>
      </c>
      <c r="R50" t="s">
        <v>73</v>
      </c>
      <c r="S50" t="s">
        <v>131</v>
      </c>
      <c r="T50" t="s">
        <v>64</v>
      </c>
      <c r="U50" t="s">
        <v>64</v>
      </c>
      <c r="V50" t="s">
        <v>64</v>
      </c>
      <c r="W50" t="s">
        <v>64</v>
      </c>
      <c r="X50" t="s">
        <v>64</v>
      </c>
      <c r="Y50" t="s">
        <v>76</v>
      </c>
      <c r="Z50" t="s">
        <v>64</v>
      </c>
      <c r="AA50" t="s">
        <v>76</v>
      </c>
      <c r="AB50" t="s">
        <v>76</v>
      </c>
      <c r="AC50" t="s">
        <v>76</v>
      </c>
      <c r="AD50" t="s">
        <v>64</v>
      </c>
      <c r="AE50" t="s">
        <v>76</v>
      </c>
      <c r="AF50" t="s">
        <v>76</v>
      </c>
      <c r="AG50" t="s">
        <v>76</v>
      </c>
      <c r="AH50" t="s">
        <v>76</v>
      </c>
      <c r="AI50" t="s">
        <v>76</v>
      </c>
      <c r="AJ50" t="s">
        <v>76</v>
      </c>
      <c r="AK50" t="s">
        <v>76</v>
      </c>
      <c r="AL50" t="s">
        <v>76</v>
      </c>
      <c r="AM50" t="s">
        <v>76</v>
      </c>
      <c r="AN50" t="s">
        <v>76</v>
      </c>
      <c r="AO50" t="s">
        <v>76</v>
      </c>
      <c r="AP50" t="s">
        <v>76</v>
      </c>
      <c r="AQ50" t="s">
        <v>76</v>
      </c>
      <c r="BE50" t="s">
        <v>82</v>
      </c>
      <c r="BF50" t="s">
        <v>80</v>
      </c>
      <c r="BG50" t="s">
        <v>90</v>
      </c>
      <c r="BH50" t="s">
        <v>90</v>
      </c>
      <c r="BI50" t="s">
        <v>82</v>
      </c>
      <c r="BJ50" t="s">
        <v>80</v>
      </c>
      <c r="BK50" t="s">
        <v>80</v>
      </c>
      <c r="BL50" t="s">
        <v>80</v>
      </c>
      <c r="BM50" t="s">
        <v>80</v>
      </c>
      <c r="BN50" t="s">
        <v>80</v>
      </c>
      <c r="BO50" t="s">
        <v>80</v>
      </c>
      <c r="BP50" t="s">
        <v>82</v>
      </c>
      <c r="BQ50" t="s">
        <v>82</v>
      </c>
      <c r="BR50" t="s">
        <v>80</v>
      </c>
      <c r="BS50" t="s">
        <v>83</v>
      </c>
      <c r="BT50" t="s">
        <v>80</v>
      </c>
      <c r="BU50" t="s">
        <v>82</v>
      </c>
      <c r="BV50" t="s">
        <v>83</v>
      </c>
      <c r="BW50" t="s">
        <v>82</v>
      </c>
      <c r="BX50" t="s">
        <v>90</v>
      </c>
      <c r="BY50" t="s">
        <v>84</v>
      </c>
    </row>
    <row r="51" spans="1:77" x14ac:dyDescent="0.25">
      <c r="A51">
        <v>52</v>
      </c>
      <c r="C51" t="s">
        <v>122</v>
      </c>
      <c r="D51" t="s">
        <v>64</v>
      </c>
      <c r="F51" t="s">
        <v>223</v>
      </c>
      <c r="G51">
        <v>35</v>
      </c>
      <c r="H51" t="s">
        <v>109</v>
      </c>
      <c r="I51" t="s">
        <v>224</v>
      </c>
      <c r="K51" t="s">
        <v>68</v>
      </c>
      <c r="L51" t="s">
        <v>68</v>
      </c>
      <c r="M51" t="s">
        <v>225</v>
      </c>
      <c r="N51" t="s">
        <v>226</v>
      </c>
      <c r="O51" t="s">
        <v>71</v>
      </c>
      <c r="P51" t="s">
        <v>71</v>
      </c>
      <c r="Q51" t="s">
        <v>73</v>
      </c>
      <c r="R51" t="s">
        <v>73</v>
      </c>
      <c r="S51" t="s">
        <v>227</v>
      </c>
      <c r="T51" t="s">
        <v>64</v>
      </c>
      <c r="U51" t="s">
        <v>64</v>
      </c>
      <c r="V51" t="s">
        <v>64</v>
      </c>
      <c r="W51" t="s">
        <v>64</v>
      </c>
      <c r="X51" t="s">
        <v>64</v>
      </c>
      <c r="Y51" t="s">
        <v>76</v>
      </c>
      <c r="Z51" t="s">
        <v>64</v>
      </c>
      <c r="AA51" t="s">
        <v>76</v>
      </c>
      <c r="AB51" t="s">
        <v>76</v>
      </c>
      <c r="AC51" t="s">
        <v>76</v>
      </c>
      <c r="AD51" t="s">
        <v>76</v>
      </c>
      <c r="AE51" t="s">
        <v>76</v>
      </c>
      <c r="AF51" t="s">
        <v>76</v>
      </c>
      <c r="AG51" t="s">
        <v>76</v>
      </c>
      <c r="AH51" t="s">
        <v>76</v>
      </c>
      <c r="AI51" t="s">
        <v>76</v>
      </c>
      <c r="AJ51" t="s">
        <v>76</v>
      </c>
      <c r="AK51" t="s">
        <v>64</v>
      </c>
      <c r="AL51" t="s">
        <v>64</v>
      </c>
      <c r="AM51" t="s">
        <v>76</v>
      </c>
      <c r="AN51" t="s">
        <v>76</v>
      </c>
      <c r="AO51" t="s">
        <v>76</v>
      </c>
      <c r="AP51" t="s">
        <v>76</v>
      </c>
      <c r="AQ51" t="s">
        <v>76</v>
      </c>
      <c r="AX51" t="s">
        <v>77</v>
      </c>
      <c r="AY51" t="s">
        <v>78</v>
      </c>
      <c r="BE51" t="s">
        <v>82</v>
      </c>
      <c r="BF51" t="s">
        <v>82</v>
      </c>
      <c r="BG51" t="s">
        <v>80</v>
      </c>
      <c r="BH51" t="s">
        <v>82</v>
      </c>
      <c r="BI51" t="s">
        <v>90</v>
      </c>
      <c r="BJ51" t="s">
        <v>90</v>
      </c>
      <c r="BK51" t="s">
        <v>90</v>
      </c>
      <c r="BL51" t="s">
        <v>90</v>
      </c>
      <c r="BM51" t="s">
        <v>82</v>
      </c>
      <c r="BN51" t="s">
        <v>90</v>
      </c>
      <c r="BO51" t="s">
        <v>90</v>
      </c>
      <c r="BP51" t="s">
        <v>80</v>
      </c>
      <c r="BQ51" t="s">
        <v>82</v>
      </c>
      <c r="BR51" t="s">
        <v>80</v>
      </c>
      <c r="BS51" t="s">
        <v>80</v>
      </c>
      <c r="BT51" t="s">
        <v>80</v>
      </c>
      <c r="BU51" t="s">
        <v>82</v>
      </c>
      <c r="BV51" t="s">
        <v>82</v>
      </c>
      <c r="BW51" t="s">
        <v>80</v>
      </c>
      <c r="BX51" t="s">
        <v>80</v>
      </c>
      <c r="BY51" t="s">
        <v>127</v>
      </c>
    </row>
    <row r="52" spans="1:77" x14ac:dyDescent="0.25">
      <c r="A52">
        <v>53</v>
      </c>
      <c r="C52" t="s">
        <v>122</v>
      </c>
      <c r="D52" t="s">
        <v>64</v>
      </c>
      <c r="E52" t="s">
        <v>228</v>
      </c>
      <c r="F52">
        <v>29</v>
      </c>
      <c r="H52" t="s">
        <v>86</v>
      </c>
      <c r="I52">
        <v>0</v>
      </c>
      <c r="J52" t="s">
        <v>229</v>
      </c>
      <c r="K52" t="s">
        <v>68</v>
      </c>
      <c r="L52" t="s">
        <v>68</v>
      </c>
      <c r="M52" t="s">
        <v>193</v>
      </c>
      <c r="N52" t="s">
        <v>230</v>
      </c>
      <c r="O52" t="s">
        <v>74</v>
      </c>
      <c r="P52" t="s">
        <v>74</v>
      </c>
      <c r="Q52" t="s">
        <v>73</v>
      </c>
      <c r="R52" t="s">
        <v>73</v>
      </c>
      <c r="S52" t="s">
        <v>75</v>
      </c>
      <c r="T52" t="s">
        <v>64</v>
      </c>
      <c r="U52" t="s">
        <v>64</v>
      </c>
      <c r="V52" t="s">
        <v>64</v>
      </c>
      <c r="W52" t="s">
        <v>64</v>
      </c>
      <c r="X52" t="s">
        <v>64</v>
      </c>
      <c r="Y52" t="s">
        <v>76</v>
      </c>
      <c r="Z52" t="s">
        <v>64</v>
      </c>
      <c r="AA52" t="s">
        <v>76</v>
      </c>
      <c r="AB52" t="s">
        <v>76</v>
      </c>
      <c r="AC52" t="s">
        <v>76</v>
      </c>
      <c r="AD52" t="s">
        <v>64</v>
      </c>
      <c r="AE52" t="s">
        <v>76</v>
      </c>
      <c r="AF52" t="s">
        <v>76</v>
      </c>
      <c r="AG52" t="s">
        <v>76</v>
      </c>
      <c r="AH52" t="s">
        <v>76</v>
      </c>
      <c r="AI52" t="s">
        <v>76</v>
      </c>
      <c r="AJ52" t="s">
        <v>76</v>
      </c>
      <c r="AK52" t="s">
        <v>64</v>
      </c>
      <c r="AL52" t="s">
        <v>64</v>
      </c>
      <c r="AM52" t="s">
        <v>64</v>
      </c>
      <c r="AN52" t="s">
        <v>64</v>
      </c>
      <c r="AO52" t="s">
        <v>64</v>
      </c>
      <c r="AP52" t="s">
        <v>76</v>
      </c>
      <c r="AQ52" t="s">
        <v>76</v>
      </c>
      <c r="AX52" t="s">
        <v>78</v>
      </c>
      <c r="AY52" t="s">
        <v>78</v>
      </c>
      <c r="AZ52" t="s">
        <v>78</v>
      </c>
      <c r="BA52" t="s">
        <v>78</v>
      </c>
      <c r="BB52" t="s">
        <v>78</v>
      </c>
      <c r="BE52" t="s">
        <v>80</v>
      </c>
      <c r="BF52" t="s">
        <v>82</v>
      </c>
      <c r="BG52" t="s">
        <v>90</v>
      </c>
      <c r="BH52" t="s">
        <v>90</v>
      </c>
      <c r="BI52" t="s">
        <v>81</v>
      </c>
      <c r="BJ52" t="s">
        <v>81</v>
      </c>
      <c r="BK52" t="s">
        <v>83</v>
      </c>
      <c r="BL52" t="s">
        <v>90</v>
      </c>
      <c r="BM52" t="s">
        <v>90</v>
      </c>
      <c r="BN52" t="s">
        <v>90</v>
      </c>
      <c r="BO52" t="s">
        <v>90</v>
      </c>
      <c r="BP52" t="s">
        <v>90</v>
      </c>
      <c r="BQ52" t="s">
        <v>82</v>
      </c>
      <c r="BR52" t="s">
        <v>80</v>
      </c>
      <c r="BS52" t="s">
        <v>82</v>
      </c>
      <c r="BT52" t="s">
        <v>90</v>
      </c>
      <c r="BU52" t="s">
        <v>703</v>
      </c>
      <c r="BV52" t="s">
        <v>82</v>
      </c>
      <c r="BW52" t="s">
        <v>80</v>
      </c>
      <c r="BX52" t="s">
        <v>80</v>
      </c>
      <c r="BY52" t="s">
        <v>127</v>
      </c>
    </row>
    <row r="53" spans="1:77" x14ac:dyDescent="0.25">
      <c r="A53">
        <v>54</v>
      </c>
      <c r="C53" t="s">
        <v>122</v>
      </c>
      <c r="D53" t="s">
        <v>64</v>
      </c>
      <c r="E53" t="s">
        <v>231</v>
      </c>
      <c r="F53">
        <v>30</v>
      </c>
      <c r="K53" t="s">
        <v>68</v>
      </c>
      <c r="M53" t="s">
        <v>102</v>
      </c>
      <c r="O53" t="s">
        <v>74</v>
      </c>
      <c r="Q53" t="s">
        <v>73</v>
      </c>
      <c r="S53" t="s">
        <v>174</v>
      </c>
      <c r="T53" t="s">
        <v>64</v>
      </c>
      <c r="U53" t="s">
        <v>64</v>
      </c>
      <c r="V53" t="s">
        <v>64</v>
      </c>
      <c r="W53" t="s">
        <v>64</v>
      </c>
      <c r="X53" t="s">
        <v>64</v>
      </c>
      <c r="Y53" t="s">
        <v>76</v>
      </c>
      <c r="Z53" t="s">
        <v>64</v>
      </c>
      <c r="AA53" t="s">
        <v>76</v>
      </c>
      <c r="AB53" t="s">
        <v>64</v>
      </c>
      <c r="AC53" t="s">
        <v>64</v>
      </c>
      <c r="AD53" t="s">
        <v>64</v>
      </c>
      <c r="AE53" t="s">
        <v>76</v>
      </c>
      <c r="AF53" t="s">
        <v>76</v>
      </c>
      <c r="AG53" t="s">
        <v>76</v>
      </c>
      <c r="AH53" t="s">
        <v>76</v>
      </c>
      <c r="AI53" t="s">
        <v>76</v>
      </c>
      <c r="AJ53" t="s">
        <v>76</v>
      </c>
      <c r="AK53" t="s">
        <v>76</v>
      </c>
      <c r="AL53" t="s">
        <v>76</v>
      </c>
      <c r="AM53" t="s">
        <v>76</v>
      </c>
      <c r="AN53" t="s">
        <v>76</v>
      </c>
      <c r="AO53" t="s">
        <v>76</v>
      </c>
      <c r="AP53" t="s">
        <v>76</v>
      </c>
      <c r="AQ53" t="s">
        <v>76</v>
      </c>
      <c r="BE53" t="s">
        <v>90</v>
      </c>
      <c r="BF53" t="s">
        <v>90</v>
      </c>
      <c r="BG53" t="s">
        <v>90</v>
      </c>
      <c r="BH53" t="s">
        <v>90</v>
      </c>
      <c r="BI53" t="s">
        <v>90</v>
      </c>
      <c r="BJ53" t="s">
        <v>90</v>
      </c>
      <c r="BK53" t="s">
        <v>83</v>
      </c>
      <c r="BL53" t="s">
        <v>90</v>
      </c>
      <c r="BM53" t="s">
        <v>90</v>
      </c>
      <c r="BN53" t="s">
        <v>90</v>
      </c>
      <c r="BO53" t="s">
        <v>80</v>
      </c>
      <c r="BP53" t="s">
        <v>83</v>
      </c>
      <c r="BQ53" t="s">
        <v>90</v>
      </c>
      <c r="BR53" t="s">
        <v>83</v>
      </c>
      <c r="BS53" t="s">
        <v>90</v>
      </c>
      <c r="BT53" t="s">
        <v>83</v>
      </c>
      <c r="BU53" t="s">
        <v>83</v>
      </c>
      <c r="BV53" t="s">
        <v>83</v>
      </c>
      <c r="BW53" t="s">
        <v>83</v>
      </c>
      <c r="BX53" t="s">
        <v>83</v>
      </c>
      <c r="BY53" t="s">
        <v>127</v>
      </c>
    </row>
    <row r="54" spans="1:77" x14ac:dyDescent="0.25">
      <c r="A54">
        <v>55</v>
      </c>
      <c r="C54" s="1">
        <v>45229.922997685186</v>
      </c>
      <c r="D54" t="s">
        <v>64</v>
      </c>
      <c r="E54" t="s">
        <v>140</v>
      </c>
      <c r="F54">
        <v>26</v>
      </c>
      <c r="G54">
        <v>25</v>
      </c>
      <c r="H54" t="s">
        <v>66</v>
      </c>
      <c r="I54" t="s">
        <v>142</v>
      </c>
      <c r="J54" t="s">
        <v>232</v>
      </c>
      <c r="K54" t="s">
        <v>68</v>
      </c>
      <c r="L54" t="s">
        <v>68</v>
      </c>
      <c r="M54" t="s">
        <v>233</v>
      </c>
      <c r="N54" t="s">
        <v>233</v>
      </c>
      <c r="O54" t="s">
        <v>72</v>
      </c>
      <c r="P54" t="s">
        <v>72</v>
      </c>
      <c r="Q54" t="s">
        <v>73</v>
      </c>
      <c r="R54" t="s">
        <v>73</v>
      </c>
      <c r="S54" t="s">
        <v>75</v>
      </c>
      <c r="T54" t="s">
        <v>64</v>
      </c>
      <c r="U54" t="s">
        <v>64</v>
      </c>
      <c r="V54" t="s">
        <v>76</v>
      </c>
      <c r="W54" t="s">
        <v>64</v>
      </c>
      <c r="X54" t="s">
        <v>64</v>
      </c>
      <c r="Y54" t="s">
        <v>76</v>
      </c>
      <c r="Z54" t="s">
        <v>64</v>
      </c>
      <c r="AA54" t="s">
        <v>76</v>
      </c>
      <c r="AB54" t="s">
        <v>76</v>
      </c>
      <c r="AC54" t="s">
        <v>76</v>
      </c>
      <c r="AD54" t="s">
        <v>64</v>
      </c>
      <c r="AE54" t="s">
        <v>76</v>
      </c>
      <c r="AF54" t="s">
        <v>76</v>
      </c>
      <c r="AG54" t="s">
        <v>76</v>
      </c>
      <c r="AH54" t="s">
        <v>76</v>
      </c>
      <c r="AI54" t="s">
        <v>64</v>
      </c>
      <c r="AJ54" t="s">
        <v>76</v>
      </c>
      <c r="AK54" t="s">
        <v>76</v>
      </c>
      <c r="AL54" t="s">
        <v>76</v>
      </c>
      <c r="AM54" t="s">
        <v>76</v>
      </c>
      <c r="AN54" t="s">
        <v>76</v>
      </c>
      <c r="AO54" t="s">
        <v>76</v>
      </c>
      <c r="AP54" t="s">
        <v>76</v>
      </c>
      <c r="AQ54" t="s">
        <v>76</v>
      </c>
      <c r="AV54" t="s">
        <v>78</v>
      </c>
      <c r="BE54" t="s">
        <v>90</v>
      </c>
      <c r="BF54" t="s">
        <v>90</v>
      </c>
      <c r="BG54" t="s">
        <v>80</v>
      </c>
      <c r="BH54" t="s">
        <v>80</v>
      </c>
      <c r="BI54" t="s">
        <v>82</v>
      </c>
      <c r="BJ54" t="s">
        <v>82</v>
      </c>
      <c r="BK54" t="s">
        <v>83</v>
      </c>
      <c r="BL54" t="s">
        <v>82</v>
      </c>
      <c r="BM54" t="s">
        <v>82</v>
      </c>
      <c r="BN54" t="s">
        <v>80</v>
      </c>
      <c r="BO54" t="s">
        <v>82</v>
      </c>
      <c r="BP54" t="s">
        <v>82</v>
      </c>
      <c r="BQ54" t="s">
        <v>82</v>
      </c>
      <c r="BR54" t="s">
        <v>80</v>
      </c>
      <c r="BS54" t="s">
        <v>82</v>
      </c>
      <c r="BT54" t="s">
        <v>80</v>
      </c>
      <c r="BU54" t="s">
        <v>81</v>
      </c>
      <c r="BV54" t="s">
        <v>81</v>
      </c>
      <c r="BW54" t="s">
        <v>80</v>
      </c>
      <c r="BX54" t="s">
        <v>80</v>
      </c>
      <c r="BY54" t="s">
        <v>84</v>
      </c>
    </row>
    <row r="55" spans="1:77" x14ac:dyDescent="0.25">
      <c r="A55">
        <v>56</v>
      </c>
      <c r="C55" t="s">
        <v>122</v>
      </c>
      <c r="D55" t="s">
        <v>64</v>
      </c>
      <c r="E55" t="s">
        <v>140</v>
      </c>
      <c r="F55">
        <v>32</v>
      </c>
      <c r="G55">
        <v>28</v>
      </c>
      <c r="H55" t="s">
        <v>109</v>
      </c>
      <c r="I55" t="s">
        <v>234</v>
      </c>
      <c r="K55" t="s">
        <v>68</v>
      </c>
      <c r="L55" t="s">
        <v>68</v>
      </c>
      <c r="M55" t="s">
        <v>235</v>
      </c>
      <c r="N55" t="s">
        <v>236</v>
      </c>
      <c r="O55" t="s">
        <v>71</v>
      </c>
      <c r="P55" t="s">
        <v>71</v>
      </c>
      <c r="Q55" t="s">
        <v>73</v>
      </c>
      <c r="R55" t="s">
        <v>105</v>
      </c>
      <c r="S55" t="s">
        <v>75</v>
      </c>
      <c r="T55" t="s">
        <v>64</v>
      </c>
      <c r="U55" t="s">
        <v>64</v>
      </c>
      <c r="V55" t="s">
        <v>64</v>
      </c>
      <c r="W55" t="s">
        <v>64</v>
      </c>
      <c r="X55" t="s">
        <v>64</v>
      </c>
      <c r="Y55" t="s">
        <v>76</v>
      </c>
      <c r="Z55" t="s">
        <v>64</v>
      </c>
      <c r="AA55" t="s">
        <v>76</v>
      </c>
      <c r="AB55" t="s">
        <v>76</v>
      </c>
      <c r="AC55" t="s">
        <v>76</v>
      </c>
      <c r="AD55" t="s">
        <v>64</v>
      </c>
      <c r="AE55" t="s">
        <v>76</v>
      </c>
      <c r="AF55" t="s">
        <v>76</v>
      </c>
      <c r="AG55" t="s">
        <v>76</v>
      </c>
      <c r="AH55" t="s">
        <v>76</v>
      </c>
      <c r="AI55" t="s">
        <v>76</v>
      </c>
      <c r="AJ55" t="s">
        <v>76</v>
      </c>
      <c r="AK55" t="s">
        <v>76</v>
      </c>
      <c r="AL55" t="s">
        <v>76</v>
      </c>
      <c r="AM55" t="s">
        <v>76</v>
      </c>
      <c r="AN55" t="s">
        <v>76</v>
      </c>
      <c r="AO55" t="s">
        <v>76</v>
      </c>
      <c r="AP55" t="s">
        <v>76</v>
      </c>
      <c r="AQ55" t="s">
        <v>76</v>
      </c>
      <c r="BE55" t="s">
        <v>81</v>
      </c>
      <c r="BF55" t="s">
        <v>81</v>
      </c>
      <c r="BG55" t="s">
        <v>81</v>
      </c>
      <c r="BH55" t="s">
        <v>81</v>
      </c>
      <c r="BI55" t="s">
        <v>90</v>
      </c>
      <c r="BJ55" t="s">
        <v>90</v>
      </c>
      <c r="BK55" t="s">
        <v>83</v>
      </c>
      <c r="BL55" t="s">
        <v>80</v>
      </c>
      <c r="BM55" t="s">
        <v>80</v>
      </c>
      <c r="BN55" t="s">
        <v>80</v>
      </c>
      <c r="BO55" t="s">
        <v>80</v>
      </c>
      <c r="BP55" t="s">
        <v>81</v>
      </c>
      <c r="BQ55" t="s">
        <v>82</v>
      </c>
      <c r="BR55" t="s">
        <v>83</v>
      </c>
      <c r="BS55" t="s">
        <v>82</v>
      </c>
      <c r="BT55" t="s">
        <v>90</v>
      </c>
      <c r="BU55" t="s">
        <v>82</v>
      </c>
      <c r="BV55" t="s">
        <v>82</v>
      </c>
      <c r="BW55" t="s">
        <v>82</v>
      </c>
      <c r="BX55" t="s">
        <v>90</v>
      </c>
      <c r="BY55" t="s">
        <v>127</v>
      </c>
    </row>
    <row r="56" spans="1:77" x14ac:dyDescent="0.25">
      <c r="A56">
        <v>57</v>
      </c>
      <c r="C56" s="1">
        <v>45229.921666666669</v>
      </c>
      <c r="D56" t="s">
        <v>64</v>
      </c>
      <c r="E56" t="s">
        <v>132</v>
      </c>
      <c r="F56">
        <v>20</v>
      </c>
      <c r="G56">
        <v>26</v>
      </c>
      <c r="H56" t="s">
        <v>66</v>
      </c>
      <c r="I56">
        <v>3</v>
      </c>
      <c r="J56">
        <v>3</v>
      </c>
      <c r="K56" t="s">
        <v>68</v>
      </c>
      <c r="L56" t="s">
        <v>68</v>
      </c>
      <c r="M56" t="s">
        <v>102</v>
      </c>
      <c r="N56" t="s">
        <v>135</v>
      </c>
      <c r="O56" t="s">
        <v>71</v>
      </c>
      <c r="P56" t="s">
        <v>71</v>
      </c>
      <c r="Q56" t="s">
        <v>73</v>
      </c>
      <c r="R56" t="s">
        <v>73</v>
      </c>
      <c r="S56" t="s">
        <v>174</v>
      </c>
      <c r="T56" t="s">
        <v>64</v>
      </c>
      <c r="U56" t="s">
        <v>64</v>
      </c>
      <c r="V56" t="s">
        <v>64</v>
      </c>
      <c r="W56" t="s">
        <v>64</v>
      </c>
      <c r="X56" t="s">
        <v>64</v>
      </c>
      <c r="Y56" t="s">
        <v>76</v>
      </c>
      <c r="Z56" t="s">
        <v>64</v>
      </c>
      <c r="AA56" t="s">
        <v>76</v>
      </c>
      <c r="AB56" t="s">
        <v>76</v>
      </c>
      <c r="AC56" t="s">
        <v>76</v>
      </c>
      <c r="AD56" t="s">
        <v>76</v>
      </c>
      <c r="AE56" t="s">
        <v>76</v>
      </c>
      <c r="AF56" t="s">
        <v>76</v>
      </c>
      <c r="AG56" t="s">
        <v>76</v>
      </c>
      <c r="AH56" t="s">
        <v>76</v>
      </c>
      <c r="AI56" t="s">
        <v>64</v>
      </c>
      <c r="AJ56" t="s">
        <v>76</v>
      </c>
      <c r="AK56" t="s">
        <v>76</v>
      </c>
      <c r="AL56" t="s">
        <v>64</v>
      </c>
      <c r="AM56" t="s">
        <v>76</v>
      </c>
      <c r="AN56" t="s">
        <v>76</v>
      </c>
      <c r="AO56" t="s">
        <v>76</v>
      </c>
      <c r="AP56" t="s">
        <v>76</v>
      </c>
      <c r="AQ56" t="s">
        <v>76</v>
      </c>
      <c r="AV56" t="s">
        <v>78</v>
      </c>
      <c r="AY56" t="s">
        <v>78</v>
      </c>
      <c r="BE56" t="s">
        <v>81</v>
      </c>
      <c r="BF56" t="s">
        <v>81</v>
      </c>
      <c r="BG56" t="s">
        <v>81</v>
      </c>
      <c r="BH56" t="s">
        <v>90</v>
      </c>
      <c r="BI56" t="s">
        <v>83</v>
      </c>
      <c r="BJ56" t="s">
        <v>90</v>
      </c>
      <c r="BK56" t="s">
        <v>83</v>
      </c>
      <c r="BL56" t="s">
        <v>90</v>
      </c>
      <c r="BM56" t="s">
        <v>90</v>
      </c>
      <c r="BN56" t="s">
        <v>90</v>
      </c>
      <c r="BO56" t="s">
        <v>90</v>
      </c>
      <c r="BP56" t="s">
        <v>82</v>
      </c>
      <c r="BQ56" t="s">
        <v>83</v>
      </c>
      <c r="BR56" t="s">
        <v>90</v>
      </c>
      <c r="BS56" t="s">
        <v>83</v>
      </c>
      <c r="BT56" t="s">
        <v>90</v>
      </c>
      <c r="BU56" t="s">
        <v>82</v>
      </c>
      <c r="BV56" t="s">
        <v>82</v>
      </c>
      <c r="BW56" t="s">
        <v>83</v>
      </c>
      <c r="BX56" t="s">
        <v>80</v>
      </c>
      <c r="BY56" t="s">
        <v>84</v>
      </c>
    </row>
    <row r="57" spans="1:77" x14ac:dyDescent="0.25">
      <c r="A57">
        <v>58</v>
      </c>
      <c r="C57" s="1">
        <v>45229.922326388885</v>
      </c>
      <c r="D57" t="s">
        <v>64</v>
      </c>
      <c r="E57" t="s">
        <v>132</v>
      </c>
      <c r="F57">
        <v>34</v>
      </c>
      <c r="G57">
        <v>28</v>
      </c>
      <c r="H57" t="s">
        <v>109</v>
      </c>
      <c r="I57">
        <v>11</v>
      </c>
      <c r="J57" t="s">
        <v>237</v>
      </c>
      <c r="K57" t="s">
        <v>68</v>
      </c>
      <c r="L57" t="s">
        <v>68</v>
      </c>
      <c r="M57" t="s">
        <v>238</v>
      </c>
      <c r="N57" t="s">
        <v>239</v>
      </c>
      <c r="O57" t="s">
        <v>74</v>
      </c>
      <c r="P57" t="s">
        <v>74</v>
      </c>
      <c r="Q57" t="s">
        <v>73</v>
      </c>
      <c r="R57" t="s">
        <v>73</v>
      </c>
      <c r="S57" t="s">
        <v>240</v>
      </c>
      <c r="T57" t="s">
        <v>76</v>
      </c>
      <c r="U57" t="s">
        <v>76</v>
      </c>
      <c r="V57" t="s">
        <v>76</v>
      </c>
      <c r="W57" t="s">
        <v>76</v>
      </c>
      <c r="X57" t="s">
        <v>76</v>
      </c>
      <c r="Y57" t="s">
        <v>76</v>
      </c>
      <c r="Z57" t="s">
        <v>76</v>
      </c>
      <c r="AA57" t="s">
        <v>76</v>
      </c>
      <c r="AB57" t="s">
        <v>76</v>
      </c>
      <c r="AC57" t="s">
        <v>76</v>
      </c>
      <c r="AD57" t="s">
        <v>64</v>
      </c>
      <c r="AE57" t="s">
        <v>76</v>
      </c>
      <c r="AF57" t="s">
        <v>76</v>
      </c>
      <c r="AG57" t="s">
        <v>76</v>
      </c>
      <c r="AH57" t="s">
        <v>76</v>
      </c>
      <c r="AI57" t="s">
        <v>76</v>
      </c>
      <c r="AJ57" t="s">
        <v>76</v>
      </c>
      <c r="AK57" t="s">
        <v>76</v>
      </c>
      <c r="AL57" t="s">
        <v>76</v>
      </c>
      <c r="AM57" t="s">
        <v>76</v>
      </c>
      <c r="AN57" t="s">
        <v>76</v>
      </c>
      <c r="AO57" t="s">
        <v>76</v>
      </c>
      <c r="AP57" t="s">
        <v>76</v>
      </c>
      <c r="AQ57" t="s">
        <v>76</v>
      </c>
      <c r="BE57" t="s">
        <v>90</v>
      </c>
      <c r="BF57" t="s">
        <v>90</v>
      </c>
      <c r="BG57" t="s">
        <v>80</v>
      </c>
      <c r="BH57" t="s">
        <v>90</v>
      </c>
      <c r="BI57" t="s">
        <v>80</v>
      </c>
      <c r="BJ57" t="s">
        <v>90</v>
      </c>
      <c r="BK57" t="s">
        <v>90</v>
      </c>
      <c r="BL57" t="s">
        <v>90</v>
      </c>
      <c r="BM57" t="s">
        <v>90</v>
      </c>
      <c r="BN57" t="s">
        <v>90</v>
      </c>
      <c r="BO57" t="s">
        <v>90</v>
      </c>
      <c r="BP57" t="s">
        <v>81</v>
      </c>
      <c r="BQ57" t="s">
        <v>81</v>
      </c>
      <c r="BR57" t="s">
        <v>81</v>
      </c>
      <c r="BS57" t="s">
        <v>82</v>
      </c>
      <c r="BT57" t="s">
        <v>81</v>
      </c>
      <c r="BU57" t="s">
        <v>81</v>
      </c>
      <c r="BV57" t="s">
        <v>81</v>
      </c>
      <c r="BW57" t="s">
        <v>81</v>
      </c>
      <c r="BX57" t="s">
        <v>81</v>
      </c>
      <c r="BY57" t="s">
        <v>84</v>
      </c>
    </row>
    <row r="58" spans="1:77" x14ac:dyDescent="0.25">
      <c r="A58">
        <v>59</v>
      </c>
      <c r="C58" t="s">
        <v>122</v>
      </c>
      <c r="D58" t="s">
        <v>64</v>
      </c>
      <c r="F58">
        <v>2001</v>
      </c>
      <c r="G58">
        <v>1998</v>
      </c>
      <c r="H58" t="s">
        <v>66</v>
      </c>
      <c r="I58" t="s">
        <v>241</v>
      </c>
      <c r="K58" t="s">
        <v>68</v>
      </c>
      <c r="L58" t="s">
        <v>68</v>
      </c>
      <c r="M58" t="s">
        <v>242</v>
      </c>
      <c r="N58" t="s">
        <v>242</v>
      </c>
      <c r="O58" t="s">
        <v>71</v>
      </c>
      <c r="P58" t="s">
        <v>71</v>
      </c>
      <c r="Q58" t="s">
        <v>73</v>
      </c>
      <c r="R58" t="s">
        <v>73</v>
      </c>
      <c r="S58" t="s">
        <v>75</v>
      </c>
      <c r="T58" t="s">
        <v>64</v>
      </c>
      <c r="U58" t="s">
        <v>64</v>
      </c>
      <c r="V58" t="s">
        <v>64</v>
      </c>
      <c r="W58" t="s">
        <v>64</v>
      </c>
      <c r="X58" t="s">
        <v>76</v>
      </c>
      <c r="Y58" t="s">
        <v>76</v>
      </c>
      <c r="Z58" t="s">
        <v>64</v>
      </c>
      <c r="AA58" t="s">
        <v>76</v>
      </c>
      <c r="AB58" t="s">
        <v>76</v>
      </c>
      <c r="AC58" t="s">
        <v>76</v>
      </c>
      <c r="AD58" t="s">
        <v>64</v>
      </c>
      <c r="AE58" t="s">
        <v>76</v>
      </c>
      <c r="AF58" t="s">
        <v>76</v>
      </c>
      <c r="AG58" t="s">
        <v>76</v>
      </c>
      <c r="AH58" t="s">
        <v>76</v>
      </c>
      <c r="AI58" t="s">
        <v>76</v>
      </c>
      <c r="AJ58" t="s">
        <v>76</v>
      </c>
      <c r="AK58" t="s">
        <v>76</v>
      </c>
      <c r="AL58" t="s">
        <v>76</v>
      </c>
      <c r="AM58" t="s">
        <v>76</v>
      </c>
      <c r="AN58" t="s">
        <v>76</v>
      </c>
      <c r="AO58" t="s">
        <v>76</v>
      </c>
      <c r="AP58" t="s">
        <v>76</v>
      </c>
      <c r="AQ58" t="s">
        <v>76</v>
      </c>
      <c r="BE58" t="s">
        <v>80</v>
      </c>
      <c r="BF58" t="s">
        <v>83</v>
      </c>
      <c r="BG58" t="s">
        <v>82</v>
      </c>
      <c r="BH58" t="s">
        <v>90</v>
      </c>
      <c r="BI58" t="s">
        <v>80</v>
      </c>
      <c r="BJ58" t="s">
        <v>81</v>
      </c>
      <c r="BK58" t="s">
        <v>80</v>
      </c>
      <c r="BL58" t="s">
        <v>80</v>
      </c>
      <c r="BM58" t="s">
        <v>80</v>
      </c>
      <c r="BN58" t="s">
        <v>80</v>
      </c>
      <c r="BO58" t="s">
        <v>80</v>
      </c>
      <c r="BP58" t="s">
        <v>81</v>
      </c>
      <c r="BQ58" t="s">
        <v>81</v>
      </c>
      <c r="BR58" t="s">
        <v>81</v>
      </c>
      <c r="BS58" t="s">
        <v>81</v>
      </c>
      <c r="BT58" t="s">
        <v>81</v>
      </c>
      <c r="BU58" t="s">
        <v>81</v>
      </c>
      <c r="BV58" t="s">
        <v>81</v>
      </c>
      <c r="BW58" t="s">
        <v>81</v>
      </c>
      <c r="BX58" t="s">
        <v>81</v>
      </c>
      <c r="BY58" t="s">
        <v>127</v>
      </c>
    </row>
    <row r="59" spans="1:77" x14ac:dyDescent="0.25">
      <c r="A59">
        <v>60</v>
      </c>
      <c r="C59" t="s">
        <v>122</v>
      </c>
      <c r="D59" t="s">
        <v>64</v>
      </c>
      <c r="F59">
        <v>26</v>
      </c>
      <c r="G59">
        <v>24</v>
      </c>
      <c r="H59" t="s">
        <v>66</v>
      </c>
      <c r="I59">
        <v>2</v>
      </c>
      <c r="J59">
        <v>2</v>
      </c>
      <c r="K59" t="s">
        <v>68</v>
      </c>
      <c r="L59" t="s">
        <v>68</v>
      </c>
      <c r="M59" t="s">
        <v>243</v>
      </c>
      <c r="N59" t="s">
        <v>135</v>
      </c>
      <c r="O59" t="s">
        <v>71</v>
      </c>
      <c r="P59" t="s">
        <v>181</v>
      </c>
      <c r="Q59" t="s">
        <v>73</v>
      </c>
      <c r="R59" t="s">
        <v>73</v>
      </c>
      <c r="T59" t="s">
        <v>64</v>
      </c>
      <c r="U59" t="s">
        <v>64</v>
      </c>
      <c r="V59" t="s">
        <v>76</v>
      </c>
      <c r="W59" t="s">
        <v>76</v>
      </c>
      <c r="X59" t="s">
        <v>76</v>
      </c>
      <c r="Y59" t="s">
        <v>76</v>
      </c>
      <c r="Z59" t="s">
        <v>64</v>
      </c>
      <c r="AA59" t="s">
        <v>76</v>
      </c>
      <c r="AB59" t="s">
        <v>76</v>
      </c>
      <c r="AC59" t="s">
        <v>64</v>
      </c>
      <c r="AD59" t="s">
        <v>64</v>
      </c>
      <c r="AE59" t="s">
        <v>76</v>
      </c>
      <c r="AF59" t="s">
        <v>76</v>
      </c>
      <c r="AG59" t="s">
        <v>76</v>
      </c>
      <c r="AH59" t="s">
        <v>76</v>
      </c>
      <c r="AI59" t="s">
        <v>76</v>
      </c>
      <c r="AJ59" t="s">
        <v>76</v>
      </c>
      <c r="AK59" t="s">
        <v>76</v>
      </c>
      <c r="AL59" t="s">
        <v>76</v>
      </c>
      <c r="AM59" t="s">
        <v>76</v>
      </c>
      <c r="AN59" t="s">
        <v>76</v>
      </c>
      <c r="AO59" t="s">
        <v>76</v>
      </c>
      <c r="AP59" t="s">
        <v>76</v>
      </c>
      <c r="AQ59" t="s">
        <v>76</v>
      </c>
      <c r="BE59" t="s">
        <v>82</v>
      </c>
      <c r="BF59" t="s">
        <v>82</v>
      </c>
      <c r="BG59" t="s">
        <v>80</v>
      </c>
      <c r="BH59" t="s">
        <v>80</v>
      </c>
      <c r="BI59" t="s">
        <v>82</v>
      </c>
      <c r="BJ59" t="s">
        <v>80</v>
      </c>
      <c r="BK59" t="s">
        <v>80</v>
      </c>
      <c r="BL59" t="s">
        <v>80</v>
      </c>
      <c r="BM59" t="s">
        <v>80</v>
      </c>
      <c r="BN59" t="s">
        <v>80</v>
      </c>
      <c r="BO59" t="s">
        <v>80</v>
      </c>
      <c r="BP59" t="s">
        <v>80</v>
      </c>
      <c r="BQ59" t="s">
        <v>80</v>
      </c>
      <c r="BR59" t="s">
        <v>80</v>
      </c>
      <c r="BS59" t="s">
        <v>80</v>
      </c>
      <c r="BT59" t="s">
        <v>80</v>
      </c>
      <c r="BU59" t="s">
        <v>80</v>
      </c>
      <c r="BV59" t="s">
        <v>82</v>
      </c>
      <c r="BW59" t="s">
        <v>80</v>
      </c>
      <c r="BX59" t="s">
        <v>80</v>
      </c>
      <c r="BY59" t="s">
        <v>127</v>
      </c>
    </row>
    <row r="60" spans="1:77" x14ac:dyDescent="0.25">
      <c r="A60">
        <v>61</v>
      </c>
      <c r="C60" s="1">
        <v>45229.926747685182</v>
      </c>
      <c r="D60" t="s">
        <v>64</v>
      </c>
      <c r="E60" t="s">
        <v>140</v>
      </c>
      <c r="F60">
        <v>22</v>
      </c>
      <c r="G60">
        <v>30</v>
      </c>
      <c r="H60" t="s">
        <v>66</v>
      </c>
      <c r="I60" t="s">
        <v>167</v>
      </c>
      <c r="J60" t="s">
        <v>133</v>
      </c>
      <c r="K60" t="s">
        <v>68</v>
      </c>
      <c r="L60" t="s">
        <v>68</v>
      </c>
      <c r="M60" t="s">
        <v>244</v>
      </c>
      <c r="N60" t="s">
        <v>245</v>
      </c>
      <c r="O60" t="s">
        <v>74</v>
      </c>
      <c r="P60" t="s">
        <v>74</v>
      </c>
      <c r="Q60" t="s">
        <v>73</v>
      </c>
      <c r="R60" t="s">
        <v>73</v>
      </c>
      <c r="S60" t="s">
        <v>75</v>
      </c>
      <c r="T60" t="s">
        <v>64</v>
      </c>
      <c r="U60" t="s">
        <v>64</v>
      </c>
      <c r="V60" t="s">
        <v>76</v>
      </c>
      <c r="W60" t="s">
        <v>76</v>
      </c>
      <c r="X60" t="s">
        <v>76</v>
      </c>
      <c r="Y60" t="s">
        <v>76</v>
      </c>
      <c r="Z60" t="s">
        <v>64</v>
      </c>
      <c r="AA60" t="s">
        <v>76</v>
      </c>
      <c r="AB60" t="s">
        <v>64</v>
      </c>
      <c r="AC60" t="s">
        <v>64</v>
      </c>
      <c r="AD60" t="s">
        <v>64</v>
      </c>
      <c r="AE60" t="s">
        <v>76</v>
      </c>
      <c r="AF60" t="s">
        <v>76</v>
      </c>
      <c r="AG60" t="s">
        <v>76</v>
      </c>
      <c r="AH60" t="s">
        <v>76</v>
      </c>
      <c r="AI60" t="s">
        <v>76</v>
      </c>
      <c r="AJ60" t="s">
        <v>76</v>
      </c>
      <c r="AK60" t="s">
        <v>76</v>
      </c>
      <c r="AL60" t="s">
        <v>76</v>
      </c>
      <c r="AM60" t="s">
        <v>76</v>
      </c>
      <c r="AN60" t="s">
        <v>76</v>
      </c>
      <c r="AO60" t="s">
        <v>76</v>
      </c>
      <c r="AP60" t="s">
        <v>76</v>
      </c>
      <c r="AQ60" t="s">
        <v>76</v>
      </c>
      <c r="BE60" t="s">
        <v>81</v>
      </c>
      <c r="BF60" t="s">
        <v>81</v>
      </c>
      <c r="BG60" t="s">
        <v>80</v>
      </c>
      <c r="BH60" t="s">
        <v>80</v>
      </c>
      <c r="BI60" t="s">
        <v>90</v>
      </c>
      <c r="BJ60" t="s">
        <v>90</v>
      </c>
      <c r="BK60" t="s">
        <v>82</v>
      </c>
      <c r="BL60" t="s">
        <v>90</v>
      </c>
      <c r="BM60" t="s">
        <v>90</v>
      </c>
      <c r="BN60" t="s">
        <v>90</v>
      </c>
      <c r="BO60" t="s">
        <v>90</v>
      </c>
      <c r="BP60" t="s">
        <v>81</v>
      </c>
      <c r="BQ60" t="s">
        <v>82</v>
      </c>
      <c r="BR60" t="s">
        <v>80</v>
      </c>
      <c r="BS60" t="s">
        <v>83</v>
      </c>
      <c r="BT60" t="s">
        <v>80</v>
      </c>
      <c r="BU60" t="s">
        <v>82</v>
      </c>
      <c r="BV60" t="s">
        <v>82</v>
      </c>
      <c r="BW60" t="s">
        <v>82</v>
      </c>
      <c r="BX60" t="s">
        <v>80</v>
      </c>
      <c r="BY60" t="s">
        <v>84</v>
      </c>
    </row>
    <row r="61" spans="1:77" x14ac:dyDescent="0.25">
      <c r="A61">
        <v>62</v>
      </c>
      <c r="C61" s="1">
        <v>45229.928703703707</v>
      </c>
      <c r="D61" t="s">
        <v>64</v>
      </c>
      <c r="E61" t="s">
        <v>246</v>
      </c>
      <c r="F61">
        <v>31</v>
      </c>
      <c r="G61">
        <v>23</v>
      </c>
      <c r="H61" t="s">
        <v>66</v>
      </c>
      <c r="I61" t="s">
        <v>247</v>
      </c>
      <c r="J61" t="s">
        <v>204</v>
      </c>
      <c r="K61" t="s">
        <v>68</v>
      </c>
      <c r="L61" t="s">
        <v>68</v>
      </c>
      <c r="M61" t="s">
        <v>205</v>
      </c>
      <c r="N61" t="s">
        <v>120</v>
      </c>
      <c r="O61" t="s">
        <v>71</v>
      </c>
      <c r="P61" t="s">
        <v>71</v>
      </c>
      <c r="Q61" t="s">
        <v>105</v>
      </c>
      <c r="R61" t="s">
        <v>73</v>
      </c>
      <c r="S61" t="s">
        <v>174</v>
      </c>
      <c r="T61" t="s">
        <v>64</v>
      </c>
      <c r="U61" t="s">
        <v>64</v>
      </c>
      <c r="V61" t="s">
        <v>64</v>
      </c>
      <c r="W61" t="s">
        <v>76</v>
      </c>
      <c r="X61" t="s">
        <v>64</v>
      </c>
      <c r="Y61" t="s">
        <v>76</v>
      </c>
      <c r="Z61" t="s">
        <v>64</v>
      </c>
      <c r="AA61" t="s">
        <v>76</v>
      </c>
      <c r="AB61" t="s">
        <v>76</v>
      </c>
      <c r="AC61" t="s">
        <v>76</v>
      </c>
      <c r="AD61" t="s">
        <v>64</v>
      </c>
      <c r="AE61" t="s">
        <v>76</v>
      </c>
      <c r="AF61" t="s">
        <v>76</v>
      </c>
      <c r="AG61" t="s">
        <v>76</v>
      </c>
      <c r="AH61" t="s">
        <v>76</v>
      </c>
      <c r="AI61" t="s">
        <v>76</v>
      </c>
      <c r="AJ61" t="s">
        <v>76</v>
      </c>
      <c r="AK61" t="s">
        <v>76</v>
      </c>
      <c r="AL61" t="s">
        <v>76</v>
      </c>
      <c r="AM61" t="s">
        <v>76</v>
      </c>
      <c r="AN61" t="s">
        <v>76</v>
      </c>
      <c r="AO61" t="s">
        <v>76</v>
      </c>
      <c r="AP61" t="s">
        <v>76</v>
      </c>
      <c r="AQ61" t="s">
        <v>76</v>
      </c>
      <c r="BE61" t="s">
        <v>83</v>
      </c>
      <c r="BF61" t="s">
        <v>81</v>
      </c>
      <c r="BG61" t="s">
        <v>80</v>
      </c>
      <c r="BH61" t="s">
        <v>80</v>
      </c>
      <c r="BI61" t="s">
        <v>80</v>
      </c>
      <c r="BJ61" t="s">
        <v>90</v>
      </c>
      <c r="BK61" t="s">
        <v>90</v>
      </c>
      <c r="BL61" t="s">
        <v>90</v>
      </c>
      <c r="BM61" t="s">
        <v>90</v>
      </c>
      <c r="BN61" t="s">
        <v>90</v>
      </c>
      <c r="BO61" t="s">
        <v>90</v>
      </c>
      <c r="BP61" t="s">
        <v>81</v>
      </c>
      <c r="BQ61" t="s">
        <v>81</v>
      </c>
      <c r="BR61" t="s">
        <v>81</v>
      </c>
      <c r="BS61" t="s">
        <v>81</v>
      </c>
      <c r="BT61" t="s">
        <v>81</v>
      </c>
      <c r="BU61" t="s">
        <v>81</v>
      </c>
      <c r="BV61" t="s">
        <v>81</v>
      </c>
      <c r="BW61" t="s">
        <v>81</v>
      </c>
      <c r="BX61" t="s">
        <v>81</v>
      </c>
      <c r="BY61" t="s">
        <v>84</v>
      </c>
    </row>
    <row r="62" spans="1:77" x14ac:dyDescent="0.25">
      <c r="A62">
        <v>63</v>
      </c>
      <c r="C62" t="s">
        <v>122</v>
      </c>
      <c r="D62" t="s">
        <v>64</v>
      </c>
      <c r="E62" t="s">
        <v>248</v>
      </c>
      <c r="F62">
        <v>29</v>
      </c>
      <c r="G62">
        <v>27</v>
      </c>
      <c r="H62" t="s">
        <v>86</v>
      </c>
      <c r="I62" t="s">
        <v>249</v>
      </c>
      <c r="K62" t="s">
        <v>68</v>
      </c>
      <c r="L62" t="s">
        <v>68</v>
      </c>
      <c r="M62" t="s">
        <v>250</v>
      </c>
      <c r="N62" t="s">
        <v>117</v>
      </c>
      <c r="O62" t="s">
        <v>72</v>
      </c>
      <c r="P62" t="s">
        <v>72</v>
      </c>
      <c r="Q62" t="s">
        <v>73</v>
      </c>
      <c r="R62" t="s">
        <v>73</v>
      </c>
      <c r="S62" t="s">
        <v>251</v>
      </c>
      <c r="T62" t="s">
        <v>702</v>
      </c>
      <c r="U62" t="s">
        <v>282</v>
      </c>
      <c r="V62" t="s">
        <v>64</v>
      </c>
      <c r="W62" t="s">
        <v>64</v>
      </c>
      <c r="X62" t="s">
        <v>64</v>
      </c>
      <c r="Y62" t="s">
        <v>64</v>
      </c>
      <c r="Z62" t="s">
        <v>64</v>
      </c>
      <c r="AA62" t="s">
        <v>64</v>
      </c>
      <c r="AB62" t="s">
        <v>282</v>
      </c>
      <c r="AC62" t="s">
        <v>282</v>
      </c>
      <c r="AD62" t="s">
        <v>282</v>
      </c>
      <c r="AE62" t="s">
        <v>282</v>
      </c>
      <c r="AF62" t="s">
        <v>282</v>
      </c>
      <c r="AG62" t="s">
        <v>282</v>
      </c>
      <c r="AH62" t="s">
        <v>282</v>
      </c>
      <c r="AI62" t="s">
        <v>282</v>
      </c>
      <c r="AJ62" t="s">
        <v>282</v>
      </c>
      <c r="AK62" t="s">
        <v>282</v>
      </c>
      <c r="AL62" t="s">
        <v>282</v>
      </c>
      <c r="AM62" t="s">
        <v>282</v>
      </c>
      <c r="AN62" t="s">
        <v>282</v>
      </c>
      <c r="AO62" t="s">
        <v>282</v>
      </c>
      <c r="AP62" t="s">
        <v>282</v>
      </c>
      <c r="AQ62" t="s">
        <v>282</v>
      </c>
      <c r="BE62" t="s">
        <v>90</v>
      </c>
      <c r="BF62" t="s">
        <v>83</v>
      </c>
      <c r="BG62" t="s">
        <v>704</v>
      </c>
      <c r="BH62" t="s">
        <v>90</v>
      </c>
      <c r="BI62" t="s">
        <v>83</v>
      </c>
      <c r="BJ62" t="s">
        <v>703</v>
      </c>
      <c r="BK62" t="s">
        <v>83</v>
      </c>
      <c r="BL62" t="s">
        <v>83</v>
      </c>
      <c r="BM62" t="s">
        <v>703</v>
      </c>
      <c r="BN62" t="s">
        <v>90</v>
      </c>
      <c r="BO62" t="s">
        <v>83</v>
      </c>
      <c r="BP62" t="s">
        <v>83</v>
      </c>
      <c r="BQ62" t="s">
        <v>83</v>
      </c>
      <c r="BR62" t="s">
        <v>80</v>
      </c>
      <c r="BS62" t="s">
        <v>83</v>
      </c>
      <c r="BT62" t="s">
        <v>90</v>
      </c>
      <c r="BU62" t="s">
        <v>83</v>
      </c>
      <c r="BV62" t="s">
        <v>703</v>
      </c>
      <c r="BW62" t="s">
        <v>83</v>
      </c>
      <c r="BX62" t="s">
        <v>80</v>
      </c>
      <c r="BY62" t="s">
        <v>127</v>
      </c>
    </row>
    <row r="63" spans="1:77" x14ac:dyDescent="0.25">
      <c r="A63">
        <v>64</v>
      </c>
      <c r="C63" s="1">
        <v>45229.930775462963</v>
      </c>
      <c r="D63" t="s">
        <v>64</v>
      </c>
      <c r="E63" t="s">
        <v>252</v>
      </c>
      <c r="F63">
        <v>24</v>
      </c>
      <c r="G63" t="s">
        <v>107</v>
      </c>
      <c r="H63" t="s">
        <v>66</v>
      </c>
      <c r="I63" t="s">
        <v>107</v>
      </c>
      <c r="J63" t="s">
        <v>107</v>
      </c>
      <c r="K63" t="s">
        <v>68</v>
      </c>
      <c r="L63" t="s">
        <v>68</v>
      </c>
      <c r="M63" t="s">
        <v>253</v>
      </c>
      <c r="N63" t="s">
        <v>107</v>
      </c>
      <c r="O63" t="s">
        <v>71</v>
      </c>
      <c r="P63" t="s">
        <v>71</v>
      </c>
      <c r="Q63" t="s">
        <v>73</v>
      </c>
      <c r="R63" t="s">
        <v>73</v>
      </c>
      <c r="S63" t="s">
        <v>201</v>
      </c>
      <c r="T63" t="s">
        <v>64</v>
      </c>
      <c r="U63" t="s">
        <v>64</v>
      </c>
      <c r="V63" t="s">
        <v>64</v>
      </c>
      <c r="W63" t="s">
        <v>64</v>
      </c>
      <c r="X63" t="s">
        <v>64</v>
      </c>
      <c r="Y63" t="s">
        <v>76</v>
      </c>
      <c r="Z63" t="s">
        <v>64</v>
      </c>
      <c r="AA63" t="s">
        <v>76</v>
      </c>
      <c r="AB63" t="s">
        <v>76</v>
      </c>
      <c r="AC63" t="s">
        <v>76</v>
      </c>
      <c r="AD63" t="s">
        <v>76</v>
      </c>
      <c r="AE63" t="s">
        <v>64</v>
      </c>
      <c r="AF63" t="s">
        <v>76</v>
      </c>
      <c r="AG63" t="s">
        <v>76</v>
      </c>
      <c r="AH63" t="s">
        <v>76</v>
      </c>
      <c r="AI63" t="s">
        <v>76</v>
      </c>
      <c r="AJ63" t="s">
        <v>76</v>
      </c>
      <c r="AK63" t="s">
        <v>76</v>
      </c>
      <c r="AL63" t="s">
        <v>76</v>
      </c>
      <c r="AM63" t="s">
        <v>76</v>
      </c>
      <c r="AN63" t="s">
        <v>76</v>
      </c>
      <c r="AO63" t="s">
        <v>76</v>
      </c>
      <c r="AP63" t="s">
        <v>76</v>
      </c>
      <c r="AQ63" t="s">
        <v>76</v>
      </c>
      <c r="AR63" t="s">
        <v>77</v>
      </c>
      <c r="BE63" t="s">
        <v>83</v>
      </c>
      <c r="BF63" t="s">
        <v>90</v>
      </c>
      <c r="BG63" t="s">
        <v>90</v>
      </c>
      <c r="BH63" t="s">
        <v>90</v>
      </c>
      <c r="BI63" t="s">
        <v>83</v>
      </c>
      <c r="BJ63" t="s">
        <v>83</v>
      </c>
      <c r="BK63" t="s">
        <v>90</v>
      </c>
      <c r="BL63" t="s">
        <v>90</v>
      </c>
      <c r="BM63" t="s">
        <v>83</v>
      </c>
      <c r="BN63" t="s">
        <v>90</v>
      </c>
      <c r="BO63" t="s">
        <v>83</v>
      </c>
      <c r="BP63" t="s">
        <v>90</v>
      </c>
      <c r="BQ63" t="s">
        <v>80</v>
      </c>
      <c r="BR63" t="s">
        <v>90</v>
      </c>
      <c r="BS63" t="s">
        <v>82</v>
      </c>
      <c r="BT63" t="s">
        <v>80</v>
      </c>
      <c r="BU63" t="s">
        <v>83</v>
      </c>
      <c r="BV63" t="s">
        <v>703</v>
      </c>
      <c r="BW63" t="s">
        <v>83</v>
      </c>
      <c r="BX63" t="s">
        <v>90</v>
      </c>
      <c r="BY63" t="s">
        <v>84</v>
      </c>
    </row>
    <row r="64" spans="1:77" x14ac:dyDescent="0.25">
      <c r="A64">
        <v>65</v>
      </c>
      <c r="C64" t="s">
        <v>122</v>
      </c>
      <c r="D64" t="s">
        <v>64</v>
      </c>
      <c r="E64" t="s">
        <v>254</v>
      </c>
      <c r="F64" t="s">
        <v>255</v>
      </c>
      <c r="G64" t="s">
        <v>256</v>
      </c>
      <c r="H64" t="s">
        <v>109</v>
      </c>
      <c r="I64" t="s">
        <v>146</v>
      </c>
      <c r="K64" t="s">
        <v>68</v>
      </c>
      <c r="L64" t="s">
        <v>68</v>
      </c>
      <c r="M64" t="s">
        <v>130</v>
      </c>
      <c r="N64" t="s">
        <v>257</v>
      </c>
      <c r="O64" t="s">
        <v>74</v>
      </c>
      <c r="P64" t="s">
        <v>74</v>
      </c>
      <c r="Q64" t="s">
        <v>73</v>
      </c>
      <c r="R64" t="s">
        <v>73</v>
      </c>
      <c r="S64" t="s">
        <v>75</v>
      </c>
      <c r="T64" t="s">
        <v>64</v>
      </c>
      <c r="U64" t="s">
        <v>64</v>
      </c>
      <c r="V64" t="s">
        <v>64</v>
      </c>
      <c r="W64" t="s">
        <v>64</v>
      </c>
      <c r="X64" t="s">
        <v>64</v>
      </c>
      <c r="Y64" t="s">
        <v>76</v>
      </c>
      <c r="Z64" t="s">
        <v>64</v>
      </c>
      <c r="AA64" t="s">
        <v>76</v>
      </c>
      <c r="AB64" t="s">
        <v>76</v>
      </c>
      <c r="AC64" t="s">
        <v>76</v>
      </c>
      <c r="AD64" t="s">
        <v>76</v>
      </c>
      <c r="AE64" t="s">
        <v>76</v>
      </c>
      <c r="AF64" t="s">
        <v>76</v>
      </c>
      <c r="AG64" t="s">
        <v>76</v>
      </c>
      <c r="AH64" t="s">
        <v>76</v>
      </c>
      <c r="AI64" t="s">
        <v>64</v>
      </c>
      <c r="AJ64" t="s">
        <v>76</v>
      </c>
      <c r="AK64" t="s">
        <v>76</v>
      </c>
      <c r="AL64" t="s">
        <v>64</v>
      </c>
      <c r="AM64" t="s">
        <v>76</v>
      </c>
      <c r="AN64" t="s">
        <v>76</v>
      </c>
      <c r="AO64" t="s">
        <v>76</v>
      </c>
      <c r="AP64" t="s">
        <v>76</v>
      </c>
      <c r="AQ64" t="s">
        <v>76</v>
      </c>
      <c r="AV64" t="s">
        <v>88</v>
      </c>
      <c r="AY64" t="s">
        <v>78</v>
      </c>
      <c r="BE64" t="s">
        <v>82</v>
      </c>
      <c r="BF64" t="s">
        <v>83</v>
      </c>
      <c r="BG64" t="s">
        <v>83</v>
      </c>
      <c r="BH64" t="s">
        <v>90</v>
      </c>
      <c r="BI64" t="s">
        <v>83</v>
      </c>
      <c r="BJ64" t="s">
        <v>83</v>
      </c>
      <c r="BK64" t="s">
        <v>82</v>
      </c>
      <c r="BL64" t="s">
        <v>90</v>
      </c>
      <c r="BM64" t="s">
        <v>83</v>
      </c>
      <c r="BN64" t="s">
        <v>90</v>
      </c>
      <c r="BO64" t="s">
        <v>83</v>
      </c>
      <c r="BP64" t="s">
        <v>80</v>
      </c>
      <c r="BQ64" t="s">
        <v>83</v>
      </c>
      <c r="BR64" t="s">
        <v>80</v>
      </c>
      <c r="BS64" t="s">
        <v>83</v>
      </c>
      <c r="BT64" t="s">
        <v>90</v>
      </c>
      <c r="BU64" t="s">
        <v>83</v>
      </c>
      <c r="BV64" t="s">
        <v>703</v>
      </c>
      <c r="BW64" t="s">
        <v>83</v>
      </c>
      <c r="BX64" t="s">
        <v>90</v>
      </c>
      <c r="BY64" t="s">
        <v>127</v>
      </c>
    </row>
    <row r="65" spans="1:77" x14ac:dyDescent="0.25">
      <c r="A65">
        <v>66</v>
      </c>
      <c r="C65" s="1">
        <v>45229.938715277778</v>
      </c>
      <c r="D65" t="s">
        <v>64</v>
      </c>
      <c r="E65" t="s">
        <v>248</v>
      </c>
      <c r="F65">
        <v>29</v>
      </c>
      <c r="G65">
        <v>27</v>
      </c>
      <c r="H65" t="s">
        <v>86</v>
      </c>
      <c r="I65" t="s">
        <v>249</v>
      </c>
      <c r="J65" t="s">
        <v>142</v>
      </c>
      <c r="K65" t="s">
        <v>68</v>
      </c>
      <c r="L65" t="s">
        <v>68</v>
      </c>
      <c r="M65" t="s">
        <v>250</v>
      </c>
      <c r="N65" t="s">
        <v>117</v>
      </c>
      <c r="O65" t="s">
        <v>72</v>
      </c>
      <c r="P65" t="s">
        <v>72</v>
      </c>
      <c r="Q65" t="s">
        <v>73</v>
      </c>
      <c r="R65" t="s">
        <v>73</v>
      </c>
      <c r="S65" t="s">
        <v>251</v>
      </c>
      <c r="T65" t="s">
        <v>64</v>
      </c>
      <c r="U65" t="s">
        <v>64</v>
      </c>
      <c r="V65" t="s">
        <v>76</v>
      </c>
      <c r="W65" t="s">
        <v>76</v>
      </c>
      <c r="X65" t="s">
        <v>64</v>
      </c>
      <c r="Y65" t="s">
        <v>76</v>
      </c>
      <c r="Z65" t="s">
        <v>64</v>
      </c>
      <c r="AA65" t="s">
        <v>76</v>
      </c>
      <c r="AB65" t="s">
        <v>76</v>
      </c>
      <c r="AC65" t="s">
        <v>76</v>
      </c>
      <c r="AD65" t="s">
        <v>76</v>
      </c>
      <c r="AE65" t="s">
        <v>76</v>
      </c>
      <c r="AF65" t="s">
        <v>76</v>
      </c>
      <c r="AG65" t="s">
        <v>76</v>
      </c>
      <c r="AH65" t="s">
        <v>76</v>
      </c>
      <c r="AI65" t="s">
        <v>76</v>
      </c>
      <c r="AJ65" t="s">
        <v>76</v>
      </c>
      <c r="AK65" t="s">
        <v>76</v>
      </c>
      <c r="AL65" t="s">
        <v>64</v>
      </c>
      <c r="AM65" t="s">
        <v>64</v>
      </c>
      <c r="AN65" t="s">
        <v>76</v>
      </c>
      <c r="AO65" t="s">
        <v>76</v>
      </c>
      <c r="AP65" t="s">
        <v>76</v>
      </c>
      <c r="AQ65" t="s">
        <v>76</v>
      </c>
      <c r="AY65" t="s">
        <v>89</v>
      </c>
      <c r="AZ65" t="s">
        <v>89</v>
      </c>
      <c r="BE65" t="s">
        <v>90</v>
      </c>
      <c r="BF65" t="s">
        <v>83</v>
      </c>
      <c r="BG65" t="s">
        <v>82</v>
      </c>
      <c r="BH65" t="s">
        <v>90</v>
      </c>
      <c r="BI65" t="s">
        <v>83</v>
      </c>
      <c r="BJ65" t="s">
        <v>83</v>
      </c>
      <c r="BK65" t="s">
        <v>82</v>
      </c>
      <c r="BL65" t="s">
        <v>82</v>
      </c>
      <c r="BM65" t="s">
        <v>80</v>
      </c>
      <c r="BN65" t="s">
        <v>90</v>
      </c>
      <c r="BO65" t="s">
        <v>90</v>
      </c>
      <c r="BP65" t="s">
        <v>82</v>
      </c>
      <c r="BQ65" t="s">
        <v>82</v>
      </c>
      <c r="BR65" t="s">
        <v>82</v>
      </c>
      <c r="BS65" t="s">
        <v>83</v>
      </c>
      <c r="BT65" t="s">
        <v>90</v>
      </c>
      <c r="BU65" t="s">
        <v>703</v>
      </c>
      <c r="BV65" t="s">
        <v>90</v>
      </c>
      <c r="BW65" t="s">
        <v>83</v>
      </c>
      <c r="BX65" t="s">
        <v>80</v>
      </c>
      <c r="BY65" t="s">
        <v>84</v>
      </c>
    </row>
    <row r="66" spans="1:77" x14ac:dyDescent="0.25">
      <c r="A66">
        <v>67</v>
      </c>
      <c r="C66" s="1">
        <v>45229.938923611109</v>
      </c>
      <c r="D66" t="s">
        <v>64</v>
      </c>
      <c r="E66" t="s">
        <v>132</v>
      </c>
      <c r="F66">
        <v>27</v>
      </c>
      <c r="G66">
        <v>36</v>
      </c>
      <c r="H66" t="s">
        <v>66</v>
      </c>
      <c r="I66">
        <v>2</v>
      </c>
      <c r="J66" t="s">
        <v>199</v>
      </c>
      <c r="K66" t="s">
        <v>68</v>
      </c>
      <c r="L66" t="s">
        <v>68</v>
      </c>
      <c r="M66" t="s">
        <v>117</v>
      </c>
      <c r="N66" t="s">
        <v>183</v>
      </c>
      <c r="O66" t="s">
        <v>74</v>
      </c>
      <c r="P66" t="s">
        <v>74</v>
      </c>
      <c r="Q66" t="s">
        <v>73</v>
      </c>
      <c r="R66" t="s">
        <v>73</v>
      </c>
      <c r="S66" t="s">
        <v>174</v>
      </c>
      <c r="T66" t="s">
        <v>64</v>
      </c>
      <c r="U66" t="s">
        <v>76</v>
      </c>
      <c r="V66" t="s">
        <v>76</v>
      </c>
      <c r="W66" t="s">
        <v>64</v>
      </c>
      <c r="X66" t="s">
        <v>64</v>
      </c>
      <c r="Y66" t="s">
        <v>76</v>
      </c>
      <c r="Z66" t="s">
        <v>64</v>
      </c>
      <c r="AA66" t="s">
        <v>76</v>
      </c>
      <c r="AB66" t="s">
        <v>76</v>
      </c>
      <c r="AC66" t="s">
        <v>76</v>
      </c>
      <c r="AD66" t="s">
        <v>64</v>
      </c>
      <c r="AE66" t="s">
        <v>76</v>
      </c>
      <c r="AF66" t="s">
        <v>76</v>
      </c>
      <c r="AG66" t="s">
        <v>76</v>
      </c>
      <c r="AH66" t="s">
        <v>76</v>
      </c>
      <c r="AI66" t="s">
        <v>76</v>
      </c>
      <c r="AJ66" t="s">
        <v>76</v>
      </c>
      <c r="AK66" t="s">
        <v>76</v>
      </c>
      <c r="AL66" t="s">
        <v>76</v>
      </c>
      <c r="AM66" t="s">
        <v>76</v>
      </c>
      <c r="AN66" t="s">
        <v>76</v>
      </c>
      <c r="AO66" t="s">
        <v>76</v>
      </c>
      <c r="AP66" t="s">
        <v>76</v>
      </c>
      <c r="AQ66" t="s">
        <v>76</v>
      </c>
      <c r="BE66" t="s">
        <v>82</v>
      </c>
      <c r="BF66" t="s">
        <v>81</v>
      </c>
      <c r="BG66" t="s">
        <v>82</v>
      </c>
      <c r="BH66" t="s">
        <v>90</v>
      </c>
      <c r="BI66" t="s">
        <v>83</v>
      </c>
      <c r="BJ66" t="s">
        <v>83</v>
      </c>
      <c r="BK66" t="s">
        <v>80</v>
      </c>
      <c r="BL66" t="s">
        <v>82</v>
      </c>
      <c r="BM66" t="s">
        <v>80</v>
      </c>
      <c r="BN66" t="s">
        <v>80</v>
      </c>
      <c r="BO66" t="s">
        <v>80</v>
      </c>
      <c r="BP66" t="s">
        <v>90</v>
      </c>
      <c r="BQ66" t="s">
        <v>83</v>
      </c>
      <c r="BR66" t="s">
        <v>90</v>
      </c>
      <c r="BS66" t="s">
        <v>90</v>
      </c>
      <c r="BT66" t="s">
        <v>80</v>
      </c>
      <c r="BU66" t="s">
        <v>83</v>
      </c>
      <c r="BV66" t="s">
        <v>83</v>
      </c>
      <c r="BW66" t="s">
        <v>83</v>
      </c>
      <c r="BX66" t="s">
        <v>80</v>
      </c>
      <c r="BY66" t="s">
        <v>84</v>
      </c>
    </row>
    <row r="67" spans="1:77" x14ac:dyDescent="0.25">
      <c r="A67">
        <v>68</v>
      </c>
      <c r="C67" s="1">
        <v>45229.943692129629</v>
      </c>
      <c r="D67" t="s">
        <v>64</v>
      </c>
      <c r="E67" t="s">
        <v>258</v>
      </c>
      <c r="F67">
        <v>23</v>
      </c>
      <c r="G67">
        <v>23</v>
      </c>
      <c r="H67" t="s">
        <v>66</v>
      </c>
      <c r="I67" t="s">
        <v>64</v>
      </c>
      <c r="J67" t="s">
        <v>76</v>
      </c>
      <c r="K67" t="s">
        <v>259</v>
      </c>
      <c r="L67" t="s">
        <v>259</v>
      </c>
      <c r="M67" t="s">
        <v>236</v>
      </c>
      <c r="N67" t="s">
        <v>236</v>
      </c>
      <c r="O67" t="s">
        <v>71</v>
      </c>
      <c r="P67" t="s">
        <v>71</v>
      </c>
      <c r="Q67" t="s">
        <v>73</v>
      </c>
      <c r="R67" t="s">
        <v>73</v>
      </c>
      <c r="S67" t="s">
        <v>174</v>
      </c>
      <c r="T67" t="s">
        <v>64</v>
      </c>
      <c r="U67" t="s">
        <v>64</v>
      </c>
      <c r="V67" t="s">
        <v>64</v>
      </c>
      <c r="W67" t="s">
        <v>64</v>
      </c>
      <c r="X67" t="s">
        <v>64</v>
      </c>
      <c r="Y67" t="s">
        <v>76</v>
      </c>
      <c r="Z67" t="s">
        <v>76</v>
      </c>
      <c r="AA67" t="s">
        <v>76</v>
      </c>
      <c r="AB67" t="s">
        <v>76</v>
      </c>
      <c r="AC67" t="s">
        <v>76</v>
      </c>
      <c r="AD67" t="s">
        <v>76</v>
      </c>
      <c r="AE67" t="s">
        <v>64</v>
      </c>
      <c r="AF67" t="s">
        <v>64</v>
      </c>
      <c r="AG67" t="s">
        <v>64</v>
      </c>
      <c r="AH67" t="s">
        <v>64</v>
      </c>
      <c r="AI67" t="s">
        <v>76</v>
      </c>
      <c r="AJ67" t="s">
        <v>64</v>
      </c>
      <c r="AK67" t="s">
        <v>64</v>
      </c>
      <c r="AL67" t="s">
        <v>64</v>
      </c>
      <c r="AM67" t="s">
        <v>76</v>
      </c>
      <c r="AN67" t="s">
        <v>76</v>
      </c>
      <c r="AO67" t="s">
        <v>64</v>
      </c>
      <c r="AP67" t="s">
        <v>76</v>
      </c>
      <c r="AQ67" t="s">
        <v>76</v>
      </c>
      <c r="AR67" t="s">
        <v>77</v>
      </c>
      <c r="AS67" t="s">
        <v>77</v>
      </c>
      <c r="AT67" t="s">
        <v>77</v>
      </c>
      <c r="AU67" t="s">
        <v>77</v>
      </c>
      <c r="AW67" t="s">
        <v>88</v>
      </c>
      <c r="AX67" t="s">
        <v>88</v>
      </c>
      <c r="AY67" t="s">
        <v>88</v>
      </c>
      <c r="BB67" t="s">
        <v>88</v>
      </c>
      <c r="BE67" t="s">
        <v>81</v>
      </c>
      <c r="BF67" t="s">
        <v>81</v>
      </c>
      <c r="BG67" t="s">
        <v>81</v>
      </c>
      <c r="BH67" t="s">
        <v>81</v>
      </c>
      <c r="BI67" t="s">
        <v>81</v>
      </c>
      <c r="BJ67" t="s">
        <v>83</v>
      </c>
      <c r="BK67" t="s">
        <v>81</v>
      </c>
      <c r="BL67" t="s">
        <v>81</v>
      </c>
      <c r="BM67" t="s">
        <v>81</v>
      </c>
      <c r="BN67" t="s">
        <v>81</v>
      </c>
      <c r="BO67" t="s">
        <v>81</v>
      </c>
      <c r="BP67" t="s">
        <v>83</v>
      </c>
      <c r="BQ67" t="s">
        <v>83</v>
      </c>
      <c r="BR67" t="s">
        <v>83</v>
      </c>
      <c r="BS67" t="s">
        <v>83</v>
      </c>
      <c r="BT67" t="s">
        <v>83</v>
      </c>
      <c r="BU67" t="s">
        <v>83</v>
      </c>
      <c r="BV67" t="s">
        <v>83</v>
      </c>
      <c r="BW67" t="s">
        <v>83</v>
      </c>
      <c r="BX67" t="s">
        <v>81</v>
      </c>
      <c r="BY67" t="s">
        <v>84</v>
      </c>
    </row>
    <row r="68" spans="1:77" x14ac:dyDescent="0.25">
      <c r="A68">
        <v>69</v>
      </c>
      <c r="C68" s="1">
        <v>45229.947384259256</v>
      </c>
      <c r="D68" t="s">
        <v>64</v>
      </c>
      <c r="E68" t="s">
        <v>118</v>
      </c>
      <c r="F68">
        <v>23</v>
      </c>
      <c r="G68" t="s">
        <v>260</v>
      </c>
      <c r="H68" t="s">
        <v>66</v>
      </c>
      <c r="I68" t="s">
        <v>261</v>
      </c>
      <c r="J68" t="s">
        <v>204</v>
      </c>
      <c r="K68" t="s">
        <v>68</v>
      </c>
      <c r="L68" t="s">
        <v>68</v>
      </c>
      <c r="M68" t="s">
        <v>102</v>
      </c>
      <c r="N68" t="s">
        <v>260</v>
      </c>
      <c r="O68" t="s">
        <v>71</v>
      </c>
      <c r="P68" t="s">
        <v>74</v>
      </c>
      <c r="Q68" t="s">
        <v>73</v>
      </c>
      <c r="R68" t="s">
        <v>74</v>
      </c>
      <c r="S68" t="s">
        <v>262</v>
      </c>
      <c r="T68" t="s">
        <v>64</v>
      </c>
      <c r="U68" t="s">
        <v>64</v>
      </c>
      <c r="V68" t="s">
        <v>64</v>
      </c>
      <c r="W68" t="s">
        <v>64</v>
      </c>
      <c r="X68" t="s">
        <v>76</v>
      </c>
      <c r="Y68" t="s">
        <v>76</v>
      </c>
      <c r="Z68" t="s">
        <v>64</v>
      </c>
      <c r="AA68" t="s">
        <v>76</v>
      </c>
      <c r="AB68" t="s">
        <v>76</v>
      </c>
      <c r="AC68" t="s">
        <v>76</v>
      </c>
      <c r="AD68" t="s">
        <v>76</v>
      </c>
      <c r="AE68" t="s">
        <v>76</v>
      </c>
      <c r="AF68" t="s">
        <v>76</v>
      </c>
      <c r="AG68" t="s">
        <v>76</v>
      </c>
      <c r="AH68" t="s">
        <v>76</v>
      </c>
      <c r="AI68" t="s">
        <v>76</v>
      </c>
      <c r="AJ68" t="s">
        <v>76</v>
      </c>
      <c r="AK68" t="s">
        <v>76</v>
      </c>
      <c r="AL68" t="s">
        <v>76</v>
      </c>
      <c r="AM68" t="s">
        <v>76</v>
      </c>
      <c r="AN68" t="s">
        <v>76</v>
      </c>
      <c r="AO68" t="s">
        <v>76</v>
      </c>
      <c r="AP68" t="s">
        <v>76</v>
      </c>
      <c r="AQ68" t="s">
        <v>76</v>
      </c>
      <c r="BE68" t="s">
        <v>81</v>
      </c>
      <c r="BF68" t="s">
        <v>81</v>
      </c>
      <c r="BG68" t="s">
        <v>81</v>
      </c>
      <c r="BH68" t="s">
        <v>81</v>
      </c>
      <c r="BI68" t="s">
        <v>90</v>
      </c>
      <c r="BJ68" t="s">
        <v>90</v>
      </c>
      <c r="BK68" t="s">
        <v>81</v>
      </c>
      <c r="BL68" t="s">
        <v>90</v>
      </c>
      <c r="BM68" t="s">
        <v>90</v>
      </c>
      <c r="BN68" t="s">
        <v>90</v>
      </c>
      <c r="BO68" t="s">
        <v>90</v>
      </c>
      <c r="BP68" t="s">
        <v>90</v>
      </c>
      <c r="BQ68" t="s">
        <v>83</v>
      </c>
      <c r="BR68" t="s">
        <v>90</v>
      </c>
      <c r="BS68" t="s">
        <v>83</v>
      </c>
      <c r="BT68" t="s">
        <v>80</v>
      </c>
      <c r="BU68" t="s">
        <v>83</v>
      </c>
      <c r="BV68" t="s">
        <v>83</v>
      </c>
      <c r="BW68" t="s">
        <v>90</v>
      </c>
      <c r="BX68" t="s">
        <v>90</v>
      </c>
      <c r="BY68" t="s">
        <v>84</v>
      </c>
    </row>
    <row r="69" spans="1:77" x14ac:dyDescent="0.25">
      <c r="A69">
        <v>70</v>
      </c>
      <c r="C69" s="1">
        <v>45229.950972222221</v>
      </c>
      <c r="D69" t="s">
        <v>64</v>
      </c>
      <c r="E69" t="s">
        <v>123</v>
      </c>
      <c r="F69" t="s">
        <v>263</v>
      </c>
      <c r="G69">
        <v>28</v>
      </c>
      <c r="H69" t="s">
        <v>109</v>
      </c>
      <c r="I69" t="s">
        <v>264</v>
      </c>
      <c r="J69" t="s">
        <v>133</v>
      </c>
      <c r="K69" t="s">
        <v>68</v>
      </c>
      <c r="L69" t="s">
        <v>68</v>
      </c>
      <c r="M69" t="s">
        <v>265</v>
      </c>
      <c r="N69" t="s">
        <v>266</v>
      </c>
      <c r="O69" t="s">
        <v>71</v>
      </c>
      <c r="P69" t="s">
        <v>71</v>
      </c>
      <c r="Q69" t="s">
        <v>73</v>
      </c>
      <c r="R69" t="s">
        <v>73</v>
      </c>
      <c r="S69" t="s">
        <v>267</v>
      </c>
      <c r="T69" t="s">
        <v>64</v>
      </c>
      <c r="U69" t="s">
        <v>64</v>
      </c>
      <c r="V69" t="s">
        <v>64</v>
      </c>
      <c r="W69" t="s">
        <v>76</v>
      </c>
      <c r="X69" t="s">
        <v>76</v>
      </c>
      <c r="Y69" t="s">
        <v>76</v>
      </c>
      <c r="Z69" t="s">
        <v>64</v>
      </c>
      <c r="AA69" t="s">
        <v>76</v>
      </c>
      <c r="AB69" t="s">
        <v>64</v>
      </c>
      <c r="AC69" t="s">
        <v>64</v>
      </c>
      <c r="AD69" t="s">
        <v>64</v>
      </c>
      <c r="AE69" t="s">
        <v>64</v>
      </c>
      <c r="AF69" t="s">
        <v>64</v>
      </c>
      <c r="AG69" t="s">
        <v>76</v>
      </c>
      <c r="AH69" t="s">
        <v>76</v>
      </c>
      <c r="AI69" t="s">
        <v>76</v>
      </c>
      <c r="AJ69" t="s">
        <v>76</v>
      </c>
      <c r="AK69" t="s">
        <v>76</v>
      </c>
      <c r="AL69" t="s">
        <v>64</v>
      </c>
      <c r="AM69" t="s">
        <v>76</v>
      </c>
      <c r="AN69" t="s">
        <v>64</v>
      </c>
      <c r="AO69" t="s">
        <v>76</v>
      </c>
      <c r="AP69" t="s">
        <v>76</v>
      </c>
      <c r="AQ69" t="s">
        <v>76</v>
      </c>
      <c r="AR69" t="s">
        <v>77</v>
      </c>
      <c r="AS69" t="s">
        <v>77</v>
      </c>
      <c r="AY69" t="s">
        <v>78</v>
      </c>
      <c r="BA69" t="s">
        <v>77</v>
      </c>
      <c r="BE69" t="s">
        <v>83</v>
      </c>
      <c r="BF69" t="s">
        <v>90</v>
      </c>
      <c r="BG69" t="s">
        <v>80</v>
      </c>
      <c r="BH69" t="s">
        <v>90</v>
      </c>
      <c r="BI69" t="s">
        <v>80</v>
      </c>
      <c r="BJ69" t="s">
        <v>80</v>
      </c>
      <c r="BK69" t="s">
        <v>80</v>
      </c>
      <c r="BL69" t="s">
        <v>90</v>
      </c>
      <c r="BM69" t="s">
        <v>80</v>
      </c>
      <c r="BN69" t="s">
        <v>90</v>
      </c>
      <c r="BO69" t="s">
        <v>90</v>
      </c>
      <c r="BP69" t="s">
        <v>80</v>
      </c>
      <c r="BQ69" t="s">
        <v>80</v>
      </c>
      <c r="BR69" t="s">
        <v>80</v>
      </c>
      <c r="BS69" t="s">
        <v>82</v>
      </c>
      <c r="BT69" t="s">
        <v>80</v>
      </c>
      <c r="BU69" t="s">
        <v>80</v>
      </c>
      <c r="BV69" t="s">
        <v>80</v>
      </c>
      <c r="BW69" t="s">
        <v>82</v>
      </c>
      <c r="BX69" t="s">
        <v>80</v>
      </c>
      <c r="BY69" t="s">
        <v>84</v>
      </c>
    </row>
    <row r="70" spans="1:77" x14ac:dyDescent="0.25">
      <c r="A70">
        <v>72</v>
      </c>
      <c r="C70" s="1">
        <v>45229.953668981485</v>
      </c>
      <c r="D70" t="s">
        <v>64</v>
      </c>
      <c r="E70" t="s">
        <v>268</v>
      </c>
      <c r="F70">
        <v>24</v>
      </c>
      <c r="G70" t="s">
        <v>107</v>
      </c>
      <c r="H70" t="s">
        <v>66</v>
      </c>
      <c r="I70" t="s">
        <v>107</v>
      </c>
      <c r="J70" t="s">
        <v>107</v>
      </c>
      <c r="K70" t="s">
        <v>68</v>
      </c>
      <c r="L70" t="s">
        <v>259</v>
      </c>
      <c r="M70" t="s">
        <v>269</v>
      </c>
      <c r="N70" t="s">
        <v>107</v>
      </c>
      <c r="O70" t="s">
        <v>71</v>
      </c>
      <c r="P70" t="s">
        <v>71</v>
      </c>
      <c r="Q70" t="s">
        <v>73</v>
      </c>
      <c r="R70" t="s">
        <v>73</v>
      </c>
      <c r="S70" t="s">
        <v>131</v>
      </c>
      <c r="T70" t="s">
        <v>64</v>
      </c>
      <c r="U70" t="s">
        <v>64</v>
      </c>
      <c r="V70" t="s">
        <v>64</v>
      </c>
      <c r="W70" t="s">
        <v>64</v>
      </c>
      <c r="X70" t="s">
        <v>64</v>
      </c>
      <c r="Y70" t="s">
        <v>76</v>
      </c>
      <c r="Z70" t="s">
        <v>64</v>
      </c>
      <c r="AA70" t="s">
        <v>76</v>
      </c>
      <c r="AB70" t="s">
        <v>76</v>
      </c>
      <c r="AC70" t="s">
        <v>76</v>
      </c>
      <c r="AD70" t="s">
        <v>76</v>
      </c>
      <c r="AE70" t="s">
        <v>64</v>
      </c>
      <c r="AF70" t="s">
        <v>76</v>
      </c>
      <c r="AG70" t="s">
        <v>76</v>
      </c>
      <c r="AH70" t="s">
        <v>76</v>
      </c>
      <c r="AI70" t="s">
        <v>76</v>
      </c>
      <c r="AJ70" t="s">
        <v>76</v>
      </c>
      <c r="AK70" t="s">
        <v>76</v>
      </c>
      <c r="AL70" t="s">
        <v>76</v>
      </c>
      <c r="AM70" t="s">
        <v>76</v>
      </c>
      <c r="AN70" t="s">
        <v>76</v>
      </c>
      <c r="AO70" t="s">
        <v>76</v>
      </c>
      <c r="AP70" t="s">
        <v>76</v>
      </c>
      <c r="AQ70" t="s">
        <v>76</v>
      </c>
      <c r="AR70" t="s">
        <v>77</v>
      </c>
      <c r="BE70" t="s">
        <v>83</v>
      </c>
      <c r="BF70" t="s">
        <v>90</v>
      </c>
      <c r="BG70" t="s">
        <v>90</v>
      </c>
      <c r="BH70" t="s">
        <v>90</v>
      </c>
      <c r="BI70" t="s">
        <v>90</v>
      </c>
      <c r="BJ70" t="s">
        <v>82</v>
      </c>
      <c r="BK70" t="s">
        <v>90</v>
      </c>
      <c r="BL70" t="s">
        <v>82</v>
      </c>
      <c r="BM70" t="s">
        <v>82</v>
      </c>
      <c r="BN70" t="s">
        <v>90</v>
      </c>
      <c r="BO70" t="s">
        <v>90</v>
      </c>
      <c r="BP70" t="s">
        <v>90</v>
      </c>
      <c r="BQ70" t="s">
        <v>80</v>
      </c>
      <c r="BR70" t="s">
        <v>90</v>
      </c>
      <c r="BS70" t="s">
        <v>82</v>
      </c>
      <c r="BT70" t="s">
        <v>90</v>
      </c>
      <c r="BU70" t="s">
        <v>80</v>
      </c>
      <c r="BV70" t="s">
        <v>82</v>
      </c>
      <c r="BW70" t="s">
        <v>90</v>
      </c>
      <c r="BX70" t="s">
        <v>90</v>
      </c>
      <c r="BY70" t="s">
        <v>84</v>
      </c>
    </row>
    <row r="71" spans="1:77" x14ac:dyDescent="0.25">
      <c r="A71">
        <v>73</v>
      </c>
      <c r="C71" s="1">
        <v>45229.955324074072</v>
      </c>
      <c r="D71" t="s">
        <v>64</v>
      </c>
      <c r="E71" t="s">
        <v>270</v>
      </c>
      <c r="F71">
        <v>31</v>
      </c>
      <c r="G71">
        <v>28</v>
      </c>
      <c r="H71" t="s">
        <v>109</v>
      </c>
      <c r="I71">
        <v>2</v>
      </c>
      <c r="J71" t="s">
        <v>111</v>
      </c>
      <c r="K71" t="s">
        <v>68</v>
      </c>
      <c r="L71" t="s">
        <v>68</v>
      </c>
      <c r="M71" t="s">
        <v>271</v>
      </c>
      <c r="N71" t="s">
        <v>272</v>
      </c>
      <c r="O71" t="s">
        <v>74</v>
      </c>
      <c r="P71" t="s">
        <v>74</v>
      </c>
      <c r="Q71" t="s">
        <v>73</v>
      </c>
      <c r="R71" t="s">
        <v>73</v>
      </c>
      <c r="S71" t="s">
        <v>75</v>
      </c>
      <c r="T71" t="s">
        <v>64</v>
      </c>
      <c r="U71" t="s">
        <v>64</v>
      </c>
      <c r="V71" t="s">
        <v>64</v>
      </c>
      <c r="W71" t="s">
        <v>76</v>
      </c>
      <c r="X71" t="s">
        <v>64</v>
      </c>
      <c r="Y71" t="s">
        <v>76</v>
      </c>
      <c r="Z71" t="s">
        <v>64</v>
      </c>
      <c r="AA71" t="s">
        <v>76</v>
      </c>
      <c r="AB71" t="s">
        <v>76</v>
      </c>
      <c r="AC71" t="s">
        <v>76</v>
      </c>
      <c r="AD71" t="s">
        <v>64</v>
      </c>
      <c r="AE71" t="s">
        <v>76</v>
      </c>
      <c r="AF71" t="s">
        <v>76</v>
      </c>
      <c r="AG71" t="s">
        <v>76</v>
      </c>
      <c r="AH71" t="s">
        <v>76</v>
      </c>
      <c r="AI71" t="s">
        <v>76</v>
      </c>
      <c r="AJ71" t="s">
        <v>76</v>
      </c>
      <c r="AK71" t="s">
        <v>76</v>
      </c>
      <c r="AL71" t="s">
        <v>76</v>
      </c>
      <c r="AM71" t="s">
        <v>76</v>
      </c>
      <c r="AN71" t="s">
        <v>64</v>
      </c>
      <c r="AO71" t="s">
        <v>76</v>
      </c>
      <c r="AP71" t="s">
        <v>76</v>
      </c>
      <c r="AQ71" t="s">
        <v>76</v>
      </c>
      <c r="BA71" t="s">
        <v>77</v>
      </c>
      <c r="BE71" t="s">
        <v>90</v>
      </c>
      <c r="BF71" t="s">
        <v>80</v>
      </c>
      <c r="BG71" t="s">
        <v>80</v>
      </c>
      <c r="BH71" t="s">
        <v>80</v>
      </c>
      <c r="BI71" t="s">
        <v>90</v>
      </c>
      <c r="BJ71" t="s">
        <v>82</v>
      </c>
      <c r="BK71" t="s">
        <v>90</v>
      </c>
      <c r="BL71" t="s">
        <v>80</v>
      </c>
      <c r="BM71" t="s">
        <v>80</v>
      </c>
      <c r="BN71" t="s">
        <v>90</v>
      </c>
      <c r="BO71" t="s">
        <v>80</v>
      </c>
      <c r="BP71" t="s">
        <v>82</v>
      </c>
      <c r="BQ71" t="s">
        <v>82</v>
      </c>
      <c r="BR71" t="s">
        <v>90</v>
      </c>
      <c r="BS71" t="s">
        <v>82</v>
      </c>
      <c r="BT71" t="s">
        <v>90</v>
      </c>
      <c r="BU71" t="s">
        <v>82</v>
      </c>
      <c r="BV71" t="s">
        <v>80</v>
      </c>
      <c r="BW71" t="s">
        <v>80</v>
      </c>
      <c r="BX71" t="s">
        <v>80</v>
      </c>
      <c r="BY71" t="s">
        <v>84</v>
      </c>
    </row>
    <row r="72" spans="1:77" x14ac:dyDescent="0.25">
      <c r="A72">
        <v>74</v>
      </c>
      <c r="C72" t="s">
        <v>122</v>
      </c>
      <c r="D72" t="s">
        <v>64</v>
      </c>
      <c r="E72" t="s">
        <v>85</v>
      </c>
      <c r="F72">
        <v>1996</v>
      </c>
      <c r="G72">
        <v>2001</v>
      </c>
      <c r="H72" t="s">
        <v>109</v>
      </c>
      <c r="I72" t="s">
        <v>197</v>
      </c>
      <c r="K72" t="s">
        <v>68</v>
      </c>
      <c r="L72" t="s">
        <v>68</v>
      </c>
      <c r="M72" t="s">
        <v>205</v>
      </c>
      <c r="N72" t="s">
        <v>116</v>
      </c>
      <c r="O72" t="s">
        <v>72</v>
      </c>
      <c r="P72" t="s">
        <v>74</v>
      </c>
      <c r="Q72" t="s">
        <v>73</v>
      </c>
      <c r="R72" t="s">
        <v>73</v>
      </c>
      <c r="S72" t="s">
        <v>174</v>
      </c>
      <c r="T72" t="s">
        <v>64</v>
      </c>
      <c r="U72" t="s">
        <v>64</v>
      </c>
      <c r="V72" t="s">
        <v>64</v>
      </c>
      <c r="W72" t="s">
        <v>64</v>
      </c>
      <c r="X72" t="s">
        <v>64</v>
      </c>
      <c r="Y72" t="s">
        <v>76</v>
      </c>
      <c r="Z72" t="s">
        <v>64</v>
      </c>
      <c r="AA72" t="s">
        <v>76</v>
      </c>
      <c r="AB72" t="s">
        <v>76</v>
      </c>
      <c r="AC72" t="s">
        <v>76</v>
      </c>
      <c r="AD72" t="s">
        <v>76</v>
      </c>
      <c r="AE72" t="s">
        <v>76</v>
      </c>
      <c r="AF72" t="s">
        <v>76</v>
      </c>
      <c r="AG72" t="s">
        <v>64</v>
      </c>
      <c r="AH72" t="s">
        <v>76</v>
      </c>
      <c r="AI72" t="s">
        <v>64</v>
      </c>
      <c r="AJ72" t="s">
        <v>76</v>
      </c>
      <c r="AK72" t="s">
        <v>76</v>
      </c>
      <c r="AL72" t="s">
        <v>76</v>
      </c>
      <c r="AM72" t="s">
        <v>76</v>
      </c>
      <c r="AN72" t="s">
        <v>76</v>
      </c>
      <c r="AO72" t="s">
        <v>76</v>
      </c>
      <c r="AP72" t="s">
        <v>76</v>
      </c>
      <c r="AQ72" t="s">
        <v>76</v>
      </c>
      <c r="AT72" t="s">
        <v>78</v>
      </c>
      <c r="AV72" t="s">
        <v>78</v>
      </c>
      <c r="BE72" t="s">
        <v>81</v>
      </c>
      <c r="BF72" t="s">
        <v>81</v>
      </c>
      <c r="BG72" t="s">
        <v>80</v>
      </c>
      <c r="BH72" t="s">
        <v>81</v>
      </c>
      <c r="BI72" t="s">
        <v>80</v>
      </c>
      <c r="BJ72" t="s">
        <v>80</v>
      </c>
      <c r="BK72" t="s">
        <v>80</v>
      </c>
      <c r="BL72" t="s">
        <v>80</v>
      </c>
      <c r="BM72" t="s">
        <v>80</v>
      </c>
      <c r="BN72" t="s">
        <v>80</v>
      </c>
      <c r="BO72" t="s">
        <v>80</v>
      </c>
      <c r="BP72" t="s">
        <v>82</v>
      </c>
      <c r="BQ72" t="s">
        <v>82</v>
      </c>
      <c r="BR72" t="s">
        <v>81</v>
      </c>
      <c r="BS72" t="s">
        <v>82</v>
      </c>
      <c r="BT72" t="s">
        <v>90</v>
      </c>
      <c r="BU72" t="s">
        <v>81</v>
      </c>
      <c r="BV72" t="s">
        <v>80</v>
      </c>
      <c r="BW72" t="s">
        <v>81</v>
      </c>
      <c r="BX72" t="s">
        <v>81</v>
      </c>
      <c r="BY72" t="s">
        <v>127</v>
      </c>
    </row>
    <row r="73" spans="1:77" x14ac:dyDescent="0.25">
      <c r="A73">
        <v>75</v>
      </c>
      <c r="C73" s="1">
        <v>45229.977893518517</v>
      </c>
      <c r="D73" t="s">
        <v>64</v>
      </c>
      <c r="E73" t="s">
        <v>270</v>
      </c>
      <c r="F73">
        <v>26</v>
      </c>
      <c r="G73">
        <v>22</v>
      </c>
      <c r="H73" t="s">
        <v>66</v>
      </c>
      <c r="I73" t="s">
        <v>273</v>
      </c>
      <c r="J73" t="s">
        <v>274</v>
      </c>
      <c r="K73" t="s">
        <v>68</v>
      </c>
      <c r="L73" t="s">
        <v>68</v>
      </c>
      <c r="M73" t="s">
        <v>275</v>
      </c>
      <c r="N73" t="s">
        <v>275</v>
      </c>
      <c r="O73" t="s">
        <v>71</v>
      </c>
      <c r="P73" t="s">
        <v>71</v>
      </c>
      <c r="Q73" t="s">
        <v>73</v>
      </c>
      <c r="R73" t="s">
        <v>73</v>
      </c>
      <c r="S73" t="s">
        <v>276</v>
      </c>
      <c r="T73" t="s">
        <v>64</v>
      </c>
      <c r="U73" t="s">
        <v>64</v>
      </c>
      <c r="V73" t="s">
        <v>64</v>
      </c>
      <c r="W73" t="s">
        <v>64</v>
      </c>
      <c r="X73" t="s">
        <v>64</v>
      </c>
      <c r="Y73" t="s">
        <v>76</v>
      </c>
      <c r="Z73" t="s">
        <v>64</v>
      </c>
      <c r="AA73" t="s">
        <v>76</v>
      </c>
      <c r="AB73" t="s">
        <v>76</v>
      </c>
      <c r="AC73" t="s">
        <v>76</v>
      </c>
      <c r="AD73" t="s">
        <v>76</v>
      </c>
      <c r="AE73" t="s">
        <v>76</v>
      </c>
      <c r="AF73" t="s">
        <v>76</v>
      </c>
      <c r="AG73" t="s">
        <v>76</v>
      </c>
      <c r="AH73" t="s">
        <v>76</v>
      </c>
      <c r="AI73" t="s">
        <v>76</v>
      </c>
      <c r="AJ73" t="s">
        <v>76</v>
      </c>
      <c r="AK73" t="s">
        <v>76</v>
      </c>
      <c r="AL73" t="s">
        <v>76</v>
      </c>
      <c r="AM73" t="s">
        <v>76</v>
      </c>
      <c r="AN73" t="s">
        <v>76</v>
      </c>
      <c r="AO73" t="s">
        <v>76</v>
      </c>
      <c r="AP73" t="s">
        <v>76</v>
      </c>
      <c r="AQ73" t="s">
        <v>76</v>
      </c>
      <c r="BE73" t="s">
        <v>90</v>
      </c>
      <c r="BF73" t="s">
        <v>90</v>
      </c>
      <c r="BG73" t="s">
        <v>90</v>
      </c>
      <c r="BH73" t="s">
        <v>90</v>
      </c>
      <c r="BI73" t="s">
        <v>90</v>
      </c>
      <c r="BJ73" t="s">
        <v>90</v>
      </c>
      <c r="BK73" t="s">
        <v>90</v>
      </c>
      <c r="BL73" t="s">
        <v>90</v>
      </c>
      <c r="BM73" t="s">
        <v>90</v>
      </c>
      <c r="BN73" t="s">
        <v>90</v>
      </c>
      <c r="BO73" t="s">
        <v>90</v>
      </c>
      <c r="BP73" t="s">
        <v>90</v>
      </c>
      <c r="BQ73" t="s">
        <v>83</v>
      </c>
      <c r="BR73" t="s">
        <v>90</v>
      </c>
      <c r="BS73" t="s">
        <v>83</v>
      </c>
      <c r="BT73" t="s">
        <v>90</v>
      </c>
      <c r="BU73" t="s">
        <v>83</v>
      </c>
      <c r="BV73" t="s">
        <v>83</v>
      </c>
      <c r="BW73" t="s">
        <v>90</v>
      </c>
      <c r="BX73" t="s">
        <v>90</v>
      </c>
      <c r="BY73" t="s">
        <v>84</v>
      </c>
    </row>
    <row r="74" spans="1:77" x14ac:dyDescent="0.25">
      <c r="A74">
        <v>76</v>
      </c>
      <c r="C74" s="1">
        <v>45229.983599537038</v>
      </c>
      <c r="D74" t="s">
        <v>64</v>
      </c>
      <c r="E74" t="s">
        <v>277</v>
      </c>
      <c r="F74">
        <v>25</v>
      </c>
      <c r="G74" s="2">
        <v>35796</v>
      </c>
      <c r="H74" t="s">
        <v>66</v>
      </c>
      <c r="I74">
        <v>2</v>
      </c>
      <c r="J74" t="s">
        <v>278</v>
      </c>
      <c r="K74" t="s">
        <v>68</v>
      </c>
      <c r="L74" t="s">
        <v>68</v>
      </c>
      <c r="M74" t="s">
        <v>279</v>
      </c>
      <c r="N74" t="s">
        <v>279</v>
      </c>
      <c r="O74" t="s">
        <v>181</v>
      </c>
      <c r="P74" t="s">
        <v>181</v>
      </c>
      <c r="Q74" t="s">
        <v>105</v>
      </c>
      <c r="R74" t="s">
        <v>105</v>
      </c>
      <c r="S74" t="s">
        <v>280</v>
      </c>
      <c r="T74" t="s">
        <v>76</v>
      </c>
      <c r="U74" t="s">
        <v>76</v>
      </c>
      <c r="V74" t="s">
        <v>76</v>
      </c>
      <c r="W74" t="s">
        <v>76</v>
      </c>
      <c r="X74" t="s">
        <v>76</v>
      </c>
      <c r="Y74" t="s">
        <v>76</v>
      </c>
      <c r="Z74" t="s">
        <v>76</v>
      </c>
      <c r="AA74" t="s">
        <v>76</v>
      </c>
      <c r="AB74" t="s">
        <v>76</v>
      </c>
      <c r="AC74" t="s">
        <v>76</v>
      </c>
      <c r="AD74" t="s">
        <v>76</v>
      </c>
      <c r="AE74" t="s">
        <v>76</v>
      </c>
      <c r="AF74" t="s">
        <v>76</v>
      </c>
      <c r="AG74" t="s">
        <v>76</v>
      </c>
      <c r="AH74" t="s">
        <v>76</v>
      </c>
      <c r="AI74" t="s">
        <v>76</v>
      </c>
      <c r="AJ74" t="s">
        <v>76</v>
      </c>
      <c r="AK74" t="s">
        <v>76</v>
      </c>
      <c r="AL74" t="s">
        <v>76</v>
      </c>
      <c r="AM74" t="s">
        <v>76</v>
      </c>
      <c r="AN74" t="s">
        <v>76</v>
      </c>
      <c r="AO74" t="s">
        <v>76</v>
      </c>
      <c r="AP74" t="s">
        <v>76</v>
      </c>
      <c r="AQ74" t="s">
        <v>76</v>
      </c>
      <c r="BE74" t="s">
        <v>81</v>
      </c>
      <c r="BF74" t="s">
        <v>81</v>
      </c>
      <c r="BG74" t="s">
        <v>81</v>
      </c>
      <c r="BH74" t="s">
        <v>81</v>
      </c>
      <c r="BI74" t="s">
        <v>80</v>
      </c>
      <c r="BJ74" t="s">
        <v>80</v>
      </c>
      <c r="BK74" t="s">
        <v>80</v>
      </c>
      <c r="BL74" t="s">
        <v>80</v>
      </c>
      <c r="BM74" t="s">
        <v>80</v>
      </c>
      <c r="BN74" t="s">
        <v>80</v>
      </c>
      <c r="BO74" t="s">
        <v>80</v>
      </c>
      <c r="BP74" t="s">
        <v>80</v>
      </c>
      <c r="BQ74" t="s">
        <v>80</v>
      </c>
      <c r="BR74" t="s">
        <v>80</v>
      </c>
      <c r="BS74" t="s">
        <v>80</v>
      </c>
      <c r="BT74" t="s">
        <v>80</v>
      </c>
      <c r="BU74" t="s">
        <v>80</v>
      </c>
      <c r="BV74" t="s">
        <v>80</v>
      </c>
      <c r="BW74" t="s">
        <v>80</v>
      </c>
      <c r="BX74" t="s">
        <v>80</v>
      </c>
      <c r="BY74" t="s">
        <v>84</v>
      </c>
    </row>
    <row r="75" spans="1:77" x14ac:dyDescent="0.25">
      <c r="A75">
        <v>77</v>
      </c>
      <c r="C75" t="s">
        <v>122</v>
      </c>
      <c r="D75" t="s">
        <v>64</v>
      </c>
      <c r="E75" t="s">
        <v>281</v>
      </c>
      <c r="F75">
        <v>40</v>
      </c>
      <c r="G75">
        <v>43</v>
      </c>
      <c r="H75" t="s">
        <v>109</v>
      </c>
      <c r="I75">
        <v>15</v>
      </c>
      <c r="J75" t="s">
        <v>282</v>
      </c>
      <c r="K75" t="s">
        <v>68</v>
      </c>
      <c r="L75" t="s">
        <v>68</v>
      </c>
      <c r="M75" t="s">
        <v>283</v>
      </c>
      <c r="N75" t="s">
        <v>284</v>
      </c>
      <c r="O75" t="s">
        <v>71</v>
      </c>
      <c r="P75" t="s">
        <v>71</v>
      </c>
      <c r="Q75" t="s">
        <v>73</v>
      </c>
      <c r="R75" t="s">
        <v>73</v>
      </c>
      <c r="S75" t="s">
        <v>267</v>
      </c>
      <c r="T75" t="s">
        <v>64</v>
      </c>
      <c r="U75" t="s">
        <v>64</v>
      </c>
      <c r="V75" t="s">
        <v>64</v>
      </c>
      <c r="W75" t="s">
        <v>76</v>
      </c>
      <c r="X75" t="s">
        <v>64</v>
      </c>
      <c r="Y75" t="s">
        <v>76</v>
      </c>
      <c r="Z75" t="s">
        <v>64</v>
      </c>
      <c r="AA75" t="s">
        <v>76</v>
      </c>
      <c r="AB75" t="s">
        <v>76</v>
      </c>
      <c r="AC75" t="s">
        <v>76</v>
      </c>
      <c r="AD75" t="s">
        <v>64</v>
      </c>
      <c r="AE75" t="s">
        <v>64</v>
      </c>
      <c r="AF75" t="s">
        <v>64</v>
      </c>
      <c r="AG75" t="s">
        <v>64</v>
      </c>
      <c r="AH75" t="s">
        <v>76</v>
      </c>
      <c r="AI75" t="s">
        <v>64</v>
      </c>
      <c r="AJ75" t="s">
        <v>76</v>
      </c>
      <c r="AK75" t="s">
        <v>64</v>
      </c>
      <c r="AL75" t="s">
        <v>64</v>
      </c>
      <c r="AM75" t="s">
        <v>64</v>
      </c>
      <c r="AN75" t="s">
        <v>76</v>
      </c>
      <c r="AO75" t="s">
        <v>76</v>
      </c>
      <c r="AP75" t="s">
        <v>76</v>
      </c>
      <c r="AQ75" t="s">
        <v>64</v>
      </c>
      <c r="AR75" t="s">
        <v>77</v>
      </c>
      <c r="AS75" t="s">
        <v>78</v>
      </c>
      <c r="AT75" t="s">
        <v>78</v>
      </c>
      <c r="AV75" t="s">
        <v>78</v>
      </c>
      <c r="AX75" t="s">
        <v>78</v>
      </c>
      <c r="AY75" t="s">
        <v>78</v>
      </c>
      <c r="AZ75" t="s">
        <v>78</v>
      </c>
      <c r="BD75" t="s">
        <v>78</v>
      </c>
      <c r="BE75" t="s">
        <v>90</v>
      </c>
      <c r="BF75" t="s">
        <v>80</v>
      </c>
      <c r="BG75" t="s">
        <v>80</v>
      </c>
      <c r="BH75" t="s">
        <v>90</v>
      </c>
      <c r="BI75" t="s">
        <v>80</v>
      </c>
      <c r="BJ75" t="s">
        <v>81</v>
      </c>
      <c r="BK75" t="s">
        <v>80</v>
      </c>
      <c r="BL75" t="s">
        <v>80</v>
      </c>
      <c r="BM75" t="s">
        <v>80</v>
      </c>
      <c r="BN75" t="s">
        <v>80</v>
      </c>
      <c r="BO75" t="s">
        <v>80</v>
      </c>
      <c r="BP75" t="s">
        <v>83</v>
      </c>
      <c r="BQ75" t="s">
        <v>83</v>
      </c>
      <c r="BR75" t="s">
        <v>80</v>
      </c>
      <c r="BS75" t="s">
        <v>82</v>
      </c>
      <c r="BT75" t="s">
        <v>80</v>
      </c>
      <c r="BU75" t="s">
        <v>80</v>
      </c>
      <c r="BV75" t="s">
        <v>80</v>
      </c>
      <c r="BW75" t="s">
        <v>80</v>
      </c>
      <c r="BX75" t="s">
        <v>80</v>
      </c>
      <c r="BY75" t="s">
        <v>127</v>
      </c>
    </row>
    <row r="76" spans="1:77" x14ac:dyDescent="0.25">
      <c r="A76">
        <v>78</v>
      </c>
      <c r="C76" s="1">
        <v>45230.002766203703</v>
      </c>
      <c r="D76" t="s">
        <v>64</v>
      </c>
      <c r="E76" t="s">
        <v>123</v>
      </c>
      <c r="F76">
        <v>40</v>
      </c>
      <c r="G76">
        <v>43</v>
      </c>
      <c r="H76" t="s">
        <v>109</v>
      </c>
      <c r="I76" t="s">
        <v>285</v>
      </c>
      <c r="J76" t="s">
        <v>282</v>
      </c>
      <c r="K76" t="s">
        <v>68</v>
      </c>
      <c r="L76" t="s">
        <v>68</v>
      </c>
      <c r="M76" t="s">
        <v>283</v>
      </c>
      <c r="N76" t="s">
        <v>284</v>
      </c>
      <c r="O76" t="s">
        <v>71</v>
      </c>
      <c r="P76" t="s">
        <v>71</v>
      </c>
      <c r="Q76" t="s">
        <v>73</v>
      </c>
      <c r="R76" t="s">
        <v>73</v>
      </c>
      <c r="S76" t="s">
        <v>174</v>
      </c>
      <c r="T76" t="s">
        <v>64</v>
      </c>
      <c r="U76" t="s">
        <v>64</v>
      </c>
      <c r="V76" t="s">
        <v>64</v>
      </c>
      <c r="W76" t="s">
        <v>76</v>
      </c>
      <c r="X76" t="s">
        <v>64</v>
      </c>
      <c r="Y76" t="s">
        <v>76</v>
      </c>
      <c r="Z76" t="s">
        <v>64</v>
      </c>
      <c r="AA76" t="s">
        <v>76</v>
      </c>
      <c r="AB76" t="s">
        <v>76</v>
      </c>
      <c r="AC76" t="s">
        <v>76</v>
      </c>
      <c r="AD76" t="s">
        <v>76</v>
      </c>
      <c r="AE76" t="s">
        <v>64</v>
      </c>
      <c r="AF76" t="s">
        <v>76</v>
      </c>
      <c r="AG76" t="s">
        <v>64</v>
      </c>
      <c r="AH76" t="s">
        <v>76</v>
      </c>
      <c r="AI76" t="s">
        <v>64</v>
      </c>
      <c r="AJ76" t="s">
        <v>76</v>
      </c>
      <c r="AK76" t="s">
        <v>76</v>
      </c>
      <c r="AL76" t="s">
        <v>64</v>
      </c>
      <c r="AM76" t="s">
        <v>64</v>
      </c>
      <c r="AN76" t="s">
        <v>64</v>
      </c>
      <c r="AO76" t="s">
        <v>76</v>
      </c>
      <c r="AP76" t="s">
        <v>76</v>
      </c>
      <c r="AQ76" t="s">
        <v>76</v>
      </c>
      <c r="AR76" t="s">
        <v>77</v>
      </c>
      <c r="AT76" t="s">
        <v>78</v>
      </c>
      <c r="AV76" t="s">
        <v>78</v>
      </c>
      <c r="AY76" t="s">
        <v>78</v>
      </c>
      <c r="AZ76" t="s">
        <v>78</v>
      </c>
      <c r="BA76" t="s">
        <v>78</v>
      </c>
      <c r="BE76" t="s">
        <v>90</v>
      </c>
      <c r="BF76" t="s">
        <v>90</v>
      </c>
      <c r="BG76" t="s">
        <v>80</v>
      </c>
      <c r="BH76" t="s">
        <v>80</v>
      </c>
      <c r="BI76" t="s">
        <v>80</v>
      </c>
      <c r="BJ76" t="s">
        <v>81</v>
      </c>
      <c r="BK76" t="s">
        <v>80</v>
      </c>
      <c r="BL76" t="s">
        <v>80</v>
      </c>
      <c r="BM76" t="s">
        <v>80</v>
      </c>
      <c r="BN76" t="s">
        <v>80</v>
      </c>
      <c r="BO76" t="s">
        <v>80</v>
      </c>
      <c r="BP76" t="s">
        <v>82</v>
      </c>
      <c r="BQ76" t="s">
        <v>82</v>
      </c>
      <c r="BR76" t="s">
        <v>80</v>
      </c>
      <c r="BS76" t="s">
        <v>82</v>
      </c>
      <c r="BT76" t="s">
        <v>80</v>
      </c>
      <c r="BU76" t="s">
        <v>82</v>
      </c>
      <c r="BV76" t="s">
        <v>82</v>
      </c>
      <c r="BW76" t="s">
        <v>82</v>
      </c>
      <c r="BX76" t="s">
        <v>90</v>
      </c>
      <c r="BY76" t="s">
        <v>84</v>
      </c>
    </row>
    <row r="77" spans="1:77" x14ac:dyDescent="0.25">
      <c r="A77">
        <v>79</v>
      </c>
      <c r="C77" s="1">
        <v>45230.224999999999</v>
      </c>
      <c r="D77" t="s">
        <v>64</v>
      </c>
      <c r="E77" t="s">
        <v>213</v>
      </c>
      <c r="F77">
        <v>28</v>
      </c>
      <c r="G77" t="s">
        <v>118</v>
      </c>
      <c r="H77" t="s">
        <v>66</v>
      </c>
      <c r="I77">
        <v>1</v>
      </c>
      <c r="J77" t="s">
        <v>161</v>
      </c>
      <c r="K77" t="s">
        <v>68</v>
      </c>
      <c r="L77" t="s">
        <v>68</v>
      </c>
      <c r="M77" t="s">
        <v>117</v>
      </c>
      <c r="N77" t="s">
        <v>286</v>
      </c>
      <c r="O77" t="s">
        <v>71</v>
      </c>
      <c r="P77" t="s">
        <v>72</v>
      </c>
      <c r="Q77" t="s">
        <v>73</v>
      </c>
      <c r="R77" t="s">
        <v>73</v>
      </c>
      <c r="S77" t="s">
        <v>75</v>
      </c>
      <c r="T77" t="s">
        <v>64</v>
      </c>
      <c r="U77" t="s">
        <v>64</v>
      </c>
      <c r="V77" t="s">
        <v>64</v>
      </c>
      <c r="W77" t="s">
        <v>64</v>
      </c>
      <c r="X77" t="s">
        <v>64</v>
      </c>
      <c r="Y77" t="s">
        <v>76</v>
      </c>
      <c r="Z77" t="s">
        <v>64</v>
      </c>
      <c r="AA77" t="s">
        <v>76</v>
      </c>
      <c r="AB77" t="s">
        <v>76</v>
      </c>
      <c r="AC77" t="s">
        <v>76</v>
      </c>
      <c r="AD77" t="s">
        <v>76</v>
      </c>
      <c r="AE77" t="s">
        <v>76</v>
      </c>
      <c r="AF77" t="s">
        <v>76</v>
      </c>
      <c r="AG77" t="s">
        <v>76</v>
      </c>
      <c r="AH77" t="s">
        <v>76</v>
      </c>
      <c r="AI77" t="s">
        <v>76</v>
      </c>
      <c r="AJ77" t="s">
        <v>76</v>
      </c>
      <c r="AK77" t="s">
        <v>76</v>
      </c>
      <c r="AL77" t="s">
        <v>76</v>
      </c>
      <c r="AM77" t="s">
        <v>76</v>
      </c>
      <c r="AN77" t="s">
        <v>76</v>
      </c>
      <c r="AO77" t="s">
        <v>76</v>
      </c>
      <c r="AP77" t="s">
        <v>76</v>
      </c>
      <c r="AQ77" t="s">
        <v>76</v>
      </c>
      <c r="BE77" t="s">
        <v>82</v>
      </c>
      <c r="BF77" t="s">
        <v>81</v>
      </c>
      <c r="BG77" t="s">
        <v>80</v>
      </c>
      <c r="BH77" t="s">
        <v>80</v>
      </c>
      <c r="BI77" t="s">
        <v>80</v>
      </c>
      <c r="BJ77" t="s">
        <v>80</v>
      </c>
      <c r="BK77" t="s">
        <v>80</v>
      </c>
      <c r="BL77" t="s">
        <v>80</v>
      </c>
      <c r="BM77" t="s">
        <v>80</v>
      </c>
      <c r="BN77" t="s">
        <v>80</v>
      </c>
      <c r="BO77" t="s">
        <v>80</v>
      </c>
      <c r="BP77" t="s">
        <v>82</v>
      </c>
      <c r="BQ77" t="s">
        <v>83</v>
      </c>
      <c r="BR77" t="s">
        <v>90</v>
      </c>
      <c r="BS77" t="s">
        <v>83</v>
      </c>
      <c r="BT77" t="s">
        <v>83</v>
      </c>
      <c r="BU77" t="s">
        <v>83</v>
      </c>
      <c r="BV77" t="s">
        <v>83</v>
      </c>
      <c r="BW77" t="s">
        <v>80</v>
      </c>
      <c r="BX77" t="s">
        <v>90</v>
      </c>
      <c r="BY77" t="s">
        <v>84</v>
      </c>
    </row>
    <row r="78" spans="1:77" x14ac:dyDescent="0.25">
      <c r="A78">
        <v>80</v>
      </c>
      <c r="C78" s="1">
        <v>45230.255277777775</v>
      </c>
      <c r="D78" t="s">
        <v>64</v>
      </c>
      <c r="E78" t="s">
        <v>140</v>
      </c>
      <c r="F78">
        <v>28</v>
      </c>
      <c r="G78">
        <v>29</v>
      </c>
      <c r="H78" t="s">
        <v>66</v>
      </c>
      <c r="I78" t="s">
        <v>287</v>
      </c>
      <c r="J78" t="s">
        <v>197</v>
      </c>
      <c r="K78" t="s">
        <v>68</v>
      </c>
      <c r="L78" t="s">
        <v>68</v>
      </c>
      <c r="M78" t="s">
        <v>243</v>
      </c>
      <c r="N78" t="s">
        <v>243</v>
      </c>
      <c r="O78" t="s">
        <v>74</v>
      </c>
      <c r="P78" t="s">
        <v>74</v>
      </c>
      <c r="Q78" t="s">
        <v>73</v>
      </c>
      <c r="R78" t="s">
        <v>73</v>
      </c>
      <c r="S78" t="s">
        <v>75</v>
      </c>
      <c r="T78" t="s">
        <v>76</v>
      </c>
      <c r="U78" t="s">
        <v>76</v>
      </c>
      <c r="V78" t="s">
        <v>76</v>
      </c>
      <c r="W78" t="s">
        <v>64</v>
      </c>
      <c r="X78" t="s">
        <v>64</v>
      </c>
      <c r="Y78" t="s">
        <v>64</v>
      </c>
      <c r="Z78" t="s">
        <v>64</v>
      </c>
      <c r="AA78" t="s">
        <v>64</v>
      </c>
      <c r="AB78" t="s">
        <v>64</v>
      </c>
      <c r="AC78" t="s">
        <v>64</v>
      </c>
      <c r="AD78" t="s">
        <v>64</v>
      </c>
      <c r="AE78" t="s">
        <v>76</v>
      </c>
      <c r="AF78" t="s">
        <v>76</v>
      </c>
      <c r="AG78" t="s">
        <v>76</v>
      </c>
      <c r="AH78" t="s">
        <v>76</v>
      </c>
      <c r="AI78" t="s">
        <v>76</v>
      </c>
      <c r="AJ78" t="s">
        <v>76</v>
      </c>
      <c r="AK78" t="s">
        <v>76</v>
      </c>
      <c r="AL78" t="s">
        <v>76</v>
      </c>
      <c r="AM78" t="s">
        <v>76</v>
      </c>
      <c r="AN78" t="s">
        <v>76</v>
      </c>
      <c r="AO78" t="s">
        <v>76</v>
      </c>
      <c r="AP78" t="s">
        <v>76</v>
      </c>
      <c r="AQ78" t="s">
        <v>76</v>
      </c>
      <c r="BE78" t="s">
        <v>90</v>
      </c>
      <c r="BF78" t="s">
        <v>82</v>
      </c>
      <c r="BG78" t="s">
        <v>82</v>
      </c>
      <c r="BH78" t="s">
        <v>90</v>
      </c>
      <c r="BI78" t="s">
        <v>90</v>
      </c>
      <c r="BJ78" t="s">
        <v>90</v>
      </c>
      <c r="BK78" t="s">
        <v>82</v>
      </c>
      <c r="BL78" t="s">
        <v>90</v>
      </c>
      <c r="BM78" t="s">
        <v>90</v>
      </c>
      <c r="BN78" t="s">
        <v>90</v>
      </c>
      <c r="BO78" t="s">
        <v>90</v>
      </c>
      <c r="BP78" t="s">
        <v>83</v>
      </c>
      <c r="BQ78" t="s">
        <v>83</v>
      </c>
      <c r="BR78" t="s">
        <v>83</v>
      </c>
      <c r="BS78" t="s">
        <v>83</v>
      </c>
      <c r="BT78" t="s">
        <v>83</v>
      </c>
      <c r="BU78" t="s">
        <v>83</v>
      </c>
      <c r="BV78" t="s">
        <v>83</v>
      </c>
      <c r="BW78" t="s">
        <v>83</v>
      </c>
      <c r="BX78" t="s">
        <v>83</v>
      </c>
      <c r="BY78" t="s">
        <v>84</v>
      </c>
    </row>
    <row r="79" spans="1:77" x14ac:dyDescent="0.25">
      <c r="A79">
        <v>81</v>
      </c>
      <c r="C79" s="1">
        <v>45230.276145833333</v>
      </c>
      <c r="D79" t="s">
        <v>64</v>
      </c>
      <c r="E79" t="s">
        <v>191</v>
      </c>
      <c r="F79" s="2">
        <v>36884</v>
      </c>
      <c r="G79">
        <v>28</v>
      </c>
      <c r="H79" t="s">
        <v>66</v>
      </c>
      <c r="I79" t="s">
        <v>288</v>
      </c>
      <c r="J79" t="s">
        <v>173</v>
      </c>
      <c r="K79" t="s">
        <v>68</v>
      </c>
      <c r="L79" t="s">
        <v>69</v>
      </c>
      <c r="M79" t="s">
        <v>289</v>
      </c>
      <c r="N79" t="s">
        <v>290</v>
      </c>
      <c r="O79" t="s">
        <v>71</v>
      </c>
      <c r="P79" t="s">
        <v>71</v>
      </c>
      <c r="Q79" t="s">
        <v>73</v>
      </c>
      <c r="R79" t="s">
        <v>73</v>
      </c>
      <c r="S79" t="s">
        <v>75</v>
      </c>
      <c r="T79" t="s">
        <v>64</v>
      </c>
      <c r="U79" t="s">
        <v>64</v>
      </c>
      <c r="V79" t="s">
        <v>64</v>
      </c>
      <c r="W79" t="s">
        <v>64</v>
      </c>
      <c r="X79" t="s">
        <v>64</v>
      </c>
      <c r="Y79" t="s">
        <v>76</v>
      </c>
      <c r="Z79" t="s">
        <v>64</v>
      </c>
      <c r="AA79" t="s">
        <v>76</v>
      </c>
      <c r="AB79" t="s">
        <v>76</v>
      </c>
      <c r="AC79" t="s">
        <v>76</v>
      </c>
      <c r="AD79" t="s">
        <v>76</v>
      </c>
      <c r="AE79" t="s">
        <v>76</v>
      </c>
      <c r="AF79" t="s">
        <v>76</v>
      </c>
      <c r="AG79" t="s">
        <v>76</v>
      </c>
      <c r="AH79" t="s">
        <v>76</v>
      </c>
      <c r="AI79" t="s">
        <v>64</v>
      </c>
      <c r="AJ79" t="s">
        <v>76</v>
      </c>
      <c r="AK79" t="s">
        <v>76</v>
      </c>
      <c r="AL79" t="s">
        <v>76</v>
      </c>
      <c r="AM79" t="s">
        <v>76</v>
      </c>
      <c r="AN79" t="s">
        <v>76</v>
      </c>
      <c r="AO79" t="s">
        <v>76</v>
      </c>
      <c r="AP79" t="s">
        <v>76</v>
      </c>
      <c r="AQ79" t="s">
        <v>76</v>
      </c>
      <c r="AV79" t="s">
        <v>79</v>
      </c>
      <c r="BE79" t="s">
        <v>82</v>
      </c>
      <c r="BF79" t="s">
        <v>82</v>
      </c>
      <c r="BG79" t="s">
        <v>80</v>
      </c>
      <c r="BH79" t="s">
        <v>90</v>
      </c>
      <c r="BI79" t="s">
        <v>82</v>
      </c>
      <c r="BJ79" t="s">
        <v>82</v>
      </c>
      <c r="BK79" t="s">
        <v>83</v>
      </c>
      <c r="BL79" t="s">
        <v>83</v>
      </c>
      <c r="BM79" t="s">
        <v>90</v>
      </c>
      <c r="BN79" t="s">
        <v>90</v>
      </c>
      <c r="BO79" t="s">
        <v>90</v>
      </c>
      <c r="BP79" t="s">
        <v>82</v>
      </c>
      <c r="BQ79" t="s">
        <v>83</v>
      </c>
      <c r="BR79" t="s">
        <v>90</v>
      </c>
      <c r="BS79" t="s">
        <v>83</v>
      </c>
      <c r="BT79" t="s">
        <v>90</v>
      </c>
      <c r="BU79" t="s">
        <v>83</v>
      </c>
      <c r="BV79" t="s">
        <v>83</v>
      </c>
      <c r="BW79" t="s">
        <v>90</v>
      </c>
      <c r="BX79" t="s">
        <v>90</v>
      </c>
      <c r="BY79" t="s">
        <v>84</v>
      </c>
    </row>
    <row r="80" spans="1:77" x14ac:dyDescent="0.25">
      <c r="A80">
        <v>82</v>
      </c>
      <c r="C80" s="1">
        <v>45230.282210648147</v>
      </c>
      <c r="D80" t="s">
        <v>64</v>
      </c>
      <c r="E80" t="s">
        <v>118</v>
      </c>
      <c r="F80">
        <v>26</v>
      </c>
      <c r="G80">
        <v>23</v>
      </c>
      <c r="H80" t="s">
        <v>66</v>
      </c>
      <c r="I80">
        <v>2</v>
      </c>
      <c r="J80" t="s">
        <v>232</v>
      </c>
      <c r="K80" t="s">
        <v>68</v>
      </c>
      <c r="L80" t="s">
        <v>68</v>
      </c>
      <c r="M80" t="s">
        <v>102</v>
      </c>
      <c r="N80" t="s">
        <v>291</v>
      </c>
      <c r="O80" t="s">
        <v>71</v>
      </c>
      <c r="P80" t="s">
        <v>71</v>
      </c>
      <c r="Q80" t="s">
        <v>105</v>
      </c>
      <c r="R80" t="s">
        <v>105</v>
      </c>
      <c r="S80" t="s">
        <v>262</v>
      </c>
      <c r="T80" t="s">
        <v>64</v>
      </c>
      <c r="U80" t="s">
        <v>64</v>
      </c>
      <c r="V80" t="s">
        <v>64</v>
      </c>
      <c r="W80" t="s">
        <v>76</v>
      </c>
      <c r="X80" t="s">
        <v>64</v>
      </c>
      <c r="Y80" t="s">
        <v>76</v>
      </c>
      <c r="Z80" t="s">
        <v>64</v>
      </c>
      <c r="AA80" t="s">
        <v>64</v>
      </c>
      <c r="AB80" t="s">
        <v>76</v>
      </c>
      <c r="AC80" t="s">
        <v>76</v>
      </c>
      <c r="AD80" t="s">
        <v>64</v>
      </c>
      <c r="AE80" t="s">
        <v>76</v>
      </c>
      <c r="AF80" t="s">
        <v>76</v>
      </c>
      <c r="AG80" t="s">
        <v>76</v>
      </c>
      <c r="AH80" t="s">
        <v>76</v>
      </c>
      <c r="AI80" t="s">
        <v>76</v>
      </c>
      <c r="AJ80" t="s">
        <v>76</v>
      </c>
      <c r="AK80" t="s">
        <v>76</v>
      </c>
      <c r="AL80" t="s">
        <v>76</v>
      </c>
      <c r="AM80" t="s">
        <v>76</v>
      </c>
      <c r="AN80" t="s">
        <v>76</v>
      </c>
      <c r="AO80" t="s">
        <v>76</v>
      </c>
      <c r="AP80" t="s">
        <v>76</v>
      </c>
      <c r="AQ80" t="s">
        <v>76</v>
      </c>
      <c r="BE80" t="s">
        <v>81</v>
      </c>
      <c r="BF80" t="s">
        <v>90</v>
      </c>
      <c r="BG80" t="s">
        <v>81</v>
      </c>
      <c r="BH80" t="s">
        <v>81</v>
      </c>
      <c r="BI80" t="s">
        <v>81</v>
      </c>
      <c r="BJ80" t="s">
        <v>81</v>
      </c>
      <c r="BK80" t="s">
        <v>81</v>
      </c>
      <c r="BL80" t="s">
        <v>81</v>
      </c>
      <c r="BM80" t="s">
        <v>81</v>
      </c>
      <c r="BN80" t="s">
        <v>81</v>
      </c>
      <c r="BO80" t="s">
        <v>81</v>
      </c>
      <c r="BP80" t="s">
        <v>80</v>
      </c>
      <c r="BQ80" t="s">
        <v>82</v>
      </c>
      <c r="BR80" t="s">
        <v>80</v>
      </c>
      <c r="BS80" t="s">
        <v>82</v>
      </c>
      <c r="BT80" t="s">
        <v>90</v>
      </c>
      <c r="BU80" t="s">
        <v>82</v>
      </c>
      <c r="BV80" t="s">
        <v>82</v>
      </c>
      <c r="BW80" t="s">
        <v>81</v>
      </c>
      <c r="BX80" t="s">
        <v>90</v>
      </c>
      <c r="BY80" t="s">
        <v>84</v>
      </c>
    </row>
    <row r="81" spans="1:77" x14ac:dyDescent="0.25">
      <c r="A81">
        <v>83</v>
      </c>
      <c r="C81" s="1">
        <v>45230.320983796293</v>
      </c>
      <c r="D81" t="s">
        <v>64</v>
      </c>
      <c r="E81" t="s">
        <v>91</v>
      </c>
      <c r="F81">
        <v>25</v>
      </c>
      <c r="G81">
        <v>24</v>
      </c>
      <c r="H81" t="s">
        <v>66</v>
      </c>
      <c r="I81">
        <v>2</v>
      </c>
      <c r="J81">
        <v>1</v>
      </c>
      <c r="K81" t="s">
        <v>68</v>
      </c>
      <c r="L81" t="s">
        <v>68</v>
      </c>
      <c r="M81" t="s">
        <v>292</v>
      </c>
      <c r="N81" t="s">
        <v>293</v>
      </c>
      <c r="O81" t="s">
        <v>71</v>
      </c>
      <c r="P81" t="s">
        <v>71</v>
      </c>
      <c r="Q81" t="s">
        <v>105</v>
      </c>
      <c r="R81" t="s">
        <v>73</v>
      </c>
      <c r="S81" t="s">
        <v>75</v>
      </c>
      <c r="T81" t="s">
        <v>64</v>
      </c>
      <c r="U81" t="s">
        <v>64</v>
      </c>
      <c r="V81" t="s">
        <v>64</v>
      </c>
      <c r="W81" t="s">
        <v>76</v>
      </c>
      <c r="X81" t="s">
        <v>64</v>
      </c>
      <c r="Y81" t="s">
        <v>64</v>
      </c>
      <c r="Z81" t="s">
        <v>64</v>
      </c>
      <c r="AA81" t="s">
        <v>64</v>
      </c>
      <c r="AB81" t="s">
        <v>76</v>
      </c>
      <c r="AC81" t="s">
        <v>64</v>
      </c>
      <c r="AD81" t="s">
        <v>64</v>
      </c>
      <c r="AE81" t="s">
        <v>64</v>
      </c>
      <c r="AF81" t="s">
        <v>64</v>
      </c>
      <c r="AG81" t="s">
        <v>64</v>
      </c>
      <c r="AH81" t="s">
        <v>64</v>
      </c>
      <c r="AI81" t="s">
        <v>64</v>
      </c>
      <c r="AJ81" t="s">
        <v>76</v>
      </c>
      <c r="AK81" t="s">
        <v>64</v>
      </c>
      <c r="AL81" t="s">
        <v>64</v>
      </c>
      <c r="AM81" t="s">
        <v>64</v>
      </c>
      <c r="AN81" t="s">
        <v>76</v>
      </c>
      <c r="AO81" t="s">
        <v>64</v>
      </c>
      <c r="AP81" t="s">
        <v>64</v>
      </c>
      <c r="AQ81" t="s">
        <v>64</v>
      </c>
      <c r="AR81" t="s">
        <v>77</v>
      </c>
      <c r="AS81" t="s">
        <v>78</v>
      </c>
      <c r="AT81" t="s">
        <v>77</v>
      </c>
      <c r="AU81" t="s">
        <v>77</v>
      </c>
      <c r="AV81" t="s">
        <v>77</v>
      </c>
      <c r="AX81" t="s">
        <v>77</v>
      </c>
      <c r="AY81" t="s">
        <v>77</v>
      </c>
      <c r="AZ81" t="s">
        <v>77</v>
      </c>
      <c r="BB81" t="s">
        <v>77</v>
      </c>
      <c r="BC81" t="s">
        <v>77</v>
      </c>
      <c r="BD81" t="s">
        <v>77</v>
      </c>
      <c r="BE81" t="s">
        <v>90</v>
      </c>
      <c r="BF81" t="s">
        <v>80</v>
      </c>
      <c r="BG81" t="s">
        <v>90</v>
      </c>
      <c r="BH81" t="s">
        <v>90</v>
      </c>
      <c r="BI81" t="s">
        <v>80</v>
      </c>
      <c r="BJ81" t="s">
        <v>80</v>
      </c>
      <c r="BK81" t="s">
        <v>90</v>
      </c>
      <c r="BL81" t="s">
        <v>80</v>
      </c>
      <c r="BM81" t="s">
        <v>80</v>
      </c>
      <c r="BN81" t="s">
        <v>90</v>
      </c>
      <c r="BO81" t="s">
        <v>81</v>
      </c>
      <c r="BP81" t="s">
        <v>81</v>
      </c>
      <c r="BQ81" t="s">
        <v>81</v>
      </c>
      <c r="BR81" t="s">
        <v>82</v>
      </c>
      <c r="BS81" t="s">
        <v>81</v>
      </c>
      <c r="BT81" t="s">
        <v>83</v>
      </c>
      <c r="BU81" t="s">
        <v>83</v>
      </c>
      <c r="BV81" t="s">
        <v>83</v>
      </c>
      <c r="BW81" t="s">
        <v>83</v>
      </c>
      <c r="BX81" t="s">
        <v>83</v>
      </c>
      <c r="BY81" t="s">
        <v>84</v>
      </c>
    </row>
    <row r="82" spans="1:77" x14ac:dyDescent="0.25">
      <c r="A82">
        <v>84</v>
      </c>
      <c r="C82" s="1">
        <v>45230.322951388887</v>
      </c>
      <c r="D82" t="s">
        <v>64</v>
      </c>
      <c r="E82" t="s">
        <v>95</v>
      </c>
      <c r="F82">
        <v>20</v>
      </c>
      <c r="G82">
        <v>18</v>
      </c>
      <c r="H82" t="s">
        <v>86</v>
      </c>
      <c r="I82">
        <v>5</v>
      </c>
      <c r="J82">
        <v>3</v>
      </c>
      <c r="K82" t="s">
        <v>68</v>
      </c>
      <c r="L82" t="s">
        <v>68</v>
      </c>
      <c r="M82" t="s">
        <v>70</v>
      </c>
      <c r="N82" t="s">
        <v>70</v>
      </c>
      <c r="O82" t="s">
        <v>71</v>
      </c>
      <c r="P82" t="s">
        <v>72</v>
      </c>
      <c r="Q82" t="s">
        <v>73</v>
      </c>
      <c r="R82" t="s">
        <v>73</v>
      </c>
      <c r="S82" t="s">
        <v>75</v>
      </c>
      <c r="T82" t="s">
        <v>64</v>
      </c>
      <c r="U82" t="s">
        <v>76</v>
      </c>
      <c r="V82" t="s">
        <v>64</v>
      </c>
      <c r="W82" t="s">
        <v>64</v>
      </c>
      <c r="X82" t="s">
        <v>64</v>
      </c>
      <c r="Y82" t="s">
        <v>76</v>
      </c>
      <c r="Z82" t="s">
        <v>64</v>
      </c>
      <c r="AA82" t="s">
        <v>76</v>
      </c>
      <c r="AB82" t="s">
        <v>64</v>
      </c>
      <c r="AC82" t="s">
        <v>64</v>
      </c>
      <c r="AD82" t="s">
        <v>64</v>
      </c>
      <c r="AE82" t="s">
        <v>76</v>
      </c>
      <c r="AF82" t="s">
        <v>76</v>
      </c>
      <c r="AG82" t="s">
        <v>76</v>
      </c>
      <c r="AH82" t="s">
        <v>76</v>
      </c>
      <c r="AI82" t="s">
        <v>64</v>
      </c>
      <c r="AJ82" t="s">
        <v>64</v>
      </c>
      <c r="AK82" t="s">
        <v>64</v>
      </c>
      <c r="AL82" t="s">
        <v>76</v>
      </c>
      <c r="AM82" t="s">
        <v>76</v>
      </c>
      <c r="AN82" t="s">
        <v>76</v>
      </c>
      <c r="AO82" t="s">
        <v>76</v>
      </c>
      <c r="AP82" t="s">
        <v>76</v>
      </c>
      <c r="AQ82" t="s">
        <v>76</v>
      </c>
      <c r="AV82" t="s">
        <v>78</v>
      </c>
      <c r="AW82" t="s">
        <v>78</v>
      </c>
      <c r="AX82" t="s">
        <v>78</v>
      </c>
      <c r="BE82" t="s">
        <v>81</v>
      </c>
      <c r="BF82" t="s">
        <v>80</v>
      </c>
      <c r="BG82" t="s">
        <v>82</v>
      </c>
      <c r="BH82" t="s">
        <v>80</v>
      </c>
      <c r="BI82" t="s">
        <v>80</v>
      </c>
      <c r="BJ82" t="s">
        <v>80</v>
      </c>
      <c r="BK82" t="s">
        <v>80</v>
      </c>
      <c r="BL82" t="s">
        <v>80</v>
      </c>
      <c r="BM82" t="s">
        <v>81</v>
      </c>
      <c r="BN82" t="s">
        <v>81</v>
      </c>
      <c r="BO82" t="s">
        <v>81</v>
      </c>
      <c r="BP82" t="s">
        <v>80</v>
      </c>
      <c r="BQ82" t="s">
        <v>82</v>
      </c>
      <c r="BR82" t="s">
        <v>82</v>
      </c>
      <c r="BS82" t="s">
        <v>81</v>
      </c>
      <c r="BT82" t="s">
        <v>81</v>
      </c>
      <c r="BU82" t="s">
        <v>80</v>
      </c>
      <c r="BV82" t="s">
        <v>82</v>
      </c>
      <c r="BW82" t="s">
        <v>82</v>
      </c>
      <c r="BX82" t="s">
        <v>82</v>
      </c>
      <c r="BY82" t="s">
        <v>84</v>
      </c>
    </row>
    <row r="83" spans="1:77" x14ac:dyDescent="0.25">
      <c r="A83">
        <v>85</v>
      </c>
      <c r="C83" t="s">
        <v>122</v>
      </c>
      <c r="D83" t="s">
        <v>64</v>
      </c>
      <c r="E83" t="s">
        <v>294</v>
      </c>
      <c r="F83">
        <v>30</v>
      </c>
      <c r="G83">
        <v>27</v>
      </c>
      <c r="H83" t="s">
        <v>66</v>
      </c>
      <c r="I83" t="s">
        <v>295</v>
      </c>
      <c r="K83" t="s">
        <v>68</v>
      </c>
      <c r="L83" t="s">
        <v>68</v>
      </c>
      <c r="M83" t="s">
        <v>243</v>
      </c>
      <c r="N83" t="s">
        <v>243</v>
      </c>
      <c r="O83" t="s">
        <v>74</v>
      </c>
      <c r="P83" t="s">
        <v>74</v>
      </c>
      <c r="Q83" t="s">
        <v>73</v>
      </c>
      <c r="R83" t="s">
        <v>73</v>
      </c>
      <c r="S83" t="s">
        <v>75</v>
      </c>
      <c r="T83" t="s">
        <v>64</v>
      </c>
      <c r="U83" t="s">
        <v>64</v>
      </c>
      <c r="V83" t="s">
        <v>64</v>
      </c>
      <c r="W83" t="s">
        <v>64</v>
      </c>
      <c r="X83" t="s">
        <v>64</v>
      </c>
      <c r="Y83" t="s">
        <v>76</v>
      </c>
      <c r="Z83" t="s">
        <v>64</v>
      </c>
      <c r="AA83" t="s">
        <v>76</v>
      </c>
      <c r="AB83" t="s">
        <v>76</v>
      </c>
      <c r="AC83" t="s">
        <v>76</v>
      </c>
      <c r="AD83" t="s">
        <v>64</v>
      </c>
      <c r="AE83" t="s">
        <v>76</v>
      </c>
      <c r="AF83" t="s">
        <v>76</v>
      </c>
      <c r="AG83" t="s">
        <v>76</v>
      </c>
      <c r="AH83" t="s">
        <v>76</v>
      </c>
      <c r="AI83" t="s">
        <v>76</v>
      </c>
      <c r="AJ83" t="s">
        <v>76</v>
      </c>
      <c r="AK83" t="s">
        <v>76</v>
      </c>
      <c r="AL83" t="s">
        <v>76</v>
      </c>
      <c r="AM83" t="s">
        <v>76</v>
      </c>
      <c r="AN83" t="s">
        <v>64</v>
      </c>
      <c r="AO83" t="s">
        <v>76</v>
      </c>
      <c r="AP83" t="s">
        <v>76</v>
      </c>
      <c r="AQ83" t="s">
        <v>64</v>
      </c>
      <c r="BA83" t="s">
        <v>77</v>
      </c>
      <c r="BD83" t="s">
        <v>88</v>
      </c>
      <c r="BE83" t="s">
        <v>81</v>
      </c>
      <c r="BF83" t="s">
        <v>81</v>
      </c>
      <c r="BG83" t="s">
        <v>82</v>
      </c>
      <c r="BH83" t="s">
        <v>81</v>
      </c>
      <c r="BI83" t="s">
        <v>82</v>
      </c>
      <c r="BJ83" t="s">
        <v>80</v>
      </c>
      <c r="BK83" t="s">
        <v>80</v>
      </c>
      <c r="BL83" t="s">
        <v>80</v>
      </c>
      <c r="BM83" t="s">
        <v>80</v>
      </c>
      <c r="BN83" t="s">
        <v>80</v>
      </c>
      <c r="BO83" t="s">
        <v>80</v>
      </c>
      <c r="BP83" t="s">
        <v>82</v>
      </c>
      <c r="BQ83" t="s">
        <v>83</v>
      </c>
      <c r="BR83" t="s">
        <v>80</v>
      </c>
      <c r="BS83" t="s">
        <v>83</v>
      </c>
      <c r="BT83" t="s">
        <v>90</v>
      </c>
      <c r="BU83" t="s">
        <v>83</v>
      </c>
      <c r="BV83" t="s">
        <v>83</v>
      </c>
      <c r="BW83" t="s">
        <v>90</v>
      </c>
      <c r="BX83" t="s">
        <v>90</v>
      </c>
      <c r="BY83" t="s">
        <v>127</v>
      </c>
    </row>
    <row r="84" spans="1:77" x14ac:dyDescent="0.25">
      <c r="A84">
        <v>86</v>
      </c>
      <c r="C84" s="1">
        <v>45230.338622685187</v>
      </c>
      <c r="D84" t="s">
        <v>64</v>
      </c>
      <c r="E84" t="s">
        <v>95</v>
      </c>
      <c r="F84">
        <v>51</v>
      </c>
      <c r="G84">
        <v>47</v>
      </c>
      <c r="H84" t="s">
        <v>109</v>
      </c>
      <c r="I84">
        <v>18</v>
      </c>
      <c r="J84">
        <v>0</v>
      </c>
      <c r="K84" t="s">
        <v>68</v>
      </c>
      <c r="L84" t="s">
        <v>68</v>
      </c>
      <c r="M84" t="s">
        <v>296</v>
      </c>
      <c r="N84" t="s">
        <v>297</v>
      </c>
      <c r="O84" t="s">
        <v>74</v>
      </c>
      <c r="P84" t="s">
        <v>71</v>
      </c>
      <c r="Q84" t="s">
        <v>73</v>
      </c>
      <c r="R84" t="s">
        <v>73</v>
      </c>
      <c r="S84" t="s">
        <v>298</v>
      </c>
      <c r="T84" t="s">
        <v>64</v>
      </c>
      <c r="U84" t="s">
        <v>76</v>
      </c>
      <c r="V84" t="s">
        <v>64</v>
      </c>
      <c r="W84" t="s">
        <v>64</v>
      </c>
      <c r="X84" t="s">
        <v>64</v>
      </c>
      <c r="Y84" t="s">
        <v>76</v>
      </c>
      <c r="Z84" t="s">
        <v>64</v>
      </c>
      <c r="AA84" t="s">
        <v>76</v>
      </c>
      <c r="AB84" t="s">
        <v>76</v>
      </c>
      <c r="AC84" t="s">
        <v>76</v>
      </c>
      <c r="AD84" t="s">
        <v>76</v>
      </c>
      <c r="AE84" t="s">
        <v>76</v>
      </c>
      <c r="AF84" t="s">
        <v>76</v>
      </c>
      <c r="AG84" t="s">
        <v>76</v>
      </c>
      <c r="AH84" t="s">
        <v>76</v>
      </c>
      <c r="AI84" t="s">
        <v>76</v>
      </c>
      <c r="AJ84" t="s">
        <v>76</v>
      </c>
      <c r="AK84" t="s">
        <v>76</v>
      </c>
      <c r="AL84" t="s">
        <v>64</v>
      </c>
      <c r="AM84" t="s">
        <v>64</v>
      </c>
      <c r="AN84" t="s">
        <v>76</v>
      </c>
      <c r="AO84" t="s">
        <v>76</v>
      </c>
      <c r="AP84" t="s">
        <v>76</v>
      </c>
      <c r="AQ84" t="s">
        <v>76</v>
      </c>
      <c r="AY84" t="s">
        <v>88</v>
      </c>
      <c r="AZ84" t="s">
        <v>88</v>
      </c>
      <c r="BE84" t="s">
        <v>81</v>
      </c>
      <c r="BF84" t="s">
        <v>81</v>
      </c>
      <c r="BG84" t="s">
        <v>81</v>
      </c>
      <c r="BH84" t="s">
        <v>83</v>
      </c>
      <c r="BI84" t="s">
        <v>82</v>
      </c>
      <c r="BJ84" t="s">
        <v>82</v>
      </c>
      <c r="BK84" t="s">
        <v>82</v>
      </c>
      <c r="BL84" t="s">
        <v>83</v>
      </c>
      <c r="BM84" t="s">
        <v>83</v>
      </c>
      <c r="BN84" t="s">
        <v>81</v>
      </c>
      <c r="BO84" t="s">
        <v>83</v>
      </c>
      <c r="BP84" t="s">
        <v>80</v>
      </c>
      <c r="BQ84" t="s">
        <v>82</v>
      </c>
      <c r="BR84" t="s">
        <v>80</v>
      </c>
      <c r="BS84" t="s">
        <v>82</v>
      </c>
      <c r="BT84" t="s">
        <v>90</v>
      </c>
      <c r="BU84" t="s">
        <v>82</v>
      </c>
      <c r="BV84" t="s">
        <v>82</v>
      </c>
      <c r="BW84" t="s">
        <v>90</v>
      </c>
      <c r="BX84" t="s">
        <v>90</v>
      </c>
      <c r="BY84" t="s">
        <v>84</v>
      </c>
    </row>
    <row r="85" spans="1:77" x14ac:dyDescent="0.25">
      <c r="A85">
        <v>87</v>
      </c>
      <c r="C85" s="1">
        <v>45230.338553240741</v>
      </c>
      <c r="D85" t="s">
        <v>64</v>
      </c>
      <c r="E85" t="s">
        <v>140</v>
      </c>
      <c r="F85">
        <v>26</v>
      </c>
      <c r="G85">
        <v>29</v>
      </c>
      <c r="H85" t="s">
        <v>66</v>
      </c>
      <c r="I85" t="s">
        <v>194</v>
      </c>
      <c r="J85" t="s">
        <v>107</v>
      </c>
      <c r="K85" t="s">
        <v>68</v>
      </c>
      <c r="L85" t="s">
        <v>68</v>
      </c>
      <c r="M85" t="s">
        <v>299</v>
      </c>
      <c r="N85" t="s">
        <v>300</v>
      </c>
      <c r="O85" t="s">
        <v>74</v>
      </c>
      <c r="P85" t="s">
        <v>74</v>
      </c>
      <c r="Q85" t="s">
        <v>73</v>
      </c>
      <c r="R85" t="s">
        <v>73</v>
      </c>
      <c r="S85" t="s">
        <v>301</v>
      </c>
      <c r="T85" t="s">
        <v>64</v>
      </c>
      <c r="U85" t="s">
        <v>64</v>
      </c>
      <c r="V85" t="s">
        <v>64</v>
      </c>
      <c r="W85" t="s">
        <v>64</v>
      </c>
      <c r="X85" t="s">
        <v>64</v>
      </c>
      <c r="Y85" t="s">
        <v>76</v>
      </c>
      <c r="Z85" t="s">
        <v>64</v>
      </c>
      <c r="AA85" t="s">
        <v>76</v>
      </c>
      <c r="AB85" t="s">
        <v>76</v>
      </c>
      <c r="AC85" t="s">
        <v>76</v>
      </c>
      <c r="AD85" t="s">
        <v>76</v>
      </c>
      <c r="AE85" t="s">
        <v>76</v>
      </c>
      <c r="AF85" t="s">
        <v>76</v>
      </c>
      <c r="AG85" t="s">
        <v>76</v>
      </c>
      <c r="AH85" t="s">
        <v>76</v>
      </c>
      <c r="AI85" t="s">
        <v>76</v>
      </c>
      <c r="AJ85" t="s">
        <v>76</v>
      </c>
      <c r="AK85" t="s">
        <v>76</v>
      </c>
      <c r="AL85" t="s">
        <v>76</v>
      </c>
      <c r="AM85" t="s">
        <v>76</v>
      </c>
      <c r="AN85" t="s">
        <v>76</v>
      </c>
      <c r="AO85" t="s">
        <v>76</v>
      </c>
      <c r="AP85" t="s">
        <v>76</v>
      </c>
      <c r="AQ85" t="s">
        <v>76</v>
      </c>
      <c r="BE85" t="s">
        <v>81</v>
      </c>
      <c r="BF85" t="s">
        <v>81</v>
      </c>
      <c r="BG85" t="s">
        <v>83</v>
      </c>
      <c r="BH85" t="s">
        <v>80</v>
      </c>
      <c r="BI85" t="s">
        <v>83</v>
      </c>
      <c r="BJ85" t="s">
        <v>83</v>
      </c>
      <c r="BK85" t="s">
        <v>81</v>
      </c>
      <c r="BL85" t="s">
        <v>83</v>
      </c>
      <c r="BM85" t="s">
        <v>83</v>
      </c>
      <c r="BN85" t="s">
        <v>82</v>
      </c>
      <c r="BO85" t="s">
        <v>82</v>
      </c>
      <c r="BP85" t="s">
        <v>90</v>
      </c>
      <c r="BQ85" t="s">
        <v>83</v>
      </c>
      <c r="BR85" t="s">
        <v>90</v>
      </c>
      <c r="BS85" t="s">
        <v>83</v>
      </c>
      <c r="BT85" t="s">
        <v>90</v>
      </c>
      <c r="BU85" t="s">
        <v>82</v>
      </c>
      <c r="BV85" t="s">
        <v>82</v>
      </c>
      <c r="BW85" t="s">
        <v>90</v>
      </c>
      <c r="BX85" t="s">
        <v>90</v>
      </c>
      <c r="BY85" t="s">
        <v>84</v>
      </c>
    </row>
    <row r="86" spans="1:77" x14ac:dyDescent="0.25">
      <c r="A86">
        <v>88</v>
      </c>
      <c r="C86" s="1">
        <v>45230.344664351855</v>
      </c>
      <c r="D86" t="s">
        <v>64</v>
      </c>
      <c r="E86" t="s">
        <v>95</v>
      </c>
      <c r="F86">
        <v>45</v>
      </c>
      <c r="G86">
        <v>41</v>
      </c>
      <c r="H86" t="s">
        <v>109</v>
      </c>
      <c r="I86">
        <v>12</v>
      </c>
      <c r="J86" t="s">
        <v>302</v>
      </c>
      <c r="K86" t="s">
        <v>68</v>
      </c>
      <c r="L86" t="s">
        <v>68</v>
      </c>
      <c r="M86" t="s">
        <v>193</v>
      </c>
      <c r="N86" t="s">
        <v>303</v>
      </c>
      <c r="O86" t="s">
        <v>71</v>
      </c>
      <c r="P86" t="s">
        <v>71</v>
      </c>
      <c r="Q86" t="s">
        <v>73</v>
      </c>
      <c r="R86" t="s">
        <v>73</v>
      </c>
      <c r="S86" t="s">
        <v>139</v>
      </c>
      <c r="T86" t="s">
        <v>64</v>
      </c>
      <c r="U86" t="s">
        <v>64</v>
      </c>
      <c r="V86" t="s">
        <v>64</v>
      </c>
      <c r="W86" t="s">
        <v>64</v>
      </c>
      <c r="X86" t="s">
        <v>64</v>
      </c>
      <c r="Y86" t="s">
        <v>76</v>
      </c>
      <c r="Z86" t="s">
        <v>64</v>
      </c>
      <c r="AA86" t="s">
        <v>76</v>
      </c>
      <c r="AB86" t="s">
        <v>76</v>
      </c>
      <c r="AC86" t="s">
        <v>76</v>
      </c>
      <c r="AD86" t="s">
        <v>64</v>
      </c>
      <c r="AE86" t="s">
        <v>76</v>
      </c>
      <c r="AF86" t="s">
        <v>76</v>
      </c>
      <c r="AG86" t="s">
        <v>76</v>
      </c>
      <c r="AH86" t="s">
        <v>76</v>
      </c>
      <c r="AI86" t="s">
        <v>76</v>
      </c>
      <c r="AJ86" t="s">
        <v>64</v>
      </c>
      <c r="AK86" t="s">
        <v>76</v>
      </c>
      <c r="AL86" t="s">
        <v>76</v>
      </c>
      <c r="AM86" t="s">
        <v>76</v>
      </c>
      <c r="AN86" t="s">
        <v>76</v>
      </c>
      <c r="AO86" t="s">
        <v>76</v>
      </c>
      <c r="AP86" t="s">
        <v>76</v>
      </c>
      <c r="AQ86" t="s">
        <v>76</v>
      </c>
      <c r="AW86" t="s">
        <v>88</v>
      </c>
      <c r="BE86" t="s">
        <v>90</v>
      </c>
      <c r="BF86" t="s">
        <v>82</v>
      </c>
      <c r="BG86" t="s">
        <v>80</v>
      </c>
      <c r="BH86" t="s">
        <v>80</v>
      </c>
      <c r="BI86" t="s">
        <v>82</v>
      </c>
      <c r="BJ86" t="s">
        <v>80</v>
      </c>
      <c r="BK86" t="s">
        <v>82</v>
      </c>
      <c r="BL86" t="s">
        <v>80</v>
      </c>
      <c r="BM86" t="s">
        <v>80</v>
      </c>
      <c r="BN86" t="s">
        <v>80</v>
      </c>
      <c r="BO86" t="s">
        <v>80</v>
      </c>
      <c r="BP86" t="s">
        <v>82</v>
      </c>
      <c r="BQ86" t="s">
        <v>82</v>
      </c>
      <c r="BR86" t="s">
        <v>81</v>
      </c>
      <c r="BS86" t="s">
        <v>82</v>
      </c>
      <c r="BT86" t="s">
        <v>80</v>
      </c>
      <c r="BU86" t="s">
        <v>82</v>
      </c>
      <c r="BV86" t="s">
        <v>81</v>
      </c>
      <c r="BW86" t="s">
        <v>80</v>
      </c>
      <c r="BX86" t="s">
        <v>80</v>
      </c>
      <c r="BY86" t="s">
        <v>84</v>
      </c>
    </row>
    <row r="87" spans="1:77" x14ac:dyDescent="0.25">
      <c r="A87">
        <v>89</v>
      </c>
      <c r="C87" s="1">
        <v>45230.353344907409</v>
      </c>
      <c r="D87" t="s">
        <v>64</v>
      </c>
      <c r="E87" t="s">
        <v>85</v>
      </c>
      <c r="F87">
        <v>31</v>
      </c>
      <c r="G87">
        <v>29</v>
      </c>
      <c r="H87" t="s">
        <v>66</v>
      </c>
      <c r="I87">
        <v>2</v>
      </c>
      <c r="J87" t="s">
        <v>161</v>
      </c>
      <c r="K87" t="s">
        <v>68</v>
      </c>
      <c r="L87" t="s">
        <v>68</v>
      </c>
      <c r="M87" t="s">
        <v>183</v>
      </c>
      <c r="N87" t="s">
        <v>304</v>
      </c>
      <c r="O87" t="s">
        <v>74</v>
      </c>
      <c r="P87" t="s">
        <v>74</v>
      </c>
      <c r="Q87" t="s">
        <v>73</v>
      </c>
      <c r="R87" t="s">
        <v>73</v>
      </c>
      <c r="S87" t="s">
        <v>174</v>
      </c>
      <c r="T87" t="s">
        <v>64</v>
      </c>
      <c r="U87" t="s">
        <v>64</v>
      </c>
      <c r="V87" t="s">
        <v>64</v>
      </c>
      <c r="W87" t="s">
        <v>64</v>
      </c>
      <c r="X87" t="s">
        <v>64</v>
      </c>
      <c r="Y87" t="s">
        <v>76</v>
      </c>
      <c r="Z87" t="s">
        <v>64</v>
      </c>
      <c r="AA87" t="s">
        <v>76</v>
      </c>
      <c r="AB87" t="s">
        <v>76</v>
      </c>
      <c r="AC87" t="s">
        <v>76</v>
      </c>
      <c r="AD87" t="s">
        <v>64</v>
      </c>
      <c r="AE87" t="s">
        <v>76</v>
      </c>
      <c r="AF87" t="s">
        <v>76</v>
      </c>
      <c r="AG87" t="s">
        <v>76</v>
      </c>
      <c r="AH87" t="s">
        <v>76</v>
      </c>
      <c r="AI87" t="s">
        <v>64</v>
      </c>
      <c r="AJ87" t="s">
        <v>64</v>
      </c>
      <c r="AK87" t="s">
        <v>76</v>
      </c>
      <c r="AL87" t="s">
        <v>64</v>
      </c>
      <c r="AM87" t="s">
        <v>76</v>
      </c>
      <c r="AN87" t="s">
        <v>64</v>
      </c>
      <c r="AO87" t="s">
        <v>64</v>
      </c>
      <c r="AP87" t="s">
        <v>76</v>
      </c>
      <c r="AQ87" t="s">
        <v>76</v>
      </c>
      <c r="AV87" t="s">
        <v>77</v>
      </c>
      <c r="AW87" t="s">
        <v>77</v>
      </c>
      <c r="AY87" t="s">
        <v>88</v>
      </c>
      <c r="BA87" t="s">
        <v>88</v>
      </c>
      <c r="BB87" t="s">
        <v>88</v>
      </c>
      <c r="BE87" t="s">
        <v>81</v>
      </c>
      <c r="BF87" t="s">
        <v>82</v>
      </c>
      <c r="BG87" t="s">
        <v>82</v>
      </c>
      <c r="BH87" t="s">
        <v>82</v>
      </c>
      <c r="BI87" t="s">
        <v>83</v>
      </c>
      <c r="BJ87" t="s">
        <v>83</v>
      </c>
      <c r="BK87" t="s">
        <v>82</v>
      </c>
      <c r="BL87" t="s">
        <v>82</v>
      </c>
      <c r="BM87" t="s">
        <v>82</v>
      </c>
      <c r="BN87" t="s">
        <v>81</v>
      </c>
      <c r="BO87" t="s">
        <v>82</v>
      </c>
      <c r="BP87" t="s">
        <v>90</v>
      </c>
      <c r="BQ87" t="s">
        <v>83</v>
      </c>
      <c r="BR87" t="s">
        <v>90</v>
      </c>
      <c r="BS87" t="s">
        <v>83</v>
      </c>
      <c r="BT87" t="s">
        <v>90</v>
      </c>
      <c r="BU87" t="s">
        <v>83</v>
      </c>
      <c r="BV87" t="s">
        <v>83</v>
      </c>
      <c r="BW87" t="s">
        <v>83</v>
      </c>
      <c r="BX87" t="s">
        <v>90</v>
      </c>
      <c r="BY87" t="s">
        <v>84</v>
      </c>
    </row>
    <row r="88" spans="1:77" x14ac:dyDescent="0.25">
      <c r="A88">
        <v>90</v>
      </c>
      <c r="C88" s="1">
        <v>45230.355069444442</v>
      </c>
      <c r="D88" t="s">
        <v>64</v>
      </c>
      <c r="E88" t="s">
        <v>305</v>
      </c>
      <c r="F88">
        <v>30</v>
      </c>
      <c r="G88">
        <v>42</v>
      </c>
      <c r="H88" t="s">
        <v>109</v>
      </c>
      <c r="I88">
        <v>6</v>
      </c>
      <c r="J88">
        <v>0</v>
      </c>
      <c r="K88" t="s">
        <v>68</v>
      </c>
      <c r="L88" t="s">
        <v>68</v>
      </c>
      <c r="M88" t="s">
        <v>306</v>
      </c>
      <c r="N88" t="s">
        <v>307</v>
      </c>
      <c r="O88" t="s">
        <v>74</v>
      </c>
      <c r="P88" t="s">
        <v>74</v>
      </c>
      <c r="Q88" t="s">
        <v>73</v>
      </c>
      <c r="R88" t="s">
        <v>73</v>
      </c>
      <c r="S88" t="s">
        <v>174</v>
      </c>
      <c r="T88" t="s">
        <v>64</v>
      </c>
      <c r="U88" t="s">
        <v>64</v>
      </c>
      <c r="V88" t="s">
        <v>64</v>
      </c>
      <c r="W88" t="s">
        <v>76</v>
      </c>
      <c r="X88" t="s">
        <v>76</v>
      </c>
      <c r="Y88" t="s">
        <v>76</v>
      </c>
      <c r="Z88" t="s">
        <v>64</v>
      </c>
      <c r="AA88" t="s">
        <v>76</v>
      </c>
      <c r="AB88" t="s">
        <v>64</v>
      </c>
      <c r="AC88" t="s">
        <v>64</v>
      </c>
      <c r="AD88" t="s">
        <v>64</v>
      </c>
      <c r="AE88" t="s">
        <v>76</v>
      </c>
      <c r="AF88" t="s">
        <v>76</v>
      </c>
      <c r="AG88" t="s">
        <v>76</v>
      </c>
      <c r="AH88" t="s">
        <v>76</v>
      </c>
      <c r="AI88" t="s">
        <v>76</v>
      </c>
      <c r="AJ88" t="s">
        <v>76</v>
      </c>
      <c r="AK88" t="s">
        <v>76</v>
      </c>
      <c r="AL88" t="s">
        <v>76</v>
      </c>
      <c r="AM88" t="s">
        <v>76</v>
      </c>
      <c r="AN88" t="s">
        <v>64</v>
      </c>
      <c r="AO88" t="s">
        <v>76</v>
      </c>
      <c r="AP88" t="s">
        <v>76</v>
      </c>
      <c r="AQ88" t="s">
        <v>76</v>
      </c>
      <c r="BA88" t="s">
        <v>77</v>
      </c>
      <c r="BE88" t="s">
        <v>80</v>
      </c>
      <c r="BF88" t="s">
        <v>80</v>
      </c>
      <c r="BG88" t="s">
        <v>80</v>
      </c>
      <c r="BH88" t="s">
        <v>80</v>
      </c>
      <c r="BI88" t="s">
        <v>90</v>
      </c>
      <c r="BJ88" t="s">
        <v>90</v>
      </c>
      <c r="BK88" t="s">
        <v>81</v>
      </c>
      <c r="BL88" t="s">
        <v>81</v>
      </c>
      <c r="BM88" t="s">
        <v>80</v>
      </c>
      <c r="BN88" t="s">
        <v>80</v>
      </c>
      <c r="BO88" t="s">
        <v>82</v>
      </c>
      <c r="BP88" t="s">
        <v>81</v>
      </c>
      <c r="BQ88" t="s">
        <v>82</v>
      </c>
      <c r="BR88" t="s">
        <v>80</v>
      </c>
      <c r="BS88" t="s">
        <v>82</v>
      </c>
      <c r="BT88" t="s">
        <v>80</v>
      </c>
      <c r="BU88" t="s">
        <v>82</v>
      </c>
      <c r="BV88" t="s">
        <v>82</v>
      </c>
      <c r="BW88" t="s">
        <v>81</v>
      </c>
      <c r="BX88" t="s">
        <v>80</v>
      </c>
      <c r="BY88" t="s">
        <v>84</v>
      </c>
    </row>
    <row r="89" spans="1:77" x14ac:dyDescent="0.25">
      <c r="A89">
        <v>91</v>
      </c>
      <c r="C89" s="1">
        <v>45230.357604166667</v>
      </c>
      <c r="D89" t="s">
        <v>64</v>
      </c>
      <c r="E89" t="s">
        <v>132</v>
      </c>
      <c r="F89" t="s">
        <v>308</v>
      </c>
      <c r="G89">
        <v>43</v>
      </c>
      <c r="H89" t="s">
        <v>66</v>
      </c>
      <c r="I89" t="s">
        <v>309</v>
      </c>
      <c r="J89" t="s">
        <v>310</v>
      </c>
      <c r="K89" t="s">
        <v>68</v>
      </c>
      <c r="L89" t="s">
        <v>68</v>
      </c>
      <c r="M89" t="s">
        <v>311</v>
      </c>
      <c r="N89" t="s">
        <v>312</v>
      </c>
      <c r="O89" t="s">
        <v>74</v>
      </c>
      <c r="P89" t="s">
        <v>74</v>
      </c>
      <c r="Q89" t="s">
        <v>73</v>
      </c>
      <c r="R89" t="s">
        <v>73</v>
      </c>
      <c r="S89" t="s">
        <v>313</v>
      </c>
      <c r="T89" t="s">
        <v>64</v>
      </c>
      <c r="U89" t="s">
        <v>64</v>
      </c>
      <c r="V89" t="s">
        <v>64</v>
      </c>
      <c r="W89" t="s">
        <v>64</v>
      </c>
      <c r="X89" t="s">
        <v>64</v>
      </c>
      <c r="Y89" t="s">
        <v>64</v>
      </c>
      <c r="Z89" t="s">
        <v>64</v>
      </c>
      <c r="AA89" t="s">
        <v>76</v>
      </c>
      <c r="AB89" t="s">
        <v>76</v>
      </c>
      <c r="AC89" t="s">
        <v>76</v>
      </c>
      <c r="AD89" t="s">
        <v>76</v>
      </c>
      <c r="AE89" t="s">
        <v>76</v>
      </c>
      <c r="AF89" t="s">
        <v>64</v>
      </c>
      <c r="AG89" t="s">
        <v>76</v>
      </c>
      <c r="AH89" t="s">
        <v>76</v>
      </c>
      <c r="AI89" t="s">
        <v>64</v>
      </c>
      <c r="AJ89" t="s">
        <v>76</v>
      </c>
      <c r="AK89" t="s">
        <v>76</v>
      </c>
      <c r="AL89" t="s">
        <v>64</v>
      </c>
      <c r="AM89" t="s">
        <v>76</v>
      </c>
      <c r="AN89" t="s">
        <v>76</v>
      </c>
      <c r="AO89" t="s">
        <v>76</v>
      </c>
      <c r="AP89" t="s">
        <v>76</v>
      </c>
      <c r="AQ89" t="s">
        <v>76</v>
      </c>
      <c r="AS89" t="s">
        <v>77</v>
      </c>
      <c r="AV89" t="s">
        <v>77</v>
      </c>
      <c r="AY89" t="s">
        <v>77</v>
      </c>
      <c r="BE89" t="s">
        <v>83</v>
      </c>
      <c r="BF89" t="s">
        <v>83</v>
      </c>
      <c r="BG89" t="s">
        <v>83</v>
      </c>
      <c r="BH89" t="s">
        <v>90</v>
      </c>
      <c r="BI89" t="s">
        <v>90</v>
      </c>
      <c r="BJ89" t="s">
        <v>82</v>
      </c>
      <c r="BK89" t="s">
        <v>83</v>
      </c>
      <c r="BL89" t="s">
        <v>90</v>
      </c>
      <c r="BM89" t="s">
        <v>90</v>
      </c>
      <c r="BN89" t="s">
        <v>90</v>
      </c>
      <c r="BO89" t="s">
        <v>90</v>
      </c>
      <c r="BP89" t="s">
        <v>82</v>
      </c>
      <c r="BQ89" t="s">
        <v>82</v>
      </c>
      <c r="BR89" t="s">
        <v>90</v>
      </c>
      <c r="BS89" t="s">
        <v>82</v>
      </c>
      <c r="BT89" t="s">
        <v>82</v>
      </c>
      <c r="BU89" t="s">
        <v>82</v>
      </c>
      <c r="BV89" t="s">
        <v>82</v>
      </c>
      <c r="BW89" t="s">
        <v>82</v>
      </c>
      <c r="BX89" t="s">
        <v>90</v>
      </c>
      <c r="BY89" t="s">
        <v>84</v>
      </c>
    </row>
    <row r="90" spans="1:77" x14ac:dyDescent="0.25">
      <c r="A90">
        <v>92</v>
      </c>
      <c r="C90" s="1">
        <v>45230.367511574077</v>
      </c>
      <c r="D90" t="s">
        <v>64</v>
      </c>
      <c r="E90" t="s">
        <v>95</v>
      </c>
      <c r="F90">
        <v>56</v>
      </c>
      <c r="G90">
        <v>45</v>
      </c>
      <c r="H90" t="s">
        <v>109</v>
      </c>
      <c r="I90">
        <v>17</v>
      </c>
      <c r="J90" t="s">
        <v>302</v>
      </c>
      <c r="K90" t="s">
        <v>68</v>
      </c>
      <c r="L90" t="s">
        <v>68</v>
      </c>
      <c r="M90" t="s">
        <v>205</v>
      </c>
      <c r="N90" t="s">
        <v>205</v>
      </c>
      <c r="O90" t="s">
        <v>71</v>
      </c>
      <c r="P90" t="s">
        <v>71</v>
      </c>
      <c r="Q90" t="s">
        <v>73</v>
      </c>
      <c r="R90" t="s">
        <v>73</v>
      </c>
      <c r="S90" t="s">
        <v>139</v>
      </c>
      <c r="T90" t="s">
        <v>64</v>
      </c>
      <c r="U90" t="s">
        <v>64</v>
      </c>
      <c r="V90" t="s">
        <v>64</v>
      </c>
      <c r="W90" t="s">
        <v>64</v>
      </c>
      <c r="X90" t="s">
        <v>64</v>
      </c>
      <c r="Y90" t="s">
        <v>76</v>
      </c>
      <c r="Z90" t="s">
        <v>76</v>
      </c>
      <c r="AA90" t="s">
        <v>76</v>
      </c>
      <c r="AB90" t="s">
        <v>76</v>
      </c>
      <c r="AC90" t="s">
        <v>76</v>
      </c>
      <c r="AD90" t="s">
        <v>64</v>
      </c>
      <c r="AE90" t="s">
        <v>64</v>
      </c>
      <c r="AF90" t="s">
        <v>64</v>
      </c>
      <c r="AG90" t="s">
        <v>64</v>
      </c>
      <c r="AH90" t="s">
        <v>64</v>
      </c>
      <c r="AI90" t="s">
        <v>64</v>
      </c>
      <c r="AJ90" t="s">
        <v>64</v>
      </c>
      <c r="AK90" t="s">
        <v>64</v>
      </c>
      <c r="AL90" t="s">
        <v>64</v>
      </c>
      <c r="AM90" t="s">
        <v>64</v>
      </c>
      <c r="AN90" t="s">
        <v>64</v>
      </c>
      <c r="AO90" t="s">
        <v>64</v>
      </c>
      <c r="AP90" t="s">
        <v>64</v>
      </c>
      <c r="AQ90" t="s">
        <v>64</v>
      </c>
      <c r="AR90" t="s">
        <v>77</v>
      </c>
      <c r="AS90" t="s">
        <v>77</v>
      </c>
      <c r="AT90" t="s">
        <v>77</v>
      </c>
      <c r="AU90" t="s">
        <v>77</v>
      </c>
      <c r="AV90" t="s">
        <v>77</v>
      </c>
      <c r="AW90" t="s">
        <v>77</v>
      </c>
      <c r="AX90" t="s">
        <v>77</v>
      </c>
      <c r="AY90" t="s">
        <v>77</v>
      </c>
      <c r="AZ90" t="s">
        <v>77</v>
      </c>
      <c r="BA90" t="s">
        <v>77</v>
      </c>
      <c r="BB90" t="s">
        <v>77</v>
      </c>
      <c r="BC90" t="s">
        <v>77</v>
      </c>
      <c r="BD90" t="s">
        <v>77</v>
      </c>
      <c r="BE90" t="s">
        <v>80</v>
      </c>
      <c r="BF90" t="s">
        <v>80</v>
      </c>
      <c r="BG90" t="s">
        <v>80</v>
      </c>
      <c r="BH90" t="s">
        <v>82</v>
      </c>
      <c r="BI90" t="s">
        <v>80</v>
      </c>
      <c r="BJ90" t="s">
        <v>80</v>
      </c>
      <c r="BK90" t="s">
        <v>80</v>
      </c>
      <c r="BL90" t="s">
        <v>80</v>
      </c>
      <c r="BM90" t="s">
        <v>80</v>
      </c>
      <c r="BN90" t="s">
        <v>80</v>
      </c>
      <c r="BO90" t="s">
        <v>80</v>
      </c>
      <c r="BP90" t="s">
        <v>82</v>
      </c>
      <c r="BQ90" t="s">
        <v>82</v>
      </c>
      <c r="BR90" t="s">
        <v>82</v>
      </c>
      <c r="BS90" t="s">
        <v>82</v>
      </c>
      <c r="BT90" t="s">
        <v>80</v>
      </c>
      <c r="BU90" t="s">
        <v>82</v>
      </c>
      <c r="BV90" t="s">
        <v>82</v>
      </c>
      <c r="BW90" t="s">
        <v>82</v>
      </c>
      <c r="BX90" t="s">
        <v>80</v>
      </c>
      <c r="BY90" t="s">
        <v>84</v>
      </c>
    </row>
    <row r="91" spans="1:77" x14ac:dyDescent="0.25">
      <c r="A91">
        <v>93</v>
      </c>
      <c r="C91" s="1">
        <v>45230.366469907407</v>
      </c>
      <c r="D91" t="s">
        <v>64</v>
      </c>
      <c r="E91" t="s">
        <v>314</v>
      </c>
      <c r="F91">
        <v>28</v>
      </c>
      <c r="G91">
        <v>39</v>
      </c>
      <c r="H91" t="s">
        <v>66</v>
      </c>
      <c r="I91" t="s">
        <v>315</v>
      </c>
      <c r="J91" t="s">
        <v>316</v>
      </c>
      <c r="K91" t="s">
        <v>68</v>
      </c>
      <c r="L91" t="s">
        <v>68</v>
      </c>
      <c r="M91" t="s">
        <v>317</v>
      </c>
      <c r="N91" t="s">
        <v>318</v>
      </c>
      <c r="O91" t="s">
        <v>71</v>
      </c>
      <c r="P91" t="s">
        <v>74</v>
      </c>
      <c r="Q91" t="s">
        <v>73</v>
      </c>
      <c r="R91" t="s">
        <v>73</v>
      </c>
      <c r="S91" t="s">
        <v>319</v>
      </c>
      <c r="T91" t="s">
        <v>64</v>
      </c>
      <c r="U91" t="s">
        <v>64</v>
      </c>
      <c r="V91" t="s">
        <v>64</v>
      </c>
      <c r="W91" t="s">
        <v>64</v>
      </c>
      <c r="X91" t="s">
        <v>64</v>
      </c>
      <c r="Y91" t="s">
        <v>76</v>
      </c>
      <c r="Z91" t="s">
        <v>64</v>
      </c>
      <c r="AA91" t="s">
        <v>76</v>
      </c>
      <c r="AB91" t="s">
        <v>76</v>
      </c>
      <c r="AC91" t="s">
        <v>76</v>
      </c>
      <c r="AD91" t="s">
        <v>76</v>
      </c>
      <c r="AE91" t="s">
        <v>76</v>
      </c>
      <c r="AF91" t="s">
        <v>76</v>
      </c>
      <c r="AG91" t="s">
        <v>76</v>
      </c>
      <c r="AH91" t="s">
        <v>76</v>
      </c>
      <c r="AI91" t="s">
        <v>76</v>
      </c>
      <c r="AJ91" t="s">
        <v>76</v>
      </c>
      <c r="AK91" t="s">
        <v>76</v>
      </c>
      <c r="AL91" t="s">
        <v>76</v>
      </c>
      <c r="AM91" t="s">
        <v>76</v>
      </c>
      <c r="AN91" t="s">
        <v>76</v>
      </c>
      <c r="AO91" t="s">
        <v>76</v>
      </c>
      <c r="AP91" t="s">
        <v>76</v>
      </c>
      <c r="AQ91" t="s">
        <v>76</v>
      </c>
      <c r="BE91" t="s">
        <v>82</v>
      </c>
      <c r="BF91" t="s">
        <v>82</v>
      </c>
      <c r="BG91" t="s">
        <v>82</v>
      </c>
      <c r="BH91" t="s">
        <v>82</v>
      </c>
      <c r="BI91" t="s">
        <v>82</v>
      </c>
      <c r="BJ91" t="s">
        <v>82</v>
      </c>
      <c r="BK91" t="s">
        <v>82</v>
      </c>
      <c r="BL91" t="s">
        <v>82</v>
      </c>
      <c r="BM91" t="s">
        <v>82</v>
      </c>
      <c r="BN91" t="s">
        <v>82</v>
      </c>
      <c r="BO91" t="s">
        <v>82</v>
      </c>
      <c r="BP91" t="s">
        <v>81</v>
      </c>
      <c r="BQ91" t="s">
        <v>83</v>
      </c>
      <c r="BR91" t="s">
        <v>81</v>
      </c>
      <c r="BS91" t="s">
        <v>83</v>
      </c>
      <c r="BT91" t="s">
        <v>90</v>
      </c>
      <c r="BU91" t="s">
        <v>83</v>
      </c>
      <c r="BV91" t="s">
        <v>83</v>
      </c>
      <c r="BW91" t="s">
        <v>90</v>
      </c>
      <c r="BX91" t="s">
        <v>90</v>
      </c>
      <c r="BY91" t="s">
        <v>84</v>
      </c>
    </row>
    <row r="92" spans="1:77" x14ac:dyDescent="0.25">
      <c r="A92">
        <v>94</v>
      </c>
      <c r="C92" s="1">
        <v>45230.381180555552</v>
      </c>
      <c r="D92" t="s">
        <v>64</v>
      </c>
      <c r="E92" t="s">
        <v>95</v>
      </c>
      <c r="F92">
        <v>65</v>
      </c>
      <c r="G92">
        <v>48</v>
      </c>
      <c r="H92" t="s">
        <v>109</v>
      </c>
      <c r="I92">
        <v>23</v>
      </c>
      <c r="J92" t="s">
        <v>302</v>
      </c>
      <c r="K92" t="s">
        <v>69</v>
      </c>
      <c r="L92" t="s">
        <v>69</v>
      </c>
      <c r="M92" t="s">
        <v>320</v>
      </c>
      <c r="N92" t="s">
        <v>193</v>
      </c>
      <c r="O92" t="s">
        <v>72</v>
      </c>
      <c r="P92" t="s">
        <v>72</v>
      </c>
      <c r="Q92" t="s">
        <v>73</v>
      </c>
      <c r="R92" t="s">
        <v>73</v>
      </c>
      <c r="S92" t="s">
        <v>72</v>
      </c>
      <c r="T92" t="s">
        <v>64</v>
      </c>
      <c r="U92" t="s">
        <v>64</v>
      </c>
      <c r="V92" t="s">
        <v>64</v>
      </c>
      <c r="W92" t="s">
        <v>64</v>
      </c>
      <c r="X92" t="s">
        <v>64</v>
      </c>
      <c r="Y92" t="s">
        <v>64</v>
      </c>
      <c r="Z92" t="s">
        <v>64</v>
      </c>
      <c r="AA92" t="s">
        <v>64</v>
      </c>
      <c r="AB92" t="s">
        <v>76</v>
      </c>
      <c r="AC92" t="s">
        <v>76</v>
      </c>
      <c r="AD92" t="s">
        <v>64</v>
      </c>
      <c r="AE92" t="s">
        <v>76</v>
      </c>
      <c r="AF92" t="s">
        <v>76</v>
      </c>
      <c r="AG92" t="s">
        <v>76</v>
      </c>
      <c r="AH92" t="s">
        <v>76</v>
      </c>
      <c r="AI92" t="s">
        <v>64</v>
      </c>
      <c r="AJ92" t="s">
        <v>64</v>
      </c>
      <c r="AK92" t="s">
        <v>76</v>
      </c>
      <c r="AL92" t="s">
        <v>76</v>
      </c>
      <c r="AM92" t="s">
        <v>76</v>
      </c>
      <c r="AN92" t="s">
        <v>76</v>
      </c>
      <c r="AO92" t="s">
        <v>76</v>
      </c>
      <c r="AP92" t="s">
        <v>76</v>
      </c>
      <c r="AQ92" t="s">
        <v>76</v>
      </c>
      <c r="AV92" t="s">
        <v>88</v>
      </c>
      <c r="AW92" t="s">
        <v>88</v>
      </c>
      <c r="BE92" t="s">
        <v>82</v>
      </c>
      <c r="BF92" t="s">
        <v>82</v>
      </c>
      <c r="BG92" t="s">
        <v>82</v>
      </c>
      <c r="BH92" t="s">
        <v>80</v>
      </c>
      <c r="BI92" t="s">
        <v>80</v>
      </c>
      <c r="BJ92" t="s">
        <v>80</v>
      </c>
      <c r="BK92" t="s">
        <v>80</v>
      </c>
      <c r="BL92" t="s">
        <v>80</v>
      </c>
      <c r="BM92" t="s">
        <v>80</v>
      </c>
      <c r="BN92" t="s">
        <v>80</v>
      </c>
      <c r="BO92" t="s">
        <v>80</v>
      </c>
      <c r="BP92" t="s">
        <v>82</v>
      </c>
      <c r="BQ92" t="s">
        <v>82</v>
      </c>
      <c r="BR92" t="s">
        <v>80</v>
      </c>
      <c r="BS92" t="s">
        <v>82</v>
      </c>
      <c r="BT92" t="s">
        <v>82</v>
      </c>
      <c r="BU92" t="s">
        <v>82</v>
      </c>
      <c r="BV92" t="s">
        <v>82</v>
      </c>
      <c r="BW92" t="s">
        <v>80</v>
      </c>
      <c r="BX92" t="s">
        <v>82</v>
      </c>
      <c r="BY92" t="s">
        <v>84</v>
      </c>
    </row>
    <row r="93" spans="1:77" x14ac:dyDescent="0.25">
      <c r="A93">
        <v>95</v>
      </c>
      <c r="C93" s="1">
        <v>45230.394016203703</v>
      </c>
      <c r="D93" t="s">
        <v>64</v>
      </c>
      <c r="E93" t="s">
        <v>95</v>
      </c>
      <c r="F93">
        <v>51</v>
      </c>
      <c r="G93">
        <v>45</v>
      </c>
      <c r="H93" t="s">
        <v>109</v>
      </c>
      <c r="I93">
        <v>15</v>
      </c>
      <c r="J93" t="s">
        <v>302</v>
      </c>
      <c r="K93" t="s">
        <v>69</v>
      </c>
      <c r="L93" t="s">
        <v>69</v>
      </c>
      <c r="M93" t="s">
        <v>321</v>
      </c>
      <c r="N93" t="s">
        <v>320</v>
      </c>
      <c r="O93" t="s">
        <v>71</v>
      </c>
      <c r="P93" t="s">
        <v>71</v>
      </c>
      <c r="Q93" t="s">
        <v>73</v>
      </c>
      <c r="R93" t="s">
        <v>73</v>
      </c>
      <c r="S93" t="s">
        <v>75</v>
      </c>
      <c r="T93" t="s">
        <v>64</v>
      </c>
      <c r="U93" t="s">
        <v>64</v>
      </c>
      <c r="V93" t="s">
        <v>64</v>
      </c>
      <c r="W93" t="s">
        <v>64</v>
      </c>
      <c r="X93" t="s">
        <v>64</v>
      </c>
      <c r="Y93" t="s">
        <v>64</v>
      </c>
      <c r="Z93" t="s">
        <v>64</v>
      </c>
      <c r="AA93" t="s">
        <v>64</v>
      </c>
      <c r="AB93" t="s">
        <v>64</v>
      </c>
      <c r="AC93" t="s">
        <v>64</v>
      </c>
      <c r="AD93" t="s">
        <v>64</v>
      </c>
      <c r="AE93" t="s">
        <v>76</v>
      </c>
      <c r="AF93" t="s">
        <v>76</v>
      </c>
      <c r="AG93" t="s">
        <v>76</v>
      </c>
      <c r="AH93" t="s">
        <v>76</v>
      </c>
      <c r="AI93" t="s">
        <v>64</v>
      </c>
      <c r="AJ93" t="s">
        <v>64</v>
      </c>
      <c r="AK93" t="s">
        <v>64</v>
      </c>
      <c r="AL93" t="s">
        <v>76</v>
      </c>
      <c r="AM93" t="s">
        <v>76</v>
      </c>
      <c r="AN93" t="s">
        <v>76</v>
      </c>
      <c r="AO93" t="s">
        <v>76</v>
      </c>
      <c r="AP93" t="s">
        <v>76</v>
      </c>
      <c r="AQ93" t="s">
        <v>76</v>
      </c>
      <c r="AV93" t="s">
        <v>79</v>
      </c>
      <c r="AW93" t="s">
        <v>88</v>
      </c>
      <c r="AX93" t="s">
        <v>77</v>
      </c>
      <c r="BE93" t="s">
        <v>80</v>
      </c>
      <c r="BF93" t="s">
        <v>80</v>
      </c>
      <c r="BG93" t="s">
        <v>80</v>
      </c>
      <c r="BH93" t="s">
        <v>82</v>
      </c>
      <c r="BI93" t="s">
        <v>82</v>
      </c>
      <c r="BJ93" t="s">
        <v>80</v>
      </c>
      <c r="BK93" t="s">
        <v>80</v>
      </c>
      <c r="BL93" t="s">
        <v>80</v>
      </c>
      <c r="BM93" t="s">
        <v>80</v>
      </c>
      <c r="BN93" t="s">
        <v>80</v>
      </c>
      <c r="BO93" t="s">
        <v>80</v>
      </c>
      <c r="BP93" t="s">
        <v>80</v>
      </c>
      <c r="BQ93" t="s">
        <v>82</v>
      </c>
      <c r="BR93" t="s">
        <v>80</v>
      </c>
      <c r="BS93" t="s">
        <v>82</v>
      </c>
      <c r="BT93" t="s">
        <v>80</v>
      </c>
      <c r="BU93" t="s">
        <v>82</v>
      </c>
      <c r="BV93" t="s">
        <v>80</v>
      </c>
      <c r="BW93" t="s">
        <v>80</v>
      </c>
      <c r="BX93" t="s">
        <v>80</v>
      </c>
      <c r="BY93" t="s">
        <v>84</v>
      </c>
    </row>
    <row r="94" spans="1:77" x14ac:dyDescent="0.25">
      <c r="A94">
        <v>96</v>
      </c>
      <c r="C94" s="1">
        <v>45230.397222222222</v>
      </c>
      <c r="D94" t="s">
        <v>64</v>
      </c>
      <c r="E94" t="s">
        <v>322</v>
      </c>
      <c r="F94">
        <v>33</v>
      </c>
      <c r="G94">
        <v>30</v>
      </c>
      <c r="H94" t="s">
        <v>109</v>
      </c>
      <c r="I94">
        <v>4</v>
      </c>
      <c r="J94" t="s">
        <v>107</v>
      </c>
      <c r="K94" t="s">
        <v>68</v>
      </c>
      <c r="L94" t="s">
        <v>68</v>
      </c>
      <c r="M94" t="s">
        <v>205</v>
      </c>
      <c r="N94" t="s">
        <v>291</v>
      </c>
      <c r="O94" t="s">
        <v>71</v>
      </c>
      <c r="P94" t="s">
        <v>71</v>
      </c>
      <c r="Q94" t="s">
        <v>73</v>
      </c>
      <c r="R94" t="s">
        <v>73</v>
      </c>
      <c r="S94" t="s">
        <v>136</v>
      </c>
      <c r="T94" t="s">
        <v>64</v>
      </c>
      <c r="U94" t="s">
        <v>64</v>
      </c>
      <c r="V94" t="s">
        <v>64</v>
      </c>
      <c r="W94" t="s">
        <v>64</v>
      </c>
      <c r="X94" t="s">
        <v>64</v>
      </c>
      <c r="Y94" t="s">
        <v>76</v>
      </c>
      <c r="Z94" t="s">
        <v>64</v>
      </c>
      <c r="AA94" t="s">
        <v>76</v>
      </c>
      <c r="AB94" t="s">
        <v>76</v>
      </c>
      <c r="AC94" t="s">
        <v>76</v>
      </c>
      <c r="AD94" t="s">
        <v>76</v>
      </c>
      <c r="AE94" t="s">
        <v>76</v>
      </c>
      <c r="AF94" t="s">
        <v>76</v>
      </c>
      <c r="AG94" t="s">
        <v>76</v>
      </c>
      <c r="AH94" t="s">
        <v>76</v>
      </c>
      <c r="AI94" t="s">
        <v>64</v>
      </c>
      <c r="AJ94" t="s">
        <v>76</v>
      </c>
      <c r="AK94" t="s">
        <v>76</v>
      </c>
      <c r="AL94" t="s">
        <v>76</v>
      </c>
      <c r="AM94" t="s">
        <v>76</v>
      </c>
      <c r="AN94" t="s">
        <v>76</v>
      </c>
      <c r="AO94" t="s">
        <v>76</v>
      </c>
      <c r="AP94" t="s">
        <v>76</v>
      </c>
      <c r="AQ94" t="s">
        <v>76</v>
      </c>
      <c r="AV94" t="s">
        <v>78</v>
      </c>
      <c r="BE94" t="s">
        <v>81</v>
      </c>
      <c r="BF94" t="s">
        <v>81</v>
      </c>
      <c r="BG94" t="s">
        <v>82</v>
      </c>
      <c r="BH94" t="s">
        <v>81</v>
      </c>
      <c r="BI94" t="s">
        <v>82</v>
      </c>
      <c r="BJ94" t="s">
        <v>82</v>
      </c>
      <c r="BK94" t="s">
        <v>81</v>
      </c>
      <c r="BL94" t="s">
        <v>82</v>
      </c>
      <c r="BM94" t="s">
        <v>82</v>
      </c>
      <c r="BN94" t="s">
        <v>82</v>
      </c>
      <c r="BO94" t="s">
        <v>83</v>
      </c>
      <c r="BP94" t="s">
        <v>80</v>
      </c>
      <c r="BQ94" t="s">
        <v>83</v>
      </c>
      <c r="BR94" t="s">
        <v>80</v>
      </c>
      <c r="BS94" t="s">
        <v>83</v>
      </c>
      <c r="BT94" t="s">
        <v>90</v>
      </c>
      <c r="BU94" t="s">
        <v>83</v>
      </c>
      <c r="BV94" t="s">
        <v>82</v>
      </c>
      <c r="BW94" t="s">
        <v>80</v>
      </c>
      <c r="BX94" t="s">
        <v>90</v>
      </c>
      <c r="BY94" t="s">
        <v>84</v>
      </c>
    </row>
    <row r="95" spans="1:77" x14ac:dyDescent="0.25">
      <c r="A95">
        <v>97</v>
      </c>
      <c r="C95" s="1">
        <v>45230.402650462966</v>
      </c>
      <c r="D95" t="s">
        <v>64</v>
      </c>
      <c r="E95" t="s">
        <v>95</v>
      </c>
      <c r="F95" s="2">
        <v>35360</v>
      </c>
      <c r="G95" s="2">
        <v>32998</v>
      </c>
      <c r="H95" t="s">
        <v>66</v>
      </c>
      <c r="I95" t="s">
        <v>197</v>
      </c>
      <c r="J95" t="s">
        <v>302</v>
      </c>
      <c r="K95" t="s">
        <v>68</v>
      </c>
      <c r="L95" t="s">
        <v>68</v>
      </c>
      <c r="M95" t="s">
        <v>323</v>
      </c>
      <c r="N95" t="s">
        <v>324</v>
      </c>
      <c r="O95" t="s">
        <v>71</v>
      </c>
      <c r="P95" t="s">
        <v>71</v>
      </c>
      <c r="Q95" t="s">
        <v>73</v>
      </c>
      <c r="R95" t="s">
        <v>73</v>
      </c>
      <c r="S95" t="s">
        <v>276</v>
      </c>
      <c r="T95" t="s">
        <v>76</v>
      </c>
      <c r="U95" t="s">
        <v>76</v>
      </c>
      <c r="V95" t="s">
        <v>76</v>
      </c>
      <c r="W95" t="s">
        <v>64</v>
      </c>
      <c r="X95" t="s">
        <v>64</v>
      </c>
      <c r="Y95" t="s">
        <v>76</v>
      </c>
      <c r="Z95" t="s">
        <v>76</v>
      </c>
      <c r="AA95" t="s">
        <v>64</v>
      </c>
      <c r="AB95" t="s">
        <v>76</v>
      </c>
      <c r="AC95" t="s">
        <v>76</v>
      </c>
      <c r="AD95" t="s">
        <v>64</v>
      </c>
      <c r="AE95" t="s">
        <v>76</v>
      </c>
      <c r="AF95" t="s">
        <v>76</v>
      </c>
      <c r="AG95" t="s">
        <v>76</v>
      </c>
      <c r="AH95" t="s">
        <v>76</v>
      </c>
      <c r="AI95" t="s">
        <v>64</v>
      </c>
      <c r="AJ95" t="s">
        <v>64</v>
      </c>
      <c r="AK95" t="s">
        <v>76</v>
      </c>
      <c r="AL95" t="s">
        <v>76</v>
      </c>
      <c r="AM95" t="s">
        <v>76</v>
      </c>
      <c r="AN95" t="s">
        <v>76</v>
      </c>
      <c r="AO95" t="s">
        <v>76</v>
      </c>
      <c r="AP95" t="s">
        <v>76</v>
      </c>
      <c r="AQ95" t="s">
        <v>76</v>
      </c>
      <c r="AV95" t="s">
        <v>78</v>
      </c>
      <c r="AW95" t="s">
        <v>78</v>
      </c>
      <c r="BE95" t="s">
        <v>80</v>
      </c>
      <c r="BF95" t="s">
        <v>80</v>
      </c>
      <c r="BG95" t="s">
        <v>82</v>
      </c>
      <c r="BH95" t="s">
        <v>80</v>
      </c>
      <c r="BI95" t="s">
        <v>80</v>
      </c>
      <c r="BJ95" t="s">
        <v>80</v>
      </c>
      <c r="BK95" t="s">
        <v>82</v>
      </c>
      <c r="BL95" t="s">
        <v>80</v>
      </c>
      <c r="BM95" t="s">
        <v>80</v>
      </c>
      <c r="BN95" t="s">
        <v>90</v>
      </c>
      <c r="BO95" t="s">
        <v>90</v>
      </c>
      <c r="BP95" t="s">
        <v>83</v>
      </c>
      <c r="BQ95" t="s">
        <v>83</v>
      </c>
      <c r="BR95" t="s">
        <v>83</v>
      </c>
      <c r="BS95" t="s">
        <v>83</v>
      </c>
      <c r="BT95" t="s">
        <v>83</v>
      </c>
      <c r="BU95" t="s">
        <v>83</v>
      </c>
      <c r="BV95" t="s">
        <v>83</v>
      </c>
      <c r="BW95" t="s">
        <v>83</v>
      </c>
      <c r="BX95" t="s">
        <v>83</v>
      </c>
      <c r="BY95" t="s">
        <v>84</v>
      </c>
    </row>
    <row r="96" spans="1:77" x14ac:dyDescent="0.25">
      <c r="A96">
        <v>98</v>
      </c>
      <c r="C96" s="1">
        <v>45230.411851851852</v>
      </c>
      <c r="D96" t="s">
        <v>64</v>
      </c>
      <c r="E96" t="s">
        <v>325</v>
      </c>
      <c r="F96">
        <v>36</v>
      </c>
      <c r="G96">
        <v>36</v>
      </c>
      <c r="H96" t="s">
        <v>66</v>
      </c>
      <c r="I96" t="s">
        <v>142</v>
      </c>
      <c r="J96" t="s">
        <v>173</v>
      </c>
      <c r="K96" t="s">
        <v>68</v>
      </c>
      <c r="L96" t="s">
        <v>68</v>
      </c>
      <c r="M96" t="s">
        <v>326</v>
      </c>
      <c r="N96" t="s">
        <v>320</v>
      </c>
      <c r="O96" t="s">
        <v>72</v>
      </c>
      <c r="P96" t="s">
        <v>72</v>
      </c>
      <c r="Q96" t="s">
        <v>73</v>
      </c>
      <c r="R96" t="s">
        <v>73</v>
      </c>
      <c r="S96" t="s">
        <v>327</v>
      </c>
      <c r="T96" t="s">
        <v>64</v>
      </c>
      <c r="U96" t="s">
        <v>64</v>
      </c>
      <c r="V96" t="s">
        <v>64</v>
      </c>
      <c r="W96" t="s">
        <v>64</v>
      </c>
      <c r="X96" t="s">
        <v>64</v>
      </c>
      <c r="Y96" t="s">
        <v>76</v>
      </c>
      <c r="Z96" t="s">
        <v>64</v>
      </c>
      <c r="AA96" t="s">
        <v>76</v>
      </c>
      <c r="AB96" t="s">
        <v>76</v>
      </c>
      <c r="AC96" t="s">
        <v>76</v>
      </c>
      <c r="AD96" t="s">
        <v>64</v>
      </c>
      <c r="AE96" t="s">
        <v>76</v>
      </c>
      <c r="AF96" t="s">
        <v>76</v>
      </c>
      <c r="AG96" t="s">
        <v>76</v>
      </c>
      <c r="AH96" t="s">
        <v>76</v>
      </c>
      <c r="AI96" t="s">
        <v>76</v>
      </c>
      <c r="AJ96" t="s">
        <v>76</v>
      </c>
      <c r="AK96" t="s">
        <v>76</v>
      </c>
      <c r="AL96" t="s">
        <v>76</v>
      </c>
      <c r="AM96" t="s">
        <v>76</v>
      </c>
      <c r="AN96" t="s">
        <v>76</v>
      </c>
      <c r="AO96" t="s">
        <v>76</v>
      </c>
      <c r="AP96" t="s">
        <v>76</v>
      </c>
      <c r="AQ96" t="s">
        <v>76</v>
      </c>
      <c r="BE96" t="s">
        <v>83</v>
      </c>
      <c r="BF96" t="s">
        <v>80</v>
      </c>
      <c r="BG96" t="s">
        <v>80</v>
      </c>
      <c r="BH96" t="s">
        <v>90</v>
      </c>
      <c r="BI96" t="s">
        <v>90</v>
      </c>
      <c r="BJ96" t="s">
        <v>90</v>
      </c>
      <c r="BK96" t="s">
        <v>90</v>
      </c>
      <c r="BL96" t="s">
        <v>90</v>
      </c>
      <c r="BM96" t="s">
        <v>90</v>
      </c>
      <c r="BN96" t="s">
        <v>90</v>
      </c>
      <c r="BO96" t="s">
        <v>90</v>
      </c>
      <c r="BP96" t="s">
        <v>80</v>
      </c>
      <c r="BQ96" t="s">
        <v>83</v>
      </c>
      <c r="BR96" t="s">
        <v>90</v>
      </c>
      <c r="BS96" t="s">
        <v>83</v>
      </c>
      <c r="BT96" t="s">
        <v>90</v>
      </c>
      <c r="BU96" t="s">
        <v>83</v>
      </c>
      <c r="BV96" t="s">
        <v>81</v>
      </c>
      <c r="BW96" t="s">
        <v>90</v>
      </c>
      <c r="BX96" t="s">
        <v>90</v>
      </c>
      <c r="BY96" t="s">
        <v>84</v>
      </c>
    </row>
    <row r="97" spans="1:77" x14ac:dyDescent="0.25">
      <c r="A97">
        <v>99</v>
      </c>
      <c r="C97" s="1">
        <v>45230.416006944448</v>
      </c>
      <c r="D97" t="s">
        <v>64</v>
      </c>
      <c r="E97" t="s">
        <v>118</v>
      </c>
      <c r="F97">
        <v>36</v>
      </c>
      <c r="G97">
        <v>36</v>
      </c>
      <c r="H97" t="s">
        <v>66</v>
      </c>
      <c r="I97" t="s">
        <v>142</v>
      </c>
      <c r="J97" t="s">
        <v>328</v>
      </c>
      <c r="K97" t="s">
        <v>68</v>
      </c>
      <c r="L97" t="s">
        <v>68</v>
      </c>
      <c r="M97" t="s">
        <v>326</v>
      </c>
      <c r="N97" t="s">
        <v>320</v>
      </c>
      <c r="O97" t="s">
        <v>72</v>
      </c>
      <c r="P97" t="s">
        <v>72</v>
      </c>
      <c r="Q97" t="s">
        <v>73</v>
      </c>
      <c r="R97" t="s">
        <v>73</v>
      </c>
      <c r="S97" t="s">
        <v>329</v>
      </c>
      <c r="T97" t="s">
        <v>64</v>
      </c>
      <c r="U97" t="s">
        <v>64</v>
      </c>
      <c r="V97" t="s">
        <v>64</v>
      </c>
      <c r="W97" t="s">
        <v>64</v>
      </c>
      <c r="X97" t="s">
        <v>64</v>
      </c>
      <c r="Y97" t="s">
        <v>76</v>
      </c>
      <c r="Z97" t="s">
        <v>64</v>
      </c>
      <c r="AA97" t="s">
        <v>76</v>
      </c>
      <c r="AB97" t="s">
        <v>76</v>
      </c>
      <c r="AC97" t="s">
        <v>76</v>
      </c>
      <c r="AD97" t="s">
        <v>76</v>
      </c>
      <c r="AE97" t="s">
        <v>76</v>
      </c>
      <c r="AF97" t="s">
        <v>76</v>
      </c>
      <c r="AG97" t="s">
        <v>76</v>
      </c>
      <c r="AH97" t="s">
        <v>76</v>
      </c>
      <c r="AI97" t="s">
        <v>76</v>
      </c>
      <c r="AJ97" t="s">
        <v>76</v>
      </c>
      <c r="AK97" t="s">
        <v>76</v>
      </c>
      <c r="AL97" t="s">
        <v>76</v>
      </c>
      <c r="AM97" t="s">
        <v>76</v>
      </c>
      <c r="AN97" t="s">
        <v>76</v>
      </c>
      <c r="AO97" t="s">
        <v>76</v>
      </c>
      <c r="AP97" t="s">
        <v>76</v>
      </c>
      <c r="AQ97" t="s">
        <v>76</v>
      </c>
      <c r="BE97" t="s">
        <v>82</v>
      </c>
      <c r="BF97" t="s">
        <v>80</v>
      </c>
      <c r="BG97" t="s">
        <v>90</v>
      </c>
      <c r="BH97" t="s">
        <v>90</v>
      </c>
      <c r="BI97" t="s">
        <v>90</v>
      </c>
      <c r="BJ97" t="s">
        <v>90</v>
      </c>
      <c r="BK97" t="s">
        <v>90</v>
      </c>
      <c r="BL97" t="s">
        <v>90</v>
      </c>
      <c r="BM97" t="s">
        <v>90</v>
      </c>
      <c r="BN97" t="s">
        <v>90</v>
      </c>
      <c r="BO97" t="s">
        <v>90</v>
      </c>
      <c r="BP97" t="s">
        <v>80</v>
      </c>
      <c r="BQ97" t="s">
        <v>82</v>
      </c>
      <c r="BR97" t="s">
        <v>83</v>
      </c>
      <c r="BS97" t="s">
        <v>82</v>
      </c>
      <c r="BT97" t="s">
        <v>90</v>
      </c>
      <c r="BU97" t="s">
        <v>82</v>
      </c>
      <c r="BV97" t="s">
        <v>83</v>
      </c>
      <c r="BW97" t="s">
        <v>90</v>
      </c>
      <c r="BX97" t="s">
        <v>90</v>
      </c>
      <c r="BY97" t="s">
        <v>84</v>
      </c>
    </row>
    <row r="98" spans="1:77" x14ac:dyDescent="0.25">
      <c r="A98">
        <v>100</v>
      </c>
      <c r="C98" t="s">
        <v>122</v>
      </c>
      <c r="D98" t="s">
        <v>64</v>
      </c>
      <c r="E98" t="s">
        <v>95</v>
      </c>
      <c r="F98" s="2">
        <v>31557</v>
      </c>
      <c r="G98" s="2">
        <v>33015</v>
      </c>
      <c r="H98" t="s">
        <v>109</v>
      </c>
      <c r="I98" t="s">
        <v>330</v>
      </c>
      <c r="K98" t="s">
        <v>68</v>
      </c>
      <c r="L98" t="s">
        <v>69</v>
      </c>
      <c r="M98" t="s">
        <v>222</v>
      </c>
      <c r="N98" t="s">
        <v>196</v>
      </c>
      <c r="O98" t="s">
        <v>71</v>
      </c>
      <c r="P98" t="s">
        <v>71</v>
      </c>
      <c r="Q98" t="s">
        <v>105</v>
      </c>
      <c r="R98" t="s">
        <v>105</v>
      </c>
      <c r="S98" t="s">
        <v>139</v>
      </c>
      <c r="T98" t="s">
        <v>76</v>
      </c>
      <c r="U98" t="s">
        <v>64</v>
      </c>
      <c r="V98" t="s">
        <v>64</v>
      </c>
      <c r="W98" t="s">
        <v>76</v>
      </c>
      <c r="X98" t="s">
        <v>64</v>
      </c>
      <c r="Y98" t="s">
        <v>76</v>
      </c>
      <c r="Z98" t="s">
        <v>76</v>
      </c>
      <c r="AA98" t="s">
        <v>76</v>
      </c>
      <c r="AB98" t="s">
        <v>76</v>
      </c>
      <c r="AC98" t="s">
        <v>76</v>
      </c>
      <c r="AD98" t="s">
        <v>64</v>
      </c>
      <c r="AE98" t="s">
        <v>76</v>
      </c>
      <c r="AF98" t="s">
        <v>76</v>
      </c>
      <c r="AG98" t="s">
        <v>76</v>
      </c>
      <c r="AH98" t="s">
        <v>76</v>
      </c>
      <c r="AI98" t="s">
        <v>76</v>
      </c>
      <c r="AJ98" t="s">
        <v>76</v>
      </c>
      <c r="AK98" t="s">
        <v>76</v>
      </c>
      <c r="AL98" t="s">
        <v>76</v>
      </c>
      <c r="AM98" t="s">
        <v>76</v>
      </c>
      <c r="AN98" t="s">
        <v>76</v>
      </c>
      <c r="AO98" t="s">
        <v>76</v>
      </c>
      <c r="AP98" t="s">
        <v>76</v>
      </c>
      <c r="AQ98" t="s">
        <v>76</v>
      </c>
      <c r="BE98" t="s">
        <v>82</v>
      </c>
      <c r="BF98" t="s">
        <v>90</v>
      </c>
      <c r="BG98" t="s">
        <v>82</v>
      </c>
      <c r="BH98" t="s">
        <v>80</v>
      </c>
      <c r="BI98" t="s">
        <v>80</v>
      </c>
      <c r="BJ98" t="s">
        <v>80</v>
      </c>
      <c r="BK98" t="s">
        <v>80</v>
      </c>
      <c r="BL98" t="s">
        <v>80</v>
      </c>
      <c r="BM98" t="s">
        <v>80</v>
      </c>
      <c r="BN98" t="s">
        <v>80</v>
      </c>
      <c r="BO98" t="s">
        <v>80</v>
      </c>
      <c r="BP98" t="s">
        <v>80</v>
      </c>
      <c r="BQ98" t="s">
        <v>80</v>
      </c>
      <c r="BR98" t="s">
        <v>80</v>
      </c>
      <c r="BS98" t="s">
        <v>80</v>
      </c>
      <c r="BT98" t="s">
        <v>80</v>
      </c>
      <c r="BU98" t="s">
        <v>80</v>
      </c>
      <c r="BV98" t="s">
        <v>82</v>
      </c>
      <c r="BW98" t="s">
        <v>80</v>
      </c>
      <c r="BX98" t="s">
        <v>82</v>
      </c>
      <c r="BY98" t="s">
        <v>127</v>
      </c>
    </row>
    <row r="99" spans="1:77" x14ac:dyDescent="0.25">
      <c r="A99">
        <v>101</v>
      </c>
      <c r="C99" s="1">
        <v>45230.422060185185</v>
      </c>
      <c r="D99" t="s">
        <v>64</v>
      </c>
      <c r="E99" t="s">
        <v>95</v>
      </c>
      <c r="F99" s="2">
        <v>31557</v>
      </c>
      <c r="G99" s="2">
        <v>33015</v>
      </c>
      <c r="H99" t="s">
        <v>109</v>
      </c>
      <c r="I99" t="s">
        <v>330</v>
      </c>
      <c r="J99" t="s">
        <v>302</v>
      </c>
      <c r="K99" t="s">
        <v>68</v>
      </c>
      <c r="L99" t="s">
        <v>69</v>
      </c>
      <c r="M99" t="s">
        <v>222</v>
      </c>
      <c r="N99" t="s">
        <v>196</v>
      </c>
      <c r="O99" t="s">
        <v>71</v>
      </c>
      <c r="P99" t="s">
        <v>71</v>
      </c>
      <c r="Q99" t="s">
        <v>105</v>
      </c>
      <c r="R99" t="s">
        <v>105</v>
      </c>
      <c r="S99" t="s">
        <v>139</v>
      </c>
      <c r="T99" t="s">
        <v>76</v>
      </c>
      <c r="U99" t="s">
        <v>64</v>
      </c>
      <c r="V99" t="s">
        <v>64</v>
      </c>
      <c r="W99" t="s">
        <v>76</v>
      </c>
      <c r="X99" t="s">
        <v>64</v>
      </c>
      <c r="Y99" t="s">
        <v>76</v>
      </c>
      <c r="Z99" t="s">
        <v>76</v>
      </c>
      <c r="AA99" t="s">
        <v>76</v>
      </c>
      <c r="AB99" t="s">
        <v>76</v>
      </c>
      <c r="AC99" t="s">
        <v>76</v>
      </c>
      <c r="AD99" t="s">
        <v>64</v>
      </c>
      <c r="AE99" t="s">
        <v>76</v>
      </c>
      <c r="AF99" t="s">
        <v>76</v>
      </c>
      <c r="AG99" t="s">
        <v>76</v>
      </c>
      <c r="AH99" t="s">
        <v>76</v>
      </c>
      <c r="AI99" t="s">
        <v>76</v>
      </c>
      <c r="AJ99" t="s">
        <v>76</v>
      </c>
      <c r="AK99" t="s">
        <v>76</v>
      </c>
      <c r="AL99" t="s">
        <v>76</v>
      </c>
      <c r="AM99" t="s">
        <v>76</v>
      </c>
      <c r="AN99" t="s">
        <v>76</v>
      </c>
      <c r="AO99" t="s">
        <v>76</v>
      </c>
      <c r="AP99" t="s">
        <v>76</v>
      </c>
      <c r="AQ99" t="s">
        <v>76</v>
      </c>
      <c r="BE99" t="s">
        <v>82</v>
      </c>
      <c r="BF99" t="s">
        <v>90</v>
      </c>
      <c r="BG99" t="s">
        <v>82</v>
      </c>
      <c r="BH99" t="s">
        <v>80</v>
      </c>
      <c r="BI99" t="s">
        <v>80</v>
      </c>
      <c r="BJ99" t="s">
        <v>80</v>
      </c>
      <c r="BK99" t="s">
        <v>80</v>
      </c>
      <c r="BL99" t="s">
        <v>80</v>
      </c>
      <c r="BM99" t="s">
        <v>80</v>
      </c>
      <c r="BN99" t="s">
        <v>80</v>
      </c>
      <c r="BO99" t="s">
        <v>80</v>
      </c>
      <c r="BP99" t="s">
        <v>80</v>
      </c>
      <c r="BQ99" t="s">
        <v>80</v>
      </c>
      <c r="BR99" t="s">
        <v>80</v>
      </c>
      <c r="BS99" t="s">
        <v>80</v>
      </c>
      <c r="BT99" t="s">
        <v>80</v>
      </c>
      <c r="BU99" t="s">
        <v>80</v>
      </c>
      <c r="BV99" t="s">
        <v>82</v>
      </c>
      <c r="BW99" t="s">
        <v>80</v>
      </c>
      <c r="BX99" t="s">
        <v>82</v>
      </c>
      <c r="BY99" t="s">
        <v>84</v>
      </c>
    </row>
    <row r="100" spans="1:77" x14ac:dyDescent="0.25">
      <c r="A100">
        <v>102</v>
      </c>
      <c r="C100" s="1">
        <v>45230.430439814816</v>
      </c>
      <c r="D100" t="s">
        <v>64</v>
      </c>
      <c r="E100" t="s">
        <v>95</v>
      </c>
      <c r="F100">
        <v>44</v>
      </c>
      <c r="G100">
        <v>40</v>
      </c>
      <c r="H100" t="s">
        <v>109</v>
      </c>
      <c r="I100">
        <v>1</v>
      </c>
      <c r="J100" t="s">
        <v>302</v>
      </c>
      <c r="K100" t="s">
        <v>68</v>
      </c>
      <c r="L100" t="s">
        <v>69</v>
      </c>
      <c r="M100" t="s">
        <v>331</v>
      </c>
      <c r="N100" t="s">
        <v>320</v>
      </c>
      <c r="O100" t="s">
        <v>74</v>
      </c>
      <c r="P100" t="s">
        <v>74</v>
      </c>
      <c r="Q100" t="s">
        <v>73</v>
      </c>
      <c r="R100" t="s">
        <v>74</v>
      </c>
      <c r="S100" t="s">
        <v>75</v>
      </c>
      <c r="T100" t="s">
        <v>64</v>
      </c>
      <c r="U100" t="s">
        <v>64</v>
      </c>
      <c r="V100" t="s">
        <v>64</v>
      </c>
      <c r="W100" t="s">
        <v>64</v>
      </c>
      <c r="X100" t="s">
        <v>64</v>
      </c>
      <c r="Y100" t="s">
        <v>64</v>
      </c>
      <c r="Z100" t="s">
        <v>64</v>
      </c>
      <c r="AA100" t="s">
        <v>76</v>
      </c>
      <c r="AB100" t="s">
        <v>76</v>
      </c>
      <c r="AC100" t="s">
        <v>76</v>
      </c>
      <c r="AD100" t="s">
        <v>64</v>
      </c>
      <c r="AE100" t="s">
        <v>64</v>
      </c>
      <c r="AF100" t="s">
        <v>64</v>
      </c>
      <c r="AG100" t="s">
        <v>64</v>
      </c>
      <c r="AH100" t="s">
        <v>64</v>
      </c>
      <c r="AI100" t="s">
        <v>64</v>
      </c>
      <c r="AJ100" t="s">
        <v>76</v>
      </c>
      <c r="AK100" t="s">
        <v>64</v>
      </c>
      <c r="AL100" t="s">
        <v>76</v>
      </c>
      <c r="AM100" t="s">
        <v>76</v>
      </c>
      <c r="AN100" t="s">
        <v>76</v>
      </c>
      <c r="AO100" t="s">
        <v>64</v>
      </c>
      <c r="AP100" t="s">
        <v>64</v>
      </c>
      <c r="AQ100" t="s">
        <v>64</v>
      </c>
      <c r="AR100" t="s">
        <v>77</v>
      </c>
      <c r="AS100" t="s">
        <v>77</v>
      </c>
      <c r="AT100" t="s">
        <v>77</v>
      </c>
      <c r="AU100" t="s">
        <v>77</v>
      </c>
      <c r="AV100" t="s">
        <v>77</v>
      </c>
      <c r="AX100" t="s">
        <v>77</v>
      </c>
      <c r="BB100" t="s">
        <v>77</v>
      </c>
      <c r="BC100" t="s">
        <v>77</v>
      </c>
      <c r="BD100" t="s">
        <v>77</v>
      </c>
      <c r="BE100" t="s">
        <v>90</v>
      </c>
      <c r="BF100" t="s">
        <v>83</v>
      </c>
      <c r="BG100" t="s">
        <v>83</v>
      </c>
      <c r="BH100" t="s">
        <v>83</v>
      </c>
      <c r="BI100" t="s">
        <v>83</v>
      </c>
      <c r="BJ100" t="s">
        <v>83</v>
      </c>
      <c r="BK100" t="s">
        <v>90</v>
      </c>
      <c r="BL100" t="s">
        <v>90</v>
      </c>
      <c r="BM100" t="s">
        <v>80</v>
      </c>
      <c r="BN100" t="s">
        <v>80</v>
      </c>
      <c r="BO100" t="s">
        <v>80</v>
      </c>
      <c r="BP100" t="s">
        <v>83</v>
      </c>
      <c r="BQ100" t="s">
        <v>83</v>
      </c>
      <c r="BR100" t="s">
        <v>83</v>
      </c>
      <c r="BS100" t="s">
        <v>83</v>
      </c>
      <c r="BT100" t="s">
        <v>83</v>
      </c>
      <c r="BU100" t="s">
        <v>83</v>
      </c>
      <c r="BV100" t="s">
        <v>83</v>
      </c>
      <c r="BW100" t="s">
        <v>83</v>
      </c>
      <c r="BX100" t="s">
        <v>83</v>
      </c>
      <c r="BY100" t="s">
        <v>84</v>
      </c>
    </row>
    <row r="101" spans="1:77" x14ac:dyDescent="0.25">
      <c r="A101">
        <v>103</v>
      </c>
      <c r="C101" s="1">
        <v>45230.438125000001</v>
      </c>
      <c r="D101" t="s">
        <v>64</v>
      </c>
      <c r="E101" t="s">
        <v>95</v>
      </c>
      <c r="F101">
        <v>21</v>
      </c>
      <c r="G101">
        <v>2002</v>
      </c>
      <c r="H101" t="s">
        <v>66</v>
      </c>
      <c r="I101" t="s">
        <v>332</v>
      </c>
      <c r="J101" t="s">
        <v>302</v>
      </c>
      <c r="K101" t="s">
        <v>68</v>
      </c>
      <c r="L101" t="s">
        <v>68</v>
      </c>
      <c r="M101" t="s">
        <v>333</v>
      </c>
      <c r="N101" t="s">
        <v>323</v>
      </c>
      <c r="O101" t="s">
        <v>71</v>
      </c>
      <c r="P101" t="s">
        <v>71</v>
      </c>
      <c r="Q101" t="s">
        <v>105</v>
      </c>
      <c r="R101" t="s">
        <v>105</v>
      </c>
      <c r="S101" t="s">
        <v>114</v>
      </c>
      <c r="T101" t="s">
        <v>76</v>
      </c>
      <c r="U101" t="s">
        <v>76</v>
      </c>
      <c r="V101" t="s">
        <v>76</v>
      </c>
      <c r="W101" t="s">
        <v>64</v>
      </c>
      <c r="X101" t="s">
        <v>76</v>
      </c>
      <c r="Y101" t="s">
        <v>76</v>
      </c>
      <c r="Z101" t="s">
        <v>64</v>
      </c>
      <c r="AA101" t="s">
        <v>76</v>
      </c>
      <c r="AB101" t="s">
        <v>76</v>
      </c>
      <c r="AC101" t="s">
        <v>76</v>
      </c>
      <c r="AD101" t="s">
        <v>64</v>
      </c>
      <c r="AE101" t="s">
        <v>76</v>
      </c>
      <c r="AF101" t="s">
        <v>76</v>
      </c>
      <c r="AG101" t="s">
        <v>76</v>
      </c>
      <c r="AH101" t="s">
        <v>76</v>
      </c>
      <c r="AI101" t="s">
        <v>76</v>
      </c>
      <c r="AJ101" t="s">
        <v>76</v>
      </c>
      <c r="AK101" t="s">
        <v>76</v>
      </c>
      <c r="AL101" t="s">
        <v>76</v>
      </c>
      <c r="AM101" t="s">
        <v>76</v>
      </c>
      <c r="AN101" t="s">
        <v>76</v>
      </c>
      <c r="AO101" t="s">
        <v>76</v>
      </c>
      <c r="AP101" t="s">
        <v>76</v>
      </c>
      <c r="AQ101" t="s">
        <v>76</v>
      </c>
      <c r="BE101" t="s">
        <v>82</v>
      </c>
      <c r="BF101" t="s">
        <v>80</v>
      </c>
      <c r="BG101" t="s">
        <v>80</v>
      </c>
      <c r="BH101" t="s">
        <v>80</v>
      </c>
      <c r="BI101" t="s">
        <v>80</v>
      </c>
      <c r="BJ101" t="s">
        <v>80</v>
      </c>
      <c r="BK101" t="s">
        <v>80</v>
      </c>
      <c r="BL101" t="s">
        <v>80</v>
      </c>
      <c r="BM101" t="s">
        <v>80</v>
      </c>
      <c r="BN101" t="s">
        <v>80</v>
      </c>
      <c r="BO101" t="s">
        <v>80</v>
      </c>
      <c r="BP101" t="s">
        <v>82</v>
      </c>
      <c r="BQ101" t="s">
        <v>82</v>
      </c>
      <c r="BR101" t="s">
        <v>82</v>
      </c>
      <c r="BS101" t="s">
        <v>82</v>
      </c>
      <c r="BT101" t="s">
        <v>80</v>
      </c>
      <c r="BU101" t="s">
        <v>80</v>
      </c>
      <c r="BV101" t="s">
        <v>80</v>
      </c>
      <c r="BW101" t="s">
        <v>80</v>
      </c>
      <c r="BX101" t="s">
        <v>80</v>
      </c>
      <c r="BY101" t="s">
        <v>84</v>
      </c>
    </row>
    <row r="102" spans="1:77" x14ac:dyDescent="0.25">
      <c r="A102">
        <v>104</v>
      </c>
      <c r="C102" t="s">
        <v>122</v>
      </c>
      <c r="D102" t="s">
        <v>64</v>
      </c>
      <c r="E102" t="s">
        <v>95</v>
      </c>
      <c r="F102">
        <v>76</v>
      </c>
      <c r="G102">
        <v>71</v>
      </c>
      <c r="H102" t="s">
        <v>109</v>
      </c>
      <c r="K102" t="s">
        <v>68</v>
      </c>
      <c r="L102" t="s">
        <v>68</v>
      </c>
      <c r="M102" t="s">
        <v>324</v>
      </c>
      <c r="N102" t="s">
        <v>324</v>
      </c>
      <c r="O102" t="s">
        <v>71</v>
      </c>
      <c r="P102" t="s">
        <v>71</v>
      </c>
      <c r="Q102" t="s">
        <v>73</v>
      </c>
      <c r="R102" t="s">
        <v>73</v>
      </c>
      <c r="S102" t="s">
        <v>139</v>
      </c>
      <c r="T102" t="s">
        <v>64</v>
      </c>
      <c r="U102" t="s">
        <v>64</v>
      </c>
      <c r="V102" t="s">
        <v>64</v>
      </c>
      <c r="W102" t="s">
        <v>64</v>
      </c>
      <c r="X102" t="s">
        <v>64</v>
      </c>
      <c r="Y102" t="s">
        <v>64</v>
      </c>
      <c r="Z102" t="s">
        <v>64</v>
      </c>
      <c r="AA102" t="s">
        <v>64</v>
      </c>
      <c r="AB102" t="s">
        <v>64</v>
      </c>
      <c r="AC102" t="s">
        <v>64</v>
      </c>
      <c r="AD102" t="s">
        <v>64</v>
      </c>
      <c r="AE102" t="s">
        <v>76</v>
      </c>
      <c r="AF102" t="s">
        <v>76</v>
      </c>
      <c r="AG102" t="s">
        <v>76</v>
      </c>
      <c r="AH102" t="s">
        <v>76</v>
      </c>
      <c r="AI102" t="s">
        <v>76</v>
      </c>
      <c r="AJ102" t="s">
        <v>76</v>
      </c>
      <c r="AK102" t="s">
        <v>76</v>
      </c>
      <c r="AL102" t="s">
        <v>76</v>
      </c>
      <c r="AM102" t="s">
        <v>76</v>
      </c>
      <c r="AN102" t="s">
        <v>76</v>
      </c>
      <c r="AO102" t="s">
        <v>76</v>
      </c>
      <c r="AP102" t="s">
        <v>76</v>
      </c>
      <c r="AQ102" t="s">
        <v>76</v>
      </c>
      <c r="BE102" t="s">
        <v>80</v>
      </c>
      <c r="BF102" t="s">
        <v>82</v>
      </c>
      <c r="BG102" t="s">
        <v>80</v>
      </c>
      <c r="BH102" t="s">
        <v>82</v>
      </c>
      <c r="BI102" t="s">
        <v>80</v>
      </c>
      <c r="BJ102" t="s">
        <v>80</v>
      </c>
      <c r="BK102" t="s">
        <v>80</v>
      </c>
      <c r="BL102" t="s">
        <v>80</v>
      </c>
      <c r="BM102" t="s">
        <v>80</v>
      </c>
      <c r="BN102" t="s">
        <v>80</v>
      </c>
      <c r="BO102" t="s">
        <v>80</v>
      </c>
      <c r="BP102" t="s">
        <v>82</v>
      </c>
      <c r="BQ102" t="s">
        <v>82</v>
      </c>
      <c r="BR102" t="s">
        <v>80</v>
      </c>
      <c r="BS102" t="s">
        <v>80</v>
      </c>
      <c r="BT102" t="s">
        <v>82</v>
      </c>
      <c r="BU102" t="s">
        <v>82</v>
      </c>
      <c r="BV102" t="s">
        <v>82</v>
      </c>
      <c r="BW102" t="s">
        <v>82</v>
      </c>
      <c r="BX102" t="s">
        <v>80</v>
      </c>
      <c r="BY102" t="s">
        <v>127</v>
      </c>
    </row>
    <row r="103" spans="1:77" x14ac:dyDescent="0.25">
      <c r="A103">
        <v>105</v>
      </c>
      <c r="C103" s="1">
        <v>45230.453287037039</v>
      </c>
      <c r="D103" t="s">
        <v>64</v>
      </c>
      <c r="E103" t="s">
        <v>140</v>
      </c>
      <c r="F103">
        <v>23</v>
      </c>
      <c r="G103">
        <v>27</v>
      </c>
      <c r="H103" t="s">
        <v>66</v>
      </c>
      <c r="I103" t="s">
        <v>334</v>
      </c>
      <c r="J103" t="s">
        <v>274</v>
      </c>
      <c r="K103" t="s">
        <v>68</v>
      </c>
      <c r="L103" t="s">
        <v>68</v>
      </c>
      <c r="M103" t="s">
        <v>335</v>
      </c>
      <c r="N103" t="s">
        <v>275</v>
      </c>
      <c r="O103" t="s">
        <v>71</v>
      </c>
      <c r="P103" t="s">
        <v>71</v>
      </c>
      <c r="Q103" t="s">
        <v>73</v>
      </c>
      <c r="R103" t="s">
        <v>73</v>
      </c>
      <c r="S103" t="s">
        <v>131</v>
      </c>
      <c r="T103" t="s">
        <v>64</v>
      </c>
      <c r="U103" t="s">
        <v>64</v>
      </c>
      <c r="V103" t="s">
        <v>76</v>
      </c>
      <c r="W103" t="s">
        <v>76</v>
      </c>
      <c r="X103" t="s">
        <v>64</v>
      </c>
      <c r="Y103" t="s">
        <v>76</v>
      </c>
      <c r="Z103" t="s">
        <v>64</v>
      </c>
      <c r="AA103" t="s">
        <v>76</v>
      </c>
      <c r="AB103" t="s">
        <v>64</v>
      </c>
      <c r="AC103" t="s">
        <v>64</v>
      </c>
      <c r="AD103" t="s">
        <v>64</v>
      </c>
      <c r="AE103" t="s">
        <v>76</v>
      </c>
      <c r="AF103" t="s">
        <v>76</v>
      </c>
      <c r="AG103" t="s">
        <v>76</v>
      </c>
      <c r="AH103" t="s">
        <v>76</v>
      </c>
      <c r="AI103" t="s">
        <v>64</v>
      </c>
      <c r="AJ103" t="s">
        <v>76</v>
      </c>
      <c r="AK103" t="s">
        <v>76</v>
      </c>
      <c r="AL103" t="s">
        <v>76</v>
      </c>
      <c r="AM103" t="s">
        <v>76</v>
      </c>
      <c r="AN103" t="s">
        <v>76</v>
      </c>
      <c r="AO103" t="s">
        <v>76</v>
      </c>
      <c r="AP103" t="s">
        <v>64</v>
      </c>
      <c r="AQ103" t="s">
        <v>76</v>
      </c>
      <c r="AV103" t="s">
        <v>79</v>
      </c>
      <c r="BC103" t="s">
        <v>78</v>
      </c>
      <c r="BE103" t="s">
        <v>90</v>
      </c>
      <c r="BF103" t="s">
        <v>90</v>
      </c>
      <c r="BG103" t="s">
        <v>90</v>
      </c>
      <c r="BH103" t="s">
        <v>82</v>
      </c>
      <c r="BI103" t="s">
        <v>90</v>
      </c>
      <c r="BJ103" t="s">
        <v>90</v>
      </c>
      <c r="BK103" t="s">
        <v>82</v>
      </c>
      <c r="BL103" t="s">
        <v>90</v>
      </c>
      <c r="BM103" t="s">
        <v>90</v>
      </c>
      <c r="BN103" t="s">
        <v>90</v>
      </c>
      <c r="BO103" t="s">
        <v>90</v>
      </c>
      <c r="BP103" t="s">
        <v>82</v>
      </c>
      <c r="BQ103" t="s">
        <v>82</v>
      </c>
      <c r="BR103" t="s">
        <v>83</v>
      </c>
      <c r="BS103" t="s">
        <v>82</v>
      </c>
      <c r="BT103" t="s">
        <v>90</v>
      </c>
      <c r="BU103" t="s">
        <v>82</v>
      </c>
      <c r="BV103" t="s">
        <v>83</v>
      </c>
      <c r="BW103" t="s">
        <v>81</v>
      </c>
      <c r="BX103" t="s">
        <v>90</v>
      </c>
      <c r="BY103" t="s">
        <v>84</v>
      </c>
    </row>
    <row r="104" spans="1:77" x14ac:dyDescent="0.25">
      <c r="A104">
        <v>106</v>
      </c>
      <c r="C104" s="1">
        <v>45230.446701388886</v>
      </c>
      <c r="D104" t="s">
        <v>64</v>
      </c>
      <c r="E104" t="s">
        <v>95</v>
      </c>
      <c r="F104">
        <v>76</v>
      </c>
      <c r="G104">
        <v>70</v>
      </c>
      <c r="H104" t="s">
        <v>109</v>
      </c>
      <c r="I104">
        <v>37</v>
      </c>
      <c r="J104" t="s">
        <v>302</v>
      </c>
      <c r="K104" t="s">
        <v>68</v>
      </c>
      <c r="L104" t="s">
        <v>68</v>
      </c>
      <c r="M104" t="s">
        <v>324</v>
      </c>
      <c r="N104" t="s">
        <v>320</v>
      </c>
      <c r="O104" t="s">
        <v>72</v>
      </c>
      <c r="P104" t="s">
        <v>72</v>
      </c>
      <c r="Q104" t="s">
        <v>73</v>
      </c>
      <c r="R104" t="s">
        <v>73</v>
      </c>
      <c r="S104" t="s">
        <v>100</v>
      </c>
      <c r="T104" t="s">
        <v>64</v>
      </c>
      <c r="U104" t="s">
        <v>64</v>
      </c>
      <c r="V104" t="s">
        <v>64</v>
      </c>
      <c r="W104" t="s">
        <v>64</v>
      </c>
      <c r="X104" t="s">
        <v>64</v>
      </c>
      <c r="Y104" t="s">
        <v>76</v>
      </c>
      <c r="Z104" t="s">
        <v>64</v>
      </c>
      <c r="AA104" t="s">
        <v>76</v>
      </c>
      <c r="AB104" t="s">
        <v>76</v>
      </c>
      <c r="AC104" t="s">
        <v>76</v>
      </c>
      <c r="AD104" t="s">
        <v>64</v>
      </c>
      <c r="AE104" t="s">
        <v>76</v>
      </c>
      <c r="AF104" t="s">
        <v>76</v>
      </c>
      <c r="AG104" t="s">
        <v>76</v>
      </c>
      <c r="AH104" t="s">
        <v>76</v>
      </c>
      <c r="AI104" t="s">
        <v>76</v>
      </c>
      <c r="AJ104" t="s">
        <v>76</v>
      </c>
      <c r="AK104" t="s">
        <v>76</v>
      </c>
      <c r="AL104" t="s">
        <v>76</v>
      </c>
      <c r="AM104" t="s">
        <v>76</v>
      </c>
      <c r="AN104" t="s">
        <v>76</v>
      </c>
      <c r="AO104" t="s">
        <v>76</v>
      </c>
      <c r="AP104" t="s">
        <v>76</v>
      </c>
      <c r="AQ104" t="s">
        <v>76</v>
      </c>
      <c r="BE104" t="s">
        <v>90</v>
      </c>
      <c r="BF104" t="s">
        <v>82</v>
      </c>
      <c r="BG104" t="s">
        <v>83</v>
      </c>
      <c r="BH104" t="s">
        <v>83</v>
      </c>
      <c r="BI104" t="s">
        <v>83</v>
      </c>
      <c r="BJ104" t="s">
        <v>83</v>
      </c>
      <c r="BK104" t="s">
        <v>83</v>
      </c>
      <c r="BL104" t="s">
        <v>90</v>
      </c>
      <c r="BM104" t="s">
        <v>90</v>
      </c>
      <c r="BN104" t="s">
        <v>90</v>
      </c>
      <c r="BO104" t="s">
        <v>90</v>
      </c>
      <c r="BP104" t="s">
        <v>83</v>
      </c>
      <c r="BQ104" t="s">
        <v>83</v>
      </c>
      <c r="BR104" t="s">
        <v>83</v>
      </c>
      <c r="BS104" t="s">
        <v>83</v>
      </c>
      <c r="BT104" t="s">
        <v>83</v>
      </c>
      <c r="BU104" t="s">
        <v>83</v>
      </c>
      <c r="BV104" t="s">
        <v>83</v>
      </c>
      <c r="BW104" t="s">
        <v>83</v>
      </c>
      <c r="BX104" t="s">
        <v>83</v>
      </c>
      <c r="BY104" t="s">
        <v>84</v>
      </c>
    </row>
    <row r="105" spans="1:77" x14ac:dyDescent="0.25">
      <c r="A105">
        <v>107</v>
      </c>
      <c r="C105" s="1">
        <v>45230.447245370371</v>
      </c>
      <c r="D105" t="s">
        <v>64</v>
      </c>
      <c r="E105" t="s">
        <v>336</v>
      </c>
      <c r="F105">
        <v>26</v>
      </c>
      <c r="G105">
        <v>20</v>
      </c>
      <c r="H105" t="s">
        <v>66</v>
      </c>
      <c r="I105" t="s">
        <v>337</v>
      </c>
      <c r="J105" t="s">
        <v>338</v>
      </c>
      <c r="K105" t="s">
        <v>68</v>
      </c>
      <c r="L105" t="s">
        <v>68</v>
      </c>
      <c r="M105" t="s">
        <v>339</v>
      </c>
      <c r="N105" t="s">
        <v>102</v>
      </c>
      <c r="O105" t="s">
        <v>74</v>
      </c>
      <c r="P105" t="s">
        <v>72</v>
      </c>
      <c r="Q105" t="s">
        <v>73</v>
      </c>
      <c r="R105" t="s">
        <v>73</v>
      </c>
      <c r="S105" t="s">
        <v>174</v>
      </c>
      <c r="T105" t="s">
        <v>64</v>
      </c>
      <c r="U105" t="s">
        <v>64</v>
      </c>
      <c r="V105" t="s">
        <v>64</v>
      </c>
      <c r="W105" t="s">
        <v>64</v>
      </c>
      <c r="X105" t="s">
        <v>64</v>
      </c>
      <c r="Y105" t="s">
        <v>76</v>
      </c>
      <c r="Z105" t="s">
        <v>64</v>
      </c>
      <c r="AA105" t="s">
        <v>76</v>
      </c>
      <c r="AB105" t="s">
        <v>76</v>
      </c>
      <c r="AC105" t="s">
        <v>76</v>
      </c>
      <c r="AD105" t="s">
        <v>64</v>
      </c>
      <c r="AE105" t="s">
        <v>76</v>
      </c>
      <c r="AF105" t="s">
        <v>76</v>
      </c>
      <c r="AG105" t="s">
        <v>76</v>
      </c>
      <c r="AH105" t="s">
        <v>76</v>
      </c>
      <c r="AI105" t="s">
        <v>76</v>
      </c>
      <c r="AJ105" t="s">
        <v>76</v>
      </c>
      <c r="AK105" t="s">
        <v>76</v>
      </c>
      <c r="AL105" t="s">
        <v>76</v>
      </c>
      <c r="AM105" t="s">
        <v>76</v>
      </c>
      <c r="AN105" t="s">
        <v>76</v>
      </c>
      <c r="AO105" t="s">
        <v>76</v>
      </c>
      <c r="AP105" t="s">
        <v>76</v>
      </c>
      <c r="AQ105" t="s">
        <v>76</v>
      </c>
      <c r="BE105" t="s">
        <v>90</v>
      </c>
      <c r="BF105" t="s">
        <v>90</v>
      </c>
      <c r="BG105" t="s">
        <v>90</v>
      </c>
      <c r="BH105" t="s">
        <v>83</v>
      </c>
      <c r="BI105" t="s">
        <v>81</v>
      </c>
      <c r="BJ105" t="s">
        <v>82</v>
      </c>
      <c r="BK105" t="s">
        <v>80</v>
      </c>
      <c r="BL105" t="s">
        <v>90</v>
      </c>
      <c r="BM105" t="s">
        <v>90</v>
      </c>
      <c r="BN105" t="s">
        <v>80</v>
      </c>
      <c r="BO105" t="s">
        <v>90</v>
      </c>
      <c r="BP105" t="s">
        <v>82</v>
      </c>
      <c r="BQ105" t="s">
        <v>82</v>
      </c>
      <c r="BR105" t="s">
        <v>80</v>
      </c>
      <c r="BS105" t="s">
        <v>83</v>
      </c>
      <c r="BT105" t="s">
        <v>80</v>
      </c>
      <c r="BU105" t="s">
        <v>82</v>
      </c>
      <c r="BV105" t="s">
        <v>82</v>
      </c>
      <c r="BW105" t="s">
        <v>82</v>
      </c>
      <c r="BX105" t="s">
        <v>83</v>
      </c>
      <c r="BY105" t="s">
        <v>84</v>
      </c>
    </row>
    <row r="106" spans="1:77" x14ac:dyDescent="0.25">
      <c r="A106">
        <v>108</v>
      </c>
      <c r="C106" s="1">
        <v>45230.450231481482</v>
      </c>
      <c r="D106" t="s">
        <v>64</v>
      </c>
      <c r="E106" t="s">
        <v>95</v>
      </c>
      <c r="F106">
        <v>23</v>
      </c>
      <c r="G106">
        <v>17</v>
      </c>
      <c r="H106" t="s">
        <v>66</v>
      </c>
      <c r="I106" t="s">
        <v>167</v>
      </c>
      <c r="J106" t="s">
        <v>302</v>
      </c>
      <c r="K106" t="s">
        <v>68</v>
      </c>
      <c r="L106" t="s">
        <v>69</v>
      </c>
      <c r="M106" t="s">
        <v>70</v>
      </c>
      <c r="N106" t="s">
        <v>70</v>
      </c>
      <c r="O106" t="s">
        <v>71</v>
      </c>
      <c r="P106" t="s">
        <v>72</v>
      </c>
      <c r="Q106" t="s">
        <v>73</v>
      </c>
      <c r="R106" t="s">
        <v>73</v>
      </c>
      <c r="S106" t="s">
        <v>75</v>
      </c>
      <c r="T106" t="s">
        <v>64</v>
      </c>
      <c r="U106" t="s">
        <v>64</v>
      </c>
      <c r="V106" t="s">
        <v>64</v>
      </c>
      <c r="W106" t="s">
        <v>64</v>
      </c>
      <c r="X106" t="s">
        <v>64</v>
      </c>
      <c r="Y106" t="s">
        <v>64</v>
      </c>
      <c r="Z106" t="s">
        <v>64</v>
      </c>
      <c r="AA106" t="s">
        <v>64</v>
      </c>
      <c r="AB106" t="s">
        <v>64</v>
      </c>
      <c r="AC106" t="s">
        <v>64</v>
      </c>
      <c r="AD106" t="s">
        <v>64</v>
      </c>
      <c r="AE106" t="s">
        <v>76</v>
      </c>
      <c r="AF106" t="s">
        <v>76</v>
      </c>
      <c r="AG106" t="s">
        <v>64</v>
      </c>
      <c r="AH106" t="s">
        <v>64</v>
      </c>
      <c r="AI106" t="s">
        <v>64</v>
      </c>
      <c r="AJ106" t="s">
        <v>64</v>
      </c>
      <c r="AK106" t="s">
        <v>64</v>
      </c>
      <c r="AL106" t="s">
        <v>64</v>
      </c>
      <c r="AM106" t="s">
        <v>64</v>
      </c>
      <c r="AN106" t="s">
        <v>64</v>
      </c>
      <c r="AO106" t="s">
        <v>64</v>
      </c>
      <c r="AP106" t="s">
        <v>64</v>
      </c>
      <c r="AQ106" t="s">
        <v>64</v>
      </c>
      <c r="AT106" t="s">
        <v>89</v>
      </c>
      <c r="AU106" t="s">
        <v>89</v>
      </c>
      <c r="AV106" t="s">
        <v>89</v>
      </c>
      <c r="AW106" t="s">
        <v>89</v>
      </c>
      <c r="AX106" t="s">
        <v>89</v>
      </c>
      <c r="AY106" t="s">
        <v>89</v>
      </c>
      <c r="AZ106" t="s">
        <v>89</v>
      </c>
      <c r="BA106" t="s">
        <v>79</v>
      </c>
      <c r="BB106" t="s">
        <v>79</v>
      </c>
      <c r="BC106" t="s">
        <v>79</v>
      </c>
      <c r="BD106" t="s">
        <v>78</v>
      </c>
      <c r="BE106" t="s">
        <v>82</v>
      </c>
      <c r="BF106" t="s">
        <v>82</v>
      </c>
      <c r="BG106" t="s">
        <v>80</v>
      </c>
      <c r="BH106" t="s">
        <v>82</v>
      </c>
      <c r="BI106" t="s">
        <v>82</v>
      </c>
      <c r="BJ106" t="s">
        <v>82</v>
      </c>
      <c r="BK106" t="s">
        <v>80</v>
      </c>
      <c r="BL106" t="s">
        <v>80</v>
      </c>
      <c r="BM106" t="s">
        <v>80</v>
      </c>
      <c r="BN106" t="s">
        <v>90</v>
      </c>
      <c r="BO106" t="s">
        <v>90</v>
      </c>
      <c r="BP106" t="s">
        <v>83</v>
      </c>
      <c r="BQ106" t="s">
        <v>83</v>
      </c>
      <c r="BR106" t="s">
        <v>83</v>
      </c>
      <c r="BS106" t="s">
        <v>83</v>
      </c>
      <c r="BT106" t="s">
        <v>82</v>
      </c>
      <c r="BU106" t="s">
        <v>82</v>
      </c>
      <c r="BV106" t="s">
        <v>82</v>
      </c>
      <c r="BW106" t="s">
        <v>82</v>
      </c>
      <c r="BX106" t="s">
        <v>81</v>
      </c>
      <c r="BY106" t="s">
        <v>84</v>
      </c>
    </row>
    <row r="107" spans="1:77" x14ac:dyDescent="0.25">
      <c r="A107">
        <v>109</v>
      </c>
      <c r="C107" s="1">
        <v>45230.454236111109</v>
      </c>
      <c r="D107" t="s">
        <v>64</v>
      </c>
      <c r="E107" t="s">
        <v>95</v>
      </c>
      <c r="F107">
        <v>55</v>
      </c>
      <c r="G107">
        <v>40</v>
      </c>
      <c r="H107" t="s">
        <v>86</v>
      </c>
      <c r="I107">
        <v>23</v>
      </c>
      <c r="J107" t="s">
        <v>64</v>
      </c>
      <c r="K107" t="s">
        <v>68</v>
      </c>
      <c r="L107" t="s">
        <v>68</v>
      </c>
      <c r="M107" t="s">
        <v>112</v>
      </c>
      <c r="N107" t="s">
        <v>320</v>
      </c>
      <c r="O107" t="s">
        <v>181</v>
      </c>
      <c r="P107" t="s">
        <v>74</v>
      </c>
      <c r="Q107" t="s">
        <v>105</v>
      </c>
      <c r="R107" t="s">
        <v>105</v>
      </c>
      <c r="S107" t="s">
        <v>181</v>
      </c>
      <c r="T107" t="s">
        <v>64</v>
      </c>
      <c r="U107" t="s">
        <v>64</v>
      </c>
      <c r="V107" t="s">
        <v>64</v>
      </c>
      <c r="W107" t="s">
        <v>64</v>
      </c>
      <c r="X107" t="s">
        <v>64</v>
      </c>
      <c r="Y107" t="s">
        <v>64</v>
      </c>
      <c r="Z107" t="s">
        <v>64</v>
      </c>
      <c r="AA107" t="s">
        <v>64</v>
      </c>
      <c r="AB107" t="s">
        <v>64</v>
      </c>
      <c r="AC107" t="s">
        <v>64</v>
      </c>
      <c r="AD107" t="s">
        <v>64</v>
      </c>
      <c r="AE107" t="s">
        <v>64</v>
      </c>
      <c r="AF107" t="s">
        <v>64</v>
      </c>
      <c r="AG107" t="s">
        <v>64</v>
      </c>
      <c r="AH107" t="s">
        <v>64</v>
      </c>
      <c r="AI107" t="s">
        <v>64</v>
      </c>
      <c r="AJ107" t="s">
        <v>64</v>
      </c>
      <c r="AK107" t="s">
        <v>64</v>
      </c>
      <c r="AL107" t="s">
        <v>64</v>
      </c>
      <c r="AM107" t="s">
        <v>64</v>
      </c>
      <c r="AN107" t="s">
        <v>64</v>
      </c>
      <c r="AO107" t="s">
        <v>64</v>
      </c>
      <c r="AP107" t="s">
        <v>64</v>
      </c>
      <c r="AQ107" t="s">
        <v>64</v>
      </c>
      <c r="AR107" t="s">
        <v>77</v>
      </c>
      <c r="AS107" t="s">
        <v>77</v>
      </c>
      <c r="AT107" t="s">
        <v>77</v>
      </c>
      <c r="AU107" t="s">
        <v>88</v>
      </c>
      <c r="AV107" t="s">
        <v>88</v>
      </c>
      <c r="AW107" t="s">
        <v>88</v>
      </c>
      <c r="AX107" t="s">
        <v>89</v>
      </c>
      <c r="AY107" t="s">
        <v>89</v>
      </c>
      <c r="AZ107" t="s">
        <v>89</v>
      </c>
      <c r="BA107" t="s">
        <v>89</v>
      </c>
      <c r="BB107" t="s">
        <v>88</v>
      </c>
      <c r="BC107" t="s">
        <v>88</v>
      </c>
      <c r="BD107" t="s">
        <v>88</v>
      </c>
      <c r="BE107" t="s">
        <v>80</v>
      </c>
      <c r="BF107" t="s">
        <v>80</v>
      </c>
      <c r="BG107" t="s">
        <v>80</v>
      </c>
      <c r="BH107" t="s">
        <v>80</v>
      </c>
      <c r="BI107" t="s">
        <v>80</v>
      </c>
      <c r="BJ107" t="s">
        <v>80</v>
      </c>
      <c r="BK107" t="s">
        <v>80</v>
      </c>
      <c r="BL107" t="s">
        <v>80</v>
      </c>
      <c r="BM107" t="s">
        <v>80</v>
      </c>
      <c r="BN107" t="s">
        <v>80</v>
      </c>
      <c r="BO107" t="s">
        <v>80</v>
      </c>
      <c r="BP107" t="s">
        <v>83</v>
      </c>
      <c r="BQ107" t="s">
        <v>83</v>
      </c>
      <c r="BR107" t="s">
        <v>83</v>
      </c>
      <c r="BS107" t="s">
        <v>83</v>
      </c>
      <c r="BT107" t="s">
        <v>83</v>
      </c>
      <c r="BU107" t="s">
        <v>83</v>
      </c>
      <c r="BV107" t="s">
        <v>83</v>
      </c>
      <c r="BW107" t="s">
        <v>83</v>
      </c>
      <c r="BX107" t="s">
        <v>83</v>
      </c>
      <c r="BY107" t="s">
        <v>84</v>
      </c>
    </row>
    <row r="108" spans="1:77" x14ac:dyDescent="0.25">
      <c r="A108">
        <v>110</v>
      </c>
      <c r="C108" s="1">
        <v>45230.458368055559</v>
      </c>
      <c r="D108" t="s">
        <v>64</v>
      </c>
      <c r="E108" t="s">
        <v>95</v>
      </c>
      <c r="F108">
        <v>19</v>
      </c>
      <c r="G108">
        <v>18</v>
      </c>
      <c r="H108" t="s">
        <v>66</v>
      </c>
      <c r="I108" t="s">
        <v>340</v>
      </c>
      <c r="J108" t="s">
        <v>341</v>
      </c>
      <c r="K108" t="s">
        <v>68</v>
      </c>
      <c r="L108" t="s">
        <v>69</v>
      </c>
      <c r="M108" t="s">
        <v>70</v>
      </c>
      <c r="N108" t="s">
        <v>70</v>
      </c>
      <c r="O108" t="s">
        <v>72</v>
      </c>
      <c r="P108" t="s">
        <v>72</v>
      </c>
      <c r="Q108" t="s">
        <v>73</v>
      </c>
      <c r="R108" t="s">
        <v>73</v>
      </c>
      <c r="S108" t="s">
        <v>342</v>
      </c>
      <c r="T108" t="s">
        <v>64</v>
      </c>
      <c r="U108" t="s">
        <v>64</v>
      </c>
      <c r="V108" t="s">
        <v>64</v>
      </c>
      <c r="W108" t="s">
        <v>64</v>
      </c>
      <c r="X108" t="s">
        <v>64</v>
      </c>
      <c r="Y108" t="s">
        <v>76</v>
      </c>
      <c r="Z108" t="s">
        <v>76</v>
      </c>
      <c r="AA108" t="s">
        <v>76</v>
      </c>
      <c r="AB108" t="s">
        <v>76</v>
      </c>
      <c r="AC108" t="s">
        <v>64</v>
      </c>
      <c r="AD108" t="s">
        <v>64</v>
      </c>
      <c r="AE108" t="s">
        <v>76</v>
      </c>
      <c r="AF108" t="s">
        <v>76</v>
      </c>
      <c r="AG108" t="s">
        <v>76</v>
      </c>
      <c r="AH108" t="s">
        <v>76</v>
      </c>
      <c r="AI108" t="s">
        <v>76</v>
      </c>
      <c r="AJ108" t="s">
        <v>76</v>
      </c>
      <c r="AK108" t="s">
        <v>76</v>
      </c>
      <c r="AL108" t="s">
        <v>76</v>
      </c>
      <c r="AM108" t="s">
        <v>76</v>
      </c>
      <c r="AN108" t="s">
        <v>76</v>
      </c>
      <c r="AO108" t="s">
        <v>76</v>
      </c>
      <c r="AP108" t="s">
        <v>76</v>
      </c>
      <c r="AQ108" t="s">
        <v>76</v>
      </c>
      <c r="BE108" t="s">
        <v>90</v>
      </c>
      <c r="BF108" t="s">
        <v>90</v>
      </c>
      <c r="BG108" t="s">
        <v>90</v>
      </c>
      <c r="BH108" t="s">
        <v>90</v>
      </c>
      <c r="BI108" t="s">
        <v>90</v>
      </c>
      <c r="BJ108" t="s">
        <v>90</v>
      </c>
      <c r="BK108" t="s">
        <v>90</v>
      </c>
      <c r="BL108" t="s">
        <v>90</v>
      </c>
      <c r="BM108" t="s">
        <v>90</v>
      </c>
      <c r="BN108" t="s">
        <v>90</v>
      </c>
      <c r="BO108" t="s">
        <v>90</v>
      </c>
      <c r="BP108" t="s">
        <v>83</v>
      </c>
      <c r="BQ108" t="s">
        <v>83</v>
      </c>
      <c r="BR108" t="s">
        <v>90</v>
      </c>
      <c r="BS108" t="s">
        <v>83</v>
      </c>
      <c r="BT108" t="s">
        <v>83</v>
      </c>
      <c r="BU108" t="s">
        <v>83</v>
      </c>
      <c r="BV108" t="s">
        <v>83</v>
      </c>
      <c r="BW108" t="s">
        <v>83</v>
      </c>
      <c r="BX108" t="s">
        <v>90</v>
      </c>
      <c r="BY108" t="s">
        <v>84</v>
      </c>
    </row>
    <row r="109" spans="1:77" x14ac:dyDescent="0.25">
      <c r="A109">
        <v>111</v>
      </c>
      <c r="C109" s="1">
        <v>45230.462766203702</v>
      </c>
      <c r="D109" t="s">
        <v>64</v>
      </c>
      <c r="E109" t="s">
        <v>132</v>
      </c>
      <c r="F109" t="s">
        <v>343</v>
      </c>
      <c r="G109" t="s">
        <v>344</v>
      </c>
      <c r="H109" t="s">
        <v>66</v>
      </c>
      <c r="I109" t="s">
        <v>87</v>
      </c>
      <c r="J109" t="s">
        <v>282</v>
      </c>
      <c r="K109" t="s">
        <v>68</v>
      </c>
      <c r="L109" t="s">
        <v>68</v>
      </c>
      <c r="M109" t="s">
        <v>172</v>
      </c>
      <c r="N109" t="s">
        <v>272</v>
      </c>
      <c r="O109" t="s">
        <v>71</v>
      </c>
      <c r="P109" t="s">
        <v>71</v>
      </c>
      <c r="Q109" t="s">
        <v>73</v>
      </c>
      <c r="R109" t="s">
        <v>73</v>
      </c>
      <c r="S109" t="s">
        <v>75</v>
      </c>
      <c r="T109" t="s">
        <v>64</v>
      </c>
      <c r="U109" t="s">
        <v>64</v>
      </c>
      <c r="V109" t="s">
        <v>64</v>
      </c>
      <c r="W109" t="s">
        <v>76</v>
      </c>
      <c r="X109" t="s">
        <v>64</v>
      </c>
      <c r="Y109" t="s">
        <v>76</v>
      </c>
      <c r="Z109" t="s">
        <v>64</v>
      </c>
      <c r="AA109" t="s">
        <v>76</v>
      </c>
      <c r="AB109" t="s">
        <v>76</v>
      </c>
      <c r="AC109" t="s">
        <v>76</v>
      </c>
      <c r="AD109" t="s">
        <v>64</v>
      </c>
      <c r="AE109" t="s">
        <v>76</v>
      </c>
      <c r="AF109" t="s">
        <v>76</v>
      </c>
      <c r="AG109" t="s">
        <v>76</v>
      </c>
      <c r="AH109" t="s">
        <v>76</v>
      </c>
      <c r="AI109" t="s">
        <v>76</v>
      </c>
      <c r="AJ109" t="s">
        <v>76</v>
      </c>
      <c r="AK109" t="s">
        <v>76</v>
      </c>
      <c r="AL109" t="s">
        <v>76</v>
      </c>
      <c r="AM109" t="s">
        <v>76</v>
      </c>
      <c r="AN109" t="s">
        <v>76</v>
      </c>
      <c r="AO109" t="s">
        <v>76</v>
      </c>
      <c r="AP109" t="s">
        <v>76</v>
      </c>
      <c r="AQ109" t="s">
        <v>76</v>
      </c>
      <c r="BE109" t="s">
        <v>82</v>
      </c>
      <c r="BF109" t="s">
        <v>82</v>
      </c>
      <c r="BG109" t="s">
        <v>82</v>
      </c>
      <c r="BH109" t="s">
        <v>83</v>
      </c>
      <c r="BI109" t="s">
        <v>83</v>
      </c>
      <c r="BJ109" t="s">
        <v>83</v>
      </c>
      <c r="BK109" t="s">
        <v>82</v>
      </c>
      <c r="BL109" t="s">
        <v>83</v>
      </c>
      <c r="BM109" t="s">
        <v>83</v>
      </c>
      <c r="BN109" t="s">
        <v>82</v>
      </c>
      <c r="BO109" t="s">
        <v>83</v>
      </c>
      <c r="BP109" t="s">
        <v>80</v>
      </c>
      <c r="BQ109" t="s">
        <v>83</v>
      </c>
      <c r="BR109" t="s">
        <v>90</v>
      </c>
      <c r="BS109" t="s">
        <v>82</v>
      </c>
      <c r="BT109" t="s">
        <v>90</v>
      </c>
      <c r="BU109" t="s">
        <v>82</v>
      </c>
      <c r="BV109" t="s">
        <v>83</v>
      </c>
      <c r="BW109" t="s">
        <v>82</v>
      </c>
      <c r="BX109" t="s">
        <v>90</v>
      </c>
      <c r="BY109" t="s">
        <v>84</v>
      </c>
    </row>
    <row r="110" spans="1:77" x14ac:dyDescent="0.25">
      <c r="A110">
        <v>112</v>
      </c>
      <c r="C110" s="1">
        <v>45230.464270833334</v>
      </c>
      <c r="D110" t="s">
        <v>64</v>
      </c>
      <c r="E110" t="s">
        <v>95</v>
      </c>
      <c r="F110">
        <v>40</v>
      </c>
      <c r="G110">
        <v>36</v>
      </c>
      <c r="H110" t="s">
        <v>109</v>
      </c>
      <c r="I110">
        <v>14</v>
      </c>
      <c r="J110" t="s">
        <v>341</v>
      </c>
      <c r="K110" t="s">
        <v>68</v>
      </c>
      <c r="L110" t="s">
        <v>68</v>
      </c>
      <c r="M110" t="s">
        <v>70</v>
      </c>
      <c r="N110" t="s">
        <v>70</v>
      </c>
      <c r="O110" t="s">
        <v>74</v>
      </c>
      <c r="P110" t="s">
        <v>71</v>
      </c>
      <c r="Q110" t="s">
        <v>73</v>
      </c>
      <c r="R110" t="s">
        <v>73</v>
      </c>
      <c r="S110" t="s">
        <v>75</v>
      </c>
      <c r="T110" t="s">
        <v>64</v>
      </c>
      <c r="U110" t="s">
        <v>64</v>
      </c>
      <c r="V110" t="s">
        <v>64</v>
      </c>
      <c r="W110" t="s">
        <v>64</v>
      </c>
      <c r="X110" t="s">
        <v>64</v>
      </c>
      <c r="Y110" t="s">
        <v>64</v>
      </c>
      <c r="Z110" t="s">
        <v>64</v>
      </c>
      <c r="AA110" t="s">
        <v>64</v>
      </c>
      <c r="AB110" t="s">
        <v>64</v>
      </c>
      <c r="AC110" t="s">
        <v>64</v>
      </c>
      <c r="AD110" t="s">
        <v>64</v>
      </c>
      <c r="AE110" t="s">
        <v>76</v>
      </c>
      <c r="AF110" t="s">
        <v>76</v>
      </c>
      <c r="AG110" t="s">
        <v>76</v>
      </c>
      <c r="AH110" t="s">
        <v>76</v>
      </c>
      <c r="AI110" t="s">
        <v>76</v>
      </c>
      <c r="AJ110" t="s">
        <v>76</v>
      </c>
      <c r="AK110" t="s">
        <v>76</v>
      </c>
      <c r="AL110" t="s">
        <v>76</v>
      </c>
      <c r="AM110" t="s">
        <v>64</v>
      </c>
      <c r="AN110" t="s">
        <v>64</v>
      </c>
      <c r="AO110" t="s">
        <v>76</v>
      </c>
      <c r="AP110" t="s">
        <v>64</v>
      </c>
      <c r="AQ110" t="s">
        <v>76</v>
      </c>
      <c r="AZ110" t="s">
        <v>77</v>
      </c>
      <c r="BA110" t="s">
        <v>77</v>
      </c>
      <c r="BC110" t="s">
        <v>77</v>
      </c>
      <c r="BE110" t="s">
        <v>90</v>
      </c>
      <c r="BF110" t="s">
        <v>90</v>
      </c>
      <c r="BG110" t="s">
        <v>90</v>
      </c>
      <c r="BH110" t="s">
        <v>90</v>
      </c>
      <c r="BI110" t="s">
        <v>90</v>
      </c>
      <c r="BJ110" t="s">
        <v>90</v>
      </c>
      <c r="BK110" t="s">
        <v>90</v>
      </c>
      <c r="BL110" t="s">
        <v>90</v>
      </c>
      <c r="BM110" t="s">
        <v>90</v>
      </c>
      <c r="BN110" t="s">
        <v>90</v>
      </c>
      <c r="BO110" t="s">
        <v>90</v>
      </c>
      <c r="BP110" t="s">
        <v>83</v>
      </c>
      <c r="BQ110" t="s">
        <v>83</v>
      </c>
      <c r="BR110" t="s">
        <v>83</v>
      </c>
      <c r="BS110" t="s">
        <v>83</v>
      </c>
      <c r="BT110" t="s">
        <v>83</v>
      </c>
      <c r="BU110" t="s">
        <v>83</v>
      </c>
      <c r="BV110" t="s">
        <v>83</v>
      </c>
      <c r="BW110" t="s">
        <v>83</v>
      </c>
      <c r="BX110" t="s">
        <v>83</v>
      </c>
      <c r="BY110" t="s">
        <v>84</v>
      </c>
    </row>
    <row r="111" spans="1:77" x14ac:dyDescent="0.25">
      <c r="A111">
        <v>113</v>
      </c>
      <c r="C111" s="1">
        <v>45230.466967592591</v>
      </c>
      <c r="D111" t="s">
        <v>64</v>
      </c>
      <c r="E111" t="s">
        <v>95</v>
      </c>
      <c r="F111">
        <v>33</v>
      </c>
      <c r="G111">
        <v>27</v>
      </c>
      <c r="H111" t="s">
        <v>66</v>
      </c>
      <c r="I111">
        <v>5</v>
      </c>
      <c r="J111" t="s">
        <v>302</v>
      </c>
      <c r="K111" t="s">
        <v>68</v>
      </c>
      <c r="L111" t="s">
        <v>68</v>
      </c>
      <c r="M111" t="s">
        <v>345</v>
      </c>
      <c r="N111" t="s">
        <v>320</v>
      </c>
      <c r="O111" t="s">
        <v>181</v>
      </c>
      <c r="P111" t="s">
        <v>71</v>
      </c>
      <c r="Q111" t="s">
        <v>73</v>
      </c>
      <c r="R111" t="s">
        <v>73</v>
      </c>
      <c r="S111" t="s">
        <v>75</v>
      </c>
      <c r="T111" t="s">
        <v>64</v>
      </c>
      <c r="U111" t="s">
        <v>64</v>
      </c>
      <c r="V111" t="s">
        <v>64</v>
      </c>
      <c r="W111" t="s">
        <v>64</v>
      </c>
      <c r="X111" t="s">
        <v>64</v>
      </c>
      <c r="Y111" t="s">
        <v>64</v>
      </c>
      <c r="Z111" t="s">
        <v>64</v>
      </c>
      <c r="AA111" t="s">
        <v>64</v>
      </c>
      <c r="AB111" t="s">
        <v>64</v>
      </c>
      <c r="AC111" t="s">
        <v>64</v>
      </c>
      <c r="AD111" t="s">
        <v>64</v>
      </c>
      <c r="AE111" t="s">
        <v>64</v>
      </c>
      <c r="AF111" t="s">
        <v>76</v>
      </c>
      <c r="AG111" t="s">
        <v>76</v>
      </c>
      <c r="AH111" t="s">
        <v>76</v>
      </c>
      <c r="AI111" t="s">
        <v>76</v>
      </c>
      <c r="AJ111" t="s">
        <v>76</v>
      </c>
      <c r="AK111" t="s">
        <v>76</v>
      </c>
      <c r="AL111" t="s">
        <v>76</v>
      </c>
      <c r="AM111" t="s">
        <v>76</v>
      </c>
      <c r="AN111" t="s">
        <v>76</v>
      </c>
      <c r="AO111" t="s">
        <v>76</v>
      </c>
      <c r="AP111" t="s">
        <v>76</v>
      </c>
      <c r="AQ111" t="s">
        <v>76</v>
      </c>
      <c r="AR111" t="s">
        <v>77</v>
      </c>
      <c r="BE111" t="s">
        <v>80</v>
      </c>
      <c r="BF111" t="s">
        <v>80</v>
      </c>
      <c r="BG111" t="s">
        <v>80</v>
      </c>
      <c r="BH111" t="s">
        <v>80</v>
      </c>
      <c r="BI111" t="s">
        <v>80</v>
      </c>
      <c r="BJ111" t="s">
        <v>80</v>
      </c>
      <c r="BK111" t="s">
        <v>80</v>
      </c>
      <c r="BL111" t="s">
        <v>80</v>
      </c>
      <c r="BM111" t="s">
        <v>80</v>
      </c>
      <c r="BN111" t="s">
        <v>80</v>
      </c>
      <c r="BO111" t="s">
        <v>80</v>
      </c>
      <c r="BP111" t="s">
        <v>83</v>
      </c>
      <c r="BQ111" t="s">
        <v>83</v>
      </c>
      <c r="BR111" t="s">
        <v>83</v>
      </c>
      <c r="BS111" t="s">
        <v>83</v>
      </c>
      <c r="BT111" t="s">
        <v>80</v>
      </c>
      <c r="BU111" t="s">
        <v>80</v>
      </c>
      <c r="BV111" t="s">
        <v>80</v>
      </c>
      <c r="BW111" t="s">
        <v>82</v>
      </c>
      <c r="BX111" t="s">
        <v>82</v>
      </c>
      <c r="BY111" t="s">
        <v>84</v>
      </c>
    </row>
    <row r="112" spans="1:77" x14ac:dyDescent="0.25">
      <c r="A112">
        <v>114</v>
      </c>
      <c r="C112" s="1">
        <v>45230.471250000002</v>
      </c>
      <c r="D112" t="s">
        <v>64</v>
      </c>
      <c r="E112" t="s">
        <v>118</v>
      </c>
      <c r="F112">
        <v>35</v>
      </c>
      <c r="G112">
        <v>29</v>
      </c>
      <c r="H112" t="s">
        <v>66</v>
      </c>
      <c r="I112" t="s">
        <v>309</v>
      </c>
      <c r="J112" t="s">
        <v>346</v>
      </c>
      <c r="K112" t="s">
        <v>69</v>
      </c>
      <c r="L112" t="s">
        <v>68</v>
      </c>
      <c r="M112" t="s">
        <v>347</v>
      </c>
      <c r="N112" t="s">
        <v>347</v>
      </c>
      <c r="O112" t="s">
        <v>71</v>
      </c>
      <c r="P112" t="s">
        <v>71</v>
      </c>
      <c r="Q112" t="s">
        <v>73</v>
      </c>
      <c r="R112" t="s">
        <v>73</v>
      </c>
      <c r="S112" t="s">
        <v>71</v>
      </c>
      <c r="T112" t="s">
        <v>64</v>
      </c>
      <c r="U112" t="s">
        <v>76</v>
      </c>
      <c r="V112" t="s">
        <v>76</v>
      </c>
      <c r="W112" t="s">
        <v>64</v>
      </c>
      <c r="X112" t="s">
        <v>64</v>
      </c>
      <c r="Y112" t="s">
        <v>64</v>
      </c>
      <c r="Z112" t="s">
        <v>64</v>
      </c>
      <c r="AA112" t="s">
        <v>76</v>
      </c>
      <c r="AB112" t="s">
        <v>76</v>
      </c>
      <c r="AC112" t="s">
        <v>64</v>
      </c>
      <c r="AD112" t="s">
        <v>64</v>
      </c>
      <c r="AE112" t="s">
        <v>76</v>
      </c>
      <c r="AF112" t="s">
        <v>76</v>
      </c>
      <c r="AG112" t="s">
        <v>76</v>
      </c>
      <c r="AH112" t="s">
        <v>76</v>
      </c>
      <c r="AI112" t="s">
        <v>76</v>
      </c>
      <c r="AJ112" t="s">
        <v>64</v>
      </c>
      <c r="AK112" t="s">
        <v>76</v>
      </c>
      <c r="AL112" t="s">
        <v>64</v>
      </c>
      <c r="AM112" t="s">
        <v>64</v>
      </c>
      <c r="AN112" t="s">
        <v>64</v>
      </c>
      <c r="AO112" t="s">
        <v>76</v>
      </c>
      <c r="AP112" t="s">
        <v>76</v>
      </c>
      <c r="AQ112" t="s">
        <v>76</v>
      </c>
      <c r="AW112" t="s">
        <v>77</v>
      </c>
      <c r="AY112" t="s">
        <v>78</v>
      </c>
      <c r="AZ112" t="s">
        <v>88</v>
      </c>
      <c r="BA112" t="s">
        <v>89</v>
      </c>
      <c r="BE112" t="s">
        <v>80</v>
      </c>
      <c r="BF112" t="s">
        <v>90</v>
      </c>
      <c r="BG112" t="s">
        <v>90</v>
      </c>
      <c r="BH112" t="s">
        <v>83</v>
      </c>
      <c r="BI112" t="s">
        <v>90</v>
      </c>
      <c r="BJ112" t="s">
        <v>80</v>
      </c>
      <c r="BK112" t="s">
        <v>90</v>
      </c>
      <c r="BL112" t="s">
        <v>81</v>
      </c>
      <c r="BM112" t="s">
        <v>80</v>
      </c>
      <c r="BN112" t="s">
        <v>80</v>
      </c>
      <c r="BO112" t="s">
        <v>81</v>
      </c>
      <c r="BP112" t="s">
        <v>83</v>
      </c>
      <c r="BQ112" t="s">
        <v>83</v>
      </c>
      <c r="BR112" t="s">
        <v>80</v>
      </c>
      <c r="BS112" t="s">
        <v>81</v>
      </c>
      <c r="BT112" t="s">
        <v>83</v>
      </c>
      <c r="BU112" t="s">
        <v>83</v>
      </c>
      <c r="BV112" t="s">
        <v>83</v>
      </c>
      <c r="BW112" t="s">
        <v>81</v>
      </c>
      <c r="BX112" t="s">
        <v>80</v>
      </c>
      <c r="BY112" t="s">
        <v>84</v>
      </c>
    </row>
    <row r="113" spans="1:77" x14ac:dyDescent="0.25">
      <c r="A113">
        <v>115</v>
      </c>
      <c r="C113" s="1">
        <v>45230.477800925924</v>
      </c>
      <c r="D113" t="s">
        <v>64</v>
      </c>
      <c r="E113" t="s">
        <v>95</v>
      </c>
      <c r="F113">
        <v>23</v>
      </c>
      <c r="G113">
        <v>22</v>
      </c>
      <c r="H113" t="s">
        <v>66</v>
      </c>
      <c r="I113">
        <v>3</v>
      </c>
      <c r="J113" t="s">
        <v>302</v>
      </c>
      <c r="K113" t="s">
        <v>68</v>
      </c>
      <c r="L113" t="s">
        <v>68</v>
      </c>
      <c r="M113" t="s">
        <v>70</v>
      </c>
      <c r="N113" t="s">
        <v>70</v>
      </c>
      <c r="O113" t="s">
        <v>72</v>
      </c>
      <c r="P113" t="s">
        <v>71</v>
      </c>
      <c r="Q113" t="s">
        <v>73</v>
      </c>
      <c r="R113" t="s">
        <v>73</v>
      </c>
      <c r="S113" t="s">
        <v>75</v>
      </c>
      <c r="T113" t="s">
        <v>64</v>
      </c>
      <c r="U113" t="s">
        <v>64</v>
      </c>
      <c r="V113" t="s">
        <v>64</v>
      </c>
      <c r="W113" t="s">
        <v>64</v>
      </c>
      <c r="X113" t="s">
        <v>64</v>
      </c>
      <c r="Y113" t="s">
        <v>76</v>
      </c>
      <c r="Z113" t="s">
        <v>64</v>
      </c>
      <c r="AA113" t="s">
        <v>76</v>
      </c>
      <c r="AB113" t="s">
        <v>76</v>
      </c>
      <c r="AC113" t="s">
        <v>76</v>
      </c>
      <c r="AD113" t="s">
        <v>64</v>
      </c>
      <c r="AE113" t="s">
        <v>64</v>
      </c>
      <c r="AF113" t="s">
        <v>76</v>
      </c>
      <c r="AG113" t="s">
        <v>76</v>
      </c>
      <c r="AH113" t="s">
        <v>76</v>
      </c>
      <c r="AI113" t="s">
        <v>64</v>
      </c>
      <c r="AJ113" t="s">
        <v>76</v>
      </c>
      <c r="AK113" t="s">
        <v>76</v>
      </c>
      <c r="AL113" t="s">
        <v>76</v>
      </c>
      <c r="AM113" t="s">
        <v>76</v>
      </c>
      <c r="AN113" t="s">
        <v>76</v>
      </c>
      <c r="AO113" t="s">
        <v>76</v>
      </c>
      <c r="AP113" t="s">
        <v>76</v>
      </c>
      <c r="AQ113" t="s">
        <v>76</v>
      </c>
      <c r="AR113" t="s">
        <v>77</v>
      </c>
      <c r="AV113" t="s">
        <v>88</v>
      </c>
      <c r="BE113" t="s">
        <v>82</v>
      </c>
      <c r="BF113" t="s">
        <v>80</v>
      </c>
      <c r="BG113" t="s">
        <v>90</v>
      </c>
      <c r="BH113" t="s">
        <v>90</v>
      </c>
      <c r="BI113" t="s">
        <v>83</v>
      </c>
      <c r="BJ113" t="s">
        <v>82</v>
      </c>
      <c r="BK113" t="s">
        <v>80</v>
      </c>
      <c r="BL113" t="s">
        <v>83</v>
      </c>
      <c r="BM113" t="s">
        <v>82</v>
      </c>
      <c r="BN113" t="s">
        <v>83</v>
      </c>
      <c r="BO113" t="s">
        <v>82</v>
      </c>
      <c r="BP113" t="s">
        <v>90</v>
      </c>
      <c r="BQ113" t="s">
        <v>83</v>
      </c>
      <c r="BR113" t="s">
        <v>90</v>
      </c>
      <c r="BS113" t="s">
        <v>83</v>
      </c>
      <c r="BT113" t="s">
        <v>80</v>
      </c>
      <c r="BU113" t="s">
        <v>82</v>
      </c>
      <c r="BV113" t="s">
        <v>82</v>
      </c>
      <c r="BW113" t="s">
        <v>80</v>
      </c>
      <c r="BX113" t="s">
        <v>90</v>
      </c>
      <c r="BY113" t="s">
        <v>84</v>
      </c>
    </row>
    <row r="114" spans="1:77" x14ac:dyDescent="0.25">
      <c r="A114">
        <v>116</v>
      </c>
      <c r="C114" s="1">
        <v>45230.485671296294</v>
      </c>
      <c r="D114" t="s">
        <v>64</v>
      </c>
      <c r="E114" t="s">
        <v>95</v>
      </c>
      <c r="F114">
        <v>21</v>
      </c>
      <c r="G114">
        <v>19</v>
      </c>
      <c r="H114" t="s">
        <v>66</v>
      </c>
      <c r="I114" t="s">
        <v>348</v>
      </c>
      <c r="J114" t="s">
        <v>341</v>
      </c>
      <c r="K114" t="s">
        <v>68</v>
      </c>
      <c r="L114" t="s">
        <v>68</v>
      </c>
      <c r="M114" t="s">
        <v>70</v>
      </c>
      <c r="N114" t="s">
        <v>70</v>
      </c>
      <c r="O114" t="s">
        <v>71</v>
      </c>
      <c r="P114" t="s">
        <v>74</v>
      </c>
      <c r="Q114" t="s">
        <v>73</v>
      </c>
      <c r="R114" t="s">
        <v>73</v>
      </c>
      <c r="S114" t="s">
        <v>349</v>
      </c>
      <c r="T114" t="s">
        <v>64</v>
      </c>
      <c r="U114" t="s">
        <v>64</v>
      </c>
      <c r="V114" t="s">
        <v>64</v>
      </c>
      <c r="W114" t="s">
        <v>76</v>
      </c>
      <c r="X114" t="s">
        <v>64</v>
      </c>
      <c r="Y114" t="s">
        <v>76</v>
      </c>
      <c r="Z114" t="s">
        <v>64</v>
      </c>
      <c r="AA114" t="s">
        <v>76</v>
      </c>
      <c r="AB114" t="s">
        <v>76</v>
      </c>
      <c r="AC114" t="s">
        <v>76</v>
      </c>
      <c r="AD114" t="s">
        <v>76</v>
      </c>
      <c r="AE114" t="s">
        <v>76</v>
      </c>
      <c r="AF114" t="s">
        <v>76</v>
      </c>
      <c r="AG114" t="s">
        <v>76</v>
      </c>
      <c r="AH114" t="s">
        <v>76</v>
      </c>
      <c r="AI114" t="s">
        <v>76</v>
      </c>
      <c r="AJ114" t="s">
        <v>76</v>
      </c>
      <c r="AK114" t="s">
        <v>76</v>
      </c>
      <c r="AL114" t="s">
        <v>76</v>
      </c>
      <c r="AM114" t="s">
        <v>76</v>
      </c>
      <c r="AN114" t="s">
        <v>76</v>
      </c>
      <c r="AO114" t="s">
        <v>76</v>
      </c>
      <c r="AP114" t="s">
        <v>76</v>
      </c>
      <c r="AQ114" t="s">
        <v>76</v>
      </c>
      <c r="BE114" t="s">
        <v>80</v>
      </c>
      <c r="BF114" t="s">
        <v>80</v>
      </c>
      <c r="BG114" t="s">
        <v>80</v>
      </c>
      <c r="BH114" t="s">
        <v>81</v>
      </c>
      <c r="BI114" t="s">
        <v>82</v>
      </c>
      <c r="BJ114" t="s">
        <v>82</v>
      </c>
      <c r="BK114" t="s">
        <v>90</v>
      </c>
      <c r="BL114" t="s">
        <v>82</v>
      </c>
      <c r="BM114" t="s">
        <v>82</v>
      </c>
      <c r="BN114" t="s">
        <v>80</v>
      </c>
      <c r="BO114" t="s">
        <v>81</v>
      </c>
      <c r="BP114" t="s">
        <v>80</v>
      </c>
      <c r="BQ114" t="s">
        <v>83</v>
      </c>
      <c r="BR114" t="s">
        <v>80</v>
      </c>
      <c r="BS114" t="s">
        <v>83</v>
      </c>
      <c r="BT114" t="s">
        <v>90</v>
      </c>
      <c r="BU114" t="s">
        <v>82</v>
      </c>
      <c r="BV114" t="s">
        <v>82</v>
      </c>
      <c r="BW114" t="s">
        <v>80</v>
      </c>
      <c r="BX114" t="s">
        <v>90</v>
      </c>
      <c r="BY114" t="s">
        <v>84</v>
      </c>
    </row>
    <row r="115" spans="1:77" x14ac:dyDescent="0.25">
      <c r="A115">
        <v>118</v>
      </c>
      <c r="C115" s="1">
        <v>45230.488368055558</v>
      </c>
      <c r="D115" t="s">
        <v>64</v>
      </c>
      <c r="E115" t="s">
        <v>132</v>
      </c>
      <c r="F115">
        <v>26</v>
      </c>
      <c r="G115">
        <v>25</v>
      </c>
      <c r="H115" t="s">
        <v>86</v>
      </c>
      <c r="I115">
        <v>3</v>
      </c>
      <c r="J115">
        <v>3</v>
      </c>
      <c r="K115" t="s">
        <v>68</v>
      </c>
      <c r="L115" t="s">
        <v>68</v>
      </c>
      <c r="M115" t="s">
        <v>350</v>
      </c>
      <c r="N115" t="s">
        <v>351</v>
      </c>
      <c r="O115" t="s">
        <v>71</v>
      </c>
      <c r="P115" t="s">
        <v>71</v>
      </c>
      <c r="Q115" t="s">
        <v>73</v>
      </c>
      <c r="R115" t="s">
        <v>73</v>
      </c>
      <c r="S115" t="s">
        <v>75</v>
      </c>
      <c r="T115" t="s">
        <v>76</v>
      </c>
      <c r="U115" t="s">
        <v>76</v>
      </c>
      <c r="V115" t="s">
        <v>76</v>
      </c>
      <c r="W115" t="s">
        <v>76</v>
      </c>
      <c r="X115" t="s">
        <v>76</v>
      </c>
      <c r="Y115" t="s">
        <v>76</v>
      </c>
      <c r="Z115" t="s">
        <v>76</v>
      </c>
      <c r="AA115" t="s">
        <v>76</v>
      </c>
      <c r="AB115" t="s">
        <v>76</v>
      </c>
      <c r="AC115" t="s">
        <v>76</v>
      </c>
      <c r="AD115" t="s">
        <v>76</v>
      </c>
      <c r="AE115" t="s">
        <v>76</v>
      </c>
      <c r="AF115" t="s">
        <v>76</v>
      </c>
      <c r="AG115" t="s">
        <v>76</v>
      </c>
      <c r="AH115" t="s">
        <v>76</v>
      </c>
      <c r="AI115" t="s">
        <v>76</v>
      </c>
      <c r="AJ115" t="s">
        <v>76</v>
      </c>
      <c r="AK115" t="s">
        <v>76</v>
      </c>
      <c r="AL115" t="s">
        <v>76</v>
      </c>
      <c r="AM115" t="s">
        <v>76</v>
      </c>
      <c r="AN115" t="s">
        <v>76</v>
      </c>
      <c r="AO115" t="s">
        <v>76</v>
      </c>
      <c r="AP115" t="s">
        <v>76</v>
      </c>
      <c r="AQ115" t="s">
        <v>76</v>
      </c>
      <c r="BE115" t="s">
        <v>82</v>
      </c>
      <c r="BF115" t="s">
        <v>82</v>
      </c>
      <c r="BG115" t="s">
        <v>82</v>
      </c>
      <c r="BH115" t="s">
        <v>82</v>
      </c>
      <c r="BI115" t="s">
        <v>82</v>
      </c>
      <c r="BJ115" t="s">
        <v>82</v>
      </c>
      <c r="BK115" t="s">
        <v>82</v>
      </c>
      <c r="BL115" t="s">
        <v>82</v>
      </c>
      <c r="BM115" t="s">
        <v>82</v>
      </c>
      <c r="BN115" t="s">
        <v>82</v>
      </c>
      <c r="BO115" t="s">
        <v>82</v>
      </c>
      <c r="BP115" t="s">
        <v>82</v>
      </c>
      <c r="BQ115" t="s">
        <v>82</v>
      </c>
      <c r="BR115" t="s">
        <v>82</v>
      </c>
      <c r="BS115" t="s">
        <v>82</v>
      </c>
      <c r="BT115" t="s">
        <v>82</v>
      </c>
      <c r="BU115" t="s">
        <v>82</v>
      </c>
      <c r="BV115" t="s">
        <v>82</v>
      </c>
      <c r="BW115" t="s">
        <v>82</v>
      </c>
      <c r="BX115" t="s">
        <v>82</v>
      </c>
      <c r="BY115" t="s">
        <v>84</v>
      </c>
    </row>
    <row r="116" spans="1:77" x14ac:dyDescent="0.25">
      <c r="A116">
        <v>119</v>
      </c>
      <c r="C116" s="1">
        <v>45230.488136574073</v>
      </c>
      <c r="D116" t="s">
        <v>64</v>
      </c>
      <c r="E116" t="s">
        <v>95</v>
      </c>
      <c r="F116">
        <v>46</v>
      </c>
      <c r="G116">
        <v>33</v>
      </c>
      <c r="H116" t="s">
        <v>109</v>
      </c>
      <c r="I116">
        <v>7</v>
      </c>
      <c r="J116" t="s">
        <v>352</v>
      </c>
      <c r="K116" t="s">
        <v>68</v>
      </c>
      <c r="L116" t="s">
        <v>68</v>
      </c>
      <c r="M116" t="s">
        <v>353</v>
      </c>
      <c r="N116" t="s">
        <v>320</v>
      </c>
      <c r="O116" t="s">
        <v>72</v>
      </c>
      <c r="P116" t="s">
        <v>71</v>
      </c>
      <c r="Q116" t="s">
        <v>73</v>
      </c>
      <c r="R116" t="s">
        <v>73</v>
      </c>
      <c r="S116" t="s">
        <v>75</v>
      </c>
      <c r="T116" t="s">
        <v>64</v>
      </c>
      <c r="U116" t="s">
        <v>64</v>
      </c>
      <c r="V116" t="s">
        <v>64</v>
      </c>
      <c r="W116" t="s">
        <v>64</v>
      </c>
      <c r="X116" t="s">
        <v>64</v>
      </c>
      <c r="Y116" t="s">
        <v>64</v>
      </c>
      <c r="Z116" t="s">
        <v>64</v>
      </c>
      <c r="AA116" t="s">
        <v>64</v>
      </c>
      <c r="AB116" t="s">
        <v>76</v>
      </c>
      <c r="AC116" t="s">
        <v>76</v>
      </c>
      <c r="AD116" t="s">
        <v>76</v>
      </c>
      <c r="AE116" t="s">
        <v>64</v>
      </c>
      <c r="AF116" t="s">
        <v>76</v>
      </c>
      <c r="AG116" t="s">
        <v>64</v>
      </c>
      <c r="AH116" t="s">
        <v>76</v>
      </c>
      <c r="AI116" t="s">
        <v>64</v>
      </c>
      <c r="AJ116" t="s">
        <v>76</v>
      </c>
      <c r="AK116" t="s">
        <v>64</v>
      </c>
      <c r="AL116" t="s">
        <v>76</v>
      </c>
      <c r="AM116" t="s">
        <v>64</v>
      </c>
      <c r="AN116" t="s">
        <v>76</v>
      </c>
      <c r="AO116" t="s">
        <v>64</v>
      </c>
      <c r="AP116" t="s">
        <v>76</v>
      </c>
      <c r="AQ116" t="s">
        <v>64</v>
      </c>
      <c r="AR116" t="s">
        <v>77</v>
      </c>
      <c r="AT116" t="s">
        <v>77</v>
      </c>
      <c r="AV116" t="s">
        <v>78</v>
      </c>
      <c r="AX116" t="s">
        <v>78</v>
      </c>
      <c r="AZ116" t="s">
        <v>78</v>
      </c>
      <c r="BB116" t="s">
        <v>78</v>
      </c>
      <c r="BD116" t="s">
        <v>78</v>
      </c>
      <c r="BE116" t="s">
        <v>90</v>
      </c>
      <c r="BF116" t="s">
        <v>90</v>
      </c>
      <c r="BG116" t="s">
        <v>90</v>
      </c>
      <c r="BH116" t="s">
        <v>90</v>
      </c>
      <c r="BI116" t="s">
        <v>90</v>
      </c>
      <c r="BJ116" t="s">
        <v>80</v>
      </c>
      <c r="BK116" t="s">
        <v>80</v>
      </c>
      <c r="BL116" t="s">
        <v>80</v>
      </c>
      <c r="BM116" t="s">
        <v>90</v>
      </c>
      <c r="BN116" t="s">
        <v>90</v>
      </c>
      <c r="BO116" t="s">
        <v>80</v>
      </c>
      <c r="BP116" t="s">
        <v>82</v>
      </c>
      <c r="BQ116" t="s">
        <v>82</v>
      </c>
      <c r="BR116" t="s">
        <v>82</v>
      </c>
      <c r="BS116" t="s">
        <v>82</v>
      </c>
      <c r="BT116" t="s">
        <v>82</v>
      </c>
      <c r="BU116" t="s">
        <v>80</v>
      </c>
      <c r="BV116" t="s">
        <v>82</v>
      </c>
      <c r="BW116" t="s">
        <v>82</v>
      </c>
      <c r="BX116" t="s">
        <v>82</v>
      </c>
      <c r="BY116" t="s">
        <v>84</v>
      </c>
    </row>
    <row r="117" spans="1:77" x14ac:dyDescent="0.25">
      <c r="A117">
        <v>120</v>
      </c>
      <c r="C117" s="1">
        <v>45230.491203703707</v>
      </c>
      <c r="D117" t="s">
        <v>64</v>
      </c>
      <c r="E117" t="s">
        <v>213</v>
      </c>
      <c r="F117">
        <v>41</v>
      </c>
      <c r="G117">
        <v>33</v>
      </c>
      <c r="H117" t="s">
        <v>86</v>
      </c>
      <c r="I117">
        <v>7</v>
      </c>
      <c r="J117">
        <v>7</v>
      </c>
      <c r="K117" t="s">
        <v>68</v>
      </c>
      <c r="L117" t="s">
        <v>68</v>
      </c>
      <c r="M117" t="s">
        <v>354</v>
      </c>
      <c r="N117" t="s">
        <v>355</v>
      </c>
      <c r="O117" t="s">
        <v>71</v>
      </c>
      <c r="P117" t="s">
        <v>72</v>
      </c>
      <c r="Q117" t="s">
        <v>73</v>
      </c>
      <c r="R117" t="s">
        <v>73</v>
      </c>
      <c r="S117" t="s">
        <v>356</v>
      </c>
      <c r="T117" t="s">
        <v>64</v>
      </c>
      <c r="U117" t="s">
        <v>64</v>
      </c>
      <c r="V117" t="s">
        <v>64</v>
      </c>
      <c r="W117" t="s">
        <v>64</v>
      </c>
      <c r="X117" t="s">
        <v>64</v>
      </c>
      <c r="Y117" t="s">
        <v>76</v>
      </c>
      <c r="Z117" t="s">
        <v>64</v>
      </c>
      <c r="AA117" t="s">
        <v>76</v>
      </c>
      <c r="AB117" t="s">
        <v>76</v>
      </c>
      <c r="AC117" t="s">
        <v>76</v>
      </c>
      <c r="AD117" t="s">
        <v>76</v>
      </c>
      <c r="AE117" t="s">
        <v>64</v>
      </c>
      <c r="AF117" t="s">
        <v>76</v>
      </c>
      <c r="AG117" t="s">
        <v>76</v>
      </c>
      <c r="AH117" t="s">
        <v>76</v>
      </c>
      <c r="AI117" t="s">
        <v>76</v>
      </c>
      <c r="AJ117" t="s">
        <v>76</v>
      </c>
      <c r="AK117" t="s">
        <v>76</v>
      </c>
      <c r="AL117" t="s">
        <v>64</v>
      </c>
      <c r="AM117" t="s">
        <v>64</v>
      </c>
      <c r="AN117" t="s">
        <v>76</v>
      </c>
      <c r="AO117" t="s">
        <v>76</v>
      </c>
      <c r="AP117" t="s">
        <v>76</v>
      </c>
      <c r="AQ117" t="s">
        <v>76</v>
      </c>
      <c r="AR117" t="s">
        <v>77</v>
      </c>
      <c r="AY117" t="s">
        <v>77</v>
      </c>
      <c r="AZ117" t="s">
        <v>77</v>
      </c>
      <c r="BE117" t="s">
        <v>80</v>
      </c>
      <c r="BF117" t="s">
        <v>90</v>
      </c>
      <c r="BG117" t="s">
        <v>90</v>
      </c>
      <c r="BH117" t="s">
        <v>81</v>
      </c>
      <c r="BI117" t="s">
        <v>82</v>
      </c>
      <c r="BJ117" t="s">
        <v>82</v>
      </c>
      <c r="BK117" t="s">
        <v>80</v>
      </c>
      <c r="BL117" t="s">
        <v>82</v>
      </c>
      <c r="BM117" t="s">
        <v>82</v>
      </c>
      <c r="BN117" t="s">
        <v>82</v>
      </c>
      <c r="BO117" t="s">
        <v>82</v>
      </c>
      <c r="BP117" t="s">
        <v>80</v>
      </c>
      <c r="BQ117" t="s">
        <v>82</v>
      </c>
      <c r="BR117" t="s">
        <v>80</v>
      </c>
      <c r="BS117" t="s">
        <v>82</v>
      </c>
      <c r="BT117" t="s">
        <v>80</v>
      </c>
      <c r="BU117" t="s">
        <v>82</v>
      </c>
      <c r="BV117" t="s">
        <v>82</v>
      </c>
      <c r="BW117" t="s">
        <v>80</v>
      </c>
      <c r="BX117" t="s">
        <v>80</v>
      </c>
      <c r="BY117" t="s">
        <v>84</v>
      </c>
    </row>
    <row r="118" spans="1:77" x14ac:dyDescent="0.25">
      <c r="A118">
        <v>121</v>
      </c>
      <c r="C118" s="1">
        <v>45230.490682870368</v>
      </c>
      <c r="D118" t="s">
        <v>64</v>
      </c>
      <c r="E118" t="s">
        <v>95</v>
      </c>
      <c r="F118">
        <v>33</v>
      </c>
      <c r="G118">
        <v>27</v>
      </c>
      <c r="H118" t="s">
        <v>109</v>
      </c>
      <c r="I118">
        <v>4</v>
      </c>
      <c r="J118" t="s">
        <v>341</v>
      </c>
      <c r="K118" t="s">
        <v>68</v>
      </c>
      <c r="L118" t="s">
        <v>68</v>
      </c>
      <c r="M118" t="s">
        <v>320</v>
      </c>
      <c r="N118" t="s">
        <v>320</v>
      </c>
      <c r="O118" t="s">
        <v>181</v>
      </c>
      <c r="P118" t="s">
        <v>71</v>
      </c>
      <c r="Q118" t="s">
        <v>73</v>
      </c>
      <c r="R118" t="s">
        <v>73</v>
      </c>
      <c r="S118" t="s">
        <v>75</v>
      </c>
      <c r="T118" t="s">
        <v>64</v>
      </c>
      <c r="U118" t="s">
        <v>64</v>
      </c>
      <c r="V118" t="s">
        <v>64</v>
      </c>
      <c r="W118" t="s">
        <v>64</v>
      </c>
      <c r="X118" t="s">
        <v>64</v>
      </c>
      <c r="Y118" t="s">
        <v>64</v>
      </c>
      <c r="Z118" t="s">
        <v>64</v>
      </c>
      <c r="AA118" t="s">
        <v>76</v>
      </c>
      <c r="AB118" t="s">
        <v>76</v>
      </c>
      <c r="AC118" t="s">
        <v>64</v>
      </c>
      <c r="AD118" t="s">
        <v>64</v>
      </c>
      <c r="AE118" t="s">
        <v>64</v>
      </c>
      <c r="AF118" t="s">
        <v>64</v>
      </c>
      <c r="AG118" t="s">
        <v>64</v>
      </c>
      <c r="AH118" t="s">
        <v>76</v>
      </c>
      <c r="AI118" t="s">
        <v>64</v>
      </c>
      <c r="AJ118" t="s">
        <v>64</v>
      </c>
      <c r="AK118" t="s">
        <v>76</v>
      </c>
      <c r="AL118" t="s">
        <v>64</v>
      </c>
      <c r="AM118" t="s">
        <v>76</v>
      </c>
      <c r="AN118" t="s">
        <v>64</v>
      </c>
      <c r="AO118" t="s">
        <v>76</v>
      </c>
      <c r="AP118" t="s">
        <v>64</v>
      </c>
      <c r="AQ118" t="s">
        <v>76</v>
      </c>
      <c r="AR118" t="s">
        <v>77</v>
      </c>
      <c r="AS118" t="s">
        <v>88</v>
      </c>
      <c r="AT118" t="s">
        <v>89</v>
      </c>
      <c r="AV118" t="s">
        <v>79</v>
      </c>
      <c r="AW118" t="s">
        <v>77</v>
      </c>
      <c r="AY118" t="s">
        <v>78</v>
      </c>
      <c r="BA118" t="s">
        <v>79</v>
      </c>
      <c r="BC118" t="s">
        <v>89</v>
      </c>
      <c r="BE118" t="s">
        <v>83</v>
      </c>
      <c r="BF118" t="s">
        <v>82</v>
      </c>
      <c r="BG118" t="s">
        <v>81</v>
      </c>
      <c r="BH118" t="s">
        <v>80</v>
      </c>
      <c r="BI118" t="s">
        <v>90</v>
      </c>
      <c r="BJ118" t="s">
        <v>80</v>
      </c>
      <c r="BK118" t="s">
        <v>81</v>
      </c>
      <c r="BL118" t="s">
        <v>82</v>
      </c>
      <c r="BM118" t="s">
        <v>83</v>
      </c>
      <c r="BN118" t="s">
        <v>82</v>
      </c>
      <c r="BO118" t="s">
        <v>81</v>
      </c>
      <c r="BP118" t="s">
        <v>82</v>
      </c>
      <c r="BQ118" t="s">
        <v>83</v>
      </c>
      <c r="BR118" t="s">
        <v>82</v>
      </c>
      <c r="BS118" t="s">
        <v>81</v>
      </c>
      <c r="BT118" t="s">
        <v>80</v>
      </c>
      <c r="BU118" t="s">
        <v>90</v>
      </c>
      <c r="BV118" t="s">
        <v>80</v>
      </c>
      <c r="BW118" t="s">
        <v>81</v>
      </c>
      <c r="BX118" t="s">
        <v>82</v>
      </c>
      <c r="BY118" t="s">
        <v>84</v>
      </c>
    </row>
    <row r="119" spans="1:77" x14ac:dyDescent="0.25">
      <c r="A119">
        <v>122</v>
      </c>
      <c r="C119" s="1">
        <v>45230.494050925925</v>
      </c>
      <c r="D119" t="s">
        <v>64</v>
      </c>
      <c r="E119" t="s">
        <v>95</v>
      </c>
      <c r="F119">
        <v>41</v>
      </c>
      <c r="G119">
        <v>37</v>
      </c>
      <c r="H119" t="s">
        <v>66</v>
      </c>
      <c r="I119">
        <v>11</v>
      </c>
      <c r="J119" t="s">
        <v>341</v>
      </c>
      <c r="K119" t="s">
        <v>68</v>
      </c>
      <c r="L119" t="s">
        <v>68</v>
      </c>
      <c r="M119" t="s">
        <v>183</v>
      </c>
      <c r="N119" t="s">
        <v>193</v>
      </c>
      <c r="O119" t="s">
        <v>71</v>
      </c>
      <c r="P119" t="s">
        <v>71</v>
      </c>
      <c r="Q119" t="s">
        <v>73</v>
      </c>
      <c r="R119" t="s">
        <v>105</v>
      </c>
      <c r="S119" t="s">
        <v>114</v>
      </c>
      <c r="T119" t="s">
        <v>64</v>
      </c>
      <c r="U119" t="s">
        <v>64</v>
      </c>
      <c r="V119" t="s">
        <v>64</v>
      </c>
      <c r="W119" t="s">
        <v>64</v>
      </c>
      <c r="X119" t="s">
        <v>64</v>
      </c>
      <c r="Y119" t="s">
        <v>64</v>
      </c>
      <c r="Z119" t="s">
        <v>64</v>
      </c>
      <c r="AA119" t="s">
        <v>64</v>
      </c>
      <c r="AB119" t="s">
        <v>64</v>
      </c>
      <c r="AC119" t="s">
        <v>64</v>
      </c>
      <c r="AD119" t="s">
        <v>64</v>
      </c>
      <c r="AE119" t="s">
        <v>76</v>
      </c>
      <c r="AF119" t="s">
        <v>64</v>
      </c>
      <c r="AG119" t="s">
        <v>76</v>
      </c>
      <c r="AH119" t="s">
        <v>64</v>
      </c>
      <c r="AI119" t="s">
        <v>76</v>
      </c>
      <c r="AJ119" t="s">
        <v>64</v>
      </c>
      <c r="AK119" t="s">
        <v>76</v>
      </c>
      <c r="AL119" t="s">
        <v>64</v>
      </c>
      <c r="AM119" t="s">
        <v>64</v>
      </c>
      <c r="AN119" t="s">
        <v>76</v>
      </c>
      <c r="AO119" t="s">
        <v>64</v>
      </c>
      <c r="AP119" t="s">
        <v>64</v>
      </c>
      <c r="AQ119" t="s">
        <v>76</v>
      </c>
      <c r="AS119" t="s">
        <v>77</v>
      </c>
      <c r="AU119" t="s">
        <v>78</v>
      </c>
      <c r="AW119" t="s">
        <v>79</v>
      </c>
      <c r="AY119" t="s">
        <v>89</v>
      </c>
      <c r="AZ119" t="s">
        <v>88</v>
      </c>
      <c r="BB119" t="s">
        <v>89</v>
      </c>
      <c r="BC119" t="s">
        <v>79</v>
      </c>
      <c r="BE119" t="s">
        <v>80</v>
      </c>
      <c r="BF119" t="s">
        <v>90</v>
      </c>
      <c r="BG119" t="s">
        <v>80</v>
      </c>
      <c r="BH119" t="s">
        <v>81</v>
      </c>
      <c r="BI119" t="s">
        <v>83</v>
      </c>
      <c r="BJ119" t="s">
        <v>82</v>
      </c>
      <c r="BK119" t="s">
        <v>81</v>
      </c>
      <c r="BL119" t="s">
        <v>80</v>
      </c>
      <c r="BM119" t="s">
        <v>90</v>
      </c>
      <c r="BN119" t="s">
        <v>80</v>
      </c>
      <c r="BO119" t="s">
        <v>81</v>
      </c>
      <c r="BP119" t="s">
        <v>83</v>
      </c>
      <c r="BQ119" t="s">
        <v>83</v>
      </c>
      <c r="BR119" t="s">
        <v>80</v>
      </c>
      <c r="BS119" t="s">
        <v>80</v>
      </c>
      <c r="BT119" t="s">
        <v>80</v>
      </c>
      <c r="BU119" t="s">
        <v>81</v>
      </c>
      <c r="BV119" t="s">
        <v>82</v>
      </c>
      <c r="BW119" t="s">
        <v>83</v>
      </c>
      <c r="BX119" t="s">
        <v>80</v>
      </c>
      <c r="BY119" t="s">
        <v>84</v>
      </c>
    </row>
    <row r="120" spans="1:77" x14ac:dyDescent="0.25">
      <c r="A120">
        <v>123</v>
      </c>
      <c r="C120" s="1">
        <v>45230.494050925925</v>
      </c>
      <c r="D120" t="s">
        <v>64</v>
      </c>
      <c r="E120" t="s">
        <v>357</v>
      </c>
      <c r="F120">
        <v>28</v>
      </c>
      <c r="G120">
        <v>22</v>
      </c>
      <c r="H120" t="s">
        <v>66</v>
      </c>
      <c r="I120">
        <v>4</v>
      </c>
      <c r="J120">
        <v>0</v>
      </c>
      <c r="K120" t="s">
        <v>68</v>
      </c>
      <c r="L120" t="s">
        <v>68</v>
      </c>
      <c r="M120" t="s">
        <v>116</v>
      </c>
      <c r="N120" t="s">
        <v>102</v>
      </c>
      <c r="O120" t="s">
        <v>74</v>
      </c>
      <c r="P120" t="s">
        <v>74</v>
      </c>
      <c r="Q120" t="s">
        <v>73</v>
      </c>
      <c r="R120" t="s">
        <v>73</v>
      </c>
      <c r="S120" t="s">
        <v>358</v>
      </c>
      <c r="T120" t="s">
        <v>64</v>
      </c>
      <c r="U120" t="s">
        <v>64</v>
      </c>
      <c r="V120" t="s">
        <v>76</v>
      </c>
      <c r="W120" t="s">
        <v>76</v>
      </c>
      <c r="X120" t="s">
        <v>64</v>
      </c>
      <c r="Y120" t="s">
        <v>76</v>
      </c>
      <c r="Z120" t="s">
        <v>64</v>
      </c>
      <c r="AA120" t="s">
        <v>76</v>
      </c>
      <c r="AB120" t="s">
        <v>64</v>
      </c>
      <c r="AC120" t="s">
        <v>76</v>
      </c>
      <c r="AD120" t="s">
        <v>64</v>
      </c>
      <c r="AE120" t="s">
        <v>76</v>
      </c>
      <c r="AF120" t="s">
        <v>76</v>
      </c>
      <c r="AG120" t="s">
        <v>76</v>
      </c>
      <c r="AH120" t="s">
        <v>76</v>
      </c>
      <c r="AI120" t="s">
        <v>76</v>
      </c>
      <c r="AJ120" t="s">
        <v>64</v>
      </c>
      <c r="AK120" t="s">
        <v>64</v>
      </c>
      <c r="AL120" t="s">
        <v>64</v>
      </c>
      <c r="AM120" t="s">
        <v>76</v>
      </c>
      <c r="AN120" t="s">
        <v>76</v>
      </c>
      <c r="AO120" t="s">
        <v>76</v>
      </c>
      <c r="AP120" t="s">
        <v>76</v>
      </c>
      <c r="AQ120" t="s">
        <v>76</v>
      </c>
      <c r="AW120" t="s">
        <v>77</v>
      </c>
      <c r="AX120" t="s">
        <v>77</v>
      </c>
      <c r="AY120" t="s">
        <v>78</v>
      </c>
      <c r="BE120" t="s">
        <v>90</v>
      </c>
      <c r="BF120" t="s">
        <v>90</v>
      </c>
      <c r="BG120" t="s">
        <v>81</v>
      </c>
      <c r="BH120" t="s">
        <v>82</v>
      </c>
      <c r="BI120" t="s">
        <v>82</v>
      </c>
      <c r="BJ120" t="s">
        <v>82</v>
      </c>
      <c r="BK120" t="s">
        <v>82</v>
      </c>
      <c r="BL120" t="s">
        <v>90</v>
      </c>
      <c r="BM120" t="s">
        <v>90</v>
      </c>
      <c r="BN120" t="s">
        <v>83</v>
      </c>
      <c r="BO120" t="s">
        <v>83</v>
      </c>
      <c r="BP120" t="s">
        <v>80</v>
      </c>
      <c r="BQ120" t="s">
        <v>80</v>
      </c>
      <c r="BR120" t="s">
        <v>80</v>
      </c>
      <c r="BS120" t="s">
        <v>82</v>
      </c>
      <c r="BT120" t="s">
        <v>90</v>
      </c>
      <c r="BU120" t="s">
        <v>82</v>
      </c>
      <c r="BV120" t="s">
        <v>82</v>
      </c>
      <c r="BW120" t="s">
        <v>90</v>
      </c>
      <c r="BX120" t="s">
        <v>90</v>
      </c>
      <c r="BY120" t="s">
        <v>84</v>
      </c>
    </row>
    <row r="121" spans="1:77" x14ac:dyDescent="0.25">
      <c r="A121">
        <v>124</v>
      </c>
      <c r="C121" s="1">
        <v>45230.497800925928</v>
      </c>
      <c r="D121" t="s">
        <v>64</v>
      </c>
      <c r="E121" t="s">
        <v>95</v>
      </c>
      <c r="F121">
        <v>61</v>
      </c>
      <c r="G121">
        <v>55</v>
      </c>
      <c r="H121" t="s">
        <v>109</v>
      </c>
      <c r="I121">
        <v>30</v>
      </c>
      <c r="J121" t="s">
        <v>341</v>
      </c>
      <c r="K121" t="s">
        <v>68</v>
      </c>
      <c r="L121" t="s">
        <v>68</v>
      </c>
      <c r="M121" t="s">
        <v>324</v>
      </c>
      <c r="N121" t="s">
        <v>320</v>
      </c>
      <c r="O121" t="s">
        <v>71</v>
      </c>
      <c r="P121" t="s">
        <v>71</v>
      </c>
      <c r="Q121" t="s">
        <v>73</v>
      </c>
      <c r="R121" t="s">
        <v>73</v>
      </c>
      <c r="S121" t="s">
        <v>139</v>
      </c>
      <c r="T121" t="s">
        <v>64</v>
      </c>
      <c r="U121" t="s">
        <v>64</v>
      </c>
      <c r="V121" t="s">
        <v>64</v>
      </c>
      <c r="W121" t="s">
        <v>64</v>
      </c>
      <c r="X121" t="s">
        <v>64</v>
      </c>
      <c r="Y121" t="s">
        <v>64</v>
      </c>
      <c r="Z121" t="s">
        <v>64</v>
      </c>
      <c r="AA121" t="s">
        <v>76</v>
      </c>
      <c r="AB121" t="s">
        <v>76</v>
      </c>
      <c r="AC121" t="s">
        <v>64</v>
      </c>
      <c r="AD121" t="s">
        <v>64</v>
      </c>
      <c r="AE121" t="s">
        <v>76</v>
      </c>
      <c r="AF121" t="s">
        <v>76</v>
      </c>
      <c r="AG121" t="s">
        <v>76</v>
      </c>
      <c r="AH121" t="s">
        <v>76</v>
      </c>
      <c r="AI121" t="s">
        <v>76</v>
      </c>
      <c r="AJ121" t="s">
        <v>64</v>
      </c>
      <c r="AK121" t="s">
        <v>76</v>
      </c>
      <c r="AL121" t="s">
        <v>64</v>
      </c>
      <c r="AM121" t="s">
        <v>76</v>
      </c>
      <c r="AN121" t="s">
        <v>76</v>
      </c>
      <c r="AO121" t="s">
        <v>64</v>
      </c>
      <c r="AP121" t="s">
        <v>76</v>
      </c>
      <c r="AQ121" t="s">
        <v>76</v>
      </c>
      <c r="AW121" t="s">
        <v>77</v>
      </c>
      <c r="AY121" t="s">
        <v>77</v>
      </c>
      <c r="BB121" t="s">
        <v>77</v>
      </c>
      <c r="BE121" t="s">
        <v>90</v>
      </c>
      <c r="BF121" t="s">
        <v>80</v>
      </c>
      <c r="BG121" t="s">
        <v>81</v>
      </c>
      <c r="BH121" t="s">
        <v>82</v>
      </c>
      <c r="BI121" t="s">
        <v>81</v>
      </c>
      <c r="BJ121" t="s">
        <v>80</v>
      </c>
      <c r="BK121" t="s">
        <v>90</v>
      </c>
      <c r="BL121" t="s">
        <v>90</v>
      </c>
      <c r="BM121" t="s">
        <v>90</v>
      </c>
      <c r="BN121" t="s">
        <v>90</v>
      </c>
      <c r="BO121" t="s">
        <v>90</v>
      </c>
      <c r="BP121" t="s">
        <v>82</v>
      </c>
      <c r="BQ121" t="s">
        <v>82</v>
      </c>
      <c r="BR121" t="s">
        <v>83</v>
      </c>
      <c r="BS121" t="s">
        <v>82</v>
      </c>
      <c r="BT121" t="s">
        <v>83</v>
      </c>
      <c r="BU121" t="s">
        <v>83</v>
      </c>
      <c r="BV121" t="s">
        <v>83</v>
      </c>
      <c r="BW121" t="s">
        <v>82</v>
      </c>
      <c r="BX121" t="s">
        <v>83</v>
      </c>
      <c r="BY121" t="s">
        <v>84</v>
      </c>
    </row>
    <row r="122" spans="1:77" x14ac:dyDescent="0.25">
      <c r="A122">
        <v>125</v>
      </c>
      <c r="C122" s="1">
        <v>45230.4999537037</v>
      </c>
      <c r="D122" t="s">
        <v>64</v>
      </c>
      <c r="E122" t="s">
        <v>213</v>
      </c>
      <c r="F122">
        <v>25</v>
      </c>
      <c r="G122">
        <v>19</v>
      </c>
      <c r="H122" t="s">
        <v>66</v>
      </c>
      <c r="I122" t="s">
        <v>167</v>
      </c>
      <c r="J122" t="s">
        <v>359</v>
      </c>
      <c r="K122" t="s">
        <v>68</v>
      </c>
      <c r="L122" t="s">
        <v>68</v>
      </c>
      <c r="M122" t="s">
        <v>70</v>
      </c>
      <c r="N122" t="s">
        <v>70</v>
      </c>
      <c r="O122" t="s">
        <v>72</v>
      </c>
      <c r="P122" t="s">
        <v>71</v>
      </c>
      <c r="Q122" t="s">
        <v>73</v>
      </c>
      <c r="R122" t="s">
        <v>73</v>
      </c>
      <c r="S122" t="s">
        <v>360</v>
      </c>
      <c r="T122" t="s">
        <v>64</v>
      </c>
      <c r="U122" t="s">
        <v>64</v>
      </c>
      <c r="V122" t="s">
        <v>64</v>
      </c>
      <c r="W122" t="s">
        <v>64</v>
      </c>
      <c r="X122" t="s">
        <v>64</v>
      </c>
      <c r="Y122" t="s">
        <v>76</v>
      </c>
      <c r="Z122" t="s">
        <v>64</v>
      </c>
      <c r="AA122" t="s">
        <v>76</v>
      </c>
      <c r="AB122" t="s">
        <v>76</v>
      </c>
      <c r="AC122" t="s">
        <v>76</v>
      </c>
      <c r="AD122" t="s">
        <v>76</v>
      </c>
      <c r="AE122" t="s">
        <v>76</v>
      </c>
      <c r="AF122" t="s">
        <v>76</v>
      </c>
      <c r="AG122" t="s">
        <v>76</v>
      </c>
      <c r="AH122" t="s">
        <v>76</v>
      </c>
      <c r="AI122" t="s">
        <v>76</v>
      </c>
      <c r="AJ122" t="s">
        <v>76</v>
      </c>
      <c r="AK122" t="s">
        <v>76</v>
      </c>
      <c r="AL122" t="s">
        <v>76</v>
      </c>
      <c r="AM122" t="s">
        <v>76</v>
      </c>
      <c r="AN122" t="s">
        <v>76</v>
      </c>
      <c r="AO122" t="s">
        <v>76</v>
      </c>
      <c r="AP122" t="s">
        <v>76</v>
      </c>
      <c r="AQ122" t="s">
        <v>76</v>
      </c>
      <c r="BE122" t="s">
        <v>82</v>
      </c>
      <c r="BF122" t="s">
        <v>80</v>
      </c>
      <c r="BG122" t="s">
        <v>90</v>
      </c>
      <c r="BH122" t="s">
        <v>80</v>
      </c>
      <c r="BI122" t="s">
        <v>80</v>
      </c>
      <c r="BJ122" t="s">
        <v>80</v>
      </c>
      <c r="BK122" t="s">
        <v>80</v>
      </c>
      <c r="BL122" t="s">
        <v>80</v>
      </c>
      <c r="BM122" t="s">
        <v>80</v>
      </c>
      <c r="BN122" t="s">
        <v>80</v>
      </c>
      <c r="BO122" t="s">
        <v>80</v>
      </c>
      <c r="BP122" t="s">
        <v>81</v>
      </c>
      <c r="BQ122" t="s">
        <v>82</v>
      </c>
      <c r="BR122" t="s">
        <v>82</v>
      </c>
      <c r="BS122" t="s">
        <v>82</v>
      </c>
      <c r="BT122" t="s">
        <v>80</v>
      </c>
      <c r="BU122" t="s">
        <v>82</v>
      </c>
      <c r="BV122" t="s">
        <v>82</v>
      </c>
      <c r="BW122" t="s">
        <v>80</v>
      </c>
      <c r="BX122" t="s">
        <v>80</v>
      </c>
      <c r="BY122" t="s">
        <v>84</v>
      </c>
    </row>
    <row r="123" spans="1:77" x14ac:dyDescent="0.25">
      <c r="A123">
        <v>126</v>
      </c>
      <c r="C123" s="1">
        <v>45230.50677083333</v>
      </c>
      <c r="D123" t="s">
        <v>64</v>
      </c>
      <c r="E123" t="s">
        <v>95</v>
      </c>
      <c r="F123">
        <v>29</v>
      </c>
      <c r="G123">
        <v>26</v>
      </c>
      <c r="H123" t="s">
        <v>66</v>
      </c>
      <c r="I123">
        <v>5</v>
      </c>
      <c r="J123">
        <v>0</v>
      </c>
      <c r="K123" t="s">
        <v>68</v>
      </c>
      <c r="L123" t="s">
        <v>68</v>
      </c>
      <c r="M123" t="s">
        <v>361</v>
      </c>
      <c r="N123" t="s">
        <v>362</v>
      </c>
      <c r="O123" t="s">
        <v>74</v>
      </c>
      <c r="P123" t="s">
        <v>74</v>
      </c>
      <c r="Q123" t="s">
        <v>73</v>
      </c>
      <c r="R123" t="s">
        <v>73</v>
      </c>
      <c r="S123" t="s">
        <v>363</v>
      </c>
      <c r="T123" t="s">
        <v>64</v>
      </c>
      <c r="U123" t="s">
        <v>64</v>
      </c>
      <c r="V123" t="s">
        <v>64</v>
      </c>
      <c r="W123" t="s">
        <v>76</v>
      </c>
      <c r="X123" t="s">
        <v>76</v>
      </c>
      <c r="Y123" t="s">
        <v>76</v>
      </c>
      <c r="Z123" t="s">
        <v>64</v>
      </c>
      <c r="AA123" t="s">
        <v>76</v>
      </c>
      <c r="AB123" t="s">
        <v>76</v>
      </c>
      <c r="AC123" t="s">
        <v>76</v>
      </c>
      <c r="AD123" t="s">
        <v>64</v>
      </c>
      <c r="AE123" t="s">
        <v>76</v>
      </c>
      <c r="AF123" t="s">
        <v>76</v>
      </c>
      <c r="AG123" t="s">
        <v>76</v>
      </c>
      <c r="AH123" t="s">
        <v>76</v>
      </c>
      <c r="AI123" t="s">
        <v>64</v>
      </c>
      <c r="AJ123" t="s">
        <v>64</v>
      </c>
      <c r="AK123" t="s">
        <v>64</v>
      </c>
      <c r="AL123" t="s">
        <v>76</v>
      </c>
      <c r="AM123" t="s">
        <v>76</v>
      </c>
      <c r="AN123" t="s">
        <v>64</v>
      </c>
      <c r="AO123" t="s">
        <v>76</v>
      </c>
      <c r="AP123" t="s">
        <v>76</v>
      </c>
      <c r="AQ123" t="s">
        <v>76</v>
      </c>
      <c r="AV123" t="s">
        <v>88</v>
      </c>
      <c r="AW123" t="s">
        <v>78</v>
      </c>
      <c r="AX123" t="s">
        <v>88</v>
      </c>
      <c r="BA123" t="s">
        <v>78</v>
      </c>
      <c r="BE123" t="s">
        <v>80</v>
      </c>
      <c r="BF123" t="s">
        <v>83</v>
      </c>
      <c r="BG123" t="s">
        <v>82</v>
      </c>
      <c r="BH123" t="s">
        <v>83</v>
      </c>
      <c r="BI123" t="s">
        <v>82</v>
      </c>
      <c r="BJ123" t="s">
        <v>80</v>
      </c>
      <c r="BK123" t="s">
        <v>83</v>
      </c>
      <c r="BL123" t="s">
        <v>83</v>
      </c>
      <c r="BM123" t="s">
        <v>83</v>
      </c>
      <c r="BN123" t="s">
        <v>80</v>
      </c>
      <c r="BO123" t="s">
        <v>80</v>
      </c>
      <c r="BP123" t="s">
        <v>80</v>
      </c>
      <c r="BQ123" t="s">
        <v>90</v>
      </c>
      <c r="BR123" t="s">
        <v>81</v>
      </c>
      <c r="BS123" t="s">
        <v>82</v>
      </c>
      <c r="BT123" t="s">
        <v>82</v>
      </c>
      <c r="BU123" t="s">
        <v>80</v>
      </c>
      <c r="BV123" t="s">
        <v>83</v>
      </c>
      <c r="BW123" t="s">
        <v>82</v>
      </c>
      <c r="BX123" t="s">
        <v>83</v>
      </c>
      <c r="BY123" t="s">
        <v>84</v>
      </c>
    </row>
    <row r="124" spans="1:77" x14ac:dyDescent="0.25">
      <c r="A124">
        <v>127</v>
      </c>
      <c r="C124" s="1">
        <v>45230.508680555555</v>
      </c>
      <c r="D124" t="s">
        <v>64</v>
      </c>
      <c r="E124" t="s">
        <v>95</v>
      </c>
      <c r="F124" t="s">
        <v>364</v>
      </c>
      <c r="G124">
        <v>44</v>
      </c>
      <c r="H124" t="s">
        <v>109</v>
      </c>
      <c r="I124">
        <v>12</v>
      </c>
      <c r="J124" t="s">
        <v>310</v>
      </c>
      <c r="K124" t="s">
        <v>68</v>
      </c>
      <c r="L124" t="s">
        <v>68</v>
      </c>
      <c r="M124" t="s">
        <v>112</v>
      </c>
      <c r="N124" t="s">
        <v>196</v>
      </c>
      <c r="O124" t="s">
        <v>71</v>
      </c>
      <c r="P124" t="s">
        <v>71</v>
      </c>
      <c r="Q124" t="s">
        <v>105</v>
      </c>
      <c r="R124" t="s">
        <v>105</v>
      </c>
      <c r="S124" t="s">
        <v>114</v>
      </c>
      <c r="T124" t="s">
        <v>64</v>
      </c>
      <c r="U124" t="s">
        <v>64</v>
      </c>
      <c r="V124" t="s">
        <v>64</v>
      </c>
      <c r="W124" t="s">
        <v>64</v>
      </c>
      <c r="X124" t="s">
        <v>64</v>
      </c>
      <c r="Y124" t="s">
        <v>76</v>
      </c>
      <c r="Z124" t="s">
        <v>64</v>
      </c>
      <c r="AA124" t="s">
        <v>76</v>
      </c>
      <c r="AB124" t="s">
        <v>76</v>
      </c>
      <c r="AC124" t="s">
        <v>76</v>
      </c>
      <c r="AD124" t="s">
        <v>64</v>
      </c>
      <c r="AE124" t="s">
        <v>76</v>
      </c>
      <c r="AF124" t="s">
        <v>64</v>
      </c>
      <c r="AG124" t="s">
        <v>64</v>
      </c>
      <c r="AH124" t="s">
        <v>64</v>
      </c>
      <c r="AI124" t="s">
        <v>76</v>
      </c>
      <c r="AJ124" t="s">
        <v>64</v>
      </c>
      <c r="AK124" t="s">
        <v>64</v>
      </c>
      <c r="AL124" t="s">
        <v>76</v>
      </c>
      <c r="AM124" t="s">
        <v>64</v>
      </c>
      <c r="AN124" t="s">
        <v>76</v>
      </c>
      <c r="AO124" t="s">
        <v>76</v>
      </c>
      <c r="AP124" t="s">
        <v>76</v>
      </c>
      <c r="AQ124" t="s">
        <v>76</v>
      </c>
      <c r="AS124" t="s">
        <v>77</v>
      </c>
      <c r="AT124" t="s">
        <v>77</v>
      </c>
      <c r="AU124" t="s">
        <v>77</v>
      </c>
      <c r="AW124" t="s">
        <v>77</v>
      </c>
      <c r="AX124" t="s">
        <v>77</v>
      </c>
      <c r="AZ124" t="s">
        <v>77</v>
      </c>
      <c r="BE124" t="s">
        <v>82</v>
      </c>
      <c r="BF124" t="s">
        <v>90</v>
      </c>
      <c r="BG124" t="s">
        <v>90</v>
      </c>
      <c r="BH124" t="s">
        <v>82</v>
      </c>
      <c r="BI124" t="s">
        <v>90</v>
      </c>
      <c r="BJ124" t="s">
        <v>82</v>
      </c>
      <c r="BK124" t="s">
        <v>83</v>
      </c>
      <c r="BL124" t="s">
        <v>90</v>
      </c>
      <c r="BM124" t="s">
        <v>90</v>
      </c>
      <c r="BN124" t="s">
        <v>90</v>
      </c>
      <c r="BO124" t="s">
        <v>90</v>
      </c>
      <c r="BP124" t="s">
        <v>90</v>
      </c>
      <c r="BQ124" t="s">
        <v>83</v>
      </c>
      <c r="BR124" t="s">
        <v>90</v>
      </c>
      <c r="BS124" t="s">
        <v>83</v>
      </c>
      <c r="BT124" t="s">
        <v>83</v>
      </c>
      <c r="BU124" t="s">
        <v>90</v>
      </c>
      <c r="BV124" t="s">
        <v>83</v>
      </c>
      <c r="BW124" t="s">
        <v>83</v>
      </c>
      <c r="BX124" t="s">
        <v>90</v>
      </c>
      <c r="BY124" t="s">
        <v>84</v>
      </c>
    </row>
    <row r="125" spans="1:77" x14ac:dyDescent="0.25">
      <c r="A125">
        <v>128</v>
      </c>
      <c r="C125" s="1">
        <v>45230.522962962961</v>
      </c>
      <c r="D125" t="s">
        <v>64</v>
      </c>
      <c r="E125" t="s">
        <v>118</v>
      </c>
      <c r="F125">
        <v>30</v>
      </c>
      <c r="G125">
        <v>22</v>
      </c>
      <c r="H125" t="s">
        <v>66</v>
      </c>
      <c r="I125" t="s">
        <v>146</v>
      </c>
      <c r="J125" t="s">
        <v>92</v>
      </c>
      <c r="K125" t="s">
        <v>68</v>
      </c>
      <c r="L125" t="s">
        <v>68</v>
      </c>
      <c r="M125" t="s">
        <v>116</v>
      </c>
      <c r="N125" t="s">
        <v>365</v>
      </c>
      <c r="O125" t="s">
        <v>71</v>
      </c>
      <c r="P125" t="s">
        <v>72</v>
      </c>
      <c r="Q125" t="s">
        <v>73</v>
      </c>
      <c r="R125" t="s">
        <v>73</v>
      </c>
      <c r="S125" t="s">
        <v>71</v>
      </c>
      <c r="T125" t="s">
        <v>64</v>
      </c>
      <c r="U125" t="s">
        <v>64</v>
      </c>
      <c r="V125" t="s">
        <v>64</v>
      </c>
      <c r="W125" t="s">
        <v>64</v>
      </c>
      <c r="X125" t="s">
        <v>64</v>
      </c>
      <c r="Y125" t="s">
        <v>76</v>
      </c>
      <c r="Z125" t="s">
        <v>64</v>
      </c>
      <c r="AA125" t="s">
        <v>76</v>
      </c>
      <c r="AB125" t="s">
        <v>76</v>
      </c>
      <c r="AC125" t="s">
        <v>76</v>
      </c>
      <c r="AD125" t="s">
        <v>76</v>
      </c>
      <c r="AE125" t="s">
        <v>64</v>
      </c>
      <c r="AF125" t="s">
        <v>76</v>
      </c>
      <c r="AG125" t="s">
        <v>64</v>
      </c>
      <c r="AH125" t="s">
        <v>76</v>
      </c>
      <c r="AI125" t="s">
        <v>64</v>
      </c>
      <c r="AJ125" t="s">
        <v>64</v>
      </c>
      <c r="AK125" t="s">
        <v>64</v>
      </c>
      <c r="AL125" t="s">
        <v>64</v>
      </c>
      <c r="AM125" t="s">
        <v>64</v>
      </c>
      <c r="AN125" t="s">
        <v>64</v>
      </c>
      <c r="AO125" t="s">
        <v>76</v>
      </c>
      <c r="AP125" t="s">
        <v>76</v>
      </c>
      <c r="AQ125" t="s">
        <v>76</v>
      </c>
      <c r="AR125" t="s">
        <v>78</v>
      </c>
      <c r="AT125" t="s">
        <v>78</v>
      </c>
      <c r="AV125" t="s">
        <v>88</v>
      </c>
      <c r="AW125" t="s">
        <v>88</v>
      </c>
      <c r="AX125" t="s">
        <v>88</v>
      </c>
      <c r="AY125" t="s">
        <v>88</v>
      </c>
      <c r="AZ125" t="s">
        <v>88</v>
      </c>
      <c r="BA125" t="s">
        <v>88</v>
      </c>
      <c r="BE125" t="s">
        <v>90</v>
      </c>
      <c r="BF125" t="s">
        <v>83</v>
      </c>
      <c r="BG125" t="s">
        <v>83</v>
      </c>
      <c r="BH125" t="s">
        <v>83</v>
      </c>
      <c r="BI125" t="s">
        <v>82</v>
      </c>
      <c r="BJ125" t="s">
        <v>82</v>
      </c>
      <c r="BK125" t="s">
        <v>83</v>
      </c>
      <c r="BL125" t="s">
        <v>83</v>
      </c>
      <c r="BM125" t="s">
        <v>83</v>
      </c>
      <c r="BN125" t="s">
        <v>83</v>
      </c>
      <c r="BO125" t="s">
        <v>83</v>
      </c>
      <c r="BP125" t="s">
        <v>90</v>
      </c>
      <c r="BQ125" t="s">
        <v>83</v>
      </c>
      <c r="BR125" t="s">
        <v>90</v>
      </c>
      <c r="BS125" t="s">
        <v>83</v>
      </c>
      <c r="BT125" t="s">
        <v>90</v>
      </c>
      <c r="BU125" t="s">
        <v>83</v>
      </c>
      <c r="BV125" t="s">
        <v>83</v>
      </c>
      <c r="BW125" t="s">
        <v>83</v>
      </c>
      <c r="BX125" t="s">
        <v>90</v>
      </c>
      <c r="BY125" t="s">
        <v>84</v>
      </c>
    </row>
    <row r="126" spans="1:77" x14ac:dyDescent="0.25">
      <c r="A126">
        <v>129</v>
      </c>
      <c r="C126" s="1">
        <v>45230.52449074074</v>
      </c>
      <c r="D126" t="s">
        <v>64</v>
      </c>
      <c r="E126" t="s">
        <v>118</v>
      </c>
      <c r="F126">
        <v>30</v>
      </c>
      <c r="G126">
        <v>22</v>
      </c>
      <c r="H126" t="s">
        <v>66</v>
      </c>
      <c r="I126" t="s">
        <v>146</v>
      </c>
      <c r="J126" t="s">
        <v>92</v>
      </c>
      <c r="K126" t="s">
        <v>68</v>
      </c>
      <c r="L126" t="s">
        <v>68</v>
      </c>
      <c r="M126" t="s">
        <v>116</v>
      </c>
      <c r="N126" t="s">
        <v>365</v>
      </c>
      <c r="O126" t="s">
        <v>71</v>
      </c>
      <c r="P126" t="s">
        <v>72</v>
      </c>
      <c r="Q126" t="s">
        <v>73</v>
      </c>
      <c r="R126" t="s">
        <v>73</v>
      </c>
      <c r="S126" t="s">
        <v>71</v>
      </c>
      <c r="T126" t="s">
        <v>64</v>
      </c>
      <c r="U126" t="s">
        <v>64</v>
      </c>
      <c r="V126" t="s">
        <v>64</v>
      </c>
      <c r="W126" t="s">
        <v>64</v>
      </c>
      <c r="X126" t="s">
        <v>64</v>
      </c>
      <c r="Y126" t="s">
        <v>76</v>
      </c>
      <c r="Z126" t="s">
        <v>64</v>
      </c>
      <c r="AA126" t="s">
        <v>76</v>
      </c>
      <c r="AB126" t="s">
        <v>76</v>
      </c>
      <c r="AC126" t="s">
        <v>76</v>
      </c>
      <c r="AD126" t="s">
        <v>76</v>
      </c>
      <c r="AE126" t="s">
        <v>64</v>
      </c>
      <c r="AF126" t="s">
        <v>76</v>
      </c>
      <c r="AG126" t="s">
        <v>64</v>
      </c>
      <c r="AH126" t="s">
        <v>76</v>
      </c>
      <c r="AI126" t="s">
        <v>64</v>
      </c>
      <c r="AJ126" t="s">
        <v>64</v>
      </c>
      <c r="AK126" t="s">
        <v>64</v>
      </c>
      <c r="AL126" t="s">
        <v>64</v>
      </c>
      <c r="AM126" t="s">
        <v>64</v>
      </c>
      <c r="AN126" t="s">
        <v>64</v>
      </c>
      <c r="AO126" t="s">
        <v>76</v>
      </c>
      <c r="AP126" t="s">
        <v>76</v>
      </c>
      <c r="AQ126" t="s">
        <v>76</v>
      </c>
      <c r="AR126" t="s">
        <v>78</v>
      </c>
      <c r="AV126" t="s">
        <v>89</v>
      </c>
      <c r="AW126" t="s">
        <v>88</v>
      </c>
      <c r="AX126" t="s">
        <v>77</v>
      </c>
      <c r="AY126" t="s">
        <v>88</v>
      </c>
      <c r="AZ126" t="s">
        <v>77</v>
      </c>
      <c r="BA126" t="s">
        <v>77</v>
      </c>
      <c r="BE126" t="s">
        <v>90</v>
      </c>
      <c r="BF126" t="s">
        <v>83</v>
      </c>
      <c r="BG126" t="s">
        <v>83</v>
      </c>
      <c r="BH126" t="s">
        <v>83</v>
      </c>
      <c r="BI126" t="s">
        <v>82</v>
      </c>
      <c r="BJ126" t="s">
        <v>82</v>
      </c>
      <c r="BK126" t="s">
        <v>83</v>
      </c>
      <c r="BL126" t="s">
        <v>83</v>
      </c>
      <c r="BM126" t="s">
        <v>83</v>
      </c>
      <c r="BN126" t="s">
        <v>83</v>
      </c>
      <c r="BO126" t="s">
        <v>83</v>
      </c>
      <c r="BP126" t="s">
        <v>90</v>
      </c>
      <c r="BQ126" t="s">
        <v>83</v>
      </c>
      <c r="BR126" t="s">
        <v>90</v>
      </c>
      <c r="BS126" t="s">
        <v>83</v>
      </c>
      <c r="BT126" t="s">
        <v>90</v>
      </c>
      <c r="BU126" t="s">
        <v>83</v>
      </c>
      <c r="BV126" t="s">
        <v>83</v>
      </c>
      <c r="BW126" t="s">
        <v>83</v>
      </c>
      <c r="BX126" t="s">
        <v>90</v>
      </c>
      <c r="BY126" t="s">
        <v>84</v>
      </c>
    </row>
    <row r="127" spans="1:77" x14ac:dyDescent="0.25">
      <c r="A127">
        <v>130</v>
      </c>
      <c r="C127" s="1">
        <v>45230.533171296294</v>
      </c>
      <c r="D127" t="s">
        <v>64</v>
      </c>
      <c r="E127" t="s">
        <v>366</v>
      </c>
      <c r="F127">
        <v>26</v>
      </c>
      <c r="G127" t="s">
        <v>367</v>
      </c>
      <c r="H127" t="s">
        <v>86</v>
      </c>
      <c r="I127" t="s">
        <v>368</v>
      </c>
      <c r="J127" t="s">
        <v>369</v>
      </c>
      <c r="K127" t="s">
        <v>68</v>
      </c>
      <c r="L127" t="s">
        <v>68</v>
      </c>
      <c r="M127" t="s">
        <v>102</v>
      </c>
      <c r="N127" t="s">
        <v>367</v>
      </c>
      <c r="O127" t="s">
        <v>71</v>
      </c>
      <c r="P127" t="s">
        <v>74</v>
      </c>
      <c r="Q127" t="s">
        <v>105</v>
      </c>
      <c r="R127" t="s">
        <v>74</v>
      </c>
      <c r="S127" t="s">
        <v>71</v>
      </c>
      <c r="T127" t="s">
        <v>64</v>
      </c>
      <c r="U127" t="s">
        <v>64</v>
      </c>
      <c r="V127" t="s">
        <v>64</v>
      </c>
      <c r="W127" t="s">
        <v>76</v>
      </c>
      <c r="X127" t="s">
        <v>64</v>
      </c>
      <c r="Y127" t="s">
        <v>76</v>
      </c>
      <c r="Z127" t="s">
        <v>64</v>
      </c>
      <c r="AA127" t="s">
        <v>76</v>
      </c>
      <c r="AB127" t="s">
        <v>76</v>
      </c>
      <c r="AC127" t="s">
        <v>76</v>
      </c>
      <c r="AD127" t="s">
        <v>64</v>
      </c>
      <c r="AE127" t="s">
        <v>76</v>
      </c>
      <c r="AF127" t="s">
        <v>76</v>
      </c>
      <c r="AG127" t="s">
        <v>76</v>
      </c>
      <c r="AH127" t="s">
        <v>76</v>
      </c>
      <c r="AI127" t="s">
        <v>76</v>
      </c>
      <c r="AJ127" t="s">
        <v>76</v>
      </c>
      <c r="AK127" t="s">
        <v>76</v>
      </c>
      <c r="AL127" t="s">
        <v>76</v>
      </c>
      <c r="AM127" t="s">
        <v>76</v>
      </c>
      <c r="AN127" t="s">
        <v>76</v>
      </c>
      <c r="AO127" t="s">
        <v>76</v>
      </c>
      <c r="AP127" t="s">
        <v>76</v>
      </c>
      <c r="AQ127" t="s">
        <v>76</v>
      </c>
      <c r="BE127" t="s">
        <v>90</v>
      </c>
      <c r="BF127" t="s">
        <v>83</v>
      </c>
      <c r="BG127" t="s">
        <v>83</v>
      </c>
      <c r="BH127" t="s">
        <v>81</v>
      </c>
      <c r="BI127" t="s">
        <v>81</v>
      </c>
      <c r="BJ127" t="s">
        <v>81</v>
      </c>
      <c r="BK127" t="s">
        <v>81</v>
      </c>
      <c r="BL127" t="s">
        <v>81</v>
      </c>
      <c r="BM127" t="s">
        <v>81</v>
      </c>
      <c r="BN127" t="s">
        <v>81</v>
      </c>
      <c r="BO127" t="s">
        <v>81</v>
      </c>
      <c r="BP127" t="s">
        <v>81</v>
      </c>
      <c r="BQ127" t="s">
        <v>81</v>
      </c>
      <c r="BR127" t="s">
        <v>81</v>
      </c>
      <c r="BS127" t="s">
        <v>81</v>
      </c>
      <c r="BT127" t="s">
        <v>81</v>
      </c>
      <c r="BU127" t="s">
        <v>81</v>
      </c>
      <c r="BV127" t="s">
        <v>81</v>
      </c>
      <c r="BW127" t="s">
        <v>81</v>
      </c>
      <c r="BX127" t="s">
        <v>81</v>
      </c>
      <c r="BY127" t="s">
        <v>84</v>
      </c>
    </row>
    <row r="128" spans="1:77" x14ac:dyDescent="0.25">
      <c r="A128">
        <v>131</v>
      </c>
      <c r="C128" s="1">
        <v>45230.55059027778</v>
      </c>
      <c r="D128" t="s">
        <v>64</v>
      </c>
      <c r="E128" t="s">
        <v>357</v>
      </c>
      <c r="F128">
        <v>28</v>
      </c>
      <c r="G128">
        <v>22</v>
      </c>
      <c r="H128" t="s">
        <v>66</v>
      </c>
      <c r="I128">
        <v>4</v>
      </c>
      <c r="J128">
        <v>0</v>
      </c>
      <c r="K128" t="s">
        <v>68</v>
      </c>
      <c r="L128" t="s">
        <v>68</v>
      </c>
      <c r="M128" t="s">
        <v>116</v>
      </c>
      <c r="N128" t="s">
        <v>102</v>
      </c>
      <c r="O128" t="s">
        <v>74</v>
      </c>
      <c r="P128" t="s">
        <v>74</v>
      </c>
      <c r="Q128" t="s">
        <v>73</v>
      </c>
      <c r="R128" t="s">
        <v>73</v>
      </c>
      <c r="S128" t="s">
        <v>358</v>
      </c>
      <c r="T128" t="s">
        <v>64</v>
      </c>
      <c r="U128" t="s">
        <v>64</v>
      </c>
      <c r="V128" t="s">
        <v>76</v>
      </c>
      <c r="W128" t="s">
        <v>76</v>
      </c>
      <c r="X128" t="s">
        <v>64</v>
      </c>
      <c r="Y128" t="s">
        <v>76</v>
      </c>
      <c r="Z128" t="s">
        <v>64</v>
      </c>
      <c r="AA128" t="s">
        <v>76</v>
      </c>
      <c r="AB128" t="s">
        <v>64</v>
      </c>
      <c r="AC128" t="s">
        <v>76</v>
      </c>
      <c r="AD128" t="s">
        <v>64</v>
      </c>
      <c r="AE128" t="s">
        <v>76</v>
      </c>
      <c r="AF128" t="s">
        <v>76</v>
      </c>
      <c r="AG128" t="s">
        <v>76</v>
      </c>
      <c r="AH128" t="s">
        <v>76</v>
      </c>
      <c r="AI128" t="s">
        <v>76</v>
      </c>
      <c r="AJ128" t="s">
        <v>64</v>
      </c>
      <c r="AK128" t="s">
        <v>64</v>
      </c>
      <c r="AL128" t="s">
        <v>64</v>
      </c>
      <c r="AM128" t="s">
        <v>76</v>
      </c>
      <c r="AN128" t="s">
        <v>76</v>
      </c>
      <c r="AO128" t="s">
        <v>76</v>
      </c>
      <c r="AP128" t="s">
        <v>76</v>
      </c>
      <c r="AQ128" t="s">
        <v>76</v>
      </c>
      <c r="AW128" t="s">
        <v>77</v>
      </c>
      <c r="AX128" t="s">
        <v>77</v>
      </c>
      <c r="AY128" t="s">
        <v>78</v>
      </c>
      <c r="BE128" t="s">
        <v>90</v>
      </c>
      <c r="BF128" t="s">
        <v>90</v>
      </c>
      <c r="BG128" t="s">
        <v>81</v>
      </c>
      <c r="BH128" t="s">
        <v>82</v>
      </c>
      <c r="BI128" t="s">
        <v>82</v>
      </c>
      <c r="BJ128" t="s">
        <v>82</v>
      </c>
      <c r="BK128" t="s">
        <v>82</v>
      </c>
      <c r="BL128" t="s">
        <v>90</v>
      </c>
      <c r="BM128" t="s">
        <v>90</v>
      </c>
      <c r="BN128" t="s">
        <v>83</v>
      </c>
      <c r="BO128" t="s">
        <v>83</v>
      </c>
      <c r="BP128" t="s">
        <v>80</v>
      </c>
      <c r="BQ128" t="s">
        <v>80</v>
      </c>
      <c r="BR128" t="s">
        <v>80</v>
      </c>
      <c r="BS128" t="s">
        <v>82</v>
      </c>
      <c r="BT128" t="s">
        <v>90</v>
      </c>
      <c r="BU128" t="s">
        <v>82</v>
      </c>
      <c r="BV128" t="s">
        <v>82</v>
      </c>
      <c r="BW128" t="s">
        <v>90</v>
      </c>
      <c r="BX128" t="s">
        <v>90</v>
      </c>
      <c r="BY128" t="s">
        <v>84</v>
      </c>
    </row>
    <row r="129" spans="1:77" x14ac:dyDescent="0.25">
      <c r="A129">
        <v>132</v>
      </c>
      <c r="C129" s="1">
        <v>45230.558298611111</v>
      </c>
      <c r="D129" t="s">
        <v>64</v>
      </c>
      <c r="E129" t="s">
        <v>95</v>
      </c>
      <c r="F129">
        <v>25</v>
      </c>
      <c r="G129">
        <v>27</v>
      </c>
      <c r="H129" t="s">
        <v>66</v>
      </c>
      <c r="I129">
        <v>2</v>
      </c>
      <c r="J129">
        <v>0</v>
      </c>
      <c r="K129" t="s">
        <v>68</v>
      </c>
      <c r="L129" t="s">
        <v>68</v>
      </c>
      <c r="M129" t="s">
        <v>70</v>
      </c>
      <c r="N129" t="s">
        <v>370</v>
      </c>
      <c r="O129" t="s">
        <v>71</v>
      </c>
      <c r="P129" t="s">
        <v>71</v>
      </c>
      <c r="Q129" t="s">
        <v>73</v>
      </c>
      <c r="R129" t="s">
        <v>73</v>
      </c>
      <c r="S129" t="s">
        <v>75</v>
      </c>
      <c r="T129" t="s">
        <v>64</v>
      </c>
      <c r="U129" t="s">
        <v>64</v>
      </c>
      <c r="V129" t="s">
        <v>64</v>
      </c>
      <c r="W129" t="s">
        <v>64</v>
      </c>
      <c r="X129" t="s">
        <v>64</v>
      </c>
      <c r="Y129" t="s">
        <v>76</v>
      </c>
      <c r="Z129" t="s">
        <v>64</v>
      </c>
      <c r="AA129" t="s">
        <v>76</v>
      </c>
      <c r="AB129" t="s">
        <v>76</v>
      </c>
      <c r="AC129" t="s">
        <v>76</v>
      </c>
      <c r="AD129" t="s">
        <v>76</v>
      </c>
      <c r="AE129" t="s">
        <v>76</v>
      </c>
      <c r="AF129" t="s">
        <v>76</v>
      </c>
      <c r="AG129" t="s">
        <v>76</v>
      </c>
      <c r="AH129" t="s">
        <v>76</v>
      </c>
      <c r="AI129" t="s">
        <v>76</v>
      </c>
      <c r="AJ129" t="s">
        <v>76</v>
      </c>
      <c r="AK129" t="s">
        <v>76</v>
      </c>
      <c r="AL129" t="s">
        <v>76</v>
      </c>
      <c r="AM129" t="s">
        <v>76</v>
      </c>
      <c r="AN129" t="s">
        <v>76</v>
      </c>
      <c r="AO129" t="s">
        <v>76</v>
      </c>
      <c r="AP129" t="s">
        <v>76</v>
      </c>
      <c r="AQ129" t="s">
        <v>76</v>
      </c>
      <c r="BE129" t="s">
        <v>80</v>
      </c>
      <c r="BF129" t="s">
        <v>80</v>
      </c>
      <c r="BG129" t="s">
        <v>80</v>
      </c>
      <c r="BH129" t="s">
        <v>82</v>
      </c>
      <c r="BI129" t="s">
        <v>82</v>
      </c>
      <c r="BJ129" t="s">
        <v>82</v>
      </c>
      <c r="BK129" t="s">
        <v>80</v>
      </c>
      <c r="BL129" t="s">
        <v>90</v>
      </c>
      <c r="BM129" t="s">
        <v>82</v>
      </c>
      <c r="BN129" t="s">
        <v>82</v>
      </c>
      <c r="BO129" t="s">
        <v>82</v>
      </c>
      <c r="BP129" t="s">
        <v>83</v>
      </c>
      <c r="BQ129" t="s">
        <v>82</v>
      </c>
      <c r="BR129" t="s">
        <v>90</v>
      </c>
      <c r="BS129" t="s">
        <v>83</v>
      </c>
      <c r="BT129" t="s">
        <v>90</v>
      </c>
      <c r="BU129" t="s">
        <v>82</v>
      </c>
      <c r="BV129" t="s">
        <v>81</v>
      </c>
      <c r="BW129" t="s">
        <v>80</v>
      </c>
      <c r="BX129" t="s">
        <v>80</v>
      </c>
      <c r="BY129" t="s">
        <v>84</v>
      </c>
    </row>
    <row r="130" spans="1:77" x14ac:dyDescent="0.25">
      <c r="A130">
        <v>133</v>
      </c>
      <c r="C130" s="1">
        <v>45230.571319444447</v>
      </c>
      <c r="D130" t="s">
        <v>64</v>
      </c>
      <c r="E130" t="s">
        <v>371</v>
      </c>
      <c r="F130">
        <v>28</v>
      </c>
      <c r="G130">
        <v>28</v>
      </c>
      <c r="H130" t="s">
        <v>66</v>
      </c>
      <c r="I130" t="s">
        <v>372</v>
      </c>
      <c r="J130">
        <v>0</v>
      </c>
      <c r="K130" t="s">
        <v>68</v>
      </c>
      <c r="L130" t="s">
        <v>68</v>
      </c>
      <c r="M130" t="s">
        <v>373</v>
      </c>
      <c r="N130" t="s">
        <v>291</v>
      </c>
      <c r="O130" t="s">
        <v>71</v>
      </c>
      <c r="P130" t="s">
        <v>71</v>
      </c>
      <c r="Q130" t="s">
        <v>73</v>
      </c>
      <c r="R130" t="s">
        <v>73</v>
      </c>
      <c r="S130" t="s">
        <v>174</v>
      </c>
      <c r="T130" t="s">
        <v>64</v>
      </c>
      <c r="U130" t="s">
        <v>64</v>
      </c>
      <c r="V130" t="s">
        <v>76</v>
      </c>
      <c r="W130" t="s">
        <v>76</v>
      </c>
      <c r="X130" t="s">
        <v>76</v>
      </c>
      <c r="Y130" t="s">
        <v>76</v>
      </c>
      <c r="Z130" t="s">
        <v>64</v>
      </c>
      <c r="AA130" t="s">
        <v>76</v>
      </c>
      <c r="AB130" t="s">
        <v>76</v>
      </c>
      <c r="AC130" t="s">
        <v>76</v>
      </c>
      <c r="AD130" t="s">
        <v>64</v>
      </c>
      <c r="AE130" t="s">
        <v>76</v>
      </c>
      <c r="AF130" t="s">
        <v>76</v>
      </c>
      <c r="AG130" t="s">
        <v>76</v>
      </c>
      <c r="AH130" t="s">
        <v>76</v>
      </c>
      <c r="AI130" t="s">
        <v>76</v>
      </c>
      <c r="AJ130" t="s">
        <v>76</v>
      </c>
      <c r="AK130" t="s">
        <v>76</v>
      </c>
      <c r="AL130" t="s">
        <v>64</v>
      </c>
      <c r="AM130" t="s">
        <v>76</v>
      </c>
      <c r="AN130" t="s">
        <v>76</v>
      </c>
      <c r="AO130" t="s">
        <v>76</v>
      </c>
      <c r="AP130" t="s">
        <v>76</v>
      </c>
      <c r="AQ130" t="s">
        <v>76</v>
      </c>
      <c r="AY130" t="s">
        <v>78</v>
      </c>
      <c r="BE130" t="s">
        <v>81</v>
      </c>
      <c r="BF130" t="s">
        <v>81</v>
      </c>
      <c r="BG130" t="s">
        <v>81</v>
      </c>
      <c r="BH130" t="s">
        <v>82</v>
      </c>
      <c r="BI130" t="s">
        <v>81</v>
      </c>
      <c r="BJ130" t="s">
        <v>80</v>
      </c>
      <c r="BK130" t="s">
        <v>81</v>
      </c>
      <c r="BL130" t="s">
        <v>80</v>
      </c>
      <c r="BM130" t="s">
        <v>80</v>
      </c>
      <c r="BN130" t="s">
        <v>90</v>
      </c>
      <c r="BO130" t="s">
        <v>90</v>
      </c>
      <c r="BP130" t="s">
        <v>80</v>
      </c>
      <c r="BQ130" t="s">
        <v>82</v>
      </c>
      <c r="BR130" t="s">
        <v>80</v>
      </c>
      <c r="BS130" t="s">
        <v>82</v>
      </c>
      <c r="BT130" t="s">
        <v>80</v>
      </c>
      <c r="BU130" t="s">
        <v>82</v>
      </c>
      <c r="BV130" t="s">
        <v>81</v>
      </c>
      <c r="BW130" t="s">
        <v>80</v>
      </c>
      <c r="BX130" t="s">
        <v>80</v>
      </c>
      <c r="BY130" t="s">
        <v>84</v>
      </c>
    </row>
    <row r="131" spans="1:77" x14ac:dyDescent="0.25">
      <c r="A131">
        <v>134</v>
      </c>
      <c r="C131" s="1">
        <v>45230.574305555558</v>
      </c>
      <c r="D131" t="s">
        <v>64</v>
      </c>
      <c r="E131" t="s">
        <v>95</v>
      </c>
      <c r="F131">
        <v>21</v>
      </c>
      <c r="G131">
        <v>19</v>
      </c>
      <c r="H131" t="s">
        <v>66</v>
      </c>
      <c r="I131" t="s">
        <v>99</v>
      </c>
      <c r="J131" t="s">
        <v>76</v>
      </c>
      <c r="K131" t="s">
        <v>68</v>
      </c>
      <c r="L131" t="s">
        <v>68</v>
      </c>
      <c r="M131" t="s">
        <v>70</v>
      </c>
      <c r="N131" t="s">
        <v>70</v>
      </c>
      <c r="O131" t="s">
        <v>71</v>
      </c>
      <c r="P131" t="s">
        <v>71</v>
      </c>
      <c r="Q131" t="s">
        <v>73</v>
      </c>
      <c r="R131" t="s">
        <v>73</v>
      </c>
      <c r="S131" t="s">
        <v>374</v>
      </c>
      <c r="T131" t="s">
        <v>64</v>
      </c>
      <c r="U131" t="s">
        <v>64</v>
      </c>
      <c r="V131" t="s">
        <v>64</v>
      </c>
      <c r="W131" t="s">
        <v>76</v>
      </c>
      <c r="X131" t="s">
        <v>64</v>
      </c>
      <c r="Y131" t="s">
        <v>76</v>
      </c>
      <c r="Z131" t="s">
        <v>64</v>
      </c>
      <c r="AA131" t="s">
        <v>76</v>
      </c>
      <c r="AB131" t="s">
        <v>64</v>
      </c>
      <c r="AC131" t="s">
        <v>64</v>
      </c>
      <c r="AD131" t="s">
        <v>64</v>
      </c>
      <c r="AE131" t="s">
        <v>76</v>
      </c>
      <c r="AF131" t="s">
        <v>76</v>
      </c>
      <c r="AG131" t="s">
        <v>76</v>
      </c>
      <c r="AH131" t="s">
        <v>76</v>
      </c>
      <c r="AI131" t="s">
        <v>76</v>
      </c>
      <c r="AJ131" t="s">
        <v>76</v>
      </c>
      <c r="AK131" t="s">
        <v>76</v>
      </c>
      <c r="AL131" t="s">
        <v>76</v>
      </c>
      <c r="AM131" t="s">
        <v>76</v>
      </c>
      <c r="AN131" t="s">
        <v>76</v>
      </c>
      <c r="AO131" t="s">
        <v>76</v>
      </c>
      <c r="AP131" t="s">
        <v>76</v>
      </c>
      <c r="AQ131" t="s">
        <v>76</v>
      </c>
      <c r="BE131" t="s">
        <v>90</v>
      </c>
      <c r="BF131" t="s">
        <v>90</v>
      </c>
      <c r="BG131" t="s">
        <v>80</v>
      </c>
      <c r="BH131" t="s">
        <v>80</v>
      </c>
      <c r="BI131" t="s">
        <v>81</v>
      </c>
      <c r="BJ131" t="s">
        <v>81</v>
      </c>
      <c r="BK131" t="s">
        <v>80</v>
      </c>
      <c r="BL131" t="s">
        <v>80</v>
      </c>
      <c r="BM131" t="s">
        <v>80</v>
      </c>
      <c r="BN131" t="s">
        <v>80</v>
      </c>
      <c r="BO131" t="s">
        <v>80</v>
      </c>
      <c r="BP131" t="s">
        <v>82</v>
      </c>
      <c r="BQ131" t="s">
        <v>82</v>
      </c>
      <c r="BR131" t="s">
        <v>82</v>
      </c>
      <c r="BS131" t="s">
        <v>82</v>
      </c>
      <c r="BT131" t="s">
        <v>82</v>
      </c>
      <c r="BU131" t="s">
        <v>82</v>
      </c>
      <c r="BV131" t="s">
        <v>82</v>
      </c>
      <c r="BW131" t="s">
        <v>82</v>
      </c>
      <c r="BX131" t="s">
        <v>82</v>
      </c>
      <c r="BY131" t="s">
        <v>84</v>
      </c>
    </row>
    <row r="132" spans="1:77" x14ac:dyDescent="0.25">
      <c r="A132">
        <v>135</v>
      </c>
      <c r="C132" s="1">
        <v>45230.578576388885</v>
      </c>
      <c r="D132" t="s">
        <v>64</v>
      </c>
      <c r="E132" t="s">
        <v>95</v>
      </c>
      <c r="F132">
        <v>19</v>
      </c>
      <c r="G132">
        <v>18</v>
      </c>
      <c r="H132" t="s">
        <v>66</v>
      </c>
      <c r="I132" t="s">
        <v>99</v>
      </c>
      <c r="J132">
        <v>0</v>
      </c>
      <c r="K132" t="s">
        <v>69</v>
      </c>
      <c r="L132" t="s">
        <v>69</v>
      </c>
      <c r="M132" t="s">
        <v>102</v>
      </c>
      <c r="N132" t="s">
        <v>102</v>
      </c>
      <c r="O132" t="s">
        <v>71</v>
      </c>
      <c r="P132" t="s">
        <v>71</v>
      </c>
      <c r="Q132" t="s">
        <v>105</v>
      </c>
      <c r="R132" t="s">
        <v>105</v>
      </c>
      <c r="S132" t="s">
        <v>201</v>
      </c>
      <c r="T132" t="s">
        <v>64</v>
      </c>
      <c r="U132" t="s">
        <v>64</v>
      </c>
      <c r="V132" t="s">
        <v>76</v>
      </c>
      <c r="W132" t="s">
        <v>64</v>
      </c>
      <c r="X132" t="s">
        <v>76</v>
      </c>
      <c r="Y132" t="s">
        <v>76</v>
      </c>
      <c r="Z132" t="s">
        <v>64</v>
      </c>
      <c r="AA132" t="s">
        <v>64</v>
      </c>
      <c r="AB132" t="s">
        <v>76</v>
      </c>
      <c r="AC132" t="s">
        <v>76</v>
      </c>
      <c r="AD132" t="s">
        <v>76</v>
      </c>
      <c r="AE132" t="s">
        <v>76</v>
      </c>
      <c r="AF132" t="s">
        <v>76</v>
      </c>
      <c r="AG132" t="s">
        <v>76</v>
      </c>
      <c r="AH132" t="s">
        <v>76</v>
      </c>
      <c r="AI132" t="s">
        <v>76</v>
      </c>
      <c r="AJ132" t="s">
        <v>64</v>
      </c>
      <c r="AK132" t="s">
        <v>76</v>
      </c>
      <c r="AL132" t="s">
        <v>76</v>
      </c>
      <c r="AM132" t="s">
        <v>76</v>
      </c>
      <c r="AN132" t="s">
        <v>76</v>
      </c>
      <c r="AO132" t="s">
        <v>76</v>
      </c>
      <c r="AP132" t="s">
        <v>76</v>
      </c>
      <c r="AQ132" t="s">
        <v>76</v>
      </c>
      <c r="AW132" t="s">
        <v>78</v>
      </c>
      <c r="BE132" t="s">
        <v>80</v>
      </c>
      <c r="BF132" t="s">
        <v>80</v>
      </c>
      <c r="BG132" t="s">
        <v>80</v>
      </c>
      <c r="BH132" t="s">
        <v>82</v>
      </c>
      <c r="BI132" t="s">
        <v>82</v>
      </c>
      <c r="BJ132" t="s">
        <v>82</v>
      </c>
      <c r="BK132" t="s">
        <v>80</v>
      </c>
      <c r="BL132" t="s">
        <v>82</v>
      </c>
      <c r="BM132" t="s">
        <v>82</v>
      </c>
      <c r="BN132" t="s">
        <v>80</v>
      </c>
      <c r="BO132" t="s">
        <v>82</v>
      </c>
      <c r="BP132" t="s">
        <v>82</v>
      </c>
      <c r="BQ132" t="s">
        <v>82</v>
      </c>
      <c r="BR132" t="s">
        <v>80</v>
      </c>
      <c r="BS132" t="s">
        <v>82</v>
      </c>
      <c r="BT132" t="s">
        <v>80</v>
      </c>
      <c r="BU132" t="s">
        <v>82</v>
      </c>
      <c r="BV132" t="s">
        <v>82</v>
      </c>
      <c r="BW132" t="s">
        <v>82</v>
      </c>
      <c r="BX132" t="s">
        <v>80</v>
      </c>
      <c r="BY132" t="s">
        <v>84</v>
      </c>
    </row>
    <row r="133" spans="1:77" x14ac:dyDescent="0.25">
      <c r="A133">
        <v>136</v>
      </c>
      <c r="C133" t="s">
        <v>122</v>
      </c>
      <c r="D133" t="s">
        <v>64</v>
      </c>
      <c r="E133" t="s">
        <v>375</v>
      </c>
      <c r="F133">
        <v>30</v>
      </c>
      <c r="G133">
        <v>30</v>
      </c>
      <c r="H133" t="s">
        <v>66</v>
      </c>
      <c r="I133" t="s">
        <v>133</v>
      </c>
      <c r="K133" t="s">
        <v>68</v>
      </c>
      <c r="L133" t="s">
        <v>68</v>
      </c>
      <c r="M133" t="s">
        <v>102</v>
      </c>
      <c r="O133" t="s">
        <v>74</v>
      </c>
      <c r="P133" t="s">
        <v>74</v>
      </c>
      <c r="Q133" t="s">
        <v>73</v>
      </c>
      <c r="R133" t="s">
        <v>73</v>
      </c>
      <c r="S133" t="s">
        <v>376</v>
      </c>
      <c r="T133" t="s">
        <v>76</v>
      </c>
      <c r="U133" t="s">
        <v>76</v>
      </c>
      <c r="V133" t="s">
        <v>64</v>
      </c>
      <c r="W133" t="s">
        <v>64</v>
      </c>
      <c r="X133" t="s">
        <v>64</v>
      </c>
      <c r="Y133" t="s">
        <v>76</v>
      </c>
      <c r="Z133" t="s">
        <v>64</v>
      </c>
      <c r="AA133" t="s">
        <v>76</v>
      </c>
      <c r="AB133" t="s">
        <v>76</v>
      </c>
      <c r="AC133" t="s">
        <v>76</v>
      </c>
      <c r="AD133" t="s">
        <v>64</v>
      </c>
      <c r="AE133" t="s">
        <v>76</v>
      </c>
      <c r="AF133" t="s">
        <v>76</v>
      </c>
      <c r="AG133" t="s">
        <v>76</v>
      </c>
      <c r="AH133" t="s">
        <v>76</v>
      </c>
      <c r="AI133" t="s">
        <v>76</v>
      </c>
      <c r="AJ133" t="s">
        <v>76</v>
      </c>
      <c r="AK133" t="s">
        <v>76</v>
      </c>
      <c r="AL133" t="s">
        <v>76</v>
      </c>
      <c r="AM133" t="s">
        <v>76</v>
      </c>
      <c r="AN133" t="s">
        <v>76</v>
      </c>
      <c r="AO133" t="s">
        <v>76</v>
      </c>
      <c r="AP133" t="s">
        <v>76</v>
      </c>
      <c r="AQ133" t="s">
        <v>64</v>
      </c>
      <c r="BD133" t="s">
        <v>88</v>
      </c>
      <c r="BE133" t="s">
        <v>90</v>
      </c>
      <c r="BF133" t="s">
        <v>81</v>
      </c>
      <c r="BG133" t="s">
        <v>80</v>
      </c>
      <c r="BH133" t="s">
        <v>81</v>
      </c>
      <c r="BI133" t="s">
        <v>90</v>
      </c>
      <c r="BJ133" t="s">
        <v>81</v>
      </c>
      <c r="BK133" t="s">
        <v>90</v>
      </c>
      <c r="BL133" t="s">
        <v>81</v>
      </c>
      <c r="BM133" t="s">
        <v>90</v>
      </c>
      <c r="BN133" t="s">
        <v>80</v>
      </c>
      <c r="BO133" t="s">
        <v>81</v>
      </c>
      <c r="BP133" t="s">
        <v>81</v>
      </c>
      <c r="BQ133" t="s">
        <v>83</v>
      </c>
      <c r="BR133" t="s">
        <v>81</v>
      </c>
      <c r="BS133" t="s">
        <v>81</v>
      </c>
      <c r="BT133" t="s">
        <v>81</v>
      </c>
      <c r="BU133" t="s">
        <v>81</v>
      </c>
      <c r="BV133" t="s">
        <v>81</v>
      </c>
      <c r="BW133" t="s">
        <v>82</v>
      </c>
      <c r="BX133" t="s">
        <v>81</v>
      </c>
      <c r="BY133" t="s">
        <v>127</v>
      </c>
    </row>
    <row r="134" spans="1:77" x14ac:dyDescent="0.25">
      <c r="A134">
        <v>137</v>
      </c>
      <c r="C134" s="1">
        <v>45230.582627314812</v>
      </c>
      <c r="D134" t="s">
        <v>64</v>
      </c>
      <c r="E134" t="s">
        <v>95</v>
      </c>
      <c r="F134">
        <v>20</v>
      </c>
      <c r="G134">
        <v>20</v>
      </c>
      <c r="H134" t="s">
        <v>66</v>
      </c>
      <c r="I134" t="s">
        <v>377</v>
      </c>
      <c r="J134" t="s">
        <v>173</v>
      </c>
      <c r="K134" t="s">
        <v>69</v>
      </c>
      <c r="L134" t="s">
        <v>69</v>
      </c>
      <c r="M134" t="s">
        <v>70</v>
      </c>
      <c r="N134" t="s">
        <v>70</v>
      </c>
      <c r="O134" t="s">
        <v>71</v>
      </c>
      <c r="P134" t="s">
        <v>71</v>
      </c>
      <c r="Q134" t="s">
        <v>73</v>
      </c>
      <c r="R134" t="s">
        <v>105</v>
      </c>
      <c r="S134" t="s">
        <v>75</v>
      </c>
      <c r="T134" t="s">
        <v>64</v>
      </c>
      <c r="U134" t="s">
        <v>64</v>
      </c>
      <c r="V134" t="s">
        <v>64</v>
      </c>
      <c r="W134" t="s">
        <v>64</v>
      </c>
      <c r="X134" t="s">
        <v>64</v>
      </c>
      <c r="Y134" t="s">
        <v>76</v>
      </c>
      <c r="Z134" t="s">
        <v>64</v>
      </c>
      <c r="AA134" t="s">
        <v>76</v>
      </c>
      <c r="AB134" t="s">
        <v>76</v>
      </c>
      <c r="AC134" t="s">
        <v>76</v>
      </c>
      <c r="AD134" t="s">
        <v>76</v>
      </c>
      <c r="AE134" t="s">
        <v>76</v>
      </c>
      <c r="AF134" t="s">
        <v>76</v>
      </c>
      <c r="AG134" t="s">
        <v>76</v>
      </c>
      <c r="AH134" t="s">
        <v>76</v>
      </c>
      <c r="AI134" t="s">
        <v>76</v>
      </c>
      <c r="AJ134" t="s">
        <v>76</v>
      </c>
      <c r="AK134" t="s">
        <v>76</v>
      </c>
      <c r="AL134" t="s">
        <v>76</v>
      </c>
      <c r="AM134" t="s">
        <v>76</v>
      </c>
      <c r="AN134" t="s">
        <v>76</v>
      </c>
      <c r="AO134" t="s">
        <v>76</v>
      </c>
      <c r="AP134" t="s">
        <v>76</v>
      </c>
      <c r="AQ134" t="s">
        <v>76</v>
      </c>
      <c r="BE134" t="s">
        <v>81</v>
      </c>
      <c r="BF134" t="s">
        <v>81</v>
      </c>
      <c r="BG134" t="s">
        <v>82</v>
      </c>
      <c r="BH134" t="s">
        <v>82</v>
      </c>
      <c r="BI134" t="s">
        <v>82</v>
      </c>
      <c r="BJ134" t="s">
        <v>82</v>
      </c>
      <c r="BK134" t="s">
        <v>81</v>
      </c>
      <c r="BL134" t="s">
        <v>83</v>
      </c>
      <c r="BM134" t="s">
        <v>83</v>
      </c>
      <c r="BN134" t="s">
        <v>81</v>
      </c>
      <c r="BO134" t="s">
        <v>83</v>
      </c>
      <c r="BP134" t="s">
        <v>90</v>
      </c>
      <c r="BQ134" t="s">
        <v>82</v>
      </c>
      <c r="BR134" t="s">
        <v>90</v>
      </c>
      <c r="BS134" t="s">
        <v>90</v>
      </c>
      <c r="BT134" t="s">
        <v>90</v>
      </c>
      <c r="BU134" t="s">
        <v>90</v>
      </c>
      <c r="BV134" t="s">
        <v>90</v>
      </c>
      <c r="BW134" t="s">
        <v>90</v>
      </c>
      <c r="BX134" t="s">
        <v>90</v>
      </c>
      <c r="BY134" t="s">
        <v>84</v>
      </c>
    </row>
    <row r="135" spans="1:77" x14ac:dyDescent="0.25">
      <c r="A135">
        <v>138</v>
      </c>
      <c r="C135" s="1">
        <v>45230.587094907409</v>
      </c>
      <c r="D135" t="s">
        <v>64</v>
      </c>
      <c r="E135" t="s">
        <v>95</v>
      </c>
      <c r="F135">
        <v>21</v>
      </c>
      <c r="G135">
        <v>21</v>
      </c>
      <c r="H135" t="s">
        <v>66</v>
      </c>
      <c r="I135" t="s">
        <v>334</v>
      </c>
      <c r="J135" t="s">
        <v>107</v>
      </c>
      <c r="K135" t="s">
        <v>69</v>
      </c>
      <c r="L135" t="s">
        <v>69</v>
      </c>
      <c r="M135" t="s">
        <v>70</v>
      </c>
      <c r="N135" t="s">
        <v>70</v>
      </c>
      <c r="O135" t="s">
        <v>71</v>
      </c>
      <c r="P135" t="s">
        <v>71</v>
      </c>
      <c r="Q135" t="s">
        <v>73</v>
      </c>
      <c r="R135" t="s">
        <v>73</v>
      </c>
      <c r="S135" t="s">
        <v>75</v>
      </c>
      <c r="T135" t="s">
        <v>64</v>
      </c>
      <c r="U135" t="s">
        <v>64</v>
      </c>
      <c r="V135" t="s">
        <v>64</v>
      </c>
      <c r="W135" t="s">
        <v>64</v>
      </c>
      <c r="X135" t="s">
        <v>64</v>
      </c>
      <c r="Y135" t="s">
        <v>76</v>
      </c>
      <c r="Z135" t="s">
        <v>64</v>
      </c>
      <c r="AA135" t="s">
        <v>76</v>
      </c>
      <c r="AB135" t="s">
        <v>76</v>
      </c>
      <c r="AC135" t="s">
        <v>76</v>
      </c>
      <c r="AD135" t="s">
        <v>76</v>
      </c>
      <c r="AE135" t="s">
        <v>76</v>
      </c>
      <c r="AF135" t="s">
        <v>76</v>
      </c>
      <c r="AG135" t="s">
        <v>76</v>
      </c>
      <c r="AH135" t="s">
        <v>76</v>
      </c>
      <c r="AI135" t="s">
        <v>76</v>
      </c>
      <c r="AJ135" t="s">
        <v>76</v>
      </c>
      <c r="AK135" t="s">
        <v>76</v>
      </c>
      <c r="AL135" t="s">
        <v>76</v>
      </c>
      <c r="AM135" t="s">
        <v>76</v>
      </c>
      <c r="AN135" t="s">
        <v>76</v>
      </c>
      <c r="AO135" t="s">
        <v>76</v>
      </c>
      <c r="AP135" t="s">
        <v>76</v>
      </c>
      <c r="AQ135" t="s">
        <v>76</v>
      </c>
      <c r="BE135" t="s">
        <v>90</v>
      </c>
      <c r="BF135" t="s">
        <v>90</v>
      </c>
      <c r="BG135" t="s">
        <v>80</v>
      </c>
      <c r="BH135" t="s">
        <v>90</v>
      </c>
      <c r="BI135" t="s">
        <v>82</v>
      </c>
      <c r="BJ135" t="s">
        <v>82</v>
      </c>
      <c r="BK135" t="s">
        <v>90</v>
      </c>
      <c r="BL135" t="s">
        <v>82</v>
      </c>
      <c r="BM135" t="s">
        <v>82</v>
      </c>
      <c r="BN135" t="s">
        <v>82</v>
      </c>
      <c r="BO135" t="s">
        <v>82</v>
      </c>
      <c r="BP135" t="s">
        <v>90</v>
      </c>
      <c r="BQ135" t="s">
        <v>83</v>
      </c>
      <c r="BR135" t="s">
        <v>90</v>
      </c>
      <c r="BS135" t="s">
        <v>83</v>
      </c>
      <c r="BT135" t="s">
        <v>90</v>
      </c>
      <c r="BU135" t="s">
        <v>90</v>
      </c>
      <c r="BV135" t="s">
        <v>82</v>
      </c>
      <c r="BW135" t="s">
        <v>90</v>
      </c>
      <c r="BX135" t="s">
        <v>83</v>
      </c>
      <c r="BY135" t="s">
        <v>84</v>
      </c>
    </row>
    <row r="136" spans="1:77" x14ac:dyDescent="0.25">
      <c r="A136">
        <v>139</v>
      </c>
      <c r="C136" s="1">
        <v>45230.592407407406</v>
      </c>
      <c r="D136" t="s">
        <v>64</v>
      </c>
      <c r="E136" t="s">
        <v>95</v>
      </c>
      <c r="F136">
        <v>19</v>
      </c>
      <c r="G136">
        <v>20</v>
      </c>
      <c r="H136" t="s">
        <v>66</v>
      </c>
      <c r="I136">
        <v>4</v>
      </c>
      <c r="J136" t="s">
        <v>378</v>
      </c>
      <c r="K136" t="s">
        <v>68</v>
      </c>
      <c r="L136" t="s">
        <v>69</v>
      </c>
      <c r="M136" t="s">
        <v>70</v>
      </c>
      <c r="N136" t="s">
        <v>379</v>
      </c>
      <c r="O136" t="s">
        <v>71</v>
      </c>
      <c r="P136" t="s">
        <v>71</v>
      </c>
      <c r="Q136" t="s">
        <v>105</v>
      </c>
      <c r="R136" t="s">
        <v>105</v>
      </c>
      <c r="S136" t="s">
        <v>71</v>
      </c>
      <c r="T136" t="s">
        <v>64</v>
      </c>
      <c r="U136" t="s">
        <v>64</v>
      </c>
      <c r="V136" t="s">
        <v>64</v>
      </c>
      <c r="W136" t="s">
        <v>76</v>
      </c>
      <c r="X136" t="s">
        <v>64</v>
      </c>
      <c r="Y136" t="s">
        <v>76</v>
      </c>
      <c r="Z136" t="s">
        <v>64</v>
      </c>
      <c r="AA136" t="s">
        <v>76</v>
      </c>
      <c r="AB136" t="s">
        <v>76</v>
      </c>
      <c r="AC136" t="s">
        <v>76</v>
      </c>
      <c r="AD136" t="s">
        <v>76</v>
      </c>
      <c r="AE136" t="s">
        <v>76</v>
      </c>
      <c r="AF136" t="s">
        <v>76</v>
      </c>
      <c r="AG136" t="s">
        <v>76</v>
      </c>
      <c r="AH136" t="s">
        <v>76</v>
      </c>
      <c r="AI136" t="s">
        <v>76</v>
      </c>
      <c r="AJ136" t="s">
        <v>76</v>
      </c>
      <c r="AK136" t="s">
        <v>76</v>
      </c>
      <c r="AL136" t="s">
        <v>76</v>
      </c>
      <c r="AM136" t="s">
        <v>76</v>
      </c>
      <c r="AN136" t="s">
        <v>76</v>
      </c>
      <c r="AO136" t="s">
        <v>76</v>
      </c>
      <c r="AP136" t="s">
        <v>76</v>
      </c>
      <c r="AQ136" t="s">
        <v>76</v>
      </c>
      <c r="BE136" t="s">
        <v>83</v>
      </c>
      <c r="BF136" t="s">
        <v>81</v>
      </c>
      <c r="BG136" t="s">
        <v>80</v>
      </c>
      <c r="BH136" t="s">
        <v>82</v>
      </c>
      <c r="BI136" t="s">
        <v>80</v>
      </c>
      <c r="BJ136" t="s">
        <v>80</v>
      </c>
      <c r="BK136" t="s">
        <v>82</v>
      </c>
      <c r="BL136" t="s">
        <v>80</v>
      </c>
      <c r="BM136" t="s">
        <v>80</v>
      </c>
      <c r="BN136" t="s">
        <v>80</v>
      </c>
      <c r="BO136" t="s">
        <v>80</v>
      </c>
      <c r="BP136" t="s">
        <v>81</v>
      </c>
      <c r="BQ136" t="s">
        <v>82</v>
      </c>
      <c r="BR136" t="s">
        <v>80</v>
      </c>
      <c r="BS136" t="s">
        <v>82</v>
      </c>
      <c r="BT136" t="s">
        <v>80</v>
      </c>
      <c r="BU136" t="s">
        <v>82</v>
      </c>
      <c r="BV136" t="s">
        <v>82</v>
      </c>
      <c r="BW136" t="s">
        <v>82</v>
      </c>
      <c r="BX136" t="s">
        <v>80</v>
      </c>
      <c r="BY136" t="s">
        <v>84</v>
      </c>
    </row>
    <row r="137" spans="1:77" x14ac:dyDescent="0.25">
      <c r="A137">
        <v>140</v>
      </c>
      <c r="C137" s="1">
        <v>45230.594710648147</v>
      </c>
      <c r="D137" t="s">
        <v>64</v>
      </c>
      <c r="E137" t="s">
        <v>95</v>
      </c>
      <c r="F137">
        <v>33</v>
      </c>
      <c r="G137">
        <v>17</v>
      </c>
      <c r="H137" t="s">
        <v>109</v>
      </c>
      <c r="I137">
        <v>4</v>
      </c>
      <c r="J137" t="s">
        <v>302</v>
      </c>
      <c r="K137" t="s">
        <v>68</v>
      </c>
      <c r="L137" t="s">
        <v>68</v>
      </c>
      <c r="M137" t="s">
        <v>324</v>
      </c>
      <c r="N137" t="s">
        <v>120</v>
      </c>
      <c r="O137" t="s">
        <v>71</v>
      </c>
      <c r="P137" t="s">
        <v>71</v>
      </c>
      <c r="Q137" t="s">
        <v>105</v>
      </c>
      <c r="R137" t="s">
        <v>105</v>
      </c>
      <c r="S137" t="s">
        <v>139</v>
      </c>
      <c r="T137" t="s">
        <v>64</v>
      </c>
      <c r="U137" t="s">
        <v>64</v>
      </c>
      <c r="V137" t="s">
        <v>64</v>
      </c>
      <c r="W137" t="s">
        <v>64</v>
      </c>
      <c r="X137" t="s">
        <v>64</v>
      </c>
      <c r="Y137" t="s">
        <v>64</v>
      </c>
      <c r="Z137" t="s">
        <v>64</v>
      </c>
      <c r="AA137" t="s">
        <v>64</v>
      </c>
      <c r="AB137" t="s">
        <v>64</v>
      </c>
      <c r="AC137" t="s">
        <v>64</v>
      </c>
      <c r="AD137" t="s">
        <v>76</v>
      </c>
      <c r="AE137" t="s">
        <v>64</v>
      </c>
      <c r="AF137" t="s">
        <v>76</v>
      </c>
      <c r="AG137" t="s">
        <v>76</v>
      </c>
      <c r="AH137" t="s">
        <v>64</v>
      </c>
      <c r="AI137" t="s">
        <v>76</v>
      </c>
      <c r="AJ137" t="s">
        <v>76</v>
      </c>
      <c r="AK137" t="s">
        <v>76</v>
      </c>
      <c r="AL137" t="s">
        <v>76</v>
      </c>
      <c r="AM137" t="s">
        <v>64</v>
      </c>
      <c r="AN137" t="s">
        <v>64</v>
      </c>
      <c r="AO137" t="s">
        <v>64</v>
      </c>
      <c r="AP137" t="s">
        <v>76</v>
      </c>
      <c r="AQ137" t="s">
        <v>64</v>
      </c>
      <c r="AR137" t="s">
        <v>77</v>
      </c>
      <c r="AU137" t="s">
        <v>77</v>
      </c>
      <c r="AZ137" t="s">
        <v>77</v>
      </c>
      <c r="BA137" t="s">
        <v>78</v>
      </c>
      <c r="BB137" t="s">
        <v>78</v>
      </c>
      <c r="BD137" t="s">
        <v>79</v>
      </c>
      <c r="BE137" t="s">
        <v>90</v>
      </c>
      <c r="BF137" t="s">
        <v>81</v>
      </c>
      <c r="BG137" t="s">
        <v>82</v>
      </c>
      <c r="BH137" t="s">
        <v>81</v>
      </c>
      <c r="BI137" t="s">
        <v>80</v>
      </c>
      <c r="BJ137" t="s">
        <v>90</v>
      </c>
      <c r="BK137" t="s">
        <v>80</v>
      </c>
      <c r="BL137" t="s">
        <v>81</v>
      </c>
      <c r="BM137" t="s">
        <v>80</v>
      </c>
      <c r="BN137" t="s">
        <v>90</v>
      </c>
      <c r="BO137" t="s">
        <v>83</v>
      </c>
      <c r="BP137" t="s">
        <v>83</v>
      </c>
      <c r="BQ137" t="s">
        <v>83</v>
      </c>
      <c r="BR137" t="s">
        <v>82</v>
      </c>
      <c r="BS137" t="s">
        <v>82</v>
      </c>
      <c r="BT137" t="s">
        <v>82</v>
      </c>
      <c r="BU137" t="s">
        <v>83</v>
      </c>
      <c r="BV137" t="s">
        <v>83</v>
      </c>
      <c r="BW137" t="s">
        <v>82</v>
      </c>
      <c r="BX137" t="s">
        <v>83</v>
      </c>
      <c r="BY137" t="s">
        <v>84</v>
      </c>
    </row>
    <row r="138" spans="1:77" x14ac:dyDescent="0.25">
      <c r="A138">
        <v>141</v>
      </c>
      <c r="C138" s="1">
        <v>45230.59646990741</v>
      </c>
      <c r="D138" t="s">
        <v>64</v>
      </c>
      <c r="E138" t="s">
        <v>95</v>
      </c>
      <c r="F138">
        <v>25</v>
      </c>
      <c r="G138">
        <v>23</v>
      </c>
      <c r="H138" t="s">
        <v>66</v>
      </c>
      <c r="I138">
        <v>2</v>
      </c>
      <c r="J138" t="s">
        <v>341</v>
      </c>
      <c r="K138" t="s">
        <v>68</v>
      </c>
      <c r="L138" t="s">
        <v>68</v>
      </c>
      <c r="M138" t="s">
        <v>70</v>
      </c>
      <c r="N138" t="s">
        <v>70</v>
      </c>
      <c r="O138" t="s">
        <v>71</v>
      </c>
      <c r="P138" t="s">
        <v>71</v>
      </c>
      <c r="Q138" t="s">
        <v>73</v>
      </c>
      <c r="R138" t="s">
        <v>73</v>
      </c>
      <c r="S138" t="s">
        <v>276</v>
      </c>
      <c r="T138" t="s">
        <v>64</v>
      </c>
      <c r="U138" t="s">
        <v>64</v>
      </c>
      <c r="V138" t="s">
        <v>64</v>
      </c>
      <c r="W138" t="s">
        <v>64</v>
      </c>
      <c r="X138" t="s">
        <v>64</v>
      </c>
      <c r="Y138" t="s">
        <v>76</v>
      </c>
      <c r="Z138" t="s">
        <v>64</v>
      </c>
      <c r="AA138" t="s">
        <v>64</v>
      </c>
      <c r="AB138" t="s">
        <v>64</v>
      </c>
      <c r="AC138" t="s">
        <v>64</v>
      </c>
      <c r="AD138" t="s">
        <v>76</v>
      </c>
      <c r="AE138" t="s">
        <v>64</v>
      </c>
      <c r="AF138" t="s">
        <v>64</v>
      </c>
      <c r="AG138" t="s">
        <v>64</v>
      </c>
      <c r="AH138" t="s">
        <v>64</v>
      </c>
      <c r="AI138" t="s">
        <v>64</v>
      </c>
      <c r="AJ138" t="s">
        <v>64</v>
      </c>
      <c r="AK138" t="s">
        <v>76</v>
      </c>
      <c r="AL138" t="s">
        <v>64</v>
      </c>
      <c r="AM138" t="s">
        <v>64</v>
      </c>
      <c r="AN138" t="s">
        <v>64</v>
      </c>
      <c r="AO138" t="s">
        <v>76</v>
      </c>
      <c r="AP138" t="s">
        <v>64</v>
      </c>
      <c r="AQ138" t="s">
        <v>64</v>
      </c>
      <c r="AR138" t="s">
        <v>77</v>
      </c>
      <c r="AS138" t="s">
        <v>77</v>
      </c>
      <c r="AT138" t="s">
        <v>77</v>
      </c>
      <c r="AU138" t="s">
        <v>77</v>
      </c>
      <c r="AV138" t="s">
        <v>77</v>
      </c>
      <c r="AW138" t="s">
        <v>78</v>
      </c>
      <c r="AY138" t="s">
        <v>78</v>
      </c>
      <c r="AZ138" t="s">
        <v>77</v>
      </c>
      <c r="BA138" t="s">
        <v>77</v>
      </c>
      <c r="BC138" t="s">
        <v>77</v>
      </c>
      <c r="BD138" t="s">
        <v>77</v>
      </c>
      <c r="BE138" t="s">
        <v>90</v>
      </c>
      <c r="BF138" t="s">
        <v>80</v>
      </c>
      <c r="BG138" t="s">
        <v>80</v>
      </c>
      <c r="BH138" t="s">
        <v>80</v>
      </c>
      <c r="BI138" t="s">
        <v>80</v>
      </c>
      <c r="BJ138" t="s">
        <v>80</v>
      </c>
      <c r="BK138" t="s">
        <v>80</v>
      </c>
      <c r="BL138" t="s">
        <v>80</v>
      </c>
      <c r="BM138" t="s">
        <v>80</v>
      </c>
      <c r="BN138" t="s">
        <v>80</v>
      </c>
      <c r="BO138" t="s">
        <v>80</v>
      </c>
      <c r="BP138" t="s">
        <v>81</v>
      </c>
      <c r="BQ138" t="s">
        <v>82</v>
      </c>
      <c r="BR138" t="s">
        <v>82</v>
      </c>
      <c r="BS138" t="s">
        <v>82</v>
      </c>
      <c r="BT138" t="s">
        <v>82</v>
      </c>
      <c r="BU138" t="s">
        <v>81</v>
      </c>
      <c r="BV138" t="s">
        <v>82</v>
      </c>
      <c r="BW138" t="s">
        <v>81</v>
      </c>
      <c r="BX138" t="s">
        <v>81</v>
      </c>
      <c r="BY138" t="s">
        <v>84</v>
      </c>
    </row>
    <row r="139" spans="1:77" x14ac:dyDescent="0.25">
      <c r="A139">
        <v>142</v>
      </c>
      <c r="C139" s="1">
        <v>45230.598321759258</v>
      </c>
      <c r="D139" t="s">
        <v>64</v>
      </c>
      <c r="E139" t="s">
        <v>95</v>
      </c>
      <c r="F139">
        <v>30</v>
      </c>
      <c r="G139">
        <v>22</v>
      </c>
      <c r="H139" t="s">
        <v>66</v>
      </c>
      <c r="I139">
        <v>5</v>
      </c>
      <c r="J139" t="s">
        <v>76</v>
      </c>
      <c r="K139" t="s">
        <v>68</v>
      </c>
      <c r="L139" t="s">
        <v>68</v>
      </c>
      <c r="M139" t="s">
        <v>345</v>
      </c>
      <c r="N139" t="s">
        <v>70</v>
      </c>
      <c r="O139" t="s">
        <v>71</v>
      </c>
      <c r="P139" t="s">
        <v>71</v>
      </c>
      <c r="Q139" t="s">
        <v>74</v>
      </c>
      <c r="R139" t="s">
        <v>73</v>
      </c>
      <c r="S139" t="s">
        <v>131</v>
      </c>
      <c r="T139" t="s">
        <v>64</v>
      </c>
      <c r="U139" t="s">
        <v>64</v>
      </c>
      <c r="V139" t="s">
        <v>64</v>
      </c>
      <c r="W139" t="s">
        <v>64</v>
      </c>
      <c r="X139" t="s">
        <v>64</v>
      </c>
      <c r="Y139" t="s">
        <v>64</v>
      </c>
      <c r="Z139" t="s">
        <v>64</v>
      </c>
      <c r="AA139" t="s">
        <v>64</v>
      </c>
      <c r="AB139" t="s">
        <v>64</v>
      </c>
      <c r="AC139" t="s">
        <v>64</v>
      </c>
      <c r="AD139" t="s">
        <v>64</v>
      </c>
      <c r="AE139" t="s">
        <v>64</v>
      </c>
      <c r="AF139" t="s">
        <v>76</v>
      </c>
      <c r="AG139" t="s">
        <v>76</v>
      </c>
      <c r="AH139" t="s">
        <v>64</v>
      </c>
      <c r="AI139" t="s">
        <v>64</v>
      </c>
      <c r="AJ139" t="s">
        <v>76</v>
      </c>
      <c r="AK139" t="s">
        <v>64</v>
      </c>
      <c r="AL139" t="s">
        <v>76</v>
      </c>
      <c r="AM139" t="s">
        <v>64</v>
      </c>
      <c r="AN139" t="s">
        <v>76</v>
      </c>
      <c r="AO139" t="s">
        <v>64</v>
      </c>
      <c r="AP139" t="s">
        <v>64</v>
      </c>
      <c r="AQ139" t="s">
        <v>64</v>
      </c>
      <c r="AR139" t="s">
        <v>88</v>
      </c>
      <c r="AU139" t="s">
        <v>77</v>
      </c>
      <c r="AV139" t="s">
        <v>78</v>
      </c>
      <c r="AX139" t="s">
        <v>78</v>
      </c>
      <c r="AZ139" t="s">
        <v>77</v>
      </c>
      <c r="BB139" t="s">
        <v>77</v>
      </c>
      <c r="BC139" t="s">
        <v>89</v>
      </c>
      <c r="BD139" t="s">
        <v>77</v>
      </c>
      <c r="BE139" t="s">
        <v>80</v>
      </c>
      <c r="BF139" t="s">
        <v>82</v>
      </c>
      <c r="BG139" t="s">
        <v>80</v>
      </c>
      <c r="BH139" t="s">
        <v>80</v>
      </c>
      <c r="BI139" t="s">
        <v>82</v>
      </c>
      <c r="BJ139" t="s">
        <v>82</v>
      </c>
      <c r="BK139" t="s">
        <v>82</v>
      </c>
      <c r="BL139" t="s">
        <v>80</v>
      </c>
      <c r="BM139" t="s">
        <v>80</v>
      </c>
      <c r="BN139" t="s">
        <v>81</v>
      </c>
      <c r="BO139" t="s">
        <v>80</v>
      </c>
      <c r="BP139" t="s">
        <v>83</v>
      </c>
      <c r="BQ139" t="s">
        <v>81</v>
      </c>
      <c r="BR139" t="s">
        <v>82</v>
      </c>
      <c r="BS139" t="s">
        <v>82</v>
      </c>
      <c r="BT139" t="s">
        <v>83</v>
      </c>
      <c r="BU139" t="s">
        <v>82</v>
      </c>
      <c r="BV139" t="s">
        <v>82</v>
      </c>
      <c r="BW139" t="s">
        <v>82</v>
      </c>
      <c r="BX139" t="s">
        <v>82</v>
      </c>
      <c r="BY139" t="s">
        <v>84</v>
      </c>
    </row>
    <row r="140" spans="1:77" x14ac:dyDescent="0.25">
      <c r="A140">
        <v>143</v>
      </c>
      <c r="C140" s="1">
        <v>45230.599826388891</v>
      </c>
      <c r="D140" t="s">
        <v>64</v>
      </c>
      <c r="E140" t="s">
        <v>95</v>
      </c>
      <c r="F140">
        <v>26</v>
      </c>
      <c r="G140">
        <v>22</v>
      </c>
      <c r="H140" t="s">
        <v>66</v>
      </c>
      <c r="I140">
        <v>1</v>
      </c>
      <c r="J140" t="s">
        <v>76</v>
      </c>
      <c r="K140" t="s">
        <v>68</v>
      </c>
      <c r="L140" t="s">
        <v>68</v>
      </c>
      <c r="M140" t="s">
        <v>70</v>
      </c>
      <c r="N140" t="s">
        <v>70</v>
      </c>
      <c r="O140" t="s">
        <v>71</v>
      </c>
      <c r="P140" t="s">
        <v>72</v>
      </c>
      <c r="Q140" t="s">
        <v>73</v>
      </c>
      <c r="R140" t="s">
        <v>73</v>
      </c>
      <c r="S140" t="s">
        <v>75</v>
      </c>
      <c r="T140" t="s">
        <v>64</v>
      </c>
      <c r="U140" t="s">
        <v>64</v>
      </c>
      <c r="V140" t="s">
        <v>64</v>
      </c>
      <c r="W140" t="s">
        <v>64</v>
      </c>
      <c r="X140" t="s">
        <v>64</v>
      </c>
      <c r="Y140" t="s">
        <v>64</v>
      </c>
      <c r="Z140" t="s">
        <v>64</v>
      </c>
      <c r="AA140" t="s">
        <v>76</v>
      </c>
      <c r="AB140" t="s">
        <v>64</v>
      </c>
      <c r="AC140" t="s">
        <v>64</v>
      </c>
      <c r="AD140" t="s">
        <v>64</v>
      </c>
      <c r="AE140" t="s">
        <v>64</v>
      </c>
      <c r="AF140" t="s">
        <v>64</v>
      </c>
      <c r="AG140" t="s">
        <v>64</v>
      </c>
      <c r="AH140" t="s">
        <v>64</v>
      </c>
      <c r="AI140" t="s">
        <v>64</v>
      </c>
      <c r="AJ140" t="s">
        <v>64</v>
      </c>
      <c r="AK140" t="s">
        <v>64</v>
      </c>
      <c r="AL140" t="s">
        <v>64</v>
      </c>
      <c r="AM140" t="s">
        <v>64</v>
      </c>
      <c r="AN140" t="s">
        <v>64</v>
      </c>
      <c r="AO140" t="s">
        <v>64</v>
      </c>
      <c r="AP140" t="s">
        <v>76</v>
      </c>
      <c r="AQ140" t="s">
        <v>64</v>
      </c>
      <c r="AR140" t="s">
        <v>77</v>
      </c>
      <c r="AS140" t="s">
        <v>78</v>
      </c>
      <c r="AT140" t="s">
        <v>79</v>
      </c>
      <c r="AU140" t="s">
        <v>89</v>
      </c>
      <c r="AV140" t="s">
        <v>88</v>
      </c>
      <c r="AW140" t="s">
        <v>89</v>
      </c>
      <c r="AX140" t="s">
        <v>79</v>
      </c>
      <c r="AY140" t="s">
        <v>78</v>
      </c>
      <c r="AZ140" t="s">
        <v>77</v>
      </c>
      <c r="BA140" t="s">
        <v>77</v>
      </c>
      <c r="BB140" t="s">
        <v>79</v>
      </c>
      <c r="BD140" t="s">
        <v>89</v>
      </c>
      <c r="BE140" t="s">
        <v>90</v>
      </c>
      <c r="BF140" t="s">
        <v>81</v>
      </c>
      <c r="BG140" t="s">
        <v>82</v>
      </c>
      <c r="BH140" t="s">
        <v>82</v>
      </c>
      <c r="BI140" t="s">
        <v>82</v>
      </c>
      <c r="BJ140" t="s">
        <v>82</v>
      </c>
      <c r="BK140" t="s">
        <v>80</v>
      </c>
      <c r="BL140" t="s">
        <v>80</v>
      </c>
      <c r="BM140" t="s">
        <v>80</v>
      </c>
      <c r="BN140" t="s">
        <v>80</v>
      </c>
      <c r="BO140" t="s">
        <v>80</v>
      </c>
      <c r="BP140" t="s">
        <v>83</v>
      </c>
      <c r="BQ140" t="s">
        <v>83</v>
      </c>
      <c r="BR140" t="s">
        <v>82</v>
      </c>
      <c r="BS140" t="s">
        <v>82</v>
      </c>
      <c r="BT140" t="s">
        <v>83</v>
      </c>
      <c r="BU140" t="s">
        <v>82</v>
      </c>
      <c r="BV140" t="s">
        <v>83</v>
      </c>
      <c r="BW140" t="s">
        <v>82</v>
      </c>
      <c r="BX140" t="s">
        <v>82</v>
      </c>
      <c r="BY140" t="s">
        <v>84</v>
      </c>
    </row>
    <row r="141" spans="1:77" x14ac:dyDescent="0.25">
      <c r="A141">
        <v>144</v>
      </c>
      <c r="C141" s="1">
        <v>45230.601342592592</v>
      </c>
      <c r="D141" t="s">
        <v>64</v>
      </c>
      <c r="E141" t="s">
        <v>95</v>
      </c>
      <c r="F141">
        <v>22</v>
      </c>
      <c r="G141">
        <v>22</v>
      </c>
      <c r="H141" t="s">
        <v>66</v>
      </c>
      <c r="I141" t="s">
        <v>99</v>
      </c>
      <c r="J141" t="s">
        <v>76</v>
      </c>
      <c r="K141" t="s">
        <v>68</v>
      </c>
      <c r="L141" t="s">
        <v>68</v>
      </c>
      <c r="M141" t="s">
        <v>70</v>
      </c>
      <c r="N141" t="s">
        <v>70</v>
      </c>
      <c r="O141" t="s">
        <v>71</v>
      </c>
      <c r="P141" t="s">
        <v>74</v>
      </c>
      <c r="Q141" t="s">
        <v>73</v>
      </c>
      <c r="R141" t="s">
        <v>74</v>
      </c>
      <c r="S141" t="s">
        <v>75</v>
      </c>
      <c r="T141" t="s">
        <v>64</v>
      </c>
      <c r="U141" t="s">
        <v>64</v>
      </c>
      <c r="V141" t="s">
        <v>64</v>
      </c>
      <c r="W141" t="s">
        <v>64</v>
      </c>
      <c r="X141" t="s">
        <v>64</v>
      </c>
      <c r="Y141" t="s">
        <v>64</v>
      </c>
      <c r="Z141" t="s">
        <v>64</v>
      </c>
      <c r="AA141" t="s">
        <v>64</v>
      </c>
      <c r="AB141" t="s">
        <v>64</v>
      </c>
      <c r="AC141" t="s">
        <v>64</v>
      </c>
      <c r="AD141" t="s">
        <v>76</v>
      </c>
      <c r="AE141" t="s">
        <v>64</v>
      </c>
      <c r="AF141" t="s">
        <v>64</v>
      </c>
      <c r="AG141" t="s">
        <v>64</v>
      </c>
      <c r="AH141" t="s">
        <v>76</v>
      </c>
      <c r="AI141" t="s">
        <v>64</v>
      </c>
      <c r="AJ141" t="s">
        <v>64</v>
      </c>
      <c r="AK141" t="s">
        <v>76</v>
      </c>
      <c r="AL141" t="s">
        <v>76</v>
      </c>
      <c r="AM141" t="s">
        <v>64</v>
      </c>
      <c r="AN141" t="s">
        <v>76</v>
      </c>
      <c r="AO141" t="s">
        <v>64</v>
      </c>
      <c r="AP141" t="s">
        <v>76</v>
      </c>
      <c r="AQ141" t="s">
        <v>64</v>
      </c>
      <c r="AR141" t="s">
        <v>77</v>
      </c>
      <c r="AS141" t="s">
        <v>79</v>
      </c>
      <c r="AT141" t="s">
        <v>89</v>
      </c>
      <c r="AV141" t="s">
        <v>88</v>
      </c>
      <c r="AW141" t="s">
        <v>79</v>
      </c>
      <c r="AZ141" t="s">
        <v>78</v>
      </c>
      <c r="BB141" t="s">
        <v>78</v>
      </c>
      <c r="BD141" t="s">
        <v>77</v>
      </c>
      <c r="BE141" t="s">
        <v>90</v>
      </c>
      <c r="BF141" t="s">
        <v>81</v>
      </c>
      <c r="BG141" t="s">
        <v>82</v>
      </c>
      <c r="BH141" t="s">
        <v>83</v>
      </c>
      <c r="BI141" t="s">
        <v>81</v>
      </c>
      <c r="BJ141" t="s">
        <v>80</v>
      </c>
      <c r="BK141" t="s">
        <v>90</v>
      </c>
      <c r="BL141" t="s">
        <v>90</v>
      </c>
      <c r="BM141" t="s">
        <v>81</v>
      </c>
      <c r="BN141" t="s">
        <v>82</v>
      </c>
      <c r="BO141" t="s">
        <v>82</v>
      </c>
      <c r="BP141" t="s">
        <v>83</v>
      </c>
      <c r="BQ141" t="s">
        <v>83</v>
      </c>
      <c r="BR141" t="s">
        <v>83</v>
      </c>
      <c r="BS141" t="s">
        <v>82</v>
      </c>
      <c r="BT141" t="s">
        <v>81</v>
      </c>
      <c r="BU141" t="s">
        <v>80</v>
      </c>
      <c r="BV141" t="s">
        <v>80</v>
      </c>
      <c r="BW141" t="s">
        <v>80</v>
      </c>
      <c r="BX141" t="s">
        <v>82</v>
      </c>
      <c r="BY141" t="s">
        <v>84</v>
      </c>
    </row>
    <row r="142" spans="1:77" x14ac:dyDescent="0.25">
      <c r="A142">
        <v>145</v>
      </c>
      <c r="C142" s="1">
        <v>45230.603159722225</v>
      </c>
      <c r="D142" t="s">
        <v>64</v>
      </c>
      <c r="E142" t="s">
        <v>95</v>
      </c>
      <c r="F142">
        <v>25</v>
      </c>
      <c r="G142">
        <v>20</v>
      </c>
      <c r="H142" t="s">
        <v>66</v>
      </c>
      <c r="I142" t="s">
        <v>380</v>
      </c>
      <c r="J142" t="s">
        <v>381</v>
      </c>
      <c r="K142" t="s">
        <v>68</v>
      </c>
      <c r="L142" t="s">
        <v>68</v>
      </c>
      <c r="M142" t="s">
        <v>70</v>
      </c>
      <c r="N142" t="s">
        <v>70</v>
      </c>
      <c r="O142" t="s">
        <v>74</v>
      </c>
      <c r="P142" t="s">
        <v>74</v>
      </c>
      <c r="Q142" t="s">
        <v>73</v>
      </c>
      <c r="R142" t="s">
        <v>74</v>
      </c>
      <c r="S142" t="s">
        <v>75</v>
      </c>
      <c r="T142" t="s">
        <v>64</v>
      </c>
      <c r="U142" t="s">
        <v>64</v>
      </c>
      <c r="V142" t="s">
        <v>64</v>
      </c>
      <c r="W142" t="s">
        <v>76</v>
      </c>
      <c r="X142" t="s">
        <v>64</v>
      </c>
      <c r="Y142" t="s">
        <v>64</v>
      </c>
      <c r="Z142" t="s">
        <v>64</v>
      </c>
      <c r="AA142" t="s">
        <v>64</v>
      </c>
      <c r="AB142" t="s">
        <v>64</v>
      </c>
      <c r="AC142" t="s">
        <v>64</v>
      </c>
      <c r="AD142" t="s">
        <v>64</v>
      </c>
      <c r="AE142" t="s">
        <v>64</v>
      </c>
      <c r="AF142" t="s">
        <v>64</v>
      </c>
      <c r="AG142" t="s">
        <v>64</v>
      </c>
      <c r="AH142" t="s">
        <v>64</v>
      </c>
      <c r="AI142" t="s">
        <v>64</v>
      </c>
      <c r="AJ142" t="s">
        <v>64</v>
      </c>
      <c r="AK142" t="s">
        <v>64</v>
      </c>
      <c r="AL142" t="s">
        <v>64</v>
      </c>
      <c r="AM142" t="s">
        <v>64</v>
      </c>
      <c r="AN142" t="s">
        <v>76</v>
      </c>
      <c r="AO142" t="s">
        <v>64</v>
      </c>
      <c r="AP142" t="s">
        <v>64</v>
      </c>
      <c r="AQ142" t="s">
        <v>64</v>
      </c>
      <c r="AR142" t="s">
        <v>77</v>
      </c>
      <c r="AS142" t="s">
        <v>78</v>
      </c>
      <c r="AT142" t="s">
        <v>79</v>
      </c>
      <c r="AU142" t="s">
        <v>89</v>
      </c>
      <c r="AV142" t="s">
        <v>88</v>
      </c>
      <c r="AW142" t="s">
        <v>89</v>
      </c>
      <c r="AX142" t="s">
        <v>79</v>
      </c>
      <c r="AY142" t="s">
        <v>78</v>
      </c>
      <c r="AZ142" t="s">
        <v>77</v>
      </c>
      <c r="BB142" t="s">
        <v>78</v>
      </c>
      <c r="BC142" t="s">
        <v>89</v>
      </c>
      <c r="BD142" t="s">
        <v>88</v>
      </c>
      <c r="BE142" t="s">
        <v>90</v>
      </c>
      <c r="BF142" t="s">
        <v>80</v>
      </c>
      <c r="BG142" t="s">
        <v>82</v>
      </c>
      <c r="BH142" t="s">
        <v>83</v>
      </c>
      <c r="BI142" t="s">
        <v>82</v>
      </c>
      <c r="BJ142" t="s">
        <v>82</v>
      </c>
      <c r="BK142" t="s">
        <v>81</v>
      </c>
      <c r="BL142" t="s">
        <v>80</v>
      </c>
      <c r="BM142" t="s">
        <v>80</v>
      </c>
      <c r="BN142" t="s">
        <v>90</v>
      </c>
      <c r="BO142" t="s">
        <v>90</v>
      </c>
      <c r="BP142" t="s">
        <v>83</v>
      </c>
      <c r="BQ142" t="s">
        <v>82</v>
      </c>
      <c r="BR142" t="s">
        <v>81</v>
      </c>
      <c r="BS142" t="s">
        <v>80</v>
      </c>
      <c r="BT142" t="s">
        <v>80</v>
      </c>
      <c r="BU142" t="s">
        <v>80</v>
      </c>
      <c r="BV142" t="s">
        <v>80</v>
      </c>
      <c r="BW142" t="s">
        <v>80</v>
      </c>
      <c r="BX142" t="s">
        <v>81</v>
      </c>
      <c r="BY142" t="s">
        <v>84</v>
      </c>
    </row>
    <row r="143" spans="1:77" x14ac:dyDescent="0.25">
      <c r="A143">
        <v>146</v>
      </c>
      <c r="C143" s="1">
        <v>45230.609375</v>
      </c>
      <c r="D143" t="s">
        <v>64</v>
      </c>
      <c r="E143" t="s">
        <v>95</v>
      </c>
      <c r="F143">
        <v>22</v>
      </c>
      <c r="G143">
        <v>20</v>
      </c>
      <c r="H143" t="s">
        <v>66</v>
      </c>
      <c r="I143" t="s">
        <v>194</v>
      </c>
      <c r="J143" t="s">
        <v>302</v>
      </c>
      <c r="K143" t="s">
        <v>69</v>
      </c>
      <c r="L143" t="s">
        <v>69</v>
      </c>
      <c r="M143" t="s">
        <v>70</v>
      </c>
      <c r="N143" t="s">
        <v>70</v>
      </c>
      <c r="O143" t="s">
        <v>71</v>
      </c>
      <c r="P143" t="s">
        <v>71</v>
      </c>
      <c r="Q143" t="s">
        <v>105</v>
      </c>
      <c r="R143" t="s">
        <v>105</v>
      </c>
      <c r="S143" t="s">
        <v>71</v>
      </c>
      <c r="T143" t="s">
        <v>64</v>
      </c>
      <c r="U143" t="s">
        <v>64</v>
      </c>
      <c r="V143" t="s">
        <v>64</v>
      </c>
      <c r="W143" t="s">
        <v>64</v>
      </c>
      <c r="X143" t="s">
        <v>64</v>
      </c>
      <c r="Y143" t="s">
        <v>76</v>
      </c>
      <c r="Z143" t="s">
        <v>64</v>
      </c>
      <c r="AA143" t="s">
        <v>76</v>
      </c>
      <c r="AB143" t="s">
        <v>76</v>
      </c>
      <c r="AC143" t="s">
        <v>76</v>
      </c>
      <c r="AD143" t="s">
        <v>76</v>
      </c>
      <c r="AE143" t="s">
        <v>76</v>
      </c>
      <c r="AF143" t="s">
        <v>76</v>
      </c>
      <c r="AG143" t="s">
        <v>76</v>
      </c>
      <c r="AH143" t="s">
        <v>76</v>
      </c>
      <c r="AI143" t="s">
        <v>76</v>
      </c>
      <c r="AJ143" t="s">
        <v>76</v>
      </c>
      <c r="AK143" t="s">
        <v>76</v>
      </c>
      <c r="AL143" t="s">
        <v>76</v>
      </c>
      <c r="AM143" t="s">
        <v>76</v>
      </c>
      <c r="AN143" t="s">
        <v>76</v>
      </c>
      <c r="AO143" t="s">
        <v>76</v>
      </c>
      <c r="AP143" t="s">
        <v>76</v>
      </c>
      <c r="AQ143" t="s">
        <v>76</v>
      </c>
      <c r="BE143" t="s">
        <v>90</v>
      </c>
      <c r="BF143" t="s">
        <v>90</v>
      </c>
      <c r="BG143" t="s">
        <v>90</v>
      </c>
      <c r="BH143" t="s">
        <v>90</v>
      </c>
      <c r="BI143" t="s">
        <v>90</v>
      </c>
      <c r="BJ143" t="s">
        <v>90</v>
      </c>
      <c r="BK143" t="s">
        <v>90</v>
      </c>
      <c r="BL143" t="s">
        <v>90</v>
      </c>
      <c r="BM143" t="s">
        <v>90</v>
      </c>
      <c r="BN143" t="s">
        <v>90</v>
      </c>
      <c r="BO143" t="s">
        <v>90</v>
      </c>
      <c r="BP143" t="s">
        <v>90</v>
      </c>
      <c r="BQ143" t="s">
        <v>82</v>
      </c>
      <c r="BR143" t="s">
        <v>82</v>
      </c>
      <c r="BS143" t="s">
        <v>83</v>
      </c>
      <c r="BT143" t="s">
        <v>83</v>
      </c>
      <c r="BU143" t="s">
        <v>83</v>
      </c>
      <c r="BV143" t="s">
        <v>83</v>
      </c>
      <c r="BW143" t="s">
        <v>83</v>
      </c>
      <c r="BX143" t="s">
        <v>83</v>
      </c>
      <c r="BY143" t="s">
        <v>84</v>
      </c>
    </row>
    <row r="144" spans="1:77" x14ac:dyDescent="0.25">
      <c r="A144">
        <v>147</v>
      </c>
      <c r="C144" s="1">
        <v>45230.613043981481</v>
      </c>
      <c r="D144" t="s">
        <v>64</v>
      </c>
      <c r="E144" t="s">
        <v>95</v>
      </c>
      <c r="F144">
        <v>19</v>
      </c>
      <c r="G144">
        <v>19</v>
      </c>
      <c r="H144" t="s">
        <v>86</v>
      </c>
      <c r="I144" t="s">
        <v>382</v>
      </c>
      <c r="J144" t="s">
        <v>383</v>
      </c>
      <c r="K144" t="s">
        <v>68</v>
      </c>
      <c r="L144" t="s">
        <v>68</v>
      </c>
      <c r="M144" t="s">
        <v>384</v>
      </c>
      <c r="N144" t="s">
        <v>385</v>
      </c>
      <c r="O144" t="s">
        <v>71</v>
      </c>
      <c r="P144" t="s">
        <v>71</v>
      </c>
      <c r="Q144" t="s">
        <v>73</v>
      </c>
      <c r="R144" t="s">
        <v>73</v>
      </c>
      <c r="S144" t="s">
        <v>114</v>
      </c>
      <c r="T144" t="s">
        <v>64</v>
      </c>
      <c r="U144" t="s">
        <v>64</v>
      </c>
      <c r="V144" t="s">
        <v>64</v>
      </c>
      <c r="W144" t="s">
        <v>64</v>
      </c>
      <c r="X144" t="s">
        <v>64</v>
      </c>
      <c r="Y144" t="s">
        <v>76</v>
      </c>
      <c r="Z144" t="s">
        <v>64</v>
      </c>
      <c r="AA144" t="s">
        <v>76</v>
      </c>
      <c r="AB144" t="s">
        <v>76</v>
      </c>
      <c r="AC144" t="s">
        <v>76</v>
      </c>
      <c r="AD144" t="s">
        <v>76</v>
      </c>
      <c r="AE144" t="s">
        <v>76</v>
      </c>
      <c r="AF144" t="s">
        <v>76</v>
      </c>
      <c r="AG144" t="s">
        <v>76</v>
      </c>
      <c r="AH144" t="s">
        <v>76</v>
      </c>
      <c r="AI144" t="s">
        <v>76</v>
      </c>
      <c r="AJ144" t="s">
        <v>76</v>
      </c>
      <c r="AK144" t="s">
        <v>76</v>
      </c>
      <c r="AL144" t="s">
        <v>76</v>
      </c>
      <c r="AM144" t="s">
        <v>76</v>
      </c>
      <c r="AN144" t="s">
        <v>76</v>
      </c>
      <c r="AO144" t="s">
        <v>76</v>
      </c>
      <c r="AP144" t="s">
        <v>76</v>
      </c>
      <c r="AQ144" t="s">
        <v>76</v>
      </c>
      <c r="BE144" t="s">
        <v>81</v>
      </c>
      <c r="BF144" t="s">
        <v>81</v>
      </c>
      <c r="BG144" t="s">
        <v>81</v>
      </c>
      <c r="BH144" t="s">
        <v>81</v>
      </c>
      <c r="BI144" t="s">
        <v>83</v>
      </c>
      <c r="BJ144" t="s">
        <v>83</v>
      </c>
      <c r="BK144" t="s">
        <v>81</v>
      </c>
      <c r="BL144" t="s">
        <v>83</v>
      </c>
      <c r="BM144" t="s">
        <v>83</v>
      </c>
      <c r="BN144" t="s">
        <v>81</v>
      </c>
      <c r="BO144" t="s">
        <v>83</v>
      </c>
      <c r="BP144" t="s">
        <v>80</v>
      </c>
      <c r="BQ144" t="s">
        <v>83</v>
      </c>
      <c r="BR144" t="s">
        <v>90</v>
      </c>
      <c r="BS144" t="s">
        <v>83</v>
      </c>
      <c r="BT144" t="s">
        <v>90</v>
      </c>
      <c r="BU144" t="s">
        <v>83</v>
      </c>
      <c r="BV144" t="s">
        <v>83</v>
      </c>
      <c r="BW144" t="s">
        <v>90</v>
      </c>
      <c r="BX144" t="s">
        <v>90</v>
      </c>
      <c r="BY144" t="s">
        <v>84</v>
      </c>
    </row>
    <row r="145" spans="1:77" x14ac:dyDescent="0.25">
      <c r="A145">
        <v>148</v>
      </c>
      <c r="C145" s="1">
        <v>45230.614722222221</v>
      </c>
      <c r="D145" t="s">
        <v>64</v>
      </c>
      <c r="E145" t="s">
        <v>95</v>
      </c>
      <c r="F145">
        <v>50</v>
      </c>
      <c r="G145">
        <v>44</v>
      </c>
      <c r="H145" t="s">
        <v>109</v>
      </c>
      <c r="I145">
        <v>22</v>
      </c>
      <c r="J145" t="s">
        <v>64</v>
      </c>
      <c r="K145" t="s">
        <v>68</v>
      </c>
      <c r="L145" t="s">
        <v>68</v>
      </c>
      <c r="M145" t="s">
        <v>345</v>
      </c>
      <c r="N145" t="s">
        <v>147</v>
      </c>
      <c r="O145" t="s">
        <v>71</v>
      </c>
      <c r="P145" t="s">
        <v>71</v>
      </c>
      <c r="Q145" t="s">
        <v>74</v>
      </c>
      <c r="R145" t="s">
        <v>74</v>
      </c>
      <c r="S145" t="s">
        <v>114</v>
      </c>
      <c r="T145" t="s">
        <v>64</v>
      </c>
      <c r="U145" t="s">
        <v>64</v>
      </c>
      <c r="V145" t="s">
        <v>64</v>
      </c>
      <c r="W145" t="s">
        <v>64</v>
      </c>
      <c r="X145" t="s">
        <v>64</v>
      </c>
      <c r="Y145" t="s">
        <v>64</v>
      </c>
      <c r="Z145" t="s">
        <v>64</v>
      </c>
      <c r="AA145" t="s">
        <v>64</v>
      </c>
      <c r="AB145" t="s">
        <v>64</v>
      </c>
      <c r="AC145" t="s">
        <v>64</v>
      </c>
      <c r="AD145" t="s">
        <v>64</v>
      </c>
      <c r="AE145" t="s">
        <v>64</v>
      </c>
      <c r="AF145" t="s">
        <v>64</v>
      </c>
      <c r="AG145" t="s">
        <v>64</v>
      </c>
      <c r="AH145" t="s">
        <v>64</v>
      </c>
      <c r="AI145" t="s">
        <v>64</v>
      </c>
      <c r="AJ145" t="s">
        <v>64</v>
      </c>
      <c r="AK145" t="s">
        <v>64</v>
      </c>
      <c r="AL145" t="s">
        <v>64</v>
      </c>
      <c r="AM145" t="s">
        <v>64</v>
      </c>
      <c r="AN145" t="s">
        <v>64</v>
      </c>
      <c r="AO145" t="s">
        <v>64</v>
      </c>
      <c r="AP145" t="s">
        <v>64</v>
      </c>
      <c r="AQ145" t="s">
        <v>64</v>
      </c>
      <c r="AR145" t="s">
        <v>77</v>
      </c>
      <c r="AS145" t="s">
        <v>79</v>
      </c>
      <c r="AT145" t="s">
        <v>89</v>
      </c>
      <c r="AU145" t="s">
        <v>88</v>
      </c>
      <c r="AV145" t="s">
        <v>89</v>
      </c>
      <c r="AW145" t="s">
        <v>78</v>
      </c>
      <c r="AX145" t="s">
        <v>77</v>
      </c>
      <c r="AY145" t="s">
        <v>78</v>
      </c>
      <c r="AZ145" t="s">
        <v>89</v>
      </c>
      <c r="BA145" t="s">
        <v>89</v>
      </c>
      <c r="BB145" t="s">
        <v>88</v>
      </c>
      <c r="BC145" t="s">
        <v>89</v>
      </c>
      <c r="BD145" t="s">
        <v>79</v>
      </c>
      <c r="BE145" t="s">
        <v>80</v>
      </c>
      <c r="BF145" t="s">
        <v>82</v>
      </c>
      <c r="BG145" t="s">
        <v>82</v>
      </c>
      <c r="BH145" t="s">
        <v>81</v>
      </c>
      <c r="BI145" t="s">
        <v>81</v>
      </c>
      <c r="BJ145" t="s">
        <v>82</v>
      </c>
      <c r="BK145" t="s">
        <v>81</v>
      </c>
      <c r="BL145" t="s">
        <v>81</v>
      </c>
      <c r="BM145" t="s">
        <v>80</v>
      </c>
      <c r="BN145" t="s">
        <v>80</v>
      </c>
      <c r="BO145" t="s">
        <v>90</v>
      </c>
      <c r="BP145" t="s">
        <v>83</v>
      </c>
      <c r="BQ145" t="s">
        <v>82</v>
      </c>
      <c r="BR145" t="s">
        <v>80</v>
      </c>
      <c r="BS145" t="s">
        <v>90</v>
      </c>
      <c r="BT145" t="s">
        <v>90</v>
      </c>
      <c r="BU145" t="s">
        <v>83</v>
      </c>
      <c r="BV145" t="s">
        <v>81</v>
      </c>
      <c r="BW145" t="s">
        <v>81</v>
      </c>
      <c r="BX145" t="s">
        <v>90</v>
      </c>
      <c r="BY145" t="s">
        <v>84</v>
      </c>
    </row>
    <row r="146" spans="1:77" x14ac:dyDescent="0.25">
      <c r="A146">
        <v>149</v>
      </c>
      <c r="C146" s="1">
        <v>45230.616412037038</v>
      </c>
      <c r="D146" t="s">
        <v>64</v>
      </c>
      <c r="E146" t="s">
        <v>95</v>
      </c>
      <c r="F146">
        <v>24</v>
      </c>
      <c r="G146">
        <v>19</v>
      </c>
      <c r="H146" t="s">
        <v>66</v>
      </c>
      <c r="I146">
        <v>1</v>
      </c>
      <c r="J146" t="s">
        <v>76</v>
      </c>
      <c r="K146" t="s">
        <v>68</v>
      </c>
      <c r="L146" t="s">
        <v>68</v>
      </c>
      <c r="M146" t="s">
        <v>70</v>
      </c>
      <c r="N146" t="s">
        <v>70</v>
      </c>
      <c r="O146" t="s">
        <v>72</v>
      </c>
      <c r="P146" t="s">
        <v>71</v>
      </c>
      <c r="Q146" t="s">
        <v>73</v>
      </c>
      <c r="R146" t="s">
        <v>74</v>
      </c>
      <c r="S146" t="s">
        <v>100</v>
      </c>
      <c r="T146" t="s">
        <v>64</v>
      </c>
      <c r="U146" t="s">
        <v>64</v>
      </c>
      <c r="V146" t="s">
        <v>64</v>
      </c>
      <c r="W146" t="s">
        <v>64</v>
      </c>
      <c r="X146" t="s">
        <v>64</v>
      </c>
      <c r="Y146" t="s">
        <v>64</v>
      </c>
      <c r="Z146" t="s">
        <v>64</v>
      </c>
      <c r="AA146" t="s">
        <v>64</v>
      </c>
      <c r="AB146" t="s">
        <v>64</v>
      </c>
      <c r="AC146" t="s">
        <v>64</v>
      </c>
      <c r="AD146" t="s">
        <v>64</v>
      </c>
      <c r="AE146" t="s">
        <v>64</v>
      </c>
      <c r="AF146" t="s">
        <v>64</v>
      </c>
      <c r="AG146" t="s">
        <v>64</v>
      </c>
      <c r="AH146" t="s">
        <v>76</v>
      </c>
      <c r="AI146" t="s">
        <v>76</v>
      </c>
      <c r="AJ146" t="s">
        <v>76</v>
      </c>
      <c r="AK146" t="s">
        <v>76</v>
      </c>
      <c r="AL146" t="s">
        <v>76</v>
      </c>
      <c r="AM146" t="s">
        <v>76</v>
      </c>
      <c r="AN146" t="s">
        <v>76</v>
      </c>
      <c r="AO146" t="s">
        <v>76</v>
      </c>
      <c r="AP146" t="s">
        <v>76</v>
      </c>
      <c r="AQ146" t="s">
        <v>76</v>
      </c>
      <c r="AR146" t="s">
        <v>77</v>
      </c>
      <c r="AS146" t="s">
        <v>78</v>
      </c>
      <c r="AT146" t="s">
        <v>79</v>
      </c>
      <c r="BE146" t="s">
        <v>90</v>
      </c>
      <c r="BF146" t="s">
        <v>90</v>
      </c>
      <c r="BG146" t="s">
        <v>90</v>
      </c>
      <c r="BH146" t="s">
        <v>80</v>
      </c>
      <c r="BI146" t="s">
        <v>81</v>
      </c>
      <c r="BJ146" t="s">
        <v>81</v>
      </c>
      <c r="BK146" t="s">
        <v>81</v>
      </c>
      <c r="BL146" t="s">
        <v>80</v>
      </c>
      <c r="BM146" t="s">
        <v>80</v>
      </c>
      <c r="BN146" t="s">
        <v>80</v>
      </c>
      <c r="BO146" t="s">
        <v>80</v>
      </c>
      <c r="BP146" t="s">
        <v>83</v>
      </c>
      <c r="BQ146" t="s">
        <v>81</v>
      </c>
      <c r="BR146" t="s">
        <v>80</v>
      </c>
      <c r="BS146" t="s">
        <v>90</v>
      </c>
      <c r="BT146" t="s">
        <v>80</v>
      </c>
      <c r="BU146" t="s">
        <v>80</v>
      </c>
      <c r="BV146" t="s">
        <v>81</v>
      </c>
      <c r="BW146" t="s">
        <v>82</v>
      </c>
      <c r="BX146" t="s">
        <v>83</v>
      </c>
      <c r="BY146" t="s">
        <v>84</v>
      </c>
    </row>
    <row r="147" spans="1:77" x14ac:dyDescent="0.25">
      <c r="A147">
        <v>150</v>
      </c>
      <c r="C147" s="1">
        <v>45230.618657407409</v>
      </c>
      <c r="D147" t="s">
        <v>64</v>
      </c>
      <c r="E147" t="s">
        <v>95</v>
      </c>
      <c r="F147">
        <v>28</v>
      </c>
      <c r="G147">
        <v>25</v>
      </c>
      <c r="H147" t="s">
        <v>66</v>
      </c>
      <c r="I147" t="s">
        <v>372</v>
      </c>
      <c r="J147" t="s">
        <v>386</v>
      </c>
      <c r="K147" t="s">
        <v>68</v>
      </c>
      <c r="L147" t="s">
        <v>68</v>
      </c>
      <c r="M147" t="s">
        <v>70</v>
      </c>
      <c r="N147" t="s">
        <v>70</v>
      </c>
      <c r="O147" t="s">
        <v>71</v>
      </c>
      <c r="P147" t="s">
        <v>181</v>
      </c>
      <c r="Q147" t="s">
        <v>105</v>
      </c>
      <c r="R147" t="s">
        <v>105</v>
      </c>
      <c r="S147" t="s">
        <v>387</v>
      </c>
      <c r="T147" t="s">
        <v>64</v>
      </c>
      <c r="U147" t="s">
        <v>64</v>
      </c>
      <c r="V147" t="s">
        <v>64</v>
      </c>
      <c r="W147" t="s">
        <v>64</v>
      </c>
      <c r="X147" t="s">
        <v>64</v>
      </c>
      <c r="Y147" t="s">
        <v>64</v>
      </c>
      <c r="Z147" t="s">
        <v>64</v>
      </c>
      <c r="AA147" t="s">
        <v>64</v>
      </c>
      <c r="AB147" t="s">
        <v>64</v>
      </c>
      <c r="AC147" t="s">
        <v>64</v>
      </c>
      <c r="AD147" t="s">
        <v>64</v>
      </c>
      <c r="AE147" t="s">
        <v>64</v>
      </c>
      <c r="AF147" t="s">
        <v>76</v>
      </c>
      <c r="AG147" t="s">
        <v>76</v>
      </c>
      <c r="AH147" t="s">
        <v>76</v>
      </c>
      <c r="AI147" t="s">
        <v>64</v>
      </c>
      <c r="AJ147" t="s">
        <v>64</v>
      </c>
      <c r="AK147" t="s">
        <v>64</v>
      </c>
      <c r="AL147" t="s">
        <v>64</v>
      </c>
      <c r="AM147" t="s">
        <v>64</v>
      </c>
      <c r="AN147" t="s">
        <v>76</v>
      </c>
      <c r="AO147" t="s">
        <v>76</v>
      </c>
      <c r="AP147" t="s">
        <v>64</v>
      </c>
      <c r="AQ147" t="s">
        <v>64</v>
      </c>
      <c r="AR147" t="s">
        <v>77</v>
      </c>
      <c r="AV147" t="s">
        <v>79</v>
      </c>
      <c r="AW147" t="s">
        <v>79</v>
      </c>
      <c r="AX147" t="s">
        <v>79</v>
      </c>
      <c r="AY147" t="s">
        <v>79</v>
      </c>
      <c r="AZ147" t="s">
        <v>79</v>
      </c>
      <c r="BC147" t="s">
        <v>89</v>
      </c>
      <c r="BD147" t="s">
        <v>89</v>
      </c>
      <c r="BE147" t="s">
        <v>80</v>
      </c>
      <c r="BF147" t="s">
        <v>80</v>
      </c>
      <c r="BG147" t="s">
        <v>80</v>
      </c>
      <c r="BH147" t="s">
        <v>80</v>
      </c>
      <c r="BI147" t="s">
        <v>90</v>
      </c>
      <c r="BJ147" t="s">
        <v>90</v>
      </c>
      <c r="BK147" t="s">
        <v>90</v>
      </c>
      <c r="BL147" t="s">
        <v>81</v>
      </c>
      <c r="BM147" t="s">
        <v>81</v>
      </c>
      <c r="BN147" t="s">
        <v>90</v>
      </c>
      <c r="BO147" t="s">
        <v>90</v>
      </c>
      <c r="BP147" t="s">
        <v>80</v>
      </c>
      <c r="BQ147" t="s">
        <v>90</v>
      </c>
      <c r="BR147" t="s">
        <v>80</v>
      </c>
      <c r="BS147" t="s">
        <v>81</v>
      </c>
      <c r="BT147" t="s">
        <v>83</v>
      </c>
      <c r="BU147" t="s">
        <v>82</v>
      </c>
      <c r="BV147" t="s">
        <v>81</v>
      </c>
      <c r="BW147" t="s">
        <v>82</v>
      </c>
      <c r="BX147" t="s">
        <v>82</v>
      </c>
      <c r="BY147" t="s">
        <v>84</v>
      </c>
    </row>
    <row r="148" spans="1:77" x14ac:dyDescent="0.25">
      <c r="A148">
        <v>151</v>
      </c>
      <c r="C148" s="1">
        <v>45230.624016203707</v>
      </c>
      <c r="D148" t="s">
        <v>64</v>
      </c>
      <c r="E148" t="s">
        <v>95</v>
      </c>
      <c r="F148">
        <v>20</v>
      </c>
      <c r="G148">
        <v>21</v>
      </c>
      <c r="H148" t="s">
        <v>66</v>
      </c>
      <c r="I148">
        <v>2</v>
      </c>
      <c r="J148" t="s">
        <v>76</v>
      </c>
      <c r="K148" t="s">
        <v>68</v>
      </c>
      <c r="L148" t="s">
        <v>68</v>
      </c>
      <c r="M148" t="s">
        <v>70</v>
      </c>
      <c r="N148" t="s">
        <v>70</v>
      </c>
      <c r="O148" t="s">
        <v>71</v>
      </c>
      <c r="P148" t="s">
        <v>71</v>
      </c>
      <c r="Q148" t="s">
        <v>105</v>
      </c>
      <c r="R148" t="s">
        <v>105</v>
      </c>
      <c r="S148" t="s">
        <v>75</v>
      </c>
      <c r="T148" t="s">
        <v>64</v>
      </c>
      <c r="U148" t="s">
        <v>64</v>
      </c>
      <c r="V148" t="s">
        <v>64</v>
      </c>
      <c r="W148" t="s">
        <v>76</v>
      </c>
      <c r="X148" t="s">
        <v>64</v>
      </c>
      <c r="Y148" t="s">
        <v>76</v>
      </c>
      <c r="Z148" t="s">
        <v>64</v>
      </c>
      <c r="AA148" t="s">
        <v>76</v>
      </c>
      <c r="AB148" t="s">
        <v>76</v>
      </c>
      <c r="AC148" t="s">
        <v>76</v>
      </c>
      <c r="AD148" t="s">
        <v>76</v>
      </c>
      <c r="AE148" t="s">
        <v>76</v>
      </c>
      <c r="AF148" t="s">
        <v>76</v>
      </c>
      <c r="AG148" t="s">
        <v>76</v>
      </c>
      <c r="AH148" t="s">
        <v>76</v>
      </c>
      <c r="AI148" t="s">
        <v>64</v>
      </c>
      <c r="AJ148" t="s">
        <v>64</v>
      </c>
      <c r="AK148" t="s">
        <v>76</v>
      </c>
      <c r="AL148" t="s">
        <v>64</v>
      </c>
      <c r="AM148" t="s">
        <v>76</v>
      </c>
      <c r="AN148" t="s">
        <v>76</v>
      </c>
      <c r="AO148" t="s">
        <v>76</v>
      </c>
      <c r="AP148" t="s">
        <v>76</v>
      </c>
      <c r="AQ148" t="s">
        <v>76</v>
      </c>
      <c r="AV148" t="s">
        <v>89</v>
      </c>
      <c r="AW148" t="s">
        <v>89</v>
      </c>
      <c r="AY148" t="s">
        <v>89</v>
      </c>
      <c r="BE148" t="s">
        <v>82</v>
      </c>
      <c r="BF148" t="s">
        <v>81</v>
      </c>
      <c r="BG148" t="s">
        <v>81</v>
      </c>
      <c r="BH148" t="s">
        <v>82</v>
      </c>
      <c r="BI148" t="s">
        <v>82</v>
      </c>
      <c r="BJ148" t="s">
        <v>83</v>
      </c>
      <c r="BK148" t="s">
        <v>81</v>
      </c>
      <c r="BL148" t="s">
        <v>81</v>
      </c>
      <c r="BM148" t="s">
        <v>81</v>
      </c>
      <c r="BN148" t="s">
        <v>82</v>
      </c>
      <c r="BO148" t="s">
        <v>82</v>
      </c>
      <c r="BP148" t="s">
        <v>82</v>
      </c>
      <c r="BQ148" t="s">
        <v>82</v>
      </c>
      <c r="BR148" t="s">
        <v>83</v>
      </c>
      <c r="BS148" t="s">
        <v>82</v>
      </c>
      <c r="BT148" t="s">
        <v>81</v>
      </c>
      <c r="BU148" t="s">
        <v>82</v>
      </c>
      <c r="BV148" t="s">
        <v>82</v>
      </c>
      <c r="BW148" t="s">
        <v>81</v>
      </c>
      <c r="BX148" t="s">
        <v>81</v>
      </c>
      <c r="BY148" t="s">
        <v>84</v>
      </c>
    </row>
    <row r="149" spans="1:77" x14ac:dyDescent="0.25">
      <c r="A149">
        <v>152</v>
      </c>
      <c r="C149" s="1">
        <v>45230.625833333332</v>
      </c>
      <c r="D149" t="s">
        <v>64</v>
      </c>
      <c r="E149" t="s">
        <v>95</v>
      </c>
      <c r="F149">
        <v>25</v>
      </c>
      <c r="G149">
        <v>20</v>
      </c>
      <c r="H149" t="s">
        <v>66</v>
      </c>
      <c r="I149" t="s">
        <v>388</v>
      </c>
      <c r="J149" t="s">
        <v>76</v>
      </c>
      <c r="K149" t="s">
        <v>68</v>
      </c>
      <c r="L149" t="s">
        <v>68</v>
      </c>
      <c r="M149" t="s">
        <v>70</v>
      </c>
      <c r="N149" t="s">
        <v>70</v>
      </c>
      <c r="O149" t="s">
        <v>71</v>
      </c>
      <c r="P149" t="s">
        <v>71</v>
      </c>
      <c r="Q149" t="s">
        <v>105</v>
      </c>
      <c r="R149" t="s">
        <v>105</v>
      </c>
      <c r="S149" t="s">
        <v>389</v>
      </c>
      <c r="T149" t="s">
        <v>64</v>
      </c>
      <c r="U149" t="s">
        <v>64</v>
      </c>
      <c r="V149" t="s">
        <v>64</v>
      </c>
      <c r="W149" t="s">
        <v>64</v>
      </c>
      <c r="X149" t="s">
        <v>76</v>
      </c>
      <c r="Y149" t="s">
        <v>64</v>
      </c>
      <c r="Z149" t="s">
        <v>64</v>
      </c>
      <c r="AA149" t="s">
        <v>64</v>
      </c>
      <c r="AB149" t="s">
        <v>64</v>
      </c>
      <c r="AC149" t="s">
        <v>64</v>
      </c>
      <c r="AD149" t="s">
        <v>64</v>
      </c>
      <c r="AE149" t="s">
        <v>64</v>
      </c>
      <c r="AF149" t="s">
        <v>64</v>
      </c>
      <c r="AG149" t="s">
        <v>64</v>
      </c>
      <c r="AH149" t="s">
        <v>76</v>
      </c>
      <c r="AI149" t="s">
        <v>76</v>
      </c>
      <c r="AJ149" t="s">
        <v>64</v>
      </c>
      <c r="AK149" t="s">
        <v>64</v>
      </c>
      <c r="AL149" t="s">
        <v>64</v>
      </c>
      <c r="AM149" t="s">
        <v>64</v>
      </c>
      <c r="AN149" t="s">
        <v>76</v>
      </c>
      <c r="AO149" t="s">
        <v>64</v>
      </c>
      <c r="AP149" t="s">
        <v>64</v>
      </c>
      <c r="AQ149" t="s">
        <v>64</v>
      </c>
      <c r="AR149" t="s">
        <v>77</v>
      </c>
      <c r="AS149" t="s">
        <v>79</v>
      </c>
      <c r="AT149" t="s">
        <v>89</v>
      </c>
      <c r="AW149" t="s">
        <v>88</v>
      </c>
      <c r="AX149" t="s">
        <v>89</v>
      </c>
      <c r="AY149" t="s">
        <v>79</v>
      </c>
      <c r="AZ149" t="s">
        <v>78</v>
      </c>
      <c r="BB149" t="s">
        <v>77</v>
      </c>
      <c r="BC149" t="s">
        <v>78</v>
      </c>
      <c r="BD149" t="s">
        <v>89</v>
      </c>
      <c r="BE149" t="s">
        <v>90</v>
      </c>
      <c r="BF149" t="s">
        <v>82</v>
      </c>
      <c r="BG149" t="s">
        <v>83</v>
      </c>
      <c r="BH149" t="s">
        <v>81</v>
      </c>
      <c r="BI149" t="s">
        <v>80</v>
      </c>
      <c r="BJ149" t="s">
        <v>80</v>
      </c>
      <c r="BK149" t="s">
        <v>90</v>
      </c>
      <c r="BL149" t="s">
        <v>90</v>
      </c>
      <c r="BM149" t="s">
        <v>81</v>
      </c>
      <c r="BN149" t="s">
        <v>82</v>
      </c>
      <c r="BO149" t="s">
        <v>83</v>
      </c>
      <c r="BP149" t="s">
        <v>83</v>
      </c>
      <c r="BQ149" t="s">
        <v>81</v>
      </c>
      <c r="BR149" t="s">
        <v>80</v>
      </c>
      <c r="BS149" t="s">
        <v>90</v>
      </c>
      <c r="BT149" t="s">
        <v>80</v>
      </c>
      <c r="BU149" t="s">
        <v>81</v>
      </c>
      <c r="BV149" t="s">
        <v>82</v>
      </c>
      <c r="BW149" t="s">
        <v>82</v>
      </c>
      <c r="BX149" t="s">
        <v>83</v>
      </c>
      <c r="BY149" t="s">
        <v>84</v>
      </c>
    </row>
    <row r="150" spans="1:77" x14ac:dyDescent="0.25">
      <c r="A150">
        <v>153</v>
      </c>
      <c r="C150" s="1">
        <v>45230.628888888888</v>
      </c>
      <c r="D150" t="s">
        <v>64</v>
      </c>
      <c r="E150" t="s">
        <v>95</v>
      </c>
      <c r="F150">
        <v>29</v>
      </c>
      <c r="G150">
        <v>25</v>
      </c>
      <c r="H150" t="s">
        <v>109</v>
      </c>
      <c r="I150">
        <v>2</v>
      </c>
      <c r="J150" t="s">
        <v>386</v>
      </c>
      <c r="K150" t="s">
        <v>68</v>
      </c>
      <c r="L150" t="s">
        <v>68</v>
      </c>
      <c r="M150" t="s">
        <v>205</v>
      </c>
      <c r="N150" t="s">
        <v>70</v>
      </c>
      <c r="O150" t="s">
        <v>71</v>
      </c>
      <c r="P150" t="s">
        <v>71</v>
      </c>
      <c r="Q150" t="s">
        <v>105</v>
      </c>
      <c r="R150" t="s">
        <v>73</v>
      </c>
      <c r="S150" t="s">
        <v>75</v>
      </c>
      <c r="T150" t="s">
        <v>64</v>
      </c>
      <c r="U150" t="s">
        <v>64</v>
      </c>
      <c r="V150" t="s">
        <v>64</v>
      </c>
      <c r="W150" t="s">
        <v>76</v>
      </c>
      <c r="X150" t="s">
        <v>76</v>
      </c>
      <c r="Y150" t="s">
        <v>76</v>
      </c>
      <c r="Z150" t="s">
        <v>64</v>
      </c>
      <c r="AA150" t="s">
        <v>64</v>
      </c>
      <c r="AB150" t="s">
        <v>64</v>
      </c>
      <c r="AC150" t="s">
        <v>64</v>
      </c>
      <c r="AD150" t="s">
        <v>64</v>
      </c>
      <c r="AE150" t="s">
        <v>64</v>
      </c>
      <c r="AF150" t="s">
        <v>76</v>
      </c>
      <c r="AG150" t="s">
        <v>64</v>
      </c>
      <c r="AH150" t="s">
        <v>64</v>
      </c>
      <c r="AI150" t="s">
        <v>64</v>
      </c>
      <c r="AJ150" t="s">
        <v>76</v>
      </c>
      <c r="AK150" t="s">
        <v>64</v>
      </c>
      <c r="AL150" t="s">
        <v>64</v>
      </c>
      <c r="AM150" t="s">
        <v>64</v>
      </c>
      <c r="AN150" t="s">
        <v>64</v>
      </c>
      <c r="AO150" t="s">
        <v>64</v>
      </c>
      <c r="AP150" t="s">
        <v>64</v>
      </c>
      <c r="AQ150" t="s">
        <v>64</v>
      </c>
      <c r="AR150" t="s">
        <v>77</v>
      </c>
      <c r="AT150" t="s">
        <v>78</v>
      </c>
      <c r="AU150" t="s">
        <v>79</v>
      </c>
      <c r="AV150" t="s">
        <v>89</v>
      </c>
      <c r="AX150" t="s">
        <v>79</v>
      </c>
      <c r="AY150" t="s">
        <v>89</v>
      </c>
      <c r="AZ150" t="s">
        <v>88</v>
      </c>
      <c r="BA150" t="s">
        <v>88</v>
      </c>
      <c r="BB150" t="s">
        <v>89</v>
      </c>
      <c r="BC150" t="s">
        <v>79</v>
      </c>
      <c r="BD150" t="s">
        <v>79</v>
      </c>
      <c r="BE150" t="s">
        <v>90</v>
      </c>
      <c r="BF150" t="s">
        <v>81</v>
      </c>
      <c r="BG150" t="s">
        <v>83</v>
      </c>
      <c r="BH150" t="s">
        <v>83</v>
      </c>
      <c r="BI150" t="s">
        <v>81</v>
      </c>
      <c r="BJ150" t="s">
        <v>80</v>
      </c>
      <c r="BK150" t="s">
        <v>80</v>
      </c>
      <c r="BL150" t="s">
        <v>80</v>
      </c>
      <c r="BM150" t="s">
        <v>80</v>
      </c>
      <c r="BN150" t="s">
        <v>80</v>
      </c>
      <c r="BO150" t="s">
        <v>80</v>
      </c>
      <c r="BP150" t="s">
        <v>82</v>
      </c>
      <c r="BQ150" t="s">
        <v>81</v>
      </c>
      <c r="BR150" t="s">
        <v>80</v>
      </c>
      <c r="BS150" t="s">
        <v>80</v>
      </c>
      <c r="BT150" t="s">
        <v>80</v>
      </c>
      <c r="BU150" t="s">
        <v>81</v>
      </c>
      <c r="BV150" t="s">
        <v>82</v>
      </c>
      <c r="BW150" t="s">
        <v>82</v>
      </c>
      <c r="BX150" t="s">
        <v>81</v>
      </c>
      <c r="BY150" t="s">
        <v>84</v>
      </c>
    </row>
    <row r="151" spans="1:77" x14ac:dyDescent="0.25">
      <c r="A151">
        <v>154</v>
      </c>
      <c r="C151" s="1">
        <v>45230.630520833336</v>
      </c>
      <c r="D151" t="s">
        <v>64</v>
      </c>
      <c r="E151" t="s">
        <v>95</v>
      </c>
      <c r="F151">
        <v>26</v>
      </c>
      <c r="G151">
        <v>24</v>
      </c>
      <c r="H151" t="s">
        <v>66</v>
      </c>
      <c r="I151" t="s">
        <v>390</v>
      </c>
      <c r="J151" t="s">
        <v>386</v>
      </c>
      <c r="K151" t="s">
        <v>68</v>
      </c>
      <c r="L151" t="s">
        <v>68</v>
      </c>
      <c r="M151" t="s">
        <v>70</v>
      </c>
      <c r="N151" t="s">
        <v>70</v>
      </c>
      <c r="O151" t="s">
        <v>74</v>
      </c>
      <c r="P151" t="s">
        <v>74</v>
      </c>
      <c r="Q151" t="s">
        <v>73</v>
      </c>
      <c r="R151" t="s">
        <v>73</v>
      </c>
      <c r="S151" t="s">
        <v>75</v>
      </c>
      <c r="T151" t="s">
        <v>64</v>
      </c>
      <c r="U151" t="s">
        <v>64</v>
      </c>
      <c r="V151" t="s">
        <v>64</v>
      </c>
      <c r="W151" t="s">
        <v>64</v>
      </c>
      <c r="X151" t="s">
        <v>64</v>
      </c>
      <c r="Y151" t="s">
        <v>64</v>
      </c>
      <c r="Z151" t="s">
        <v>64</v>
      </c>
      <c r="AA151" t="s">
        <v>64</v>
      </c>
      <c r="AB151" t="s">
        <v>64</v>
      </c>
      <c r="AC151" t="s">
        <v>64</v>
      </c>
      <c r="AD151" t="s">
        <v>64</v>
      </c>
      <c r="AE151" t="s">
        <v>64</v>
      </c>
      <c r="AF151" t="s">
        <v>76</v>
      </c>
      <c r="AG151" t="s">
        <v>64</v>
      </c>
      <c r="AH151" t="s">
        <v>64</v>
      </c>
      <c r="AI151" t="s">
        <v>76</v>
      </c>
      <c r="AJ151" t="s">
        <v>64</v>
      </c>
      <c r="AK151" t="s">
        <v>64</v>
      </c>
      <c r="AL151" t="s">
        <v>64</v>
      </c>
      <c r="AM151" t="s">
        <v>76</v>
      </c>
      <c r="AN151" t="s">
        <v>64</v>
      </c>
      <c r="AO151" t="s">
        <v>64</v>
      </c>
      <c r="AP151" t="s">
        <v>64</v>
      </c>
      <c r="AQ151" t="s">
        <v>64</v>
      </c>
      <c r="AR151" t="s">
        <v>77</v>
      </c>
      <c r="AT151" t="s">
        <v>77</v>
      </c>
      <c r="AU151" t="s">
        <v>78</v>
      </c>
      <c r="AW151" t="s">
        <v>79</v>
      </c>
      <c r="AX151" t="s">
        <v>89</v>
      </c>
      <c r="AY151" t="s">
        <v>79</v>
      </c>
      <c r="BA151" t="s">
        <v>78</v>
      </c>
      <c r="BB151" t="s">
        <v>77</v>
      </c>
      <c r="BC151" t="s">
        <v>78</v>
      </c>
      <c r="BD151" t="s">
        <v>78</v>
      </c>
      <c r="BE151" t="s">
        <v>90</v>
      </c>
      <c r="BF151" t="s">
        <v>90</v>
      </c>
      <c r="BG151" t="s">
        <v>80</v>
      </c>
      <c r="BH151" t="s">
        <v>81</v>
      </c>
      <c r="BI151" t="s">
        <v>81</v>
      </c>
      <c r="BJ151" t="s">
        <v>82</v>
      </c>
      <c r="BK151" t="s">
        <v>83</v>
      </c>
      <c r="BL151" t="s">
        <v>83</v>
      </c>
      <c r="BM151" t="s">
        <v>83</v>
      </c>
      <c r="BN151" t="s">
        <v>82</v>
      </c>
      <c r="BO151" t="s">
        <v>81</v>
      </c>
      <c r="BP151" t="s">
        <v>83</v>
      </c>
      <c r="BQ151" t="s">
        <v>81</v>
      </c>
      <c r="BR151" t="s">
        <v>80</v>
      </c>
      <c r="BS151" t="s">
        <v>90</v>
      </c>
      <c r="BT151" t="s">
        <v>90</v>
      </c>
      <c r="BU151" t="s">
        <v>90</v>
      </c>
      <c r="BV151" t="s">
        <v>80</v>
      </c>
      <c r="BW151" t="s">
        <v>81</v>
      </c>
      <c r="BX151" t="s">
        <v>82</v>
      </c>
      <c r="BY151" t="s">
        <v>84</v>
      </c>
    </row>
    <row r="152" spans="1:77" x14ac:dyDescent="0.25">
      <c r="A152">
        <v>155</v>
      </c>
      <c r="C152" s="1">
        <v>45230.633009259262</v>
      </c>
      <c r="D152" t="s">
        <v>64</v>
      </c>
      <c r="E152" t="s">
        <v>95</v>
      </c>
      <c r="F152">
        <v>34</v>
      </c>
      <c r="G152">
        <v>28</v>
      </c>
      <c r="H152" t="s">
        <v>109</v>
      </c>
      <c r="I152">
        <v>5</v>
      </c>
      <c r="J152" t="s">
        <v>76</v>
      </c>
      <c r="K152" t="s">
        <v>68</v>
      </c>
      <c r="L152" t="s">
        <v>68</v>
      </c>
      <c r="M152" t="s">
        <v>70</v>
      </c>
      <c r="N152" t="s">
        <v>70</v>
      </c>
      <c r="O152" t="s">
        <v>71</v>
      </c>
      <c r="P152" t="s">
        <v>72</v>
      </c>
      <c r="Q152" t="s">
        <v>105</v>
      </c>
      <c r="R152" t="s">
        <v>73</v>
      </c>
      <c r="S152" t="s">
        <v>74</v>
      </c>
      <c r="T152" t="s">
        <v>64</v>
      </c>
      <c r="U152" t="s">
        <v>64</v>
      </c>
      <c r="V152" t="s">
        <v>64</v>
      </c>
      <c r="W152" t="s">
        <v>64</v>
      </c>
      <c r="X152" t="s">
        <v>64</v>
      </c>
      <c r="Y152" t="s">
        <v>76</v>
      </c>
      <c r="Z152" t="s">
        <v>76</v>
      </c>
      <c r="AA152" t="s">
        <v>64</v>
      </c>
      <c r="AB152" t="s">
        <v>64</v>
      </c>
      <c r="AC152" t="s">
        <v>76</v>
      </c>
      <c r="AD152" t="s">
        <v>64</v>
      </c>
      <c r="AE152" t="s">
        <v>64</v>
      </c>
      <c r="AF152" t="s">
        <v>76</v>
      </c>
      <c r="AG152" t="s">
        <v>76</v>
      </c>
      <c r="AH152" t="s">
        <v>64</v>
      </c>
      <c r="AI152" t="s">
        <v>64</v>
      </c>
      <c r="AJ152" t="s">
        <v>64</v>
      </c>
      <c r="AK152" t="s">
        <v>76</v>
      </c>
      <c r="AL152" t="s">
        <v>76</v>
      </c>
      <c r="AM152" t="s">
        <v>64</v>
      </c>
      <c r="AN152" t="s">
        <v>64</v>
      </c>
      <c r="AO152" t="s">
        <v>64</v>
      </c>
      <c r="AP152" t="s">
        <v>64</v>
      </c>
      <c r="AQ152" t="s">
        <v>64</v>
      </c>
      <c r="AR152" t="s">
        <v>77</v>
      </c>
      <c r="AU152" t="s">
        <v>79</v>
      </c>
      <c r="AV152" t="s">
        <v>89</v>
      </c>
      <c r="AW152" t="s">
        <v>77</v>
      </c>
      <c r="AZ152" t="s">
        <v>77</v>
      </c>
      <c r="BA152" t="s">
        <v>79</v>
      </c>
      <c r="BB152" t="s">
        <v>77</v>
      </c>
      <c r="BC152" t="s">
        <v>78</v>
      </c>
      <c r="BD152" t="s">
        <v>78</v>
      </c>
      <c r="BE152" t="s">
        <v>90</v>
      </c>
      <c r="BF152" t="s">
        <v>81</v>
      </c>
      <c r="BG152" t="s">
        <v>82</v>
      </c>
      <c r="BH152" t="s">
        <v>83</v>
      </c>
      <c r="BI152" t="s">
        <v>83</v>
      </c>
      <c r="BJ152" t="s">
        <v>82</v>
      </c>
      <c r="BK152" t="s">
        <v>81</v>
      </c>
      <c r="BL152" t="s">
        <v>80</v>
      </c>
      <c r="BM152" t="s">
        <v>90</v>
      </c>
      <c r="BN152" t="s">
        <v>80</v>
      </c>
      <c r="BO152" t="s">
        <v>81</v>
      </c>
      <c r="BP152" t="s">
        <v>81</v>
      </c>
      <c r="BQ152" t="s">
        <v>81</v>
      </c>
      <c r="BR152" t="s">
        <v>82</v>
      </c>
      <c r="BS152" t="s">
        <v>83</v>
      </c>
      <c r="BT152" t="s">
        <v>82</v>
      </c>
      <c r="BU152" t="s">
        <v>82</v>
      </c>
      <c r="BV152" t="s">
        <v>90</v>
      </c>
      <c r="BW152" t="s">
        <v>81</v>
      </c>
      <c r="BX152" t="s">
        <v>83</v>
      </c>
      <c r="BY152" t="s">
        <v>84</v>
      </c>
    </row>
    <row r="153" spans="1:77" x14ac:dyDescent="0.25">
      <c r="A153">
        <v>156</v>
      </c>
      <c r="C153" s="1">
        <v>45230.639988425923</v>
      </c>
      <c r="D153" t="s">
        <v>64</v>
      </c>
      <c r="E153" t="s">
        <v>95</v>
      </c>
      <c r="F153">
        <v>26</v>
      </c>
      <c r="G153">
        <v>20</v>
      </c>
      <c r="H153" t="s">
        <v>66</v>
      </c>
      <c r="I153">
        <v>1</v>
      </c>
      <c r="J153" t="s">
        <v>76</v>
      </c>
      <c r="K153" t="s">
        <v>68</v>
      </c>
      <c r="L153" t="s">
        <v>69</v>
      </c>
      <c r="M153" t="s">
        <v>102</v>
      </c>
      <c r="N153" t="s">
        <v>70</v>
      </c>
      <c r="O153" t="s">
        <v>71</v>
      </c>
      <c r="P153" t="s">
        <v>71</v>
      </c>
      <c r="Q153" t="s">
        <v>73</v>
      </c>
      <c r="R153" t="s">
        <v>73</v>
      </c>
      <c r="S153" t="s">
        <v>75</v>
      </c>
      <c r="T153" t="s">
        <v>64</v>
      </c>
      <c r="U153" t="s">
        <v>64</v>
      </c>
      <c r="V153" t="s">
        <v>64</v>
      </c>
      <c r="W153" t="s">
        <v>64</v>
      </c>
      <c r="X153" t="s">
        <v>76</v>
      </c>
      <c r="Y153" t="s">
        <v>76</v>
      </c>
      <c r="Z153" t="s">
        <v>64</v>
      </c>
      <c r="AA153" t="s">
        <v>76</v>
      </c>
      <c r="AB153" t="s">
        <v>76</v>
      </c>
      <c r="AC153" t="s">
        <v>76</v>
      </c>
      <c r="AD153" t="s">
        <v>76</v>
      </c>
      <c r="AE153" t="s">
        <v>76</v>
      </c>
      <c r="AF153" t="s">
        <v>76</v>
      </c>
      <c r="AG153" t="s">
        <v>76</v>
      </c>
      <c r="AH153" t="s">
        <v>76</v>
      </c>
      <c r="AI153" t="s">
        <v>64</v>
      </c>
      <c r="AJ153" t="s">
        <v>76</v>
      </c>
      <c r="AK153" t="s">
        <v>64</v>
      </c>
      <c r="AL153" t="s">
        <v>76</v>
      </c>
      <c r="AM153" t="s">
        <v>76</v>
      </c>
      <c r="AN153" t="s">
        <v>64</v>
      </c>
      <c r="AO153" t="s">
        <v>76</v>
      </c>
      <c r="AP153" t="s">
        <v>76</v>
      </c>
      <c r="AQ153" t="s">
        <v>76</v>
      </c>
      <c r="AV153" t="s">
        <v>78</v>
      </c>
      <c r="AX153" t="s">
        <v>78</v>
      </c>
      <c r="BA153" t="s">
        <v>78</v>
      </c>
      <c r="BE153" t="s">
        <v>81</v>
      </c>
      <c r="BF153" t="s">
        <v>81</v>
      </c>
      <c r="BG153" t="s">
        <v>81</v>
      </c>
      <c r="BH153" t="s">
        <v>80</v>
      </c>
      <c r="BI153" t="s">
        <v>80</v>
      </c>
      <c r="BJ153" t="s">
        <v>80</v>
      </c>
      <c r="BK153" t="s">
        <v>80</v>
      </c>
      <c r="BL153" t="s">
        <v>80</v>
      </c>
      <c r="BM153" t="s">
        <v>81</v>
      </c>
      <c r="BN153" t="s">
        <v>81</v>
      </c>
      <c r="BO153" t="s">
        <v>81</v>
      </c>
      <c r="BP153" t="s">
        <v>83</v>
      </c>
      <c r="BQ153" t="s">
        <v>82</v>
      </c>
      <c r="BR153" t="s">
        <v>82</v>
      </c>
      <c r="BS153" t="s">
        <v>82</v>
      </c>
      <c r="BT153" t="s">
        <v>82</v>
      </c>
      <c r="BU153" t="s">
        <v>81</v>
      </c>
      <c r="BV153" t="s">
        <v>81</v>
      </c>
      <c r="BW153" t="s">
        <v>82</v>
      </c>
      <c r="BX153" t="s">
        <v>81</v>
      </c>
      <c r="BY153" t="s">
        <v>84</v>
      </c>
    </row>
    <row r="154" spans="1:77" x14ac:dyDescent="0.25">
      <c r="A154">
        <v>157</v>
      </c>
      <c r="C154" s="1">
        <v>45230.644849537035</v>
      </c>
      <c r="D154" t="s">
        <v>64</v>
      </c>
      <c r="E154" t="s">
        <v>95</v>
      </c>
      <c r="F154">
        <v>22</v>
      </c>
      <c r="G154">
        <v>21</v>
      </c>
      <c r="H154" t="s">
        <v>66</v>
      </c>
      <c r="I154" t="s">
        <v>391</v>
      </c>
      <c r="J154" t="s">
        <v>302</v>
      </c>
      <c r="K154" t="s">
        <v>68</v>
      </c>
      <c r="L154" t="s">
        <v>68</v>
      </c>
      <c r="M154" t="s">
        <v>392</v>
      </c>
      <c r="N154" t="s">
        <v>393</v>
      </c>
      <c r="O154" t="s">
        <v>71</v>
      </c>
      <c r="P154" t="s">
        <v>71</v>
      </c>
      <c r="Q154" t="s">
        <v>105</v>
      </c>
      <c r="R154" t="s">
        <v>105</v>
      </c>
      <c r="S154" t="s">
        <v>75</v>
      </c>
      <c r="T154" t="s">
        <v>64</v>
      </c>
      <c r="U154" t="s">
        <v>64</v>
      </c>
      <c r="V154" t="s">
        <v>64</v>
      </c>
      <c r="W154" t="s">
        <v>64</v>
      </c>
      <c r="X154" t="s">
        <v>64</v>
      </c>
      <c r="Y154" t="s">
        <v>76</v>
      </c>
      <c r="Z154" t="s">
        <v>64</v>
      </c>
      <c r="AA154" t="s">
        <v>76</v>
      </c>
      <c r="AB154" t="s">
        <v>76</v>
      </c>
      <c r="AC154" t="s">
        <v>76</v>
      </c>
      <c r="AD154" t="s">
        <v>64</v>
      </c>
      <c r="AE154" t="s">
        <v>76</v>
      </c>
      <c r="AF154" t="s">
        <v>76</v>
      </c>
      <c r="AG154" t="s">
        <v>76</v>
      </c>
      <c r="AH154" t="s">
        <v>76</v>
      </c>
      <c r="AI154" t="s">
        <v>76</v>
      </c>
      <c r="AJ154" t="s">
        <v>76</v>
      </c>
      <c r="AK154" t="s">
        <v>76</v>
      </c>
      <c r="AL154" t="s">
        <v>76</v>
      </c>
      <c r="AM154" t="s">
        <v>76</v>
      </c>
      <c r="AN154" t="s">
        <v>76</v>
      </c>
      <c r="AO154" t="s">
        <v>76</v>
      </c>
      <c r="AP154" t="s">
        <v>76</v>
      </c>
      <c r="AQ154" t="s">
        <v>76</v>
      </c>
      <c r="BE154" t="s">
        <v>81</v>
      </c>
      <c r="BF154" t="s">
        <v>81</v>
      </c>
      <c r="BG154" t="s">
        <v>81</v>
      </c>
      <c r="BH154" t="s">
        <v>90</v>
      </c>
      <c r="BI154" t="s">
        <v>90</v>
      </c>
      <c r="BJ154" t="s">
        <v>80</v>
      </c>
      <c r="BK154" t="s">
        <v>80</v>
      </c>
      <c r="BL154" t="s">
        <v>90</v>
      </c>
      <c r="BM154" t="s">
        <v>90</v>
      </c>
      <c r="BN154" t="s">
        <v>81</v>
      </c>
      <c r="BO154" t="s">
        <v>90</v>
      </c>
      <c r="BP154" t="s">
        <v>81</v>
      </c>
      <c r="BQ154" t="s">
        <v>83</v>
      </c>
      <c r="BR154" t="s">
        <v>90</v>
      </c>
      <c r="BS154" t="s">
        <v>83</v>
      </c>
      <c r="BT154" t="s">
        <v>90</v>
      </c>
      <c r="BU154" t="s">
        <v>90</v>
      </c>
      <c r="BV154" t="s">
        <v>90</v>
      </c>
      <c r="BW154" t="s">
        <v>90</v>
      </c>
      <c r="BX154" t="s">
        <v>90</v>
      </c>
      <c r="BY154" t="s">
        <v>84</v>
      </c>
    </row>
    <row r="155" spans="1:77" x14ac:dyDescent="0.25">
      <c r="A155">
        <v>158</v>
      </c>
      <c r="C155" s="1">
        <v>45230.64638888889</v>
      </c>
      <c r="D155" t="s">
        <v>64</v>
      </c>
      <c r="E155" t="s">
        <v>95</v>
      </c>
      <c r="F155">
        <v>22</v>
      </c>
      <c r="G155">
        <v>20</v>
      </c>
      <c r="H155" t="s">
        <v>66</v>
      </c>
      <c r="I155" t="s">
        <v>334</v>
      </c>
      <c r="J155" t="s">
        <v>302</v>
      </c>
      <c r="K155" t="s">
        <v>68</v>
      </c>
      <c r="L155" t="s">
        <v>68</v>
      </c>
      <c r="M155" t="s">
        <v>70</v>
      </c>
      <c r="N155" t="s">
        <v>70</v>
      </c>
      <c r="O155" t="s">
        <v>71</v>
      </c>
      <c r="P155" t="s">
        <v>181</v>
      </c>
      <c r="Q155" t="s">
        <v>73</v>
      </c>
      <c r="R155" t="s">
        <v>73</v>
      </c>
      <c r="S155" t="s">
        <v>75</v>
      </c>
      <c r="T155" t="s">
        <v>64</v>
      </c>
      <c r="U155" t="s">
        <v>64</v>
      </c>
      <c r="V155" t="s">
        <v>64</v>
      </c>
      <c r="W155" t="s">
        <v>64</v>
      </c>
      <c r="X155" t="s">
        <v>64</v>
      </c>
      <c r="Y155" t="s">
        <v>64</v>
      </c>
      <c r="Z155" t="s">
        <v>64</v>
      </c>
      <c r="AA155" t="s">
        <v>64</v>
      </c>
      <c r="AB155" t="s">
        <v>76</v>
      </c>
      <c r="AC155" t="s">
        <v>64</v>
      </c>
      <c r="AD155" t="s">
        <v>64</v>
      </c>
      <c r="AE155" t="s">
        <v>64</v>
      </c>
      <c r="AF155" t="s">
        <v>76</v>
      </c>
      <c r="AG155" t="s">
        <v>64</v>
      </c>
      <c r="AH155" t="s">
        <v>64</v>
      </c>
      <c r="AI155" t="s">
        <v>76</v>
      </c>
      <c r="AJ155" t="s">
        <v>64</v>
      </c>
      <c r="AK155" t="s">
        <v>64</v>
      </c>
      <c r="AL155" t="s">
        <v>76</v>
      </c>
      <c r="AM155" t="s">
        <v>76</v>
      </c>
      <c r="AN155" t="s">
        <v>64</v>
      </c>
      <c r="AO155" t="s">
        <v>64</v>
      </c>
      <c r="AP155" t="s">
        <v>64</v>
      </c>
      <c r="AQ155" t="s">
        <v>76</v>
      </c>
      <c r="AR155" t="s">
        <v>77</v>
      </c>
      <c r="AT155" t="s">
        <v>79</v>
      </c>
      <c r="AU155" t="s">
        <v>88</v>
      </c>
      <c r="AW155" t="s">
        <v>89</v>
      </c>
      <c r="AX155" t="s">
        <v>78</v>
      </c>
      <c r="BA155" t="s">
        <v>77</v>
      </c>
      <c r="BB155" t="s">
        <v>89</v>
      </c>
      <c r="BC155" t="s">
        <v>88</v>
      </c>
      <c r="BE155" t="s">
        <v>90</v>
      </c>
      <c r="BF155" t="s">
        <v>82</v>
      </c>
      <c r="BG155" t="s">
        <v>83</v>
      </c>
      <c r="BH155" t="s">
        <v>83</v>
      </c>
      <c r="BI155" t="s">
        <v>90</v>
      </c>
      <c r="BJ155" t="s">
        <v>90</v>
      </c>
      <c r="BK155" t="s">
        <v>90</v>
      </c>
      <c r="BL155" t="s">
        <v>90</v>
      </c>
      <c r="BM155" t="s">
        <v>82</v>
      </c>
      <c r="BN155" t="s">
        <v>82</v>
      </c>
      <c r="BO155" t="s">
        <v>83</v>
      </c>
      <c r="BP155" t="s">
        <v>83</v>
      </c>
      <c r="BQ155" t="s">
        <v>81</v>
      </c>
      <c r="BR155" t="s">
        <v>90</v>
      </c>
      <c r="BS155" t="s">
        <v>83</v>
      </c>
      <c r="BT155" t="s">
        <v>90</v>
      </c>
      <c r="BU155" t="s">
        <v>83</v>
      </c>
      <c r="BV155" t="s">
        <v>83</v>
      </c>
      <c r="BW155" t="s">
        <v>83</v>
      </c>
      <c r="BX155" t="s">
        <v>82</v>
      </c>
      <c r="BY155" t="s">
        <v>84</v>
      </c>
    </row>
    <row r="156" spans="1:77" x14ac:dyDescent="0.25">
      <c r="A156">
        <v>159</v>
      </c>
      <c r="C156" s="1">
        <v>45230.647939814815</v>
      </c>
      <c r="D156" t="s">
        <v>64</v>
      </c>
      <c r="E156" t="s">
        <v>95</v>
      </c>
      <c r="F156">
        <v>29</v>
      </c>
      <c r="G156">
        <v>20</v>
      </c>
      <c r="H156" t="s">
        <v>66</v>
      </c>
      <c r="I156">
        <v>5</v>
      </c>
      <c r="J156" t="s">
        <v>76</v>
      </c>
      <c r="K156" t="s">
        <v>68</v>
      </c>
      <c r="L156" t="s">
        <v>68</v>
      </c>
      <c r="M156" t="s">
        <v>345</v>
      </c>
      <c r="N156" t="s">
        <v>70</v>
      </c>
      <c r="O156" t="s">
        <v>71</v>
      </c>
      <c r="P156" t="s">
        <v>71</v>
      </c>
      <c r="Q156" t="s">
        <v>105</v>
      </c>
      <c r="R156" t="s">
        <v>73</v>
      </c>
      <c r="S156" t="s">
        <v>75</v>
      </c>
      <c r="T156" t="s">
        <v>64</v>
      </c>
      <c r="U156" t="s">
        <v>64</v>
      </c>
      <c r="V156" t="s">
        <v>64</v>
      </c>
      <c r="W156" t="s">
        <v>64</v>
      </c>
      <c r="X156" t="s">
        <v>64</v>
      </c>
      <c r="Y156" t="s">
        <v>64</v>
      </c>
      <c r="Z156" t="s">
        <v>64</v>
      </c>
      <c r="AA156" t="s">
        <v>64</v>
      </c>
      <c r="AB156" t="s">
        <v>64</v>
      </c>
      <c r="AC156" t="s">
        <v>64</v>
      </c>
      <c r="AD156" t="s">
        <v>76</v>
      </c>
      <c r="AE156" t="s">
        <v>64</v>
      </c>
      <c r="AF156" t="s">
        <v>76</v>
      </c>
      <c r="AG156" t="s">
        <v>64</v>
      </c>
      <c r="AH156" t="s">
        <v>64</v>
      </c>
      <c r="AI156" t="s">
        <v>76</v>
      </c>
      <c r="AJ156" t="s">
        <v>64</v>
      </c>
      <c r="AK156" t="s">
        <v>76</v>
      </c>
      <c r="AL156" t="s">
        <v>64</v>
      </c>
      <c r="AM156" t="s">
        <v>64</v>
      </c>
      <c r="AN156" t="s">
        <v>64</v>
      </c>
      <c r="AO156" t="s">
        <v>64</v>
      </c>
      <c r="AP156" t="s">
        <v>76</v>
      </c>
      <c r="AQ156" t="s">
        <v>64</v>
      </c>
      <c r="AR156" t="s">
        <v>77</v>
      </c>
      <c r="AT156" t="s">
        <v>79</v>
      </c>
      <c r="AU156" t="s">
        <v>89</v>
      </c>
      <c r="AW156" t="s">
        <v>88</v>
      </c>
      <c r="AY156" t="s">
        <v>77</v>
      </c>
      <c r="AZ156" t="s">
        <v>77</v>
      </c>
      <c r="BA156" t="s">
        <v>77</v>
      </c>
      <c r="BB156" t="s">
        <v>89</v>
      </c>
      <c r="BD156" t="s">
        <v>88</v>
      </c>
      <c r="BE156" t="s">
        <v>90</v>
      </c>
      <c r="BF156" t="s">
        <v>90</v>
      </c>
      <c r="BG156" t="s">
        <v>80</v>
      </c>
      <c r="BH156" t="s">
        <v>82</v>
      </c>
      <c r="BI156" t="s">
        <v>83</v>
      </c>
      <c r="BJ156" t="s">
        <v>90</v>
      </c>
      <c r="BK156" t="s">
        <v>82</v>
      </c>
      <c r="BL156" t="s">
        <v>83</v>
      </c>
      <c r="BM156" t="s">
        <v>90</v>
      </c>
      <c r="BN156" t="s">
        <v>90</v>
      </c>
      <c r="BO156" t="s">
        <v>90</v>
      </c>
      <c r="BP156" t="s">
        <v>83</v>
      </c>
      <c r="BQ156" t="s">
        <v>81</v>
      </c>
      <c r="BR156" t="s">
        <v>80</v>
      </c>
      <c r="BS156" t="s">
        <v>90</v>
      </c>
      <c r="BT156" t="s">
        <v>90</v>
      </c>
      <c r="BU156" t="s">
        <v>80</v>
      </c>
      <c r="BV156" t="s">
        <v>82</v>
      </c>
      <c r="BW156" t="s">
        <v>83</v>
      </c>
      <c r="BX156" t="s">
        <v>83</v>
      </c>
      <c r="BY156" t="s">
        <v>84</v>
      </c>
    </row>
    <row r="157" spans="1:77" x14ac:dyDescent="0.25">
      <c r="A157">
        <v>160</v>
      </c>
      <c r="C157" s="1">
        <v>45230.651145833333</v>
      </c>
      <c r="D157" t="s">
        <v>64</v>
      </c>
      <c r="E157" t="s">
        <v>95</v>
      </c>
      <c r="F157">
        <v>33</v>
      </c>
      <c r="G157">
        <v>31</v>
      </c>
      <c r="H157" t="s">
        <v>109</v>
      </c>
      <c r="I157">
        <v>5</v>
      </c>
      <c r="J157" t="s">
        <v>76</v>
      </c>
      <c r="K157" t="s">
        <v>68</v>
      </c>
      <c r="L157" t="s">
        <v>68</v>
      </c>
      <c r="M157" t="s">
        <v>120</v>
      </c>
      <c r="N157" t="s">
        <v>320</v>
      </c>
      <c r="O157" t="s">
        <v>71</v>
      </c>
      <c r="P157" t="s">
        <v>71</v>
      </c>
      <c r="Q157" t="s">
        <v>105</v>
      </c>
      <c r="R157" t="s">
        <v>105</v>
      </c>
      <c r="S157" t="s">
        <v>139</v>
      </c>
      <c r="T157" t="s">
        <v>64</v>
      </c>
      <c r="U157" t="s">
        <v>64</v>
      </c>
      <c r="V157" t="s">
        <v>64</v>
      </c>
      <c r="W157" t="s">
        <v>64</v>
      </c>
      <c r="X157" t="s">
        <v>64</v>
      </c>
      <c r="Y157" t="s">
        <v>76</v>
      </c>
      <c r="Z157" t="s">
        <v>64</v>
      </c>
      <c r="AA157" t="s">
        <v>64</v>
      </c>
      <c r="AB157" t="s">
        <v>64</v>
      </c>
      <c r="AC157" t="s">
        <v>64</v>
      </c>
      <c r="AD157" t="s">
        <v>64</v>
      </c>
      <c r="AE157" t="s">
        <v>64</v>
      </c>
      <c r="AF157" t="s">
        <v>64</v>
      </c>
      <c r="AG157" t="s">
        <v>76</v>
      </c>
      <c r="AH157" t="s">
        <v>64</v>
      </c>
      <c r="AI157" t="s">
        <v>64</v>
      </c>
      <c r="AJ157" t="s">
        <v>76</v>
      </c>
      <c r="AK157" t="s">
        <v>64</v>
      </c>
      <c r="AL157" t="s">
        <v>64</v>
      </c>
      <c r="AM157" t="s">
        <v>64</v>
      </c>
      <c r="AN157" t="s">
        <v>64</v>
      </c>
      <c r="AO157" t="s">
        <v>64</v>
      </c>
      <c r="AP157" t="s">
        <v>64</v>
      </c>
      <c r="AQ157" t="s">
        <v>64</v>
      </c>
      <c r="AR157" t="s">
        <v>77</v>
      </c>
      <c r="AS157" t="s">
        <v>79</v>
      </c>
      <c r="AU157" t="s">
        <v>88</v>
      </c>
      <c r="AV157" t="s">
        <v>88</v>
      </c>
      <c r="AX157" t="s">
        <v>88</v>
      </c>
      <c r="AY157" t="s">
        <v>88</v>
      </c>
      <c r="AZ157" t="s">
        <v>89</v>
      </c>
      <c r="BA157" t="s">
        <v>79</v>
      </c>
      <c r="BB157" t="s">
        <v>78</v>
      </c>
      <c r="BC157" t="s">
        <v>77</v>
      </c>
      <c r="BD157" t="s">
        <v>77</v>
      </c>
      <c r="BE157" t="s">
        <v>90</v>
      </c>
      <c r="BF157" t="s">
        <v>90</v>
      </c>
      <c r="BG157" t="s">
        <v>82</v>
      </c>
      <c r="BH157" t="s">
        <v>82</v>
      </c>
      <c r="BI157" t="s">
        <v>81</v>
      </c>
      <c r="BJ157" t="s">
        <v>81</v>
      </c>
      <c r="BK157" t="s">
        <v>81</v>
      </c>
      <c r="BL157" t="s">
        <v>81</v>
      </c>
      <c r="BM157" t="s">
        <v>80</v>
      </c>
      <c r="BN157" t="s">
        <v>80</v>
      </c>
      <c r="BO157" t="s">
        <v>80</v>
      </c>
      <c r="BP157" t="s">
        <v>83</v>
      </c>
      <c r="BQ157" t="s">
        <v>82</v>
      </c>
      <c r="BR157" t="s">
        <v>81</v>
      </c>
      <c r="BS157" t="s">
        <v>80</v>
      </c>
      <c r="BT157" t="s">
        <v>90</v>
      </c>
      <c r="BU157" t="s">
        <v>80</v>
      </c>
      <c r="BV157" t="s">
        <v>81</v>
      </c>
      <c r="BW157" t="s">
        <v>82</v>
      </c>
      <c r="BX157" t="s">
        <v>83</v>
      </c>
      <c r="BY157" t="s">
        <v>84</v>
      </c>
    </row>
    <row r="158" spans="1:77" x14ac:dyDescent="0.25">
      <c r="A158">
        <v>161</v>
      </c>
      <c r="C158" s="1">
        <v>45230.6562037037</v>
      </c>
      <c r="D158" t="s">
        <v>64</v>
      </c>
      <c r="E158" t="s">
        <v>95</v>
      </c>
      <c r="F158">
        <v>78</v>
      </c>
      <c r="G158">
        <v>70</v>
      </c>
      <c r="H158" t="s">
        <v>109</v>
      </c>
      <c r="I158">
        <v>40</v>
      </c>
      <c r="J158" t="s">
        <v>76</v>
      </c>
      <c r="K158" t="s">
        <v>69</v>
      </c>
      <c r="L158" t="s">
        <v>69</v>
      </c>
      <c r="M158" t="s">
        <v>394</v>
      </c>
      <c r="N158" t="s">
        <v>395</v>
      </c>
      <c r="O158" t="s">
        <v>71</v>
      </c>
      <c r="P158" t="s">
        <v>71</v>
      </c>
      <c r="Q158" t="s">
        <v>73</v>
      </c>
      <c r="R158" t="s">
        <v>73</v>
      </c>
      <c r="S158" t="s">
        <v>114</v>
      </c>
      <c r="T158" t="s">
        <v>64</v>
      </c>
      <c r="U158" t="s">
        <v>64</v>
      </c>
      <c r="V158" t="s">
        <v>64</v>
      </c>
      <c r="W158" t="s">
        <v>64</v>
      </c>
      <c r="X158" t="s">
        <v>64</v>
      </c>
      <c r="Y158" t="s">
        <v>64</v>
      </c>
      <c r="Z158" t="s">
        <v>64</v>
      </c>
      <c r="AA158" t="s">
        <v>64</v>
      </c>
      <c r="AB158" t="s">
        <v>64</v>
      </c>
      <c r="AC158" t="s">
        <v>64</v>
      </c>
      <c r="AD158" t="s">
        <v>64</v>
      </c>
      <c r="AE158" t="s">
        <v>64</v>
      </c>
      <c r="AF158" t="s">
        <v>76</v>
      </c>
      <c r="AG158" t="s">
        <v>64</v>
      </c>
      <c r="AH158" t="s">
        <v>76</v>
      </c>
      <c r="AI158" t="s">
        <v>76</v>
      </c>
      <c r="AJ158" t="s">
        <v>64</v>
      </c>
      <c r="AK158" t="s">
        <v>64</v>
      </c>
      <c r="AL158" t="s">
        <v>76</v>
      </c>
      <c r="AM158" t="s">
        <v>64</v>
      </c>
      <c r="AN158" t="s">
        <v>64</v>
      </c>
      <c r="AO158" t="s">
        <v>76</v>
      </c>
      <c r="AP158" t="s">
        <v>64</v>
      </c>
      <c r="AQ158" t="s">
        <v>64</v>
      </c>
      <c r="AR158" t="s">
        <v>77</v>
      </c>
      <c r="AT158" t="s">
        <v>79</v>
      </c>
      <c r="AW158" t="s">
        <v>88</v>
      </c>
      <c r="AX158" t="s">
        <v>88</v>
      </c>
      <c r="AZ158" t="s">
        <v>89</v>
      </c>
      <c r="BA158" t="s">
        <v>79</v>
      </c>
      <c r="BC158" t="s">
        <v>78</v>
      </c>
      <c r="BD158" t="s">
        <v>77</v>
      </c>
      <c r="BE158" t="s">
        <v>80</v>
      </c>
      <c r="BF158" t="s">
        <v>82</v>
      </c>
      <c r="BG158" t="s">
        <v>83</v>
      </c>
      <c r="BH158" t="s">
        <v>83</v>
      </c>
      <c r="BI158" t="s">
        <v>82</v>
      </c>
      <c r="BJ158" t="s">
        <v>81</v>
      </c>
      <c r="BK158" t="s">
        <v>90</v>
      </c>
      <c r="BL158" t="s">
        <v>90</v>
      </c>
      <c r="BM158" t="s">
        <v>82</v>
      </c>
      <c r="BN158" t="s">
        <v>83</v>
      </c>
      <c r="BO158" t="s">
        <v>83</v>
      </c>
      <c r="BP158" t="s">
        <v>83</v>
      </c>
      <c r="BQ158" t="s">
        <v>81</v>
      </c>
      <c r="BR158" t="s">
        <v>81</v>
      </c>
      <c r="BS158" t="s">
        <v>82</v>
      </c>
      <c r="BT158" t="s">
        <v>83</v>
      </c>
      <c r="BU158" t="s">
        <v>82</v>
      </c>
      <c r="BV158" t="s">
        <v>83</v>
      </c>
      <c r="BW158" t="s">
        <v>83</v>
      </c>
      <c r="BX158" t="s">
        <v>81</v>
      </c>
      <c r="BY158" t="s">
        <v>84</v>
      </c>
    </row>
    <row r="159" spans="1:77" x14ac:dyDescent="0.25">
      <c r="A159">
        <v>162</v>
      </c>
      <c r="C159" s="1">
        <v>45230.66002314815</v>
      </c>
      <c r="D159" t="s">
        <v>64</v>
      </c>
      <c r="E159" t="s">
        <v>95</v>
      </c>
      <c r="F159">
        <v>65</v>
      </c>
      <c r="G159">
        <v>58</v>
      </c>
      <c r="H159" t="s">
        <v>109</v>
      </c>
      <c r="I159">
        <v>32</v>
      </c>
      <c r="J159" t="s">
        <v>76</v>
      </c>
      <c r="K159" t="s">
        <v>69</v>
      </c>
      <c r="L159" t="s">
        <v>69</v>
      </c>
      <c r="M159" t="s">
        <v>395</v>
      </c>
      <c r="N159" t="s">
        <v>112</v>
      </c>
      <c r="O159" t="s">
        <v>72</v>
      </c>
      <c r="P159" t="s">
        <v>181</v>
      </c>
      <c r="Q159" t="s">
        <v>74</v>
      </c>
      <c r="R159" t="s">
        <v>74</v>
      </c>
      <c r="S159" t="s">
        <v>114</v>
      </c>
      <c r="T159" t="s">
        <v>64</v>
      </c>
      <c r="U159" t="s">
        <v>64</v>
      </c>
      <c r="V159" t="s">
        <v>76</v>
      </c>
      <c r="W159" t="s">
        <v>76</v>
      </c>
      <c r="X159" t="s">
        <v>64</v>
      </c>
      <c r="Y159" t="s">
        <v>64</v>
      </c>
      <c r="Z159" t="s">
        <v>64</v>
      </c>
      <c r="AA159" t="s">
        <v>64</v>
      </c>
      <c r="AB159" t="s">
        <v>76</v>
      </c>
      <c r="AC159" t="s">
        <v>64</v>
      </c>
      <c r="AD159" t="s">
        <v>64</v>
      </c>
      <c r="AE159" t="s">
        <v>64</v>
      </c>
      <c r="AF159" t="s">
        <v>76</v>
      </c>
      <c r="AG159" t="s">
        <v>64</v>
      </c>
      <c r="AH159" t="s">
        <v>64</v>
      </c>
      <c r="AI159" t="s">
        <v>64</v>
      </c>
      <c r="AJ159" t="s">
        <v>64</v>
      </c>
      <c r="AK159" t="s">
        <v>64</v>
      </c>
      <c r="AL159" t="s">
        <v>76</v>
      </c>
      <c r="AM159" t="s">
        <v>64</v>
      </c>
      <c r="AN159" t="s">
        <v>64</v>
      </c>
      <c r="AO159" t="s">
        <v>64</v>
      </c>
      <c r="AP159" t="s">
        <v>76</v>
      </c>
      <c r="AQ159" t="s">
        <v>64</v>
      </c>
      <c r="AR159" t="s">
        <v>77</v>
      </c>
      <c r="AT159" t="s">
        <v>79</v>
      </c>
      <c r="AU159" t="s">
        <v>89</v>
      </c>
      <c r="AV159" t="s">
        <v>89</v>
      </c>
      <c r="AW159" t="s">
        <v>89</v>
      </c>
      <c r="AX159" t="s">
        <v>78</v>
      </c>
      <c r="AZ159" t="s">
        <v>77</v>
      </c>
      <c r="BA159" t="s">
        <v>77</v>
      </c>
      <c r="BB159" t="s">
        <v>77</v>
      </c>
      <c r="BD159" t="s">
        <v>89</v>
      </c>
      <c r="BE159" t="s">
        <v>90</v>
      </c>
      <c r="BF159" t="s">
        <v>82</v>
      </c>
      <c r="BG159" t="s">
        <v>83</v>
      </c>
      <c r="BH159" t="s">
        <v>83</v>
      </c>
      <c r="BI159" t="s">
        <v>82</v>
      </c>
      <c r="BJ159" t="s">
        <v>81</v>
      </c>
      <c r="BK159" t="s">
        <v>80</v>
      </c>
      <c r="BL159" t="s">
        <v>90</v>
      </c>
      <c r="BM159" t="s">
        <v>90</v>
      </c>
      <c r="BN159" t="s">
        <v>90</v>
      </c>
      <c r="BO159" t="s">
        <v>90</v>
      </c>
      <c r="BP159" t="s">
        <v>83</v>
      </c>
      <c r="BQ159" t="s">
        <v>82</v>
      </c>
      <c r="BR159" t="s">
        <v>81</v>
      </c>
      <c r="BS159" t="s">
        <v>83</v>
      </c>
      <c r="BT159" t="s">
        <v>83</v>
      </c>
      <c r="BU159" t="s">
        <v>83</v>
      </c>
      <c r="BV159" t="s">
        <v>83</v>
      </c>
      <c r="BW159" t="s">
        <v>83</v>
      </c>
      <c r="BX159" t="s">
        <v>83</v>
      </c>
      <c r="BY159" t="s">
        <v>84</v>
      </c>
    </row>
    <row r="160" spans="1:77" x14ac:dyDescent="0.25">
      <c r="A160">
        <v>163</v>
      </c>
      <c r="C160" s="1">
        <v>45230.663969907408</v>
      </c>
      <c r="D160" t="s">
        <v>64</v>
      </c>
      <c r="E160" t="s">
        <v>95</v>
      </c>
      <c r="F160">
        <v>50</v>
      </c>
      <c r="G160">
        <v>41</v>
      </c>
      <c r="H160" t="s">
        <v>86</v>
      </c>
      <c r="I160" t="s">
        <v>302</v>
      </c>
      <c r="J160">
        <v>13</v>
      </c>
      <c r="K160" t="s">
        <v>68</v>
      </c>
      <c r="L160" t="s">
        <v>68</v>
      </c>
      <c r="M160" t="s">
        <v>396</v>
      </c>
      <c r="N160" t="s">
        <v>320</v>
      </c>
      <c r="O160" t="s">
        <v>72</v>
      </c>
      <c r="P160" t="s">
        <v>72</v>
      </c>
      <c r="Q160" t="s">
        <v>73</v>
      </c>
      <c r="R160" t="s">
        <v>105</v>
      </c>
      <c r="S160" t="s">
        <v>397</v>
      </c>
      <c r="T160" t="s">
        <v>64</v>
      </c>
      <c r="U160" t="s">
        <v>76</v>
      </c>
      <c r="V160" t="s">
        <v>76</v>
      </c>
      <c r="W160" t="s">
        <v>64</v>
      </c>
      <c r="X160" t="s">
        <v>64</v>
      </c>
      <c r="Y160" t="s">
        <v>76</v>
      </c>
      <c r="Z160" t="s">
        <v>64</v>
      </c>
      <c r="AA160" t="s">
        <v>64</v>
      </c>
      <c r="AB160" t="s">
        <v>76</v>
      </c>
      <c r="AC160" t="s">
        <v>64</v>
      </c>
      <c r="AD160" t="s">
        <v>64</v>
      </c>
      <c r="AE160" t="s">
        <v>64</v>
      </c>
      <c r="AF160" t="s">
        <v>76</v>
      </c>
      <c r="AG160" t="s">
        <v>64</v>
      </c>
      <c r="AH160" t="s">
        <v>64</v>
      </c>
      <c r="AI160" t="s">
        <v>76</v>
      </c>
      <c r="AJ160" t="s">
        <v>64</v>
      </c>
      <c r="AK160" t="s">
        <v>64</v>
      </c>
      <c r="AL160" t="s">
        <v>64</v>
      </c>
      <c r="AM160" t="s">
        <v>76</v>
      </c>
      <c r="AN160" t="s">
        <v>64</v>
      </c>
      <c r="AO160" t="s">
        <v>64</v>
      </c>
      <c r="AP160" t="s">
        <v>76</v>
      </c>
      <c r="AQ160" t="s">
        <v>64</v>
      </c>
      <c r="AR160" t="s">
        <v>77</v>
      </c>
      <c r="AT160" t="s">
        <v>79</v>
      </c>
      <c r="AU160" t="s">
        <v>88</v>
      </c>
      <c r="AW160" t="s">
        <v>89</v>
      </c>
      <c r="AX160" t="s">
        <v>78</v>
      </c>
      <c r="AY160" t="s">
        <v>77</v>
      </c>
      <c r="BA160" t="s">
        <v>77</v>
      </c>
      <c r="BB160" t="s">
        <v>88</v>
      </c>
      <c r="BD160" t="s">
        <v>78</v>
      </c>
      <c r="BE160" t="s">
        <v>90</v>
      </c>
      <c r="BF160" t="s">
        <v>81</v>
      </c>
      <c r="BG160" t="s">
        <v>82</v>
      </c>
      <c r="BH160" t="s">
        <v>83</v>
      </c>
      <c r="BI160" t="s">
        <v>83</v>
      </c>
      <c r="BJ160" t="s">
        <v>80</v>
      </c>
      <c r="BK160" t="s">
        <v>90</v>
      </c>
      <c r="BL160" t="s">
        <v>90</v>
      </c>
      <c r="BM160" t="s">
        <v>90</v>
      </c>
      <c r="BN160" t="s">
        <v>83</v>
      </c>
      <c r="BO160" t="s">
        <v>90</v>
      </c>
      <c r="BP160" t="s">
        <v>83</v>
      </c>
      <c r="BQ160" t="s">
        <v>82</v>
      </c>
      <c r="BR160" t="s">
        <v>90</v>
      </c>
      <c r="BS160" t="s">
        <v>90</v>
      </c>
      <c r="BT160" t="s">
        <v>83</v>
      </c>
      <c r="BU160" t="s">
        <v>83</v>
      </c>
      <c r="BV160" t="s">
        <v>90</v>
      </c>
      <c r="BW160" t="s">
        <v>83</v>
      </c>
      <c r="BX160" t="s">
        <v>83</v>
      </c>
      <c r="BY160" t="s">
        <v>84</v>
      </c>
    </row>
    <row r="161" spans="1:77" x14ac:dyDescent="0.25">
      <c r="A161">
        <v>164</v>
      </c>
      <c r="C161" s="1">
        <v>45230.666805555556</v>
      </c>
      <c r="D161" t="s">
        <v>64</v>
      </c>
      <c r="E161" t="s">
        <v>95</v>
      </c>
      <c r="F161">
        <v>43</v>
      </c>
      <c r="G161">
        <v>37</v>
      </c>
      <c r="H161" t="s">
        <v>109</v>
      </c>
      <c r="I161">
        <v>14</v>
      </c>
      <c r="J161" t="s">
        <v>302</v>
      </c>
      <c r="K161" t="s">
        <v>68</v>
      </c>
      <c r="L161" t="s">
        <v>68</v>
      </c>
      <c r="M161" t="s">
        <v>398</v>
      </c>
      <c r="N161" t="s">
        <v>324</v>
      </c>
      <c r="O161" t="s">
        <v>71</v>
      </c>
      <c r="P161" t="s">
        <v>71</v>
      </c>
      <c r="Q161" t="s">
        <v>73</v>
      </c>
      <c r="R161" t="s">
        <v>73</v>
      </c>
      <c r="S161" t="s">
        <v>139</v>
      </c>
      <c r="T161" t="s">
        <v>64</v>
      </c>
      <c r="U161" t="s">
        <v>64</v>
      </c>
      <c r="V161" t="s">
        <v>64</v>
      </c>
      <c r="W161" t="s">
        <v>64</v>
      </c>
      <c r="X161" t="s">
        <v>64</v>
      </c>
      <c r="Y161" t="s">
        <v>64</v>
      </c>
      <c r="Z161" t="s">
        <v>64</v>
      </c>
      <c r="AA161" t="s">
        <v>76</v>
      </c>
      <c r="AB161" t="s">
        <v>64</v>
      </c>
      <c r="AC161" t="s">
        <v>64</v>
      </c>
      <c r="AD161" t="s">
        <v>64</v>
      </c>
      <c r="AE161" t="s">
        <v>76</v>
      </c>
      <c r="AF161" t="s">
        <v>76</v>
      </c>
      <c r="AG161" t="s">
        <v>76</v>
      </c>
      <c r="AH161" t="s">
        <v>76</v>
      </c>
      <c r="AI161" t="s">
        <v>76</v>
      </c>
      <c r="AJ161" t="s">
        <v>76</v>
      </c>
      <c r="AK161" t="s">
        <v>76</v>
      </c>
      <c r="AL161" t="s">
        <v>76</v>
      </c>
      <c r="AM161" t="s">
        <v>76</v>
      </c>
      <c r="AN161" t="s">
        <v>76</v>
      </c>
      <c r="AO161" t="s">
        <v>76</v>
      </c>
      <c r="AP161" t="s">
        <v>76</v>
      </c>
      <c r="AQ161" t="s">
        <v>76</v>
      </c>
      <c r="BE161" t="s">
        <v>90</v>
      </c>
      <c r="BF161" t="s">
        <v>90</v>
      </c>
      <c r="BG161" t="s">
        <v>80</v>
      </c>
      <c r="BH161" t="s">
        <v>81</v>
      </c>
      <c r="BI161" t="s">
        <v>82</v>
      </c>
      <c r="BJ161" t="s">
        <v>81</v>
      </c>
      <c r="BK161" t="s">
        <v>90</v>
      </c>
      <c r="BL161" t="s">
        <v>90</v>
      </c>
      <c r="BM161" t="s">
        <v>82</v>
      </c>
      <c r="BN161" t="s">
        <v>83</v>
      </c>
      <c r="BO161" t="s">
        <v>83</v>
      </c>
      <c r="BP161" t="s">
        <v>83</v>
      </c>
      <c r="BQ161" t="s">
        <v>81</v>
      </c>
      <c r="BR161" t="s">
        <v>80</v>
      </c>
      <c r="BS161" t="s">
        <v>90</v>
      </c>
      <c r="BT161" t="s">
        <v>80</v>
      </c>
      <c r="BU161" t="s">
        <v>82</v>
      </c>
      <c r="BV161" t="s">
        <v>83</v>
      </c>
      <c r="BW161" t="s">
        <v>83</v>
      </c>
      <c r="BX161" t="s">
        <v>82</v>
      </c>
      <c r="BY161" t="s">
        <v>84</v>
      </c>
    </row>
    <row r="162" spans="1:77" x14ac:dyDescent="0.25">
      <c r="A162">
        <v>165</v>
      </c>
      <c r="C162" s="1">
        <v>45230.669907407406</v>
      </c>
      <c r="D162" t="s">
        <v>64</v>
      </c>
      <c r="E162" t="s">
        <v>95</v>
      </c>
      <c r="F162">
        <v>25</v>
      </c>
      <c r="G162">
        <v>21</v>
      </c>
      <c r="H162" t="s">
        <v>66</v>
      </c>
      <c r="I162" t="s">
        <v>399</v>
      </c>
      <c r="J162" t="s">
        <v>302</v>
      </c>
      <c r="K162" t="s">
        <v>68</v>
      </c>
      <c r="L162" t="s">
        <v>68</v>
      </c>
      <c r="M162" t="s">
        <v>70</v>
      </c>
      <c r="N162" t="s">
        <v>70</v>
      </c>
      <c r="O162" t="s">
        <v>74</v>
      </c>
      <c r="P162" t="s">
        <v>74</v>
      </c>
      <c r="Q162" t="s">
        <v>73</v>
      </c>
      <c r="R162" t="s">
        <v>73</v>
      </c>
      <c r="S162" t="s">
        <v>400</v>
      </c>
      <c r="T162" t="s">
        <v>64</v>
      </c>
      <c r="U162" t="s">
        <v>64</v>
      </c>
      <c r="V162" t="s">
        <v>64</v>
      </c>
      <c r="W162" t="s">
        <v>64</v>
      </c>
      <c r="X162" t="s">
        <v>64</v>
      </c>
      <c r="Y162" t="s">
        <v>64</v>
      </c>
      <c r="Z162" t="s">
        <v>76</v>
      </c>
      <c r="AA162" t="s">
        <v>64</v>
      </c>
      <c r="AB162" t="s">
        <v>64</v>
      </c>
      <c r="AC162" t="s">
        <v>64</v>
      </c>
      <c r="AD162" t="s">
        <v>76</v>
      </c>
      <c r="AE162" t="s">
        <v>64</v>
      </c>
      <c r="AF162" t="s">
        <v>64</v>
      </c>
      <c r="AG162" t="s">
        <v>76</v>
      </c>
      <c r="AH162" t="s">
        <v>64</v>
      </c>
      <c r="AI162" t="s">
        <v>64</v>
      </c>
      <c r="AJ162" t="s">
        <v>76</v>
      </c>
      <c r="AK162" t="s">
        <v>64</v>
      </c>
      <c r="AL162" t="s">
        <v>64</v>
      </c>
      <c r="AM162" t="s">
        <v>76</v>
      </c>
      <c r="AN162" t="s">
        <v>64</v>
      </c>
      <c r="AO162" t="s">
        <v>64</v>
      </c>
      <c r="AP162" t="s">
        <v>76</v>
      </c>
      <c r="AQ162" t="s">
        <v>64</v>
      </c>
      <c r="AR162" t="s">
        <v>77</v>
      </c>
      <c r="AS162" t="s">
        <v>79</v>
      </c>
      <c r="AU162" t="s">
        <v>88</v>
      </c>
      <c r="AV162" t="s">
        <v>78</v>
      </c>
      <c r="AX162" t="s">
        <v>77</v>
      </c>
      <c r="AY162" t="s">
        <v>77</v>
      </c>
      <c r="BA162" t="s">
        <v>79</v>
      </c>
      <c r="BB162" t="s">
        <v>79</v>
      </c>
      <c r="BD162" t="s">
        <v>89</v>
      </c>
      <c r="BE162" t="s">
        <v>90</v>
      </c>
      <c r="BF162" t="s">
        <v>81</v>
      </c>
      <c r="BG162" t="s">
        <v>82</v>
      </c>
      <c r="BH162" t="s">
        <v>83</v>
      </c>
      <c r="BI162" t="s">
        <v>80</v>
      </c>
      <c r="BJ162" t="s">
        <v>90</v>
      </c>
      <c r="BK162" t="s">
        <v>90</v>
      </c>
      <c r="BL162" t="s">
        <v>82</v>
      </c>
      <c r="BM162" t="s">
        <v>83</v>
      </c>
      <c r="BN162" t="s">
        <v>81</v>
      </c>
      <c r="BO162" t="s">
        <v>90</v>
      </c>
      <c r="BP162" t="s">
        <v>83</v>
      </c>
      <c r="BQ162" t="s">
        <v>81</v>
      </c>
      <c r="BR162" t="s">
        <v>90</v>
      </c>
      <c r="BS162" t="s">
        <v>80</v>
      </c>
      <c r="BT162" t="s">
        <v>82</v>
      </c>
      <c r="BU162" t="s">
        <v>83</v>
      </c>
      <c r="BV162" t="s">
        <v>83</v>
      </c>
      <c r="BW162" t="s">
        <v>80</v>
      </c>
      <c r="BX162" t="s">
        <v>90</v>
      </c>
      <c r="BY162" t="s">
        <v>84</v>
      </c>
    </row>
    <row r="163" spans="1:77" x14ac:dyDescent="0.25">
      <c r="A163">
        <v>166</v>
      </c>
      <c r="C163" s="1">
        <v>45230.673078703701</v>
      </c>
      <c r="D163" t="s">
        <v>64</v>
      </c>
      <c r="E163" t="s">
        <v>95</v>
      </c>
      <c r="F163">
        <v>38</v>
      </c>
      <c r="G163">
        <v>31</v>
      </c>
      <c r="H163" t="s">
        <v>109</v>
      </c>
      <c r="I163">
        <v>4</v>
      </c>
      <c r="J163" t="s">
        <v>76</v>
      </c>
      <c r="K163" t="s">
        <v>68</v>
      </c>
      <c r="L163" t="s">
        <v>68</v>
      </c>
      <c r="M163" t="s">
        <v>384</v>
      </c>
      <c r="N163" t="s">
        <v>196</v>
      </c>
      <c r="O163" t="s">
        <v>71</v>
      </c>
      <c r="P163" t="s">
        <v>71</v>
      </c>
      <c r="Q163" t="s">
        <v>105</v>
      </c>
      <c r="R163" t="s">
        <v>73</v>
      </c>
      <c r="S163" t="s">
        <v>139</v>
      </c>
      <c r="T163" t="s">
        <v>64</v>
      </c>
      <c r="U163" t="s">
        <v>64</v>
      </c>
      <c r="V163" t="s">
        <v>64</v>
      </c>
      <c r="W163" t="s">
        <v>64</v>
      </c>
      <c r="X163" t="s">
        <v>64</v>
      </c>
      <c r="Y163" t="s">
        <v>64</v>
      </c>
      <c r="Z163" t="s">
        <v>64</v>
      </c>
      <c r="AA163" t="s">
        <v>64</v>
      </c>
      <c r="AB163" t="s">
        <v>64</v>
      </c>
      <c r="AC163" t="s">
        <v>64</v>
      </c>
      <c r="AD163" t="s">
        <v>64</v>
      </c>
      <c r="AE163" t="s">
        <v>64</v>
      </c>
      <c r="AF163" t="s">
        <v>64</v>
      </c>
      <c r="AG163" t="s">
        <v>64</v>
      </c>
      <c r="AH163" t="s">
        <v>64</v>
      </c>
      <c r="AI163" t="s">
        <v>76</v>
      </c>
      <c r="AJ163" t="s">
        <v>64</v>
      </c>
      <c r="AK163" t="s">
        <v>64</v>
      </c>
      <c r="AL163" t="s">
        <v>64</v>
      </c>
      <c r="AM163" t="s">
        <v>76</v>
      </c>
      <c r="AN163" t="s">
        <v>64</v>
      </c>
      <c r="AO163" t="s">
        <v>64</v>
      </c>
      <c r="AP163" t="s">
        <v>76</v>
      </c>
      <c r="AQ163" t="s">
        <v>64</v>
      </c>
      <c r="AR163" t="s">
        <v>77</v>
      </c>
      <c r="AS163" t="s">
        <v>89</v>
      </c>
      <c r="AT163" t="s">
        <v>88</v>
      </c>
      <c r="AU163" t="s">
        <v>88</v>
      </c>
      <c r="AW163" t="s">
        <v>88</v>
      </c>
      <c r="AX163" t="s">
        <v>79</v>
      </c>
      <c r="AY163" t="s">
        <v>78</v>
      </c>
      <c r="BA163" t="s">
        <v>77</v>
      </c>
      <c r="BB163" t="s">
        <v>77</v>
      </c>
      <c r="BD163" t="s">
        <v>89</v>
      </c>
      <c r="BE163" t="s">
        <v>90</v>
      </c>
      <c r="BF163" t="s">
        <v>81</v>
      </c>
      <c r="BG163" t="s">
        <v>81</v>
      </c>
      <c r="BH163" t="s">
        <v>90</v>
      </c>
      <c r="BI163" t="s">
        <v>90</v>
      </c>
      <c r="BJ163" t="s">
        <v>82</v>
      </c>
      <c r="BK163" t="s">
        <v>80</v>
      </c>
      <c r="BL163" t="s">
        <v>90</v>
      </c>
      <c r="BM163" t="s">
        <v>81</v>
      </c>
      <c r="BN163" t="s">
        <v>82</v>
      </c>
      <c r="BO163" t="s">
        <v>83</v>
      </c>
      <c r="BP163" t="s">
        <v>83</v>
      </c>
      <c r="BQ163" t="s">
        <v>80</v>
      </c>
      <c r="BR163" t="s">
        <v>83</v>
      </c>
      <c r="BS163" t="s">
        <v>90</v>
      </c>
      <c r="BT163" t="s">
        <v>83</v>
      </c>
      <c r="BU163" t="s">
        <v>83</v>
      </c>
      <c r="BV163" t="s">
        <v>90</v>
      </c>
      <c r="BW163" t="s">
        <v>83</v>
      </c>
      <c r="BX163" t="s">
        <v>83</v>
      </c>
      <c r="BY163" t="s">
        <v>84</v>
      </c>
    </row>
    <row r="164" spans="1:77" x14ac:dyDescent="0.25">
      <c r="A164">
        <v>167</v>
      </c>
      <c r="C164" s="1">
        <v>45230.675115740742</v>
      </c>
      <c r="D164" t="s">
        <v>64</v>
      </c>
      <c r="E164" t="s">
        <v>95</v>
      </c>
      <c r="F164">
        <v>23</v>
      </c>
      <c r="G164">
        <v>21</v>
      </c>
      <c r="H164" t="s">
        <v>66</v>
      </c>
      <c r="I164" t="s">
        <v>87</v>
      </c>
      <c r="J164" t="s">
        <v>76</v>
      </c>
      <c r="K164" t="s">
        <v>68</v>
      </c>
      <c r="L164" t="s">
        <v>68</v>
      </c>
      <c r="M164" t="s">
        <v>70</v>
      </c>
      <c r="N164" t="s">
        <v>70</v>
      </c>
      <c r="O164" t="s">
        <v>72</v>
      </c>
      <c r="P164" t="s">
        <v>71</v>
      </c>
      <c r="Q164" t="s">
        <v>73</v>
      </c>
      <c r="R164" t="s">
        <v>73</v>
      </c>
      <c r="S164" t="s">
        <v>75</v>
      </c>
      <c r="T164" t="s">
        <v>64</v>
      </c>
      <c r="U164" t="s">
        <v>64</v>
      </c>
      <c r="V164" t="s">
        <v>64</v>
      </c>
      <c r="W164" t="s">
        <v>64</v>
      </c>
      <c r="X164" t="s">
        <v>64</v>
      </c>
      <c r="Y164" t="s">
        <v>64</v>
      </c>
      <c r="Z164" t="s">
        <v>64</v>
      </c>
      <c r="AA164" t="s">
        <v>64</v>
      </c>
      <c r="AB164" t="s">
        <v>64</v>
      </c>
      <c r="AC164" t="s">
        <v>64</v>
      </c>
      <c r="AD164" t="s">
        <v>76</v>
      </c>
      <c r="AE164" t="s">
        <v>64</v>
      </c>
      <c r="AF164" t="s">
        <v>76</v>
      </c>
      <c r="AG164" t="s">
        <v>64</v>
      </c>
      <c r="AH164" t="s">
        <v>64</v>
      </c>
      <c r="AI164" t="s">
        <v>76</v>
      </c>
      <c r="AJ164" t="s">
        <v>64</v>
      </c>
      <c r="AK164" t="s">
        <v>64</v>
      </c>
      <c r="AL164" t="s">
        <v>76</v>
      </c>
      <c r="AM164" t="s">
        <v>76</v>
      </c>
      <c r="AN164" t="s">
        <v>76</v>
      </c>
      <c r="AO164" t="s">
        <v>76</v>
      </c>
      <c r="AP164" t="s">
        <v>76</v>
      </c>
      <c r="AQ164" t="s">
        <v>76</v>
      </c>
      <c r="AR164" t="s">
        <v>77</v>
      </c>
      <c r="AT164" t="s">
        <v>79</v>
      </c>
      <c r="AU164" t="s">
        <v>89</v>
      </c>
      <c r="AW164" t="s">
        <v>88</v>
      </c>
      <c r="AX164" t="s">
        <v>77</v>
      </c>
      <c r="BE164" t="s">
        <v>90</v>
      </c>
      <c r="BF164" t="s">
        <v>80</v>
      </c>
      <c r="BG164" t="s">
        <v>82</v>
      </c>
      <c r="BH164" t="s">
        <v>83</v>
      </c>
      <c r="BI164" t="s">
        <v>83</v>
      </c>
      <c r="BJ164" t="s">
        <v>81</v>
      </c>
      <c r="BK164" t="s">
        <v>90</v>
      </c>
      <c r="BL164" t="s">
        <v>90</v>
      </c>
      <c r="BM164" t="s">
        <v>81</v>
      </c>
      <c r="BN164" t="s">
        <v>82</v>
      </c>
      <c r="BO164" t="s">
        <v>83</v>
      </c>
      <c r="BP164" t="s">
        <v>83</v>
      </c>
      <c r="BQ164" t="s">
        <v>90</v>
      </c>
      <c r="BR164" t="s">
        <v>90</v>
      </c>
      <c r="BS164" t="s">
        <v>82</v>
      </c>
      <c r="BT164" t="s">
        <v>83</v>
      </c>
      <c r="BU164" t="s">
        <v>83</v>
      </c>
      <c r="BV164" t="s">
        <v>90</v>
      </c>
      <c r="BW164" t="s">
        <v>83</v>
      </c>
      <c r="BX164" t="s">
        <v>83</v>
      </c>
      <c r="BY164" t="s">
        <v>84</v>
      </c>
    </row>
    <row r="165" spans="1:77" x14ac:dyDescent="0.25">
      <c r="A165">
        <v>168</v>
      </c>
      <c r="C165" s="1">
        <v>45230.678263888891</v>
      </c>
      <c r="D165" t="s">
        <v>64</v>
      </c>
      <c r="E165" t="s">
        <v>95</v>
      </c>
      <c r="F165">
        <v>54</v>
      </c>
      <c r="G165">
        <v>44</v>
      </c>
      <c r="H165" t="s">
        <v>109</v>
      </c>
      <c r="I165">
        <v>22</v>
      </c>
      <c r="J165" t="s">
        <v>76</v>
      </c>
      <c r="K165" t="s">
        <v>68</v>
      </c>
      <c r="L165" t="s">
        <v>69</v>
      </c>
      <c r="M165" t="s">
        <v>112</v>
      </c>
      <c r="N165" t="s">
        <v>147</v>
      </c>
      <c r="O165" t="s">
        <v>71</v>
      </c>
      <c r="P165" t="s">
        <v>181</v>
      </c>
      <c r="Q165" t="s">
        <v>105</v>
      </c>
      <c r="R165" t="s">
        <v>105</v>
      </c>
      <c r="S165" t="s">
        <v>75</v>
      </c>
      <c r="T165" t="s">
        <v>64</v>
      </c>
      <c r="U165" t="s">
        <v>64</v>
      </c>
      <c r="V165" t="s">
        <v>64</v>
      </c>
      <c r="W165" t="s">
        <v>76</v>
      </c>
      <c r="X165" t="s">
        <v>76</v>
      </c>
      <c r="Y165" t="s">
        <v>64</v>
      </c>
      <c r="Z165" t="s">
        <v>76</v>
      </c>
      <c r="AA165" t="s">
        <v>76</v>
      </c>
      <c r="AB165" t="s">
        <v>76</v>
      </c>
      <c r="AC165" t="s">
        <v>64</v>
      </c>
      <c r="AD165" t="s">
        <v>64</v>
      </c>
      <c r="AE165" t="s">
        <v>76</v>
      </c>
      <c r="AF165" t="s">
        <v>76</v>
      </c>
      <c r="AG165" t="s">
        <v>76</v>
      </c>
      <c r="AH165" t="s">
        <v>76</v>
      </c>
      <c r="AI165" t="s">
        <v>76</v>
      </c>
      <c r="AJ165" t="s">
        <v>76</v>
      </c>
      <c r="AK165" t="s">
        <v>76</v>
      </c>
      <c r="AL165" t="s">
        <v>76</v>
      </c>
      <c r="AM165" t="s">
        <v>64</v>
      </c>
      <c r="AN165" t="s">
        <v>64</v>
      </c>
      <c r="AO165" t="s">
        <v>76</v>
      </c>
      <c r="AP165" t="s">
        <v>64</v>
      </c>
      <c r="AQ165" t="s">
        <v>64</v>
      </c>
      <c r="AZ165" t="s">
        <v>77</v>
      </c>
      <c r="BA165" t="s">
        <v>79</v>
      </c>
      <c r="BC165" t="s">
        <v>89</v>
      </c>
      <c r="BD165" t="s">
        <v>88</v>
      </c>
      <c r="BE165" t="s">
        <v>90</v>
      </c>
      <c r="BF165" t="s">
        <v>90</v>
      </c>
      <c r="BG165" t="s">
        <v>90</v>
      </c>
      <c r="BH165" t="s">
        <v>90</v>
      </c>
      <c r="BI165" t="s">
        <v>80</v>
      </c>
      <c r="BJ165" t="s">
        <v>81</v>
      </c>
      <c r="BK165" t="s">
        <v>82</v>
      </c>
      <c r="BL165" t="s">
        <v>83</v>
      </c>
      <c r="BM165" t="s">
        <v>90</v>
      </c>
      <c r="BN165" t="s">
        <v>90</v>
      </c>
      <c r="BO165" t="s">
        <v>90</v>
      </c>
      <c r="BP165" t="s">
        <v>83</v>
      </c>
      <c r="BQ165" t="s">
        <v>83</v>
      </c>
      <c r="BR165" t="s">
        <v>83</v>
      </c>
      <c r="BS165" t="s">
        <v>83</v>
      </c>
      <c r="BT165" t="s">
        <v>83</v>
      </c>
      <c r="BU165" t="s">
        <v>83</v>
      </c>
      <c r="BV165" t="s">
        <v>83</v>
      </c>
      <c r="BW165" t="s">
        <v>83</v>
      </c>
      <c r="BX165" t="s">
        <v>82</v>
      </c>
      <c r="BY165" t="s">
        <v>84</v>
      </c>
    </row>
    <row r="166" spans="1:77" x14ac:dyDescent="0.25">
      <c r="A166">
        <v>169</v>
      </c>
      <c r="C166" s="1">
        <v>45230.684328703705</v>
      </c>
      <c r="D166" t="s">
        <v>64</v>
      </c>
      <c r="E166" t="s">
        <v>95</v>
      </c>
      <c r="F166">
        <v>45</v>
      </c>
      <c r="G166">
        <v>36</v>
      </c>
      <c r="H166" t="s">
        <v>109</v>
      </c>
      <c r="I166">
        <v>13</v>
      </c>
      <c r="J166" t="s">
        <v>76</v>
      </c>
      <c r="K166" t="s">
        <v>68</v>
      </c>
      <c r="L166" t="s">
        <v>68</v>
      </c>
      <c r="M166" t="s">
        <v>205</v>
      </c>
      <c r="N166" t="s">
        <v>147</v>
      </c>
      <c r="O166" t="s">
        <v>71</v>
      </c>
      <c r="P166" t="s">
        <v>72</v>
      </c>
      <c r="Q166" t="s">
        <v>105</v>
      </c>
      <c r="R166" t="s">
        <v>105</v>
      </c>
      <c r="S166" t="s">
        <v>75</v>
      </c>
      <c r="T166" t="s">
        <v>64</v>
      </c>
      <c r="U166" t="s">
        <v>64</v>
      </c>
      <c r="V166" t="s">
        <v>64</v>
      </c>
      <c r="W166" t="s">
        <v>64</v>
      </c>
      <c r="X166" t="s">
        <v>76</v>
      </c>
      <c r="Y166" t="s">
        <v>76</v>
      </c>
      <c r="Z166" t="s">
        <v>76</v>
      </c>
      <c r="AA166" t="s">
        <v>64</v>
      </c>
      <c r="AB166" t="s">
        <v>64</v>
      </c>
      <c r="AC166" t="s">
        <v>64</v>
      </c>
      <c r="AD166" t="s">
        <v>64</v>
      </c>
      <c r="AE166" t="s">
        <v>76</v>
      </c>
      <c r="AF166" t="s">
        <v>76</v>
      </c>
      <c r="AG166" t="s">
        <v>76</v>
      </c>
      <c r="AH166" t="s">
        <v>64</v>
      </c>
      <c r="AI166" t="s">
        <v>64</v>
      </c>
      <c r="AJ166" t="s">
        <v>76</v>
      </c>
      <c r="AK166" t="s">
        <v>76</v>
      </c>
      <c r="AL166" t="s">
        <v>76</v>
      </c>
      <c r="AM166" t="s">
        <v>64</v>
      </c>
      <c r="AN166" t="s">
        <v>64</v>
      </c>
      <c r="AO166" t="s">
        <v>64</v>
      </c>
      <c r="AP166" t="s">
        <v>64</v>
      </c>
      <c r="AQ166" t="s">
        <v>76</v>
      </c>
      <c r="AU166" t="s">
        <v>77</v>
      </c>
      <c r="AV166" t="s">
        <v>77</v>
      </c>
      <c r="AZ166" t="s">
        <v>79</v>
      </c>
      <c r="BA166" t="s">
        <v>89</v>
      </c>
      <c r="BB166" t="s">
        <v>89</v>
      </c>
      <c r="BC166" t="s">
        <v>88</v>
      </c>
      <c r="BE166" t="s">
        <v>90</v>
      </c>
      <c r="BF166" t="s">
        <v>80</v>
      </c>
      <c r="BG166" t="s">
        <v>82</v>
      </c>
      <c r="BH166" t="s">
        <v>83</v>
      </c>
      <c r="BI166" t="s">
        <v>83</v>
      </c>
      <c r="BJ166" t="s">
        <v>81</v>
      </c>
      <c r="BK166" t="s">
        <v>80</v>
      </c>
      <c r="BL166" t="s">
        <v>90</v>
      </c>
      <c r="BM166" t="s">
        <v>80</v>
      </c>
      <c r="BN166" t="s">
        <v>82</v>
      </c>
      <c r="BO166" t="s">
        <v>90</v>
      </c>
      <c r="BP166" t="s">
        <v>83</v>
      </c>
      <c r="BQ166" t="s">
        <v>80</v>
      </c>
      <c r="BR166" t="s">
        <v>90</v>
      </c>
      <c r="BS166" t="s">
        <v>82</v>
      </c>
      <c r="BT166" t="s">
        <v>83</v>
      </c>
      <c r="BU166" t="s">
        <v>83</v>
      </c>
      <c r="BV166" t="s">
        <v>90</v>
      </c>
      <c r="BW166" t="s">
        <v>83</v>
      </c>
      <c r="BX166" t="s">
        <v>83</v>
      </c>
      <c r="BY166" t="s">
        <v>84</v>
      </c>
    </row>
    <row r="167" spans="1:77" x14ac:dyDescent="0.25">
      <c r="A167">
        <v>170</v>
      </c>
      <c r="C167" s="1">
        <v>45230.684421296297</v>
      </c>
      <c r="D167" t="s">
        <v>64</v>
      </c>
      <c r="E167" t="s">
        <v>401</v>
      </c>
      <c r="F167">
        <v>24</v>
      </c>
      <c r="G167">
        <v>30</v>
      </c>
      <c r="H167" t="s">
        <v>109</v>
      </c>
      <c r="I167">
        <v>7</v>
      </c>
      <c r="J167" t="s">
        <v>402</v>
      </c>
      <c r="K167" t="s">
        <v>69</v>
      </c>
      <c r="L167" t="s">
        <v>68</v>
      </c>
      <c r="M167" t="s">
        <v>196</v>
      </c>
      <c r="N167" t="s">
        <v>403</v>
      </c>
      <c r="O167" t="s">
        <v>72</v>
      </c>
      <c r="P167" t="s">
        <v>71</v>
      </c>
      <c r="Q167" t="s">
        <v>73</v>
      </c>
      <c r="R167" t="s">
        <v>73</v>
      </c>
      <c r="S167" t="s">
        <v>75</v>
      </c>
      <c r="T167" t="s">
        <v>64</v>
      </c>
      <c r="U167" t="s">
        <v>64</v>
      </c>
      <c r="V167" t="s">
        <v>64</v>
      </c>
      <c r="W167" t="s">
        <v>64</v>
      </c>
      <c r="X167" t="s">
        <v>64</v>
      </c>
      <c r="Y167" t="s">
        <v>76</v>
      </c>
      <c r="Z167" t="s">
        <v>64</v>
      </c>
      <c r="AA167" t="s">
        <v>76</v>
      </c>
      <c r="AB167" t="s">
        <v>64</v>
      </c>
      <c r="AC167" t="s">
        <v>64</v>
      </c>
      <c r="AD167" t="s">
        <v>64</v>
      </c>
      <c r="AE167" t="s">
        <v>64</v>
      </c>
      <c r="AF167" t="s">
        <v>76</v>
      </c>
      <c r="AG167" t="s">
        <v>76</v>
      </c>
      <c r="AH167" t="s">
        <v>76</v>
      </c>
      <c r="AI167" t="s">
        <v>64</v>
      </c>
      <c r="AJ167" t="s">
        <v>76</v>
      </c>
      <c r="AK167" t="s">
        <v>76</v>
      </c>
      <c r="AL167" t="s">
        <v>64</v>
      </c>
      <c r="AM167" t="s">
        <v>76</v>
      </c>
      <c r="AN167" t="s">
        <v>76</v>
      </c>
      <c r="AO167" t="s">
        <v>64</v>
      </c>
      <c r="AP167" t="s">
        <v>76</v>
      </c>
      <c r="AQ167" t="s">
        <v>76</v>
      </c>
      <c r="AR167" t="s">
        <v>77</v>
      </c>
      <c r="AV167" t="s">
        <v>88</v>
      </c>
      <c r="AY167" t="s">
        <v>88</v>
      </c>
      <c r="BB167" t="s">
        <v>77</v>
      </c>
      <c r="BE167" t="s">
        <v>80</v>
      </c>
      <c r="BF167" t="s">
        <v>83</v>
      </c>
      <c r="BG167" t="s">
        <v>82</v>
      </c>
      <c r="BH167" t="s">
        <v>90</v>
      </c>
      <c r="BI167" t="s">
        <v>81</v>
      </c>
      <c r="BJ167" t="s">
        <v>81</v>
      </c>
      <c r="BK167" t="s">
        <v>83</v>
      </c>
      <c r="BL167" t="s">
        <v>90</v>
      </c>
      <c r="BM167" t="s">
        <v>90</v>
      </c>
      <c r="BN167" t="s">
        <v>90</v>
      </c>
      <c r="BO167" t="s">
        <v>90</v>
      </c>
      <c r="BP167" t="s">
        <v>81</v>
      </c>
      <c r="BQ167" t="s">
        <v>82</v>
      </c>
      <c r="BR167" t="s">
        <v>82</v>
      </c>
      <c r="BS167" t="s">
        <v>82</v>
      </c>
      <c r="BT167" t="s">
        <v>80</v>
      </c>
      <c r="BU167" t="s">
        <v>82</v>
      </c>
      <c r="BV167" t="s">
        <v>80</v>
      </c>
      <c r="BW167" t="s">
        <v>82</v>
      </c>
      <c r="BX167" t="s">
        <v>90</v>
      </c>
      <c r="BY167" t="s">
        <v>84</v>
      </c>
    </row>
    <row r="168" spans="1:77" x14ac:dyDescent="0.25">
      <c r="A168">
        <v>171</v>
      </c>
      <c r="C168" s="1">
        <v>45230.687372685185</v>
      </c>
      <c r="D168" t="s">
        <v>64</v>
      </c>
      <c r="E168" t="s">
        <v>95</v>
      </c>
      <c r="F168">
        <v>55</v>
      </c>
      <c r="G168">
        <v>49</v>
      </c>
      <c r="H168" t="s">
        <v>109</v>
      </c>
      <c r="I168">
        <v>17</v>
      </c>
      <c r="J168" t="s">
        <v>76</v>
      </c>
      <c r="K168" t="s">
        <v>68</v>
      </c>
      <c r="L168" t="s">
        <v>69</v>
      </c>
      <c r="M168" t="s">
        <v>205</v>
      </c>
      <c r="N168" t="s">
        <v>196</v>
      </c>
      <c r="O168" t="s">
        <v>181</v>
      </c>
      <c r="P168" t="s">
        <v>181</v>
      </c>
      <c r="Q168" t="s">
        <v>105</v>
      </c>
      <c r="R168" t="s">
        <v>105</v>
      </c>
      <c r="S168" t="s">
        <v>404</v>
      </c>
      <c r="T168" t="s">
        <v>64</v>
      </c>
      <c r="U168" t="s">
        <v>64</v>
      </c>
      <c r="V168" t="s">
        <v>64</v>
      </c>
      <c r="W168" t="s">
        <v>64</v>
      </c>
      <c r="X168" t="s">
        <v>64</v>
      </c>
      <c r="Y168" t="s">
        <v>64</v>
      </c>
      <c r="Z168" t="s">
        <v>64</v>
      </c>
      <c r="AA168" t="s">
        <v>64</v>
      </c>
      <c r="AB168" t="s">
        <v>64</v>
      </c>
      <c r="AC168" t="s">
        <v>64</v>
      </c>
      <c r="AD168" t="s">
        <v>64</v>
      </c>
      <c r="AE168" t="s">
        <v>64</v>
      </c>
      <c r="AF168" t="s">
        <v>76</v>
      </c>
      <c r="AG168" t="s">
        <v>76</v>
      </c>
      <c r="AH168" t="s">
        <v>76</v>
      </c>
      <c r="AI168" t="s">
        <v>76</v>
      </c>
      <c r="AJ168" t="s">
        <v>64</v>
      </c>
      <c r="AK168" t="s">
        <v>76</v>
      </c>
      <c r="AL168" t="s">
        <v>64</v>
      </c>
      <c r="AM168" t="s">
        <v>64</v>
      </c>
      <c r="AN168" t="s">
        <v>76</v>
      </c>
      <c r="AO168" t="s">
        <v>64</v>
      </c>
      <c r="AP168" t="s">
        <v>76</v>
      </c>
      <c r="AQ168" t="s">
        <v>64</v>
      </c>
      <c r="AR168" t="s">
        <v>77</v>
      </c>
      <c r="AW168" t="s">
        <v>79</v>
      </c>
      <c r="AY168" t="s">
        <v>88</v>
      </c>
      <c r="AZ168" t="s">
        <v>79</v>
      </c>
      <c r="BB168" t="s">
        <v>77</v>
      </c>
      <c r="BD168" t="s">
        <v>89</v>
      </c>
      <c r="BE168" t="s">
        <v>90</v>
      </c>
      <c r="BF168" t="s">
        <v>83</v>
      </c>
      <c r="BG168" t="s">
        <v>90</v>
      </c>
      <c r="BH168" t="s">
        <v>90</v>
      </c>
      <c r="BI168" t="s">
        <v>90</v>
      </c>
      <c r="BJ168" t="s">
        <v>90</v>
      </c>
      <c r="BK168" t="s">
        <v>83</v>
      </c>
      <c r="BL168" t="s">
        <v>90</v>
      </c>
      <c r="BM168" t="s">
        <v>83</v>
      </c>
      <c r="BN168" t="s">
        <v>90</v>
      </c>
      <c r="BO168" t="s">
        <v>83</v>
      </c>
      <c r="BP168" t="s">
        <v>83</v>
      </c>
      <c r="BQ168" t="s">
        <v>82</v>
      </c>
      <c r="BR168" t="s">
        <v>83</v>
      </c>
      <c r="BS168" t="s">
        <v>83</v>
      </c>
      <c r="BT168" t="s">
        <v>82</v>
      </c>
      <c r="BU168" t="s">
        <v>80</v>
      </c>
      <c r="BV168" t="s">
        <v>80</v>
      </c>
      <c r="BW168" t="s">
        <v>83</v>
      </c>
      <c r="BX168" t="s">
        <v>83</v>
      </c>
      <c r="BY168" t="s">
        <v>84</v>
      </c>
    </row>
    <row r="169" spans="1:77" x14ac:dyDescent="0.25">
      <c r="A169">
        <v>172</v>
      </c>
      <c r="C169" s="1">
        <v>45230.689305555556</v>
      </c>
      <c r="D169" t="s">
        <v>64</v>
      </c>
      <c r="E169" t="s">
        <v>95</v>
      </c>
      <c r="F169">
        <v>70</v>
      </c>
      <c r="G169">
        <v>66</v>
      </c>
      <c r="H169" t="s">
        <v>109</v>
      </c>
      <c r="I169">
        <v>43</v>
      </c>
      <c r="J169" t="s">
        <v>76</v>
      </c>
      <c r="K169" t="s">
        <v>405</v>
      </c>
      <c r="L169" t="s">
        <v>405</v>
      </c>
      <c r="M169" t="s">
        <v>147</v>
      </c>
      <c r="N169" t="s">
        <v>196</v>
      </c>
      <c r="O169" t="s">
        <v>71</v>
      </c>
      <c r="P169" t="s">
        <v>71</v>
      </c>
      <c r="Q169" t="s">
        <v>73</v>
      </c>
      <c r="R169" t="s">
        <v>73</v>
      </c>
      <c r="S169" t="s">
        <v>139</v>
      </c>
      <c r="T169" t="s">
        <v>76</v>
      </c>
      <c r="U169" t="s">
        <v>76</v>
      </c>
      <c r="V169" t="s">
        <v>76</v>
      </c>
      <c r="W169" t="s">
        <v>76</v>
      </c>
      <c r="X169" t="s">
        <v>76</v>
      </c>
      <c r="Y169" t="s">
        <v>76</v>
      </c>
      <c r="Z169" t="s">
        <v>76</v>
      </c>
      <c r="AA169" t="s">
        <v>76</v>
      </c>
      <c r="AB169" t="s">
        <v>76</v>
      </c>
      <c r="AC169" t="s">
        <v>76</v>
      </c>
      <c r="AD169" t="s">
        <v>64</v>
      </c>
      <c r="AE169" t="s">
        <v>76</v>
      </c>
      <c r="AF169" t="s">
        <v>76</v>
      </c>
      <c r="AG169" t="s">
        <v>76</v>
      </c>
      <c r="AH169" t="s">
        <v>76</v>
      </c>
      <c r="AI169" t="s">
        <v>76</v>
      </c>
      <c r="AJ169" t="s">
        <v>64</v>
      </c>
      <c r="AK169" t="s">
        <v>76</v>
      </c>
      <c r="AL169" t="s">
        <v>76</v>
      </c>
      <c r="AM169" t="s">
        <v>76</v>
      </c>
      <c r="AN169" t="s">
        <v>64</v>
      </c>
      <c r="AO169" t="s">
        <v>76</v>
      </c>
      <c r="AP169" t="s">
        <v>64</v>
      </c>
      <c r="AQ169" t="s">
        <v>76</v>
      </c>
      <c r="AW169" t="s">
        <v>89</v>
      </c>
      <c r="BA169" t="s">
        <v>79</v>
      </c>
      <c r="BC169" t="s">
        <v>77</v>
      </c>
      <c r="BE169" t="s">
        <v>90</v>
      </c>
      <c r="BF169" t="s">
        <v>82</v>
      </c>
      <c r="BG169" t="s">
        <v>83</v>
      </c>
      <c r="BH169" t="s">
        <v>83</v>
      </c>
      <c r="BI169" t="s">
        <v>90</v>
      </c>
      <c r="BJ169" t="s">
        <v>83</v>
      </c>
      <c r="BK169" t="s">
        <v>90</v>
      </c>
      <c r="BL169" t="s">
        <v>83</v>
      </c>
      <c r="BM169" t="s">
        <v>90</v>
      </c>
      <c r="BN169" t="s">
        <v>90</v>
      </c>
      <c r="BO169" t="s">
        <v>83</v>
      </c>
      <c r="BP169" t="s">
        <v>83</v>
      </c>
      <c r="BQ169" t="s">
        <v>83</v>
      </c>
      <c r="BR169" t="s">
        <v>82</v>
      </c>
      <c r="BS169" t="s">
        <v>81</v>
      </c>
      <c r="BT169" t="s">
        <v>80</v>
      </c>
      <c r="BU169" t="s">
        <v>90</v>
      </c>
      <c r="BV169" t="s">
        <v>90</v>
      </c>
      <c r="BW169" t="s">
        <v>90</v>
      </c>
      <c r="BX169" t="s">
        <v>80</v>
      </c>
      <c r="BY169" t="s">
        <v>84</v>
      </c>
    </row>
    <row r="170" spans="1:77" x14ac:dyDescent="0.25">
      <c r="A170">
        <v>173</v>
      </c>
      <c r="C170" s="1">
        <v>45230.692546296297</v>
      </c>
      <c r="D170" t="s">
        <v>64</v>
      </c>
      <c r="E170" t="s">
        <v>95</v>
      </c>
      <c r="F170">
        <v>35</v>
      </c>
      <c r="G170">
        <v>33</v>
      </c>
      <c r="H170" t="s">
        <v>66</v>
      </c>
      <c r="I170">
        <v>6</v>
      </c>
      <c r="J170" t="s">
        <v>76</v>
      </c>
      <c r="K170" t="s">
        <v>68</v>
      </c>
      <c r="L170" t="s">
        <v>68</v>
      </c>
      <c r="M170" t="s">
        <v>320</v>
      </c>
      <c r="N170" t="s">
        <v>320</v>
      </c>
      <c r="O170" t="s">
        <v>72</v>
      </c>
      <c r="P170" t="s">
        <v>72</v>
      </c>
      <c r="Q170" t="s">
        <v>73</v>
      </c>
      <c r="R170" t="s">
        <v>73</v>
      </c>
      <c r="S170" t="s">
        <v>342</v>
      </c>
      <c r="T170" t="s">
        <v>64</v>
      </c>
      <c r="U170" t="s">
        <v>64</v>
      </c>
      <c r="V170" t="s">
        <v>64</v>
      </c>
      <c r="W170" t="s">
        <v>64</v>
      </c>
      <c r="X170" t="s">
        <v>64</v>
      </c>
      <c r="Y170" t="s">
        <v>64</v>
      </c>
      <c r="Z170" t="s">
        <v>64</v>
      </c>
      <c r="AA170" t="s">
        <v>76</v>
      </c>
      <c r="AB170" t="s">
        <v>76</v>
      </c>
      <c r="AC170" t="s">
        <v>64</v>
      </c>
      <c r="AD170" t="s">
        <v>64</v>
      </c>
      <c r="AE170" t="s">
        <v>64</v>
      </c>
      <c r="AF170" t="s">
        <v>76</v>
      </c>
      <c r="AG170" t="s">
        <v>64</v>
      </c>
      <c r="AH170" t="s">
        <v>64</v>
      </c>
      <c r="AI170" t="s">
        <v>64</v>
      </c>
      <c r="AJ170" t="s">
        <v>76</v>
      </c>
      <c r="AK170" t="s">
        <v>76</v>
      </c>
      <c r="AL170" t="s">
        <v>64</v>
      </c>
      <c r="AM170" t="s">
        <v>76</v>
      </c>
      <c r="AN170" t="s">
        <v>64</v>
      </c>
      <c r="AO170" t="s">
        <v>64</v>
      </c>
      <c r="AP170" t="s">
        <v>76</v>
      </c>
      <c r="AQ170" t="s">
        <v>64</v>
      </c>
      <c r="AR170" t="s">
        <v>77</v>
      </c>
      <c r="AT170" t="s">
        <v>79</v>
      </c>
      <c r="AU170" t="s">
        <v>88</v>
      </c>
      <c r="AV170" t="s">
        <v>89</v>
      </c>
      <c r="AY170" t="s">
        <v>77</v>
      </c>
      <c r="BA170" t="s">
        <v>77</v>
      </c>
      <c r="BB170" t="s">
        <v>78</v>
      </c>
      <c r="BD170" t="s">
        <v>89</v>
      </c>
      <c r="BE170" t="s">
        <v>90</v>
      </c>
      <c r="BF170" t="s">
        <v>81</v>
      </c>
      <c r="BG170" t="s">
        <v>83</v>
      </c>
      <c r="BH170" t="s">
        <v>90</v>
      </c>
      <c r="BI170" t="s">
        <v>90</v>
      </c>
      <c r="BJ170" t="s">
        <v>80</v>
      </c>
      <c r="BK170" t="s">
        <v>82</v>
      </c>
      <c r="BL170" t="s">
        <v>83</v>
      </c>
      <c r="BM170" t="s">
        <v>90</v>
      </c>
      <c r="BN170" t="s">
        <v>90</v>
      </c>
      <c r="BO170" t="s">
        <v>90</v>
      </c>
      <c r="BP170" t="s">
        <v>81</v>
      </c>
      <c r="BQ170" t="s">
        <v>81</v>
      </c>
      <c r="BR170" t="s">
        <v>81</v>
      </c>
      <c r="BS170" t="s">
        <v>81</v>
      </c>
      <c r="BT170" t="s">
        <v>81</v>
      </c>
      <c r="BU170" t="s">
        <v>81</v>
      </c>
      <c r="BV170" t="s">
        <v>81</v>
      </c>
      <c r="BW170" t="s">
        <v>81</v>
      </c>
      <c r="BX170" t="s">
        <v>81</v>
      </c>
      <c r="BY170" t="s">
        <v>84</v>
      </c>
    </row>
    <row r="171" spans="1:77" x14ac:dyDescent="0.25">
      <c r="A171">
        <v>174</v>
      </c>
      <c r="C171" s="1">
        <v>45230.694247685184</v>
      </c>
      <c r="D171" t="s">
        <v>64</v>
      </c>
      <c r="E171" t="s">
        <v>406</v>
      </c>
      <c r="F171">
        <v>23</v>
      </c>
      <c r="G171">
        <v>24</v>
      </c>
      <c r="H171" t="s">
        <v>66</v>
      </c>
      <c r="I171">
        <v>5</v>
      </c>
      <c r="J171">
        <v>1</v>
      </c>
      <c r="K171" t="s">
        <v>68</v>
      </c>
      <c r="L171" t="s">
        <v>68</v>
      </c>
      <c r="M171" t="s">
        <v>70</v>
      </c>
      <c r="N171" t="s">
        <v>70</v>
      </c>
      <c r="O171" t="s">
        <v>71</v>
      </c>
      <c r="P171" t="s">
        <v>71</v>
      </c>
      <c r="Q171" t="s">
        <v>73</v>
      </c>
      <c r="R171" t="s">
        <v>105</v>
      </c>
      <c r="S171" t="s">
        <v>71</v>
      </c>
      <c r="T171" t="s">
        <v>76</v>
      </c>
      <c r="U171" t="s">
        <v>76</v>
      </c>
      <c r="V171" t="s">
        <v>76</v>
      </c>
      <c r="W171" t="s">
        <v>76</v>
      </c>
      <c r="X171" t="s">
        <v>76</v>
      </c>
      <c r="Y171" t="s">
        <v>76</v>
      </c>
      <c r="Z171" t="s">
        <v>76</v>
      </c>
      <c r="AA171" t="s">
        <v>76</v>
      </c>
      <c r="AB171" t="s">
        <v>76</v>
      </c>
      <c r="AC171" t="s">
        <v>76</v>
      </c>
      <c r="AD171" t="s">
        <v>76</v>
      </c>
      <c r="AE171" t="s">
        <v>76</v>
      </c>
      <c r="AF171" t="s">
        <v>76</v>
      </c>
      <c r="AG171" t="s">
        <v>76</v>
      </c>
      <c r="AH171" t="s">
        <v>76</v>
      </c>
      <c r="AI171" t="s">
        <v>76</v>
      </c>
      <c r="AJ171" t="s">
        <v>76</v>
      </c>
      <c r="AK171" t="s">
        <v>76</v>
      </c>
      <c r="AL171" t="s">
        <v>76</v>
      </c>
      <c r="AM171" t="s">
        <v>76</v>
      </c>
      <c r="AN171" t="s">
        <v>76</v>
      </c>
      <c r="AO171" t="s">
        <v>76</v>
      </c>
      <c r="AP171" t="s">
        <v>76</v>
      </c>
      <c r="AQ171" t="s">
        <v>76</v>
      </c>
      <c r="BE171" t="s">
        <v>82</v>
      </c>
      <c r="BF171" t="s">
        <v>82</v>
      </c>
      <c r="BG171" t="s">
        <v>82</v>
      </c>
      <c r="BH171" t="s">
        <v>80</v>
      </c>
      <c r="BI171" t="s">
        <v>80</v>
      </c>
      <c r="BJ171" t="s">
        <v>80</v>
      </c>
      <c r="BK171" t="s">
        <v>80</v>
      </c>
      <c r="BL171" t="s">
        <v>81</v>
      </c>
      <c r="BM171" t="s">
        <v>81</v>
      </c>
      <c r="BN171" t="s">
        <v>81</v>
      </c>
      <c r="BO171" t="s">
        <v>81</v>
      </c>
      <c r="BP171" t="s">
        <v>82</v>
      </c>
      <c r="BQ171" t="s">
        <v>82</v>
      </c>
      <c r="BR171" t="s">
        <v>82</v>
      </c>
      <c r="BS171" t="s">
        <v>82</v>
      </c>
      <c r="BT171" t="s">
        <v>82</v>
      </c>
      <c r="BU171" t="s">
        <v>82</v>
      </c>
      <c r="BV171" t="s">
        <v>82</v>
      </c>
      <c r="BW171" t="s">
        <v>82</v>
      </c>
      <c r="BX171" t="s">
        <v>82</v>
      </c>
      <c r="BY171" t="s">
        <v>84</v>
      </c>
    </row>
    <row r="172" spans="1:77" x14ac:dyDescent="0.25">
      <c r="A172">
        <v>175</v>
      </c>
      <c r="C172" s="1">
        <v>45230.695717592593</v>
      </c>
      <c r="D172" t="s">
        <v>64</v>
      </c>
      <c r="E172" t="s">
        <v>95</v>
      </c>
      <c r="F172">
        <v>41</v>
      </c>
      <c r="G172">
        <v>39</v>
      </c>
      <c r="H172" t="s">
        <v>109</v>
      </c>
      <c r="I172">
        <v>6</v>
      </c>
      <c r="J172" t="s">
        <v>76</v>
      </c>
      <c r="K172" t="s">
        <v>68</v>
      </c>
      <c r="L172" t="s">
        <v>68</v>
      </c>
      <c r="M172" t="s">
        <v>320</v>
      </c>
      <c r="N172" t="s">
        <v>320</v>
      </c>
      <c r="O172" t="s">
        <v>72</v>
      </c>
      <c r="P172" t="s">
        <v>181</v>
      </c>
      <c r="Q172" t="s">
        <v>73</v>
      </c>
      <c r="R172" t="s">
        <v>73</v>
      </c>
      <c r="S172" t="s">
        <v>100</v>
      </c>
      <c r="T172" t="s">
        <v>64</v>
      </c>
      <c r="U172" t="s">
        <v>64</v>
      </c>
      <c r="V172" t="s">
        <v>64</v>
      </c>
      <c r="W172" t="s">
        <v>64</v>
      </c>
      <c r="X172" t="s">
        <v>64</v>
      </c>
      <c r="Y172" t="s">
        <v>64</v>
      </c>
      <c r="Z172" t="s">
        <v>64</v>
      </c>
      <c r="AA172" t="s">
        <v>64</v>
      </c>
      <c r="AB172" t="s">
        <v>64</v>
      </c>
      <c r="AC172" t="s">
        <v>64</v>
      </c>
      <c r="AD172" t="s">
        <v>76</v>
      </c>
      <c r="AE172" t="s">
        <v>64</v>
      </c>
      <c r="AF172" t="s">
        <v>76</v>
      </c>
      <c r="AG172" t="s">
        <v>64</v>
      </c>
      <c r="AH172" t="s">
        <v>64</v>
      </c>
      <c r="AI172" t="s">
        <v>64</v>
      </c>
      <c r="AJ172" t="s">
        <v>76</v>
      </c>
      <c r="AK172" t="s">
        <v>76</v>
      </c>
      <c r="AL172" t="s">
        <v>64</v>
      </c>
      <c r="AM172" t="s">
        <v>76</v>
      </c>
      <c r="AN172" t="s">
        <v>64</v>
      </c>
      <c r="AO172" t="s">
        <v>76</v>
      </c>
      <c r="AP172" t="s">
        <v>64</v>
      </c>
      <c r="AQ172" t="s">
        <v>76</v>
      </c>
      <c r="AR172" t="s">
        <v>77</v>
      </c>
      <c r="AT172" t="s">
        <v>79</v>
      </c>
      <c r="AU172" t="s">
        <v>89</v>
      </c>
      <c r="AV172" t="s">
        <v>88</v>
      </c>
      <c r="AY172" t="s">
        <v>78</v>
      </c>
      <c r="BA172" t="s">
        <v>77</v>
      </c>
      <c r="BC172" t="s">
        <v>88</v>
      </c>
      <c r="BE172" t="s">
        <v>90</v>
      </c>
      <c r="BF172" t="s">
        <v>82</v>
      </c>
      <c r="BG172" t="s">
        <v>83</v>
      </c>
      <c r="BH172" t="s">
        <v>81</v>
      </c>
      <c r="BI172" t="s">
        <v>90</v>
      </c>
      <c r="BJ172" t="s">
        <v>90</v>
      </c>
      <c r="BK172" t="s">
        <v>81</v>
      </c>
      <c r="BL172" t="s">
        <v>83</v>
      </c>
      <c r="BM172" t="s">
        <v>80</v>
      </c>
      <c r="BN172" t="s">
        <v>90</v>
      </c>
      <c r="BO172" t="s">
        <v>90</v>
      </c>
      <c r="BP172" t="s">
        <v>83</v>
      </c>
      <c r="BQ172" t="s">
        <v>81</v>
      </c>
      <c r="BR172" t="s">
        <v>90</v>
      </c>
      <c r="BS172" t="s">
        <v>90</v>
      </c>
      <c r="BT172" t="s">
        <v>81</v>
      </c>
      <c r="BU172" t="s">
        <v>83</v>
      </c>
      <c r="BV172" t="s">
        <v>83</v>
      </c>
      <c r="BW172" t="s">
        <v>80</v>
      </c>
      <c r="BX172" t="s">
        <v>90</v>
      </c>
      <c r="BY172" t="s">
        <v>84</v>
      </c>
    </row>
    <row r="173" spans="1:77" x14ac:dyDescent="0.25">
      <c r="A173">
        <v>176</v>
      </c>
      <c r="C173" s="1">
        <v>45230.698217592595</v>
      </c>
      <c r="D173" t="s">
        <v>64</v>
      </c>
      <c r="E173" t="s">
        <v>95</v>
      </c>
      <c r="F173">
        <v>66</v>
      </c>
      <c r="G173">
        <v>49</v>
      </c>
      <c r="H173" t="s">
        <v>109</v>
      </c>
      <c r="I173">
        <v>37</v>
      </c>
      <c r="J173" t="s">
        <v>76</v>
      </c>
      <c r="K173" t="s">
        <v>69</v>
      </c>
      <c r="L173" t="s">
        <v>68</v>
      </c>
      <c r="M173" t="s">
        <v>196</v>
      </c>
      <c r="N173" t="s">
        <v>320</v>
      </c>
      <c r="O173" t="s">
        <v>181</v>
      </c>
      <c r="P173" t="s">
        <v>72</v>
      </c>
      <c r="Q173" t="s">
        <v>105</v>
      </c>
      <c r="R173" t="s">
        <v>105</v>
      </c>
      <c r="S173" t="s">
        <v>407</v>
      </c>
      <c r="T173" t="s">
        <v>64</v>
      </c>
      <c r="U173" t="s">
        <v>64</v>
      </c>
      <c r="V173" t="s">
        <v>64</v>
      </c>
      <c r="W173" t="s">
        <v>64</v>
      </c>
      <c r="X173" t="s">
        <v>64</v>
      </c>
      <c r="Y173" t="s">
        <v>64</v>
      </c>
      <c r="Z173" t="s">
        <v>64</v>
      </c>
      <c r="AA173" t="s">
        <v>64</v>
      </c>
      <c r="AB173" t="s">
        <v>76</v>
      </c>
      <c r="AC173" t="s">
        <v>64</v>
      </c>
      <c r="AD173" t="s">
        <v>64</v>
      </c>
      <c r="AE173" t="s">
        <v>64</v>
      </c>
      <c r="AF173" t="s">
        <v>76</v>
      </c>
      <c r="AG173" t="s">
        <v>76</v>
      </c>
      <c r="AH173" t="s">
        <v>64</v>
      </c>
      <c r="AI173" t="s">
        <v>64</v>
      </c>
      <c r="AJ173" t="s">
        <v>64</v>
      </c>
      <c r="AK173" t="s">
        <v>64</v>
      </c>
      <c r="AL173" t="s">
        <v>64</v>
      </c>
      <c r="AM173" t="s">
        <v>76</v>
      </c>
      <c r="AN173" t="s">
        <v>76</v>
      </c>
      <c r="AO173" t="s">
        <v>64</v>
      </c>
      <c r="AP173" t="s">
        <v>64</v>
      </c>
      <c r="AQ173" t="s">
        <v>64</v>
      </c>
      <c r="AR173" t="s">
        <v>77</v>
      </c>
      <c r="AU173" t="s">
        <v>77</v>
      </c>
      <c r="AV173" t="s">
        <v>78</v>
      </c>
      <c r="AW173" t="s">
        <v>78</v>
      </c>
      <c r="AX173" t="s">
        <v>79</v>
      </c>
      <c r="AY173" t="s">
        <v>77</v>
      </c>
      <c r="BB173" t="s">
        <v>88</v>
      </c>
      <c r="BC173" t="s">
        <v>77</v>
      </c>
      <c r="BD173" t="s">
        <v>79</v>
      </c>
      <c r="BE173" t="s">
        <v>90</v>
      </c>
      <c r="BF173" t="s">
        <v>81</v>
      </c>
      <c r="BG173" t="s">
        <v>83</v>
      </c>
      <c r="BH173" t="s">
        <v>90</v>
      </c>
      <c r="BI173" t="s">
        <v>90</v>
      </c>
      <c r="BJ173" t="s">
        <v>90</v>
      </c>
      <c r="BK173" t="s">
        <v>90</v>
      </c>
      <c r="BL173" t="s">
        <v>80</v>
      </c>
      <c r="BM173" t="s">
        <v>81</v>
      </c>
      <c r="BN173" t="s">
        <v>82</v>
      </c>
      <c r="BO173" t="s">
        <v>83</v>
      </c>
      <c r="BP173" t="s">
        <v>83</v>
      </c>
      <c r="BQ173" t="s">
        <v>81</v>
      </c>
      <c r="BR173" t="s">
        <v>80</v>
      </c>
      <c r="BS173" t="s">
        <v>90</v>
      </c>
      <c r="BT173" t="s">
        <v>81</v>
      </c>
      <c r="BU173" t="s">
        <v>81</v>
      </c>
      <c r="BV173" t="s">
        <v>80</v>
      </c>
      <c r="BW173" t="s">
        <v>81</v>
      </c>
      <c r="BX173" t="s">
        <v>80</v>
      </c>
      <c r="BY173" t="s">
        <v>84</v>
      </c>
    </row>
    <row r="174" spans="1:77" x14ac:dyDescent="0.25">
      <c r="A174">
        <v>177</v>
      </c>
      <c r="C174" s="1">
        <v>45230.700613425928</v>
      </c>
      <c r="D174" t="s">
        <v>64</v>
      </c>
      <c r="E174" t="s">
        <v>401</v>
      </c>
      <c r="F174">
        <v>37</v>
      </c>
      <c r="G174">
        <v>40</v>
      </c>
      <c r="H174" t="s">
        <v>109</v>
      </c>
      <c r="I174" t="s">
        <v>408</v>
      </c>
      <c r="J174" t="s">
        <v>159</v>
      </c>
      <c r="K174" t="s">
        <v>69</v>
      </c>
      <c r="L174" t="s">
        <v>69</v>
      </c>
      <c r="M174" t="s">
        <v>147</v>
      </c>
      <c r="N174" t="s">
        <v>409</v>
      </c>
      <c r="O174" t="s">
        <v>72</v>
      </c>
      <c r="P174" t="s">
        <v>71</v>
      </c>
      <c r="Q174" t="s">
        <v>73</v>
      </c>
      <c r="R174" t="s">
        <v>73</v>
      </c>
      <c r="S174" t="s">
        <v>75</v>
      </c>
      <c r="T174" t="s">
        <v>64</v>
      </c>
      <c r="U174" t="s">
        <v>76</v>
      </c>
      <c r="V174" t="s">
        <v>64</v>
      </c>
      <c r="W174" t="s">
        <v>64</v>
      </c>
      <c r="X174" t="s">
        <v>64</v>
      </c>
      <c r="Y174" t="s">
        <v>64</v>
      </c>
      <c r="Z174" t="s">
        <v>64</v>
      </c>
      <c r="AA174" t="s">
        <v>76</v>
      </c>
      <c r="AB174" t="s">
        <v>76</v>
      </c>
      <c r="AC174" t="s">
        <v>76</v>
      </c>
      <c r="AD174" t="s">
        <v>76</v>
      </c>
      <c r="AE174" t="s">
        <v>76</v>
      </c>
      <c r="AF174" t="s">
        <v>76</v>
      </c>
      <c r="AG174" t="s">
        <v>76</v>
      </c>
      <c r="AH174" t="s">
        <v>76</v>
      </c>
      <c r="AI174" t="s">
        <v>76</v>
      </c>
      <c r="AJ174" t="s">
        <v>64</v>
      </c>
      <c r="AK174" t="s">
        <v>76</v>
      </c>
      <c r="AL174" t="s">
        <v>76</v>
      </c>
      <c r="AM174" t="s">
        <v>76</v>
      </c>
      <c r="AN174" t="s">
        <v>76</v>
      </c>
      <c r="AO174" t="s">
        <v>76</v>
      </c>
      <c r="AP174" t="s">
        <v>76</v>
      </c>
      <c r="AQ174" t="s">
        <v>76</v>
      </c>
      <c r="AW174" t="s">
        <v>79</v>
      </c>
      <c r="BE174" t="s">
        <v>80</v>
      </c>
      <c r="BF174" t="s">
        <v>82</v>
      </c>
      <c r="BG174" t="s">
        <v>82</v>
      </c>
      <c r="BH174" t="s">
        <v>80</v>
      </c>
      <c r="BI174" t="s">
        <v>82</v>
      </c>
      <c r="BJ174" t="s">
        <v>80</v>
      </c>
      <c r="BK174" t="s">
        <v>82</v>
      </c>
      <c r="BL174" t="s">
        <v>80</v>
      </c>
      <c r="BM174" t="s">
        <v>90</v>
      </c>
      <c r="BN174" t="s">
        <v>90</v>
      </c>
      <c r="BO174" t="s">
        <v>90</v>
      </c>
      <c r="BP174" t="s">
        <v>82</v>
      </c>
      <c r="BQ174" t="s">
        <v>80</v>
      </c>
      <c r="BR174" t="s">
        <v>83</v>
      </c>
      <c r="BS174" t="s">
        <v>82</v>
      </c>
      <c r="BT174" t="s">
        <v>80</v>
      </c>
      <c r="BU174" t="s">
        <v>82</v>
      </c>
      <c r="BV174" t="s">
        <v>82</v>
      </c>
      <c r="BW174" t="s">
        <v>83</v>
      </c>
      <c r="BX174" t="s">
        <v>82</v>
      </c>
      <c r="BY174" t="s">
        <v>84</v>
      </c>
    </row>
    <row r="175" spans="1:77" x14ac:dyDescent="0.25">
      <c r="A175">
        <v>178</v>
      </c>
      <c r="C175" s="1">
        <v>45230.705416666664</v>
      </c>
      <c r="D175" t="s">
        <v>64</v>
      </c>
      <c r="E175" t="s">
        <v>118</v>
      </c>
      <c r="F175">
        <v>23</v>
      </c>
      <c r="G175">
        <v>20</v>
      </c>
      <c r="H175" t="s">
        <v>66</v>
      </c>
      <c r="I175" t="s">
        <v>410</v>
      </c>
      <c r="J175">
        <v>5</v>
      </c>
      <c r="K175" t="s">
        <v>69</v>
      </c>
      <c r="L175" t="s">
        <v>69</v>
      </c>
      <c r="M175" t="s">
        <v>102</v>
      </c>
      <c r="N175" t="s">
        <v>102</v>
      </c>
      <c r="O175" t="s">
        <v>71</v>
      </c>
      <c r="P175" t="s">
        <v>71</v>
      </c>
      <c r="Q175" t="s">
        <v>73</v>
      </c>
      <c r="R175" t="s">
        <v>73</v>
      </c>
      <c r="S175" t="s">
        <v>411</v>
      </c>
      <c r="T175" t="s">
        <v>64</v>
      </c>
      <c r="U175" t="s">
        <v>64</v>
      </c>
      <c r="V175" t="s">
        <v>64</v>
      </c>
      <c r="W175" t="s">
        <v>64</v>
      </c>
      <c r="X175" t="s">
        <v>76</v>
      </c>
      <c r="Y175" t="s">
        <v>76</v>
      </c>
      <c r="Z175" t="s">
        <v>64</v>
      </c>
      <c r="AA175" t="s">
        <v>76</v>
      </c>
      <c r="AB175" t="s">
        <v>76</v>
      </c>
      <c r="AC175" t="s">
        <v>76</v>
      </c>
      <c r="AD175" t="s">
        <v>64</v>
      </c>
      <c r="AE175" t="s">
        <v>76</v>
      </c>
      <c r="AF175" t="s">
        <v>76</v>
      </c>
      <c r="AG175" t="s">
        <v>64</v>
      </c>
      <c r="AH175" t="s">
        <v>76</v>
      </c>
      <c r="AI175" t="s">
        <v>76</v>
      </c>
      <c r="AJ175" t="s">
        <v>76</v>
      </c>
      <c r="AK175" t="s">
        <v>76</v>
      </c>
      <c r="AL175" t="s">
        <v>76</v>
      </c>
      <c r="AM175" t="s">
        <v>64</v>
      </c>
      <c r="AN175" t="s">
        <v>76</v>
      </c>
      <c r="AO175" t="s">
        <v>76</v>
      </c>
      <c r="AP175" t="s">
        <v>76</v>
      </c>
      <c r="AQ175" t="s">
        <v>76</v>
      </c>
      <c r="AT175" t="s">
        <v>78</v>
      </c>
      <c r="AZ175" t="s">
        <v>78</v>
      </c>
      <c r="BE175" t="s">
        <v>82</v>
      </c>
      <c r="BF175" t="s">
        <v>80</v>
      </c>
      <c r="BG175" t="s">
        <v>80</v>
      </c>
      <c r="BH175" t="s">
        <v>80</v>
      </c>
      <c r="BI175" t="s">
        <v>80</v>
      </c>
      <c r="BJ175" t="s">
        <v>81</v>
      </c>
      <c r="BK175" t="s">
        <v>80</v>
      </c>
      <c r="BL175" t="s">
        <v>80</v>
      </c>
      <c r="BM175" t="s">
        <v>80</v>
      </c>
      <c r="BN175" t="s">
        <v>81</v>
      </c>
      <c r="BO175" t="s">
        <v>80</v>
      </c>
      <c r="BP175" t="s">
        <v>81</v>
      </c>
      <c r="BQ175" t="s">
        <v>90</v>
      </c>
      <c r="BR175" t="s">
        <v>80</v>
      </c>
      <c r="BS175" t="s">
        <v>83</v>
      </c>
      <c r="BT175" t="s">
        <v>81</v>
      </c>
      <c r="BU175" t="s">
        <v>81</v>
      </c>
      <c r="BV175" t="s">
        <v>82</v>
      </c>
      <c r="BW175" t="s">
        <v>80</v>
      </c>
      <c r="BX175" t="s">
        <v>90</v>
      </c>
      <c r="BY175" t="s">
        <v>84</v>
      </c>
    </row>
    <row r="176" spans="1:77" x14ac:dyDescent="0.25">
      <c r="A176">
        <v>179</v>
      </c>
      <c r="C176" s="1">
        <v>45230.718344907407</v>
      </c>
      <c r="D176" t="s">
        <v>64</v>
      </c>
      <c r="E176" t="s">
        <v>118</v>
      </c>
      <c r="F176">
        <v>22</v>
      </c>
      <c r="G176">
        <v>25</v>
      </c>
      <c r="H176" t="s">
        <v>66</v>
      </c>
      <c r="I176" t="s">
        <v>99</v>
      </c>
      <c r="J176" t="s">
        <v>412</v>
      </c>
      <c r="K176" t="s">
        <v>69</v>
      </c>
      <c r="L176" t="s">
        <v>68</v>
      </c>
      <c r="M176" t="s">
        <v>243</v>
      </c>
      <c r="N176" t="s">
        <v>312</v>
      </c>
      <c r="O176" t="s">
        <v>71</v>
      </c>
      <c r="P176" t="s">
        <v>71</v>
      </c>
      <c r="Q176" t="s">
        <v>73</v>
      </c>
      <c r="R176" t="s">
        <v>73</v>
      </c>
      <c r="S176" t="s">
        <v>276</v>
      </c>
      <c r="T176" t="s">
        <v>64</v>
      </c>
      <c r="U176" t="s">
        <v>64</v>
      </c>
      <c r="V176" t="s">
        <v>64</v>
      </c>
      <c r="W176" t="s">
        <v>64</v>
      </c>
      <c r="X176" t="s">
        <v>64</v>
      </c>
      <c r="Y176" t="s">
        <v>76</v>
      </c>
      <c r="Z176" t="s">
        <v>64</v>
      </c>
      <c r="AA176" t="s">
        <v>76</v>
      </c>
      <c r="AB176" t="s">
        <v>76</v>
      </c>
      <c r="AC176" t="s">
        <v>76</v>
      </c>
      <c r="AD176" t="s">
        <v>76</v>
      </c>
      <c r="AE176" t="s">
        <v>76</v>
      </c>
      <c r="AF176" t="s">
        <v>76</v>
      </c>
      <c r="AG176" t="s">
        <v>76</v>
      </c>
      <c r="AH176" t="s">
        <v>76</v>
      </c>
      <c r="AI176" t="s">
        <v>76</v>
      </c>
      <c r="AJ176" t="s">
        <v>76</v>
      </c>
      <c r="AK176" t="s">
        <v>76</v>
      </c>
      <c r="AL176" t="s">
        <v>76</v>
      </c>
      <c r="AM176" t="s">
        <v>76</v>
      </c>
      <c r="AN176" t="s">
        <v>76</v>
      </c>
      <c r="AO176" t="s">
        <v>76</v>
      </c>
      <c r="AP176" t="s">
        <v>76</v>
      </c>
      <c r="AQ176" t="s">
        <v>76</v>
      </c>
      <c r="BE176" t="s">
        <v>81</v>
      </c>
      <c r="BF176" t="s">
        <v>81</v>
      </c>
      <c r="BG176" t="s">
        <v>81</v>
      </c>
      <c r="BH176" t="s">
        <v>81</v>
      </c>
      <c r="BI176" t="s">
        <v>81</v>
      </c>
      <c r="BJ176" t="s">
        <v>81</v>
      </c>
      <c r="BK176" t="s">
        <v>81</v>
      </c>
      <c r="BL176" t="s">
        <v>81</v>
      </c>
      <c r="BM176" t="s">
        <v>81</v>
      </c>
      <c r="BN176" t="s">
        <v>81</v>
      </c>
      <c r="BO176" t="s">
        <v>81</v>
      </c>
      <c r="BP176" t="s">
        <v>90</v>
      </c>
      <c r="BQ176" t="s">
        <v>82</v>
      </c>
      <c r="BR176" t="s">
        <v>90</v>
      </c>
      <c r="BS176" t="s">
        <v>83</v>
      </c>
      <c r="BT176" t="s">
        <v>90</v>
      </c>
      <c r="BU176" t="s">
        <v>82</v>
      </c>
      <c r="BV176" t="s">
        <v>81</v>
      </c>
      <c r="BW176" t="s">
        <v>90</v>
      </c>
      <c r="BX176" t="s">
        <v>90</v>
      </c>
      <c r="BY176" t="s">
        <v>84</v>
      </c>
    </row>
    <row r="177" spans="1:77" x14ac:dyDescent="0.25">
      <c r="A177">
        <v>180</v>
      </c>
      <c r="C177" s="1">
        <v>45230.787627314814</v>
      </c>
      <c r="D177" t="s">
        <v>64</v>
      </c>
      <c r="E177" t="s">
        <v>401</v>
      </c>
      <c r="F177">
        <v>30</v>
      </c>
      <c r="G177">
        <v>40</v>
      </c>
      <c r="H177" t="s">
        <v>109</v>
      </c>
      <c r="I177" t="s">
        <v>413</v>
      </c>
      <c r="J177" t="s">
        <v>159</v>
      </c>
      <c r="K177" t="s">
        <v>69</v>
      </c>
      <c r="L177" t="s">
        <v>68</v>
      </c>
      <c r="M177" t="s">
        <v>414</v>
      </c>
      <c r="N177" t="s">
        <v>323</v>
      </c>
      <c r="O177" t="s">
        <v>71</v>
      </c>
      <c r="P177" t="s">
        <v>71</v>
      </c>
      <c r="Q177" t="s">
        <v>105</v>
      </c>
      <c r="R177" t="s">
        <v>105</v>
      </c>
      <c r="S177" t="s">
        <v>114</v>
      </c>
      <c r="T177" t="s">
        <v>64</v>
      </c>
      <c r="U177" t="s">
        <v>64</v>
      </c>
      <c r="V177" t="s">
        <v>76</v>
      </c>
      <c r="W177" t="s">
        <v>76</v>
      </c>
      <c r="X177" t="s">
        <v>64</v>
      </c>
      <c r="Y177" t="s">
        <v>64</v>
      </c>
      <c r="Z177" t="s">
        <v>76</v>
      </c>
      <c r="AA177" t="s">
        <v>76</v>
      </c>
      <c r="AB177" t="s">
        <v>76</v>
      </c>
      <c r="AC177" t="s">
        <v>64</v>
      </c>
      <c r="AD177" t="s">
        <v>76</v>
      </c>
      <c r="AE177" t="s">
        <v>76</v>
      </c>
      <c r="AF177" t="s">
        <v>76</v>
      </c>
      <c r="AG177" t="s">
        <v>76</v>
      </c>
      <c r="AH177" t="s">
        <v>76</v>
      </c>
      <c r="AI177" t="s">
        <v>64</v>
      </c>
      <c r="AJ177" t="s">
        <v>64</v>
      </c>
      <c r="AK177" t="s">
        <v>76</v>
      </c>
      <c r="AL177" t="s">
        <v>64</v>
      </c>
      <c r="AM177" t="s">
        <v>76</v>
      </c>
      <c r="AN177" t="s">
        <v>76</v>
      </c>
      <c r="AO177" t="s">
        <v>76</v>
      </c>
      <c r="AP177" t="s">
        <v>76</v>
      </c>
      <c r="AQ177" t="s">
        <v>76</v>
      </c>
      <c r="AV177" t="s">
        <v>78</v>
      </c>
      <c r="AW177" t="s">
        <v>88</v>
      </c>
      <c r="AY177" t="s">
        <v>88</v>
      </c>
      <c r="BE177" t="s">
        <v>80</v>
      </c>
      <c r="BF177" t="s">
        <v>82</v>
      </c>
      <c r="BG177" t="s">
        <v>83</v>
      </c>
      <c r="BH177" t="s">
        <v>90</v>
      </c>
      <c r="BI177" t="s">
        <v>82</v>
      </c>
      <c r="BJ177" t="s">
        <v>82</v>
      </c>
      <c r="BK177" t="s">
        <v>82</v>
      </c>
      <c r="BL177" t="s">
        <v>81</v>
      </c>
      <c r="BM177" t="s">
        <v>80</v>
      </c>
      <c r="BN177" t="s">
        <v>90</v>
      </c>
      <c r="BO177" t="s">
        <v>90</v>
      </c>
      <c r="BP177" t="s">
        <v>81</v>
      </c>
      <c r="BQ177" t="s">
        <v>80</v>
      </c>
      <c r="BR177" t="s">
        <v>82</v>
      </c>
      <c r="BS177" t="s">
        <v>82</v>
      </c>
      <c r="BT177" t="s">
        <v>82</v>
      </c>
      <c r="BU177" t="s">
        <v>83</v>
      </c>
      <c r="BV177" t="s">
        <v>82</v>
      </c>
      <c r="BW177" t="s">
        <v>82</v>
      </c>
      <c r="BX177" t="s">
        <v>80</v>
      </c>
      <c r="BY177" t="s">
        <v>84</v>
      </c>
    </row>
    <row r="178" spans="1:77" x14ac:dyDescent="0.25">
      <c r="A178">
        <v>181</v>
      </c>
      <c r="C178" t="s">
        <v>122</v>
      </c>
      <c r="E178" t="s">
        <v>140</v>
      </c>
      <c r="T178" t="s">
        <v>702</v>
      </c>
      <c r="U178" t="s">
        <v>64</v>
      </c>
      <c r="V178" t="s">
        <v>64</v>
      </c>
      <c r="W178" t="s">
        <v>64</v>
      </c>
      <c r="X178" t="s">
        <v>64</v>
      </c>
      <c r="Y178" t="s">
        <v>64</v>
      </c>
      <c r="Z178" t="s">
        <v>64</v>
      </c>
      <c r="AA178" t="s">
        <v>76</v>
      </c>
      <c r="AB178" t="s">
        <v>76</v>
      </c>
      <c r="AC178" t="s">
        <v>76</v>
      </c>
      <c r="AD178" t="s">
        <v>76</v>
      </c>
      <c r="AE178" t="s">
        <v>76</v>
      </c>
      <c r="AF178" t="s">
        <v>76</v>
      </c>
      <c r="AG178" t="s">
        <v>76</v>
      </c>
      <c r="AH178" t="s">
        <v>76</v>
      </c>
      <c r="AI178" t="s">
        <v>76</v>
      </c>
      <c r="AJ178" t="s">
        <v>76</v>
      </c>
      <c r="AK178" t="s">
        <v>76</v>
      </c>
      <c r="AL178" t="s">
        <v>76</v>
      </c>
      <c r="AM178" t="s">
        <v>76</v>
      </c>
      <c r="AN178" t="s">
        <v>76</v>
      </c>
      <c r="AO178" t="s">
        <v>76</v>
      </c>
      <c r="AP178" t="s">
        <v>76</v>
      </c>
      <c r="AQ178" t="s">
        <v>76</v>
      </c>
      <c r="BE178" t="s">
        <v>90</v>
      </c>
      <c r="BF178" t="s">
        <v>83</v>
      </c>
      <c r="BG178" t="s">
        <v>83</v>
      </c>
      <c r="BH178" t="s">
        <v>90</v>
      </c>
      <c r="BI178" t="s">
        <v>83</v>
      </c>
      <c r="BJ178" t="s">
        <v>82</v>
      </c>
      <c r="BK178" t="s">
        <v>90</v>
      </c>
      <c r="BL178" t="s">
        <v>83</v>
      </c>
      <c r="BM178" t="s">
        <v>83</v>
      </c>
      <c r="BN178" t="s">
        <v>83</v>
      </c>
      <c r="BO178" t="s">
        <v>83</v>
      </c>
      <c r="BP178" t="s">
        <v>90</v>
      </c>
      <c r="BQ178" t="s">
        <v>83</v>
      </c>
      <c r="BR178" t="s">
        <v>83</v>
      </c>
      <c r="BS178" t="s">
        <v>83</v>
      </c>
      <c r="BT178" t="s">
        <v>703</v>
      </c>
      <c r="BU178" t="s">
        <v>83</v>
      </c>
      <c r="BV178" t="s">
        <v>83</v>
      </c>
      <c r="BW178" t="s">
        <v>80</v>
      </c>
      <c r="BX178" t="s">
        <v>80</v>
      </c>
      <c r="BY178" t="s">
        <v>127</v>
      </c>
    </row>
    <row r="179" spans="1:77" x14ac:dyDescent="0.25">
      <c r="A179">
        <v>182</v>
      </c>
      <c r="C179" s="1">
        <v>45230.826643518521</v>
      </c>
      <c r="D179" t="s">
        <v>64</v>
      </c>
      <c r="E179" t="s">
        <v>366</v>
      </c>
      <c r="F179">
        <v>26</v>
      </c>
      <c r="G179">
        <v>26</v>
      </c>
      <c r="H179" t="s">
        <v>66</v>
      </c>
      <c r="I179" t="s">
        <v>415</v>
      </c>
      <c r="J179" t="s">
        <v>178</v>
      </c>
      <c r="K179" t="s">
        <v>68</v>
      </c>
      <c r="L179" t="s">
        <v>68</v>
      </c>
      <c r="M179" t="s">
        <v>176</v>
      </c>
      <c r="N179" t="s">
        <v>176</v>
      </c>
      <c r="O179" t="s">
        <v>71</v>
      </c>
      <c r="P179" t="s">
        <v>72</v>
      </c>
      <c r="Q179" t="s">
        <v>73</v>
      </c>
      <c r="R179" t="s">
        <v>73</v>
      </c>
      <c r="S179" t="s">
        <v>75</v>
      </c>
      <c r="T179" t="s">
        <v>64</v>
      </c>
      <c r="U179" t="s">
        <v>64</v>
      </c>
      <c r="V179" t="s">
        <v>64</v>
      </c>
      <c r="W179" t="s">
        <v>64</v>
      </c>
      <c r="X179" t="s">
        <v>64</v>
      </c>
      <c r="Y179" t="s">
        <v>76</v>
      </c>
      <c r="Z179" t="s">
        <v>64</v>
      </c>
      <c r="AA179" t="s">
        <v>76</v>
      </c>
      <c r="AB179" t="s">
        <v>76</v>
      </c>
      <c r="AC179" t="s">
        <v>76</v>
      </c>
      <c r="AD179" t="s">
        <v>64</v>
      </c>
      <c r="AE179" t="s">
        <v>76</v>
      </c>
      <c r="AF179" t="s">
        <v>76</v>
      </c>
      <c r="AG179" t="s">
        <v>76</v>
      </c>
      <c r="AH179" t="s">
        <v>76</v>
      </c>
      <c r="AI179" t="s">
        <v>76</v>
      </c>
      <c r="AJ179" t="s">
        <v>76</v>
      </c>
      <c r="AK179" t="s">
        <v>76</v>
      </c>
      <c r="AL179" t="s">
        <v>76</v>
      </c>
      <c r="AM179" t="s">
        <v>76</v>
      </c>
      <c r="AN179" t="s">
        <v>64</v>
      </c>
      <c r="AO179" t="s">
        <v>76</v>
      </c>
      <c r="AP179" t="s">
        <v>76</v>
      </c>
      <c r="AQ179" t="s">
        <v>76</v>
      </c>
      <c r="BA179" t="s">
        <v>78</v>
      </c>
      <c r="BE179" t="s">
        <v>90</v>
      </c>
      <c r="BF179" t="s">
        <v>90</v>
      </c>
      <c r="BG179" t="s">
        <v>80</v>
      </c>
      <c r="BH179" t="s">
        <v>90</v>
      </c>
      <c r="BI179" t="s">
        <v>83</v>
      </c>
      <c r="BJ179" t="s">
        <v>90</v>
      </c>
      <c r="BK179" t="s">
        <v>90</v>
      </c>
      <c r="BL179" t="s">
        <v>83</v>
      </c>
      <c r="BM179" t="s">
        <v>90</v>
      </c>
      <c r="BN179" t="s">
        <v>90</v>
      </c>
      <c r="BO179" t="s">
        <v>90</v>
      </c>
      <c r="BP179" t="s">
        <v>81</v>
      </c>
      <c r="BQ179" t="s">
        <v>83</v>
      </c>
      <c r="BR179" t="s">
        <v>90</v>
      </c>
      <c r="BS179" t="s">
        <v>83</v>
      </c>
      <c r="BT179" t="s">
        <v>703</v>
      </c>
      <c r="BU179" t="s">
        <v>83</v>
      </c>
      <c r="BV179" t="s">
        <v>83</v>
      </c>
      <c r="BW179" t="s">
        <v>82</v>
      </c>
      <c r="BX179" t="s">
        <v>80</v>
      </c>
      <c r="BY179" t="s">
        <v>84</v>
      </c>
    </row>
    <row r="180" spans="1:77" x14ac:dyDescent="0.25">
      <c r="A180">
        <v>183</v>
      </c>
      <c r="C180" s="1">
        <v>45230.901435185187</v>
      </c>
      <c r="D180" t="s">
        <v>64</v>
      </c>
      <c r="E180" t="s">
        <v>118</v>
      </c>
      <c r="F180">
        <v>38</v>
      </c>
      <c r="G180">
        <v>25</v>
      </c>
      <c r="H180" t="s">
        <v>109</v>
      </c>
      <c r="I180" t="s">
        <v>416</v>
      </c>
      <c r="J180" t="s">
        <v>310</v>
      </c>
      <c r="K180" t="s">
        <v>68</v>
      </c>
      <c r="L180" t="s">
        <v>68</v>
      </c>
      <c r="M180" t="s">
        <v>417</v>
      </c>
      <c r="N180" t="s">
        <v>193</v>
      </c>
      <c r="O180" t="s">
        <v>71</v>
      </c>
      <c r="P180" t="s">
        <v>71</v>
      </c>
      <c r="Q180" t="s">
        <v>105</v>
      </c>
      <c r="R180" t="s">
        <v>105</v>
      </c>
      <c r="S180" t="s">
        <v>75</v>
      </c>
      <c r="T180" t="s">
        <v>64</v>
      </c>
      <c r="U180" t="s">
        <v>64</v>
      </c>
      <c r="V180" t="s">
        <v>64</v>
      </c>
      <c r="W180" t="s">
        <v>64</v>
      </c>
      <c r="X180" t="s">
        <v>64</v>
      </c>
      <c r="Y180" t="s">
        <v>76</v>
      </c>
      <c r="Z180" t="s">
        <v>64</v>
      </c>
      <c r="AA180" t="s">
        <v>76</v>
      </c>
      <c r="AB180" t="s">
        <v>76</v>
      </c>
      <c r="AC180" t="s">
        <v>76</v>
      </c>
      <c r="AD180" t="s">
        <v>64</v>
      </c>
      <c r="AE180" t="s">
        <v>76</v>
      </c>
      <c r="AF180" t="s">
        <v>76</v>
      </c>
      <c r="AG180" t="s">
        <v>76</v>
      </c>
      <c r="AH180" t="s">
        <v>76</v>
      </c>
      <c r="AI180" t="s">
        <v>76</v>
      </c>
      <c r="AJ180" t="s">
        <v>76</v>
      </c>
      <c r="AK180" t="s">
        <v>76</v>
      </c>
      <c r="AL180" t="s">
        <v>76</v>
      </c>
      <c r="AM180" t="s">
        <v>76</v>
      </c>
      <c r="AN180" t="s">
        <v>76</v>
      </c>
      <c r="AO180" t="s">
        <v>76</v>
      </c>
      <c r="AP180" t="s">
        <v>76</v>
      </c>
      <c r="AQ180" t="s">
        <v>76</v>
      </c>
      <c r="BE180" t="s">
        <v>83</v>
      </c>
      <c r="BF180" t="s">
        <v>90</v>
      </c>
      <c r="BG180" t="s">
        <v>90</v>
      </c>
      <c r="BH180" t="s">
        <v>90</v>
      </c>
      <c r="BI180" t="s">
        <v>83</v>
      </c>
      <c r="BJ180" t="s">
        <v>90</v>
      </c>
      <c r="BK180" t="s">
        <v>90</v>
      </c>
      <c r="BL180" t="s">
        <v>83</v>
      </c>
      <c r="BM180" t="s">
        <v>90</v>
      </c>
      <c r="BN180" t="s">
        <v>90</v>
      </c>
      <c r="BO180" t="s">
        <v>90</v>
      </c>
      <c r="BP180" t="s">
        <v>90</v>
      </c>
      <c r="BQ180" t="s">
        <v>83</v>
      </c>
      <c r="BR180" t="s">
        <v>80</v>
      </c>
      <c r="BS180" t="s">
        <v>83</v>
      </c>
      <c r="BT180" t="s">
        <v>703</v>
      </c>
      <c r="BU180" t="s">
        <v>83</v>
      </c>
      <c r="BV180" t="s">
        <v>83</v>
      </c>
      <c r="BW180" t="s">
        <v>82</v>
      </c>
      <c r="BX180" t="s">
        <v>90</v>
      </c>
      <c r="BY180" t="s">
        <v>84</v>
      </c>
    </row>
    <row r="181" spans="1:77" x14ac:dyDescent="0.25">
      <c r="A181">
        <v>184</v>
      </c>
      <c r="C181" s="1">
        <v>45230.97488425926</v>
      </c>
      <c r="D181" t="s">
        <v>64</v>
      </c>
      <c r="E181" t="s">
        <v>418</v>
      </c>
      <c r="F181" s="2">
        <v>36452</v>
      </c>
      <c r="G181" t="s">
        <v>419</v>
      </c>
      <c r="H181" t="s">
        <v>66</v>
      </c>
      <c r="I181" t="s">
        <v>152</v>
      </c>
      <c r="J181" t="s">
        <v>420</v>
      </c>
      <c r="K181" t="s">
        <v>68</v>
      </c>
      <c r="L181" t="s">
        <v>68</v>
      </c>
      <c r="M181" t="s">
        <v>102</v>
      </c>
      <c r="N181" t="s">
        <v>421</v>
      </c>
      <c r="O181" t="s">
        <v>74</v>
      </c>
      <c r="P181" t="s">
        <v>74</v>
      </c>
      <c r="Q181" t="s">
        <v>73</v>
      </c>
      <c r="R181" t="s">
        <v>73</v>
      </c>
      <c r="S181" t="s">
        <v>422</v>
      </c>
      <c r="T181" t="s">
        <v>64</v>
      </c>
      <c r="U181" t="s">
        <v>64</v>
      </c>
      <c r="V181" t="s">
        <v>64</v>
      </c>
      <c r="W181" t="s">
        <v>76</v>
      </c>
      <c r="X181" t="s">
        <v>64</v>
      </c>
      <c r="Y181" t="s">
        <v>76</v>
      </c>
      <c r="Z181" t="s">
        <v>64</v>
      </c>
      <c r="AA181" t="s">
        <v>76</v>
      </c>
      <c r="AB181" t="s">
        <v>76</v>
      </c>
      <c r="AC181" t="s">
        <v>76</v>
      </c>
      <c r="AD181" t="s">
        <v>64</v>
      </c>
      <c r="AE181" t="s">
        <v>76</v>
      </c>
      <c r="AF181" t="s">
        <v>76</v>
      </c>
      <c r="AG181" t="s">
        <v>76</v>
      </c>
      <c r="AH181" t="s">
        <v>76</v>
      </c>
      <c r="AI181" t="s">
        <v>64</v>
      </c>
      <c r="AJ181" t="s">
        <v>76</v>
      </c>
      <c r="AK181" t="s">
        <v>76</v>
      </c>
      <c r="AL181" t="s">
        <v>76</v>
      </c>
      <c r="AM181" t="s">
        <v>76</v>
      </c>
      <c r="AN181" t="s">
        <v>76</v>
      </c>
      <c r="AO181" t="s">
        <v>76</v>
      </c>
      <c r="AP181" t="s">
        <v>76</v>
      </c>
      <c r="AQ181" t="s">
        <v>76</v>
      </c>
      <c r="AV181" t="s">
        <v>78</v>
      </c>
      <c r="BE181" t="s">
        <v>90</v>
      </c>
      <c r="BF181" t="s">
        <v>90</v>
      </c>
      <c r="BG181" t="s">
        <v>90</v>
      </c>
      <c r="BH181" t="s">
        <v>90</v>
      </c>
      <c r="BI181" t="s">
        <v>81</v>
      </c>
      <c r="BJ181" t="s">
        <v>80</v>
      </c>
      <c r="BK181" t="s">
        <v>80</v>
      </c>
      <c r="BL181" t="s">
        <v>80</v>
      </c>
      <c r="BM181" t="s">
        <v>80</v>
      </c>
      <c r="BN181" t="s">
        <v>80</v>
      </c>
      <c r="BO181" t="s">
        <v>80</v>
      </c>
      <c r="BP181" t="s">
        <v>83</v>
      </c>
      <c r="BQ181" t="s">
        <v>83</v>
      </c>
      <c r="BR181" t="s">
        <v>80</v>
      </c>
      <c r="BS181" t="s">
        <v>703</v>
      </c>
      <c r="BT181" t="s">
        <v>90</v>
      </c>
      <c r="BU181" t="s">
        <v>83</v>
      </c>
      <c r="BV181" t="s">
        <v>83</v>
      </c>
      <c r="BW181" t="s">
        <v>83</v>
      </c>
      <c r="BX181" t="s">
        <v>80</v>
      </c>
      <c r="BY181" t="s">
        <v>84</v>
      </c>
    </row>
    <row r="182" spans="1:77" x14ac:dyDescent="0.25">
      <c r="A182">
        <v>185</v>
      </c>
      <c r="C182" s="1">
        <v>45231.010439814818</v>
      </c>
      <c r="D182" t="s">
        <v>64</v>
      </c>
      <c r="E182" t="s">
        <v>401</v>
      </c>
      <c r="F182">
        <v>50</v>
      </c>
      <c r="G182">
        <v>62</v>
      </c>
      <c r="H182" t="s">
        <v>109</v>
      </c>
      <c r="I182">
        <v>35</v>
      </c>
      <c r="J182" t="s">
        <v>423</v>
      </c>
      <c r="K182" t="s">
        <v>69</v>
      </c>
      <c r="L182" t="s">
        <v>69</v>
      </c>
      <c r="M182" t="s">
        <v>424</v>
      </c>
      <c r="N182" t="s">
        <v>425</v>
      </c>
      <c r="O182" t="s">
        <v>71</v>
      </c>
      <c r="P182" t="s">
        <v>71</v>
      </c>
      <c r="Q182" t="s">
        <v>105</v>
      </c>
      <c r="R182" t="s">
        <v>105</v>
      </c>
      <c r="S182" t="s">
        <v>114</v>
      </c>
      <c r="T182" t="s">
        <v>64</v>
      </c>
      <c r="U182" t="s">
        <v>64</v>
      </c>
      <c r="V182" t="s">
        <v>64</v>
      </c>
      <c r="W182" t="s">
        <v>76</v>
      </c>
      <c r="X182" t="s">
        <v>64</v>
      </c>
      <c r="Y182" t="s">
        <v>76</v>
      </c>
      <c r="Z182" t="s">
        <v>76</v>
      </c>
      <c r="AA182" t="s">
        <v>64</v>
      </c>
      <c r="AB182" t="s">
        <v>76</v>
      </c>
      <c r="AC182" t="s">
        <v>64</v>
      </c>
      <c r="AD182" t="s">
        <v>76</v>
      </c>
      <c r="AE182" t="s">
        <v>64</v>
      </c>
      <c r="AF182" t="s">
        <v>76</v>
      </c>
      <c r="AG182" t="s">
        <v>76</v>
      </c>
      <c r="AH182" t="s">
        <v>76</v>
      </c>
      <c r="AI182" t="s">
        <v>64</v>
      </c>
      <c r="AJ182" t="s">
        <v>64</v>
      </c>
      <c r="AK182" t="s">
        <v>64</v>
      </c>
      <c r="AL182" t="s">
        <v>64</v>
      </c>
      <c r="AM182" t="s">
        <v>64</v>
      </c>
      <c r="AN182" t="s">
        <v>76</v>
      </c>
      <c r="AO182" t="s">
        <v>76</v>
      </c>
      <c r="AP182" t="s">
        <v>76</v>
      </c>
      <c r="AQ182" t="s">
        <v>76</v>
      </c>
      <c r="AR182" t="s">
        <v>77</v>
      </c>
      <c r="AV182" t="s">
        <v>88</v>
      </c>
      <c r="AW182" t="s">
        <v>79</v>
      </c>
      <c r="AX182" t="s">
        <v>77</v>
      </c>
      <c r="AY182" t="s">
        <v>88</v>
      </c>
      <c r="AZ182" t="s">
        <v>77</v>
      </c>
      <c r="BE182" t="s">
        <v>82</v>
      </c>
      <c r="BF182" t="s">
        <v>81</v>
      </c>
      <c r="BG182" t="s">
        <v>80</v>
      </c>
      <c r="BH182" t="s">
        <v>80</v>
      </c>
      <c r="BI182" t="s">
        <v>80</v>
      </c>
      <c r="BJ182" t="s">
        <v>80</v>
      </c>
      <c r="BK182" t="s">
        <v>82</v>
      </c>
      <c r="BL182" t="s">
        <v>80</v>
      </c>
      <c r="BM182" t="s">
        <v>80</v>
      </c>
      <c r="BN182" t="s">
        <v>90</v>
      </c>
      <c r="BO182" t="s">
        <v>90</v>
      </c>
      <c r="BP182" t="s">
        <v>81</v>
      </c>
      <c r="BQ182" t="s">
        <v>83</v>
      </c>
      <c r="BR182" t="s">
        <v>82</v>
      </c>
      <c r="BS182" t="s">
        <v>83</v>
      </c>
      <c r="BT182" t="s">
        <v>83</v>
      </c>
      <c r="BU182" t="s">
        <v>83</v>
      </c>
      <c r="BV182" t="s">
        <v>83</v>
      </c>
      <c r="BW182" t="s">
        <v>82</v>
      </c>
      <c r="BX182" t="s">
        <v>80</v>
      </c>
      <c r="BY182" t="s">
        <v>84</v>
      </c>
    </row>
    <row r="183" spans="1:77" x14ac:dyDescent="0.25">
      <c r="A183">
        <v>186</v>
      </c>
      <c r="C183" s="1">
        <v>45231.030682870369</v>
      </c>
      <c r="D183" t="s">
        <v>64</v>
      </c>
      <c r="E183" t="s">
        <v>85</v>
      </c>
      <c r="F183">
        <v>24</v>
      </c>
      <c r="G183">
        <v>22</v>
      </c>
      <c r="H183" t="s">
        <v>66</v>
      </c>
      <c r="I183" t="s">
        <v>426</v>
      </c>
      <c r="J183" t="s">
        <v>427</v>
      </c>
      <c r="K183" t="s">
        <v>68</v>
      </c>
      <c r="L183" t="s">
        <v>68</v>
      </c>
      <c r="M183" t="s">
        <v>428</v>
      </c>
      <c r="N183" t="s">
        <v>429</v>
      </c>
      <c r="O183" t="s">
        <v>71</v>
      </c>
      <c r="P183" t="s">
        <v>71</v>
      </c>
      <c r="Q183" t="s">
        <v>73</v>
      </c>
      <c r="R183" t="s">
        <v>73</v>
      </c>
      <c r="S183" t="s">
        <v>108</v>
      </c>
      <c r="T183" t="s">
        <v>64</v>
      </c>
      <c r="U183" t="s">
        <v>64</v>
      </c>
      <c r="V183" t="s">
        <v>64</v>
      </c>
      <c r="W183" t="s">
        <v>76</v>
      </c>
      <c r="X183" t="s">
        <v>64</v>
      </c>
      <c r="Y183" t="s">
        <v>76</v>
      </c>
      <c r="Z183" t="s">
        <v>64</v>
      </c>
      <c r="AA183" t="s">
        <v>76</v>
      </c>
      <c r="AB183" t="s">
        <v>76</v>
      </c>
      <c r="AC183" t="s">
        <v>76</v>
      </c>
      <c r="AD183" t="s">
        <v>64</v>
      </c>
      <c r="AE183" t="s">
        <v>76</v>
      </c>
      <c r="AF183" t="s">
        <v>76</v>
      </c>
      <c r="AG183" t="s">
        <v>76</v>
      </c>
      <c r="AH183" t="s">
        <v>76</v>
      </c>
      <c r="AI183" t="s">
        <v>76</v>
      </c>
      <c r="AJ183" t="s">
        <v>76</v>
      </c>
      <c r="AK183" t="s">
        <v>76</v>
      </c>
      <c r="AL183" t="s">
        <v>76</v>
      </c>
      <c r="AM183" t="s">
        <v>76</v>
      </c>
      <c r="AN183" t="s">
        <v>76</v>
      </c>
      <c r="AO183" t="s">
        <v>76</v>
      </c>
      <c r="AP183" t="s">
        <v>76</v>
      </c>
      <c r="AQ183" t="s">
        <v>76</v>
      </c>
      <c r="BE183" t="s">
        <v>82</v>
      </c>
      <c r="BF183" t="s">
        <v>83</v>
      </c>
      <c r="BG183" t="s">
        <v>83</v>
      </c>
      <c r="BH183" t="s">
        <v>83</v>
      </c>
      <c r="BI183" t="s">
        <v>83</v>
      </c>
      <c r="BJ183" t="s">
        <v>82</v>
      </c>
      <c r="BK183" t="s">
        <v>80</v>
      </c>
      <c r="BL183" t="s">
        <v>82</v>
      </c>
      <c r="BM183" t="s">
        <v>82</v>
      </c>
      <c r="BN183" t="s">
        <v>82</v>
      </c>
      <c r="BO183" t="s">
        <v>83</v>
      </c>
      <c r="BP183" t="s">
        <v>83</v>
      </c>
      <c r="BQ183" t="s">
        <v>82</v>
      </c>
      <c r="BR183" t="s">
        <v>80</v>
      </c>
      <c r="BS183" t="s">
        <v>83</v>
      </c>
      <c r="BT183" t="s">
        <v>83</v>
      </c>
      <c r="BU183" t="s">
        <v>83</v>
      </c>
      <c r="BV183" t="s">
        <v>83</v>
      </c>
      <c r="BW183" t="s">
        <v>81</v>
      </c>
      <c r="BX183" t="s">
        <v>90</v>
      </c>
      <c r="BY183" t="s">
        <v>84</v>
      </c>
    </row>
    <row r="184" spans="1:77" x14ac:dyDescent="0.25">
      <c r="A184">
        <v>187</v>
      </c>
      <c r="C184" s="1">
        <v>45231.358252314814</v>
      </c>
      <c r="D184" t="s">
        <v>64</v>
      </c>
      <c r="E184" t="s">
        <v>366</v>
      </c>
      <c r="F184" t="s">
        <v>430</v>
      </c>
      <c r="G184">
        <v>25</v>
      </c>
      <c r="H184" t="s">
        <v>66</v>
      </c>
      <c r="I184" t="s">
        <v>142</v>
      </c>
      <c r="J184" t="s">
        <v>431</v>
      </c>
      <c r="K184" t="s">
        <v>68</v>
      </c>
      <c r="L184" t="s">
        <v>68</v>
      </c>
      <c r="M184" t="s">
        <v>432</v>
      </c>
      <c r="N184" t="s">
        <v>102</v>
      </c>
      <c r="O184" t="s">
        <v>71</v>
      </c>
      <c r="P184" t="s">
        <v>71</v>
      </c>
      <c r="Q184" t="s">
        <v>73</v>
      </c>
      <c r="R184" t="s">
        <v>73</v>
      </c>
      <c r="S184" t="s">
        <v>174</v>
      </c>
      <c r="T184" t="s">
        <v>64</v>
      </c>
      <c r="U184" t="s">
        <v>64</v>
      </c>
      <c r="V184" t="s">
        <v>64</v>
      </c>
      <c r="W184" t="s">
        <v>76</v>
      </c>
      <c r="X184" t="s">
        <v>64</v>
      </c>
      <c r="Y184" t="s">
        <v>76</v>
      </c>
      <c r="Z184" t="s">
        <v>64</v>
      </c>
      <c r="AA184" t="s">
        <v>76</v>
      </c>
      <c r="AB184" t="s">
        <v>64</v>
      </c>
      <c r="AC184" t="s">
        <v>64</v>
      </c>
      <c r="AD184" t="s">
        <v>64</v>
      </c>
      <c r="AE184" t="s">
        <v>76</v>
      </c>
      <c r="AF184" t="s">
        <v>76</v>
      </c>
      <c r="AG184" t="s">
        <v>76</v>
      </c>
      <c r="AH184" t="s">
        <v>76</v>
      </c>
      <c r="AI184" t="s">
        <v>76</v>
      </c>
      <c r="AJ184" t="s">
        <v>76</v>
      </c>
      <c r="AK184" t="s">
        <v>76</v>
      </c>
      <c r="AL184" t="s">
        <v>76</v>
      </c>
      <c r="AM184" t="s">
        <v>76</v>
      </c>
      <c r="AN184" t="s">
        <v>76</v>
      </c>
      <c r="AO184" t="s">
        <v>76</v>
      </c>
      <c r="AP184" t="s">
        <v>76</v>
      </c>
      <c r="AQ184" t="s">
        <v>76</v>
      </c>
      <c r="BE184" t="s">
        <v>81</v>
      </c>
      <c r="BF184" t="s">
        <v>81</v>
      </c>
      <c r="BG184" t="s">
        <v>90</v>
      </c>
      <c r="BH184" t="s">
        <v>81</v>
      </c>
      <c r="BI184" t="s">
        <v>90</v>
      </c>
      <c r="BJ184" t="s">
        <v>90</v>
      </c>
      <c r="BK184" t="s">
        <v>90</v>
      </c>
      <c r="BL184" t="s">
        <v>90</v>
      </c>
      <c r="BM184" t="s">
        <v>90</v>
      </c>
      <c r="BN184" t="s">
        <v>81</v>
      </c>
      <c r="BO184" t="s">
        <v>90</v>
      </c>
      <c r="BP184" t="s">
        <v>90</v>
      </c>
      <c r="BQ184" t="s">
        <v>83</v>
      </c>
      <c r="BR184" t="s">
        <v>83</v>
      </c>
      <c r="BS184" t="s">
        <v>83</v>
      </c>
      <c r="BT184" t="s">
        <v>90</v>
      </c>
      <c r="BU184" t="s">
        <v>90</v>
      </c>
      <c r="BV184" t="s">
        <v>90</v>
      </c>
      <c r="BW184" t="s">
        <v>81</v>
      </c>
      <c r="BX184" t="s">
        <v>90</v>
      </c>
      <c r="BY184" t="s">
        <v>84</v>
      </c>
    </row>
    <row r="185" spans="1:77" x14ac:dyDescent="0.25">
      <c r="A185">
        <v>188</v>
      </c>
      <c r="C185" t="s">
        <v>122</v>
      </c>
      <c r="D185" t="s">
        <v>64</v>
      </c>
      <c r="E185" t="s">
        <v>155</v>
      </c>
      <c r="F185">
        <v>29</v>
      </c>
      <c r="G185">
        <v>25</v>
      </c>
      <c r="H185" t="s">
        <v>66</v>
      </c>
      <c r="I185" t="s">
        <v>348</v>
      </c>
      <c r="K185" t="s">
        <v>69</v>
      </c>
      <c r="L185" t="s">
        <v>68</v>
      </c>
      <c r="M185" t="s">
        <v>433</v>
      </c>
      <c r="N185" t="s">
        <v>434</v>
      </c>
      <c r="O185" t="s">
        <v>71</v>
      </c>
      <c r="P185" t="s">
        <v>71</v>
      </c>
      <c r="Q185" t="s">
        <v>105</v>
      </c>
      <c r="R185" t="s">
        <v>105</v>
      </c>
      <c r="S185" t="s">
        <v>136</v>
      </c>
      <c r="T185" t="s">
        <v>64</v>
      </c>
      <c r="U185" t="s">
        <v>64</v>
      </c>
      <c r="V185" t="s">
        <v>64</v>
      </c>
      <c r="W185" t="s">
        <v>64</v>
      </c>
      <c r="X185" t="s">
        <v>64</v>
      </c>
      <c r="Y185" t="s">
        <v>76</v>
      </c>
      <c r="Z185" t="s">
        <v>64</v>
      </c>
      <c r="AA185" t="s">
        <v>76</v>
      </c>
      <c r="AB185" t="s">
        <v>76</v>
      </c>
      <c r="AC185" t="s">
        <v>76</v>
      </c>
      <c r="AD185" t="s">
        <v>64</v>
      </c>
      <c r="AE185" t="s">
        <v>76</v>
      </c>
      <c r="AF185" t="s">
        <v>76</v>
      </c>
      <c r="AG185" t="s">
        <v>76</v>
      </c>
      <c r="AH185" t="s">
        <v>76</v>
      </c>
      <c r="AI185" t="s">
        <v>76</v>
      </c>
      <c r="AJ185" t="s">
        <v>76</v>
      </c>
      <c r="AK185" t="s">
        <v>76</v>
      </c>
      <c r="AL185" t="s">
        <v>76</v>
      </c>
      <c r="AM185" t="s">
        <v>76</v>
      </c>
      <c r="AN185" t="s">
        <v>76</v>
      </c>
      <c r="AO185" t="s">
        <v>76</v>
      </c>
      <c r="AP185" t="s">
        <v>76</v>
      </c>
      <c r="AQ185" t="s">
        <v>76</v>
      </c>
      <c r="BE185" t="s">
        <v>90</v>
      </c>
      <c r="BF185" t="s">
        <v>90</v>
      </c>
      <c r="BG185" t="s">
        <v>90</v>
      </c>
      <c r="BH185" t="s">
        <v>90</v>
      </c>
      <c r="BI185" t="s">
        <v>90</v>
      </c>
      <c r="BJ185" t="s">
        <v>90</v>
      </c>
      <c r="BK185" t="s">
        <v>80</v>
      </c>
      <c r="BL185" t="s">
        <v>90</v>
      </c>
      <c r="BM185" t="s">
        <v>90</v>
      </c>
      <c r="BN185" t="s">
        <v>90</v>
      </c>
      <c r="BO185" t="s">
        <v>90</v>
      </c>
      <c r="BP185" t="s">
        <v>90</v>
      </c>
      <c r="BQ185" t="s">
        <v>90</v>
      </c>
      <c r="BR185" t="s">
        <v>83</v>
      </c>
      <c r="BS185" t="s">
        <v>90</v>
      </c>
      <c r="BT185" t="s">
        <v>83</v>
      </c>
      <c r="BU185" t="s">
        <v>90</v>
      </c>
      <c r="BV185" t="s">
        <v>83</v>
      </c>
      <c r="BW185" t="s">
        <v>90</v>
      </c>
      <c r="BX185" t="s">
        <v>83</v>
      </c>
      <c r="BY185" t="s">
        <v>127</v>
      </c>
    </row>
    <row r="186" spans="1:77" x14ac:dyDescent="0.25">
      <c r="A186">
        <v>189</v>
      </c>
      <c r="C186" s="1">
        <v>45231.378009259257</v>
      </c>
      <c r="D186" t="s">
        <v>64</v>
      </c>
      <c r="E186" t="s">
        <v>401</v>
      </c>
      <c r="F186">
        <v>23</v>
      </c>
      <c r="G186">
        <v>22</v>
      </c>
      <c r="H186" t="s">
        <v>66</v>
      </c>
      <c r="I186" t="s">
        <v>287</v>
      </c>
      <c r="J186" t="s">
        <v>76</v>
      </c>
      <c r="K186" t="s">
        <v>69</v>
      </c>
      <c r="L186" t="s">
        <v>69</v>
      </c>
      <c r="M186" t="s">
        <v>70</v>
      </c>
      <c r="N186" t="s">
        <v>243</v>
      </c>
      <c r="O186" t="s">
        <v>71</v>
      </c>
      <c r="P186" t="s">
        <v>71</v>
      </c>
      <c r="Q186" t="s">
        <v>73</v>
      </c>
      <c r="R186" t="s">
        <v>73</v>
      </c>
      <c r="S186" t="s">
        <v>114</v>
      </c>
      <c r="T186" t="s">
        <v>64</v>
      </c>
      <c r="U186" t="s">
        <v>64</v>
      </c>
      <c r="V186" t="s">
        <v>76</v>
      </c>
      <c r="W186" t="s">
        <v>76</v>
      </c>
      <c r="X186" t="s">
        <v>76</v>
      </c>
      <c r="Y186" t="s">
        <v>64</v>
      </c>
      <c r="Z186" t="s">
        <v>76</v>
      </c>
      <c r="AA186" t="s">
        <v>64</v>
      </c>
      <c r="AB186" t="s">
        <v>76</v>
      </c>
      <c r="AC186" t="s">
        <v>76</v>
      </c>
      <c r="AD186" t="s">
        <v>76</v>
      </c>
      <c r="AE186" t="s">
        <v>76</v>
      </c>
      <c r="AF186" t="s">
        <v>76</v>
      </c>
      <c r="AG186" t="s">
        <v>76</v>
      </c>
      <c r="AH186" t="s">
        <v>76</v>
      </c>
      <c r="AI186" t="s">
        <v>64</v>
      </c>
      <c r="AJ186" t="s">
        <v>76</v>
      </c>
      <c r="AK186" t="s">
        <v>76</v>
      </c>
      <c r="AL186" t="s">
        <v>76</v>
      </c>
      <c r="AM186" t="s">
        <v>64</v>
      </c>
      <c r="AN186" t="s">
        <v>76</v>
      </c>
      <c r="AO186" t="s">
        <v>76</v>
      </c>
      <c r="AP186" t="s">
        <v>76</v>
      </c>
      <c r="AQ186" t="s">
        <v>76</v>
      </c>
      <c r="AV186" t="s">
        <v>88</v>
      </c>
      <c r="AZ186" t="s">
        <v>88</v>
      </c>
      <c r="BE186" t="s">
        <v>81</v>
      </c>
      <c r="BF186" t="s">
        <v>81</v>
      </c>
      <c r="BG186" t="s">
        <v>81</v>
      </c>
      <c r="BH186" t="s">
        <v>80</v>
      </c>
      <c r="BI186" t="s">
        <v>80</v>
      </c>
      <c r="BJ186" t="s">
        <v>80</v>
      </c>
      <c r="BK186" t="s">
        <v>80</v>
      </c>
      <c r="BL186" t="s">
        <v>80</v>
      </c>
      <c r="BM186" t="s">
        <v>80</v>
      </c>
      <c r="BN186" t="s">
        <v>80</v>
      </c>
      <c r="BO186" t="s">
        <v>90</v>
      </c>
      <c r="BP186" t="s">
        <v>81</v>
      </c>
      <c r="BQ186" t="s">
        <v>81</v>
      </c>
      <c r="BR186" t="s">
        <v>82</v>
      </c>
      <c r="BS186" t="s">
        <v>82</v>
      </c>
      <c r="BT186" t="s">
        <v>81</v>
      </c>
      <c r="BU186" t="s">
        <v>81</v>
      </c>
      <c r="BV186" t="s">
        <v>82</v>
      </c>
      <c r="BW186" t="s">
        <v>80</v>
      </c>
      <c r="BX186" t="s">
        <v>80</v>
      </c>
      <c r="BY186" t="s">
        <v>84</v>
      </c>
    </row>
    <row r="187" spans="1:77" x14ac:dyDescent="0.25">
      <c r="A187">
        <v>190</v>
      </c>
      <c r="C187" s="1">
        <v>45231.388136574074</v>
      </c>
      <c r="D187" t="s">
        <v>64</v>
      </c>
      <c r="E187" t="s">
        <v>401</v>
      </c>
      <c r="F187">
        <v>29</v>
      </c>
      <c r="G187">
        <v>22</v>
      </c>
      <c r="H187" t="s">
        <v>86</v>
      </c>
      <c r="I187" t="s">
        <v>76</v>
      </c>
      <c r="J187" t="s">
        <v>76</v>
      </c>
      <c r="K187" t="s">
        <v>68</v>
      </c>
      <c r="L187" t="s">
        <v>68</v>
      </c>
      <c r="M187" t="s">
        <v>435</v>
      </c>
      <c r="N187" t="s">
        <v>436</v>
      </c>
      <c r="O187" t="s">
        <v>72</v>
      </c>
      <c r="P187" t="s">
        <v>72</v>
      </c>
      <c r="Q187" t="s">
        <v>105</v>
      </c>
      <c r="R187" t="s">
        <v>73</v>
      </c>
      <c r="S187" t="s">
        <v>75</v>
      </c>
      <c r="T187" t="s">
        <v>64</v>
      </c>
      <c r="U187" t="s">
        <v>64</v>
      </c>
      <c r="V187" t="s">
        <v>64</v>
      </c>
      <c r="W187" t="s">
        <v>64</v>
      </c>
      <c r="X187" t="s">
        <v>64</v>
      </c>
      <c r="Y187" t="s">
        <v>76</v>
      </c>
      <c r="Z187" t="s">
        <v>64</v>
      </c>
      <c r="AA187" t="s">
        <v>76</v>
      </c>
      <c r="AB187" t="s">
        <v>64</v>
      </c>
      <c r="AC187" t="s">
        <v>64</v>
      </c>
      <c r="AD187" t="s">
        <v>64</v>
      </c>
      <c r="AE187" t="s">
        <v>76</v>
      </c>
      <c r="AF187" t="s">
        <v>76</v>
      </c>
      <c r="AG187" t="s">
        <v>76</v>
      </c>
      <c r="AH187" t="s">
        <v>76</v>
      </c>
      <c r="AI187" t="s">
        <v>76</v>
      </c>
      <c r="AJ187" t="s">
        <v>76</v>
      </c>
      <c r="AK187" t="s">
        <v>76</v>
      </c>
      <c r="AL187" t="s">
        <v>76</v>
      </c>
      <c r="AM187" t="s">
        <v>76</v>
      </c>
      <c r="AN187" t="s">
        <v>76</v>
      </c>
      <c r="AO187" t="s">
        <v>76</v>
      </c>
      <c r="AP187" t="s">
        <v>76</v>
      </c>
      <c r="AQ187" t="s">
        <v>76</v>
      </c>
      <c r="BE187" t="s">
        <v>83</v>
      </c>
      <c r="BF187" t="s">
        <v>80</v>
      </c>
      <c r="BG187" t="s">
        <v>81</v>
      </c>
      <c r="BH187" t="s">
        <v>82</v>
      </c>
      <c r="BI187" t="s">
        <v>80</v>
      </c>
      <c r="BJ187" t="s">
        <v>81</v>
      </c>
      <c r="BK187" t="s">
        <v>80</v>
      </c>
      <c r="BL187" t="s">
        <v>80</v>
      </c>
      <c r="BM187" t="s">
        <v>80</v>
      </c>
      <c r="BN187" t="s">
        <v>90</v>
      </c>
      <c r="BO187" t="s">
        <v>90</v>
      </c>
      <c r="BP187" t="s">
        <v>82</v>
      </c>
      <c r="BQ187" t="s">
        <v>82</v>
      </c>
      <c r="BR187" t="s">
        <v>82</v>
      </c>
      <c r="BS187" t="s">
        <v>80</v>
      </c>
      <c r="BT187" t="s">
        <v>82</v>
      </c>
      <c r="BU187" t="s">
        <v>82</v>
      </c>
      <c r="BV187" t="s">
        <v>82</v>
      </c>
      <c r="BW187" t="s">
        <v>80</v>
      </c>
      <c r="BX187" t="s">
        <v>80</v>
      </c>
      <c r="BY187" t="s">
        <v>84</v>
      </c>
    </row>
    <row r="188" spans="1:77" x14ac:dyDescent="0.25">
      <c r="A188">
        <v>191</v>
      </c>
      <c r="C188" t="s">
        <v>122</v>
      </c>
      <c r="D188" t="s">
        <v>64</v>
      </c>
      <c r="E188" t="s">
        <v>437</v>
      </c>
      <c r="F188">
        <v>25</v>
      </c>
      <c r="G188">
        <v>32</v>
      </c>
      <c r="H188" t="s">
        <v>66</v>
      </c>
      <c r="I188" t="s">
        <v>195</v>
      </c>
      <c r="K188" t="s">
        <v>68</v>
      </c>
      <c r="L188" t="s">
        <v>68</v>
      </c>
      <c r="M188" t="s">
        <v>365</v>
      </c>
      <c r="N188" t="s">
        <v>365</v>
      </c>
      <c r="O188" t="s">
        <v>74</v>
      </c>
      <c r="P188" t="s">
        <v>74</v>
      </c>
      <c r="Q188" t="s">
        <v>73</v>
      </c>
      <c r="R188" t="s">
        <v>73</v>
      </c>
      <c r="S188" t="s">
        <v>174</v>
      </c>
      <c r="T188" t="s">
        <v>64</v>
      </c>
      <c r="U188" t="s">
        <v>64</v>
      </c>
      <c r="V188" t="s">
        <v>64</v>
      </c>
      <c r="W188" t="s">
        <v>64</v>
      </c>
      <c r="X188" t="s">
        <v>76</v>
      </c>
      <c r="Y188" t="s">
        <v>64</v>
      </c>
      <c r="Z188" t="s">
        <v>76</v>
      </c>
      <c r="AA188" t="s">
        <v>64</v>
      </c>
      <c r="AB188" t="s">
        <v>76</v>
      </c>
      <c r="AC188" t="s">
        <v>76</v>
      </c>
      <c r="AD188" t="s">
        <v>76</v>
      </c>
      <c r="AE188" t="s">
        <v>76</v>
      </c>
      <c r="AF188" t="s">
        <v>76</v>
      </c>
      <c r="AG188" t="s">
        <v>76</v>
      </c>
      <c r="AH188" t="s">
        <v>76</v>
      </c>
      <c r="AI188" t="s">
        <v>76</v>
      </c>
      <c r="AJ188" t="s">
        <v>76</v>
      </c>
      <c r="AK188" t="s">
        <v>76</v>
      </c>
      <c r="AL188" t="s">
        <v>76</v>
      </c>
      <c r="AM188" t="s">
        <v>76</v>
      </c>
      <c r="AN188" t="s">
        <v>76</v>
      </c>
      <c r="AO188" t="s">
        <v>76</v>
      </c>
      <c r="AP188" t="s">
        <v>76</v>
      </c>
      <c r="AQ188" t="s">
        <v>76</v>
      </c>
      <c r="BE188" t="s">
        <v>82</v>
      </c>
      <c r="BF188" t="s">
        <v>82</v>
      </c>
      <c r="BG188" t="s">
        <v>82</v>
      </c>
      <c r="BH188" t="s">
        <v>80</v>
      </c>
      <c r="BI188" t="s">
        <v>80</v>
      </c>
      <c r="BJ188" t="s">
        <v>90</v>
      </c>
      <c r="BK188" t="s">
        <v>90</v>
      </c>
      <c r="BL188" t="s">
        <v>90</v>
      </c>
      <c r="BM188" t="s">
        <v>90</v>
      </c>
      <c r="BN188" t="s">
        <v>90</v>
      </c>
      <c r="BO188" t="s">
        <v>90</v>
      </c>
      <c r="BP188" t="s">
        <v>80</v>
      </c>
      <c r="BQ188" t="s">
        <v>82</v>
      </c>
      <c r="BR188" t="s">
        <v>83</v>
      </c>
      <c r="BS188" t="s">
        <v>82</v>
      </c>
      <c r="BT188" t="s">
        <v>82</v>
      </c>
      <c r="BU188" t="s">
        <v>81</v>
      </c>
      <c r="BV188" t="s">
        <v>82</v>
      </c>
      <c r="BW188" t="s">
        <v>82</v>
      </c>
      <c r="BX188" t="s">
        <v>90</v>
      </c>
      <c r="BY188" t="s">
        <v>127</v>
      </c>
    </row>
    <row r="189" spans="1:77" x14ac:dyDescent="0.25">
      <c r="A189">
        <v>192</v>
      </c>
      <c r="C189" s="1">
        <v>45231.406898148147</v>
      </c>
      <c r="D189" t="s">
        <v>64</v>
      </c>
      <c r="E189" t="s">
        <v>132</v>
      </c>
      <c r="F189">
        <v>34</v>
      </c>
      <c r="G189">
        <v>30</v>
      </c>
      <c r="H189" t="s">
        <v>66</v>
      </c>
      <c r="I189" t="s">
        <v>138</v>
      </c>
      <c r="J189" t="s">
        <v>178</v>
      </c>
      <c r="K189" t="s">
        <v>68</v>
      </c>
      <c r="L189" t="s">
        <v>68</v>
      </c>
      <c r="M189" t="s">
        <v>438</v>
      </c>
      <c r="N189" t="s">
        <v>243</v>
      </c>
      <c r="O189" t="s">
        <v>74</v>
      </c>
      <c r="P189" t="s">
        <v>74</v>
      </c>
      <c r="Q189" t="s">
        <v>73</v>
      </c>
      <c r="R189" t="s">
        <v>73</v>
      </c>
      <c r="S189" t="s">
        <v>75</v>
      </c>
      <c r="T189" t="s">
        <v>64</v>
      </c>
      <c r="U189" t="s">
        <v>64</v>
      </c>
      <c r="V189" t="s">
        <v>64</v>
      </c>
      <c r="W189" t="s">
        <v>64</v>
      </c>
      <c r="X189" t="s">
        <v>64</v>
      </c>
      <c r="Y189" t="s">
        <v>76</v>
      </c>
      <c r="Z189" t="s">
        <v>64</v>
      </c>
      <c r="AA189" t="s">
        <v>76</v>
      </c>
      <c r="AB189" t="s">
        <v>76</v>
      </c>
      <c r="AC189" t="s">
        <v>76</v>
      </c>
      <c r="AD189" t="s">
        <v>76</v>
      </c>
      <c r="AE189" t="s">
        <v>76</v>
      </c>
      <c r="AF189" t="s">
        <v>76</v>
      </c>
      <c r="AG189" t="s">
        <v>76</v>
      </c>
      <c r="AH189" t="s">
        <v>76</v>
      </c>
      <c r="AI189" t="s">
        <v>76</v>
      </c>
      <c r="AJ189" t="s">
        <v>76</v>
      </c>
      <c r="AK189" t="s">
        <v>76</v>
      </c>
      <c r="AL189" t="s">
        <v>76</v>
      </c>
      <c r="AM189" t="s">
        <v>76</v>
      </c>
      <c r="AN189" t="s">
        <v>76</v>
      </c>
      <c r="AO189" t="s">
        <v>76</v>
      </c>
      <c r="AP189" t="s">
        <v>76</v>
      </c>
      <c r="AQ189" t="s">
        <v>76</v>
      </c>
      <c r="BE189" t="s">
        <v>80</v>
      </c>
      <c r="BF189" t="s">
        <v>81</v>
      </c>
      <c r="BG189" t="s">
        <v>81</v>
      </c>
      <c r="BH189" t="s">
        <v>82</v>
      </c>
      <c r="BI189" t="s">
        <v>81</v>
      </c>
      <c r="BJ189" t="s">
        <v>81</v>
      </c>
      <c r="BK189" t="s">
        <v>80</v>
      </c>
      <c r="BL189" t="s">
        <v>82</v>
      </c>
      <c r="BM189" t="s">
        <v>80</v>
      </c>
      <c r="BN189" t="s">
        <v>80</v>
      </c>
      <c r="BO189" t="s">
        <v>80</v>
      </c>
      <c r="BP189" t="s">
        <v>82</v>
      </c>
      <c r="BQ189" t="s">
        <v>82</v>
      </c>
      <c r="BR189" t="s">
        <v>83</v>
      </c>
      <c r="BS189" t="s">
        <v>82</v>
      </c>
      <c r="BT189" t="s">
        <v>90</v>
      </c>
      <c r="BU189" t="s">
        <v>80</v>
      </c>
      <c r="BV189" t="s">
        <v>80</v>
      </c>
      <c r="BW189" t="s">
        <v>90</v>
      </c>
      <c r="BX189" t="s">
        <v>90</v>
      </c>
      <c r="BY189" t="s">
        <v>84</v>
      </c>
    </row>
    <row r="190" spans="1:77" x14ac:dyDescent="0.25">
      <c r="A190">
        <v>193</v>
      </c>
      <c r="C190" s="1">
        <v>45231.396932870368</v>
      </c>
      <c r="D190" t="s">
        <v>64</v>
      </c>
      <c r="E190" t="s">
        <v>439</v>
      </c>
      <c r="F190">
        <v>27</v>
      </c>
      <c r="G190">
        <v>20</v>
      </c>
      <c r="H190" t="s">
        <v>66</v>
      </c>
      <c r="I190" t="s">
        <v>99</v>
      </c>
      <c r="J190" t="s">
        <v>274</v>
      </c>
      <c r="K190" t="s">
        <v>68</v>
      </c>
      <c r="L190" t="s">
        <v>68</v>
      </c>
      <c r="M190" t="s">
        <v>291</v>
      </c>
      <c r="N190" t="s">
        <v>243</v>
      </c>
      <c r="O190" t="s">
        <v>71</v>
      </c>
      <c r="P190" t="s">
        <v>71</v>
      </c>
      <c r="Q190" t="s">
        <v>105</v>
      </c>
      <c r="R190" t="s">
        <v>105</v>
      </c>
      <c r="S190" t="s">
        <v>114</v>
      </c>
      <c r="T190" t="s">
        <v>64</v>
      </c>
      <c r="U190" t="s">
        <v>64</v>
      </c>
      <c r="V190" t="s">
        <v>64</v>
      </c>
      <c r="W190" t="s">
        <v>64</v>
      </c>
      <c r="X190" t="s">
        <v>76</v>
      </c>
      <c r="Y190" t="s">
        <v>64</v>
      </c>
      <c r="Z190" t="s">
        <v>64</v>
      </c>
      <c r="AA190" t="s">
        <v>76</v>
      </c>
      <c r="AB190" t="s">
        <v>64</v>
      </c>
      <c r="AC190" t="s">
        <v>64</v>
      </c>
      <c r="AD190" t="s">
        <v>64</v>
      </c>
      <c r="AE190" t="s">
        <v>76</v>
      </c>
      <c r="AF190" t="s">
        <v>76</v>
      </c>
      <c r="AG190" t="s">
        <v>76</v>
      </c>
      <c r="AH190" t="s">
        <v>76</v>
      </c>
      <c r="AI190" t="s">
        <v>64</v>
      </c>
      <c r="AJ190" t="s">
        <v>76</v>
      </c>
      <c r="AK190" t="s">
        <v>76</v>
      </c>
      <c r="AL190" t="s">
        <v>64</v>
      </c>
      <c r="AM190" t="s">
        <v>76</v>
      </c>
      <c r="AN190" t="s">
        <v>76</v>
      </c>
      <c r="AO190" t="s">
        <v>76</v>
      </c>
      <c r="AP190" t="s">
        <v>76</v>
      </c>
      <c r="AQ190" t="s">
        <v>76</v>
      </c>
      <c r="AV190" t="s">
        <v>88</v>
      </c>
      <c r="AY190" t="s">
        <v>88</v>
      </c>
      <c r="BE190" t="s">
        <v>82</v>
      </c>
      <c r="BF190" t="s">
        <v>80</v>
      </c>
      <c r="BG190" t="s">
        <v>81</v>
      </c>
      <c r="BH190" t="s">
        <v>82</v>
      </c>
      <c r="BI190" t="s">
        <v>80</v>
      </c>
      <c r="BJ190" t="s">
        <v>82</v>
      </c>
      <c r="BK190" t="s">
        <v>80</v>
      </c>
      <c r="BL190" t="s">
        <v>80</v>
      </c>
      <c r="BM190" t="s">
        <v>80</v>
      </c>
      <c r="BN190" t="s">
        <v>80</v>
      </c>
      <c r="BO190" t="s">
        <v>80</v>
      </c>
      <c r="BP190" t="s">
        <v>82</v>
      </c>
      <c r="BQ190" t="s">
        <v>80</v>
      </c>
      <c r="BR190" t="s">
        <v>81</v>
      </c>
      <c r="BS190" t="s">
        <v>80</v>
      </c>
      <c r="BT190" t="s">
        <v>82</v>
      </c>
      <c r="BU190" t="s">
        <v>82</v>
      </c>
      <c r="BV190" t="s">
        <v>82</v>
      </c>
      <c r="BW190" t="s">
        <v>82</v>
      </c>
      <c r="BX190" t="s">
        <v>80</v>
      </c>
      <c r="BY190" t="s">
        <v>84</v>
      </c>
    </row>
    <row r="191" spans="1:77" x14ac:dyDescent="0.25">
      <c r="A191">
        <v>194</v>
      </c>
      <c r="C191" s="1">
        <v>45231.400925925926</v>
      </c>
      <c r="D191" t="s">
        <v>64</v>
      </c>
      <c r="E191" t="s">
        <v>132</v>
      </c>
      <c r="F191">
        <v>29</v>
      </c>
      <c r="G191">
        <v>28</v>
      </c>
      <c r="H191" t="s">
        <v>66</v>
      </c>
      <c r="I191" t="s">
        <v>348</v>
      </c>
      <c r="J191" t="s">
        <v>195</v>
      </c>
      <c r="K191" t="s">
        <v>68</v>
      </c>
      <c r="L191" t="s">
        <v>68</v>
      </c>
      <c r="M191" t="s">
        <v>102</v>
      </c>
      <c r="N191" t="s">
        <v>102</v>
      </c>
      <c r="O191" t="s">
        <v>74</v>
      </c>
      <c r="P191" t="s">
        <v>181</v>
      </c>
      <c r="Q191" t="s">
        <v>73</v>
      </c>
      <c r="R191" t="s">
        <v>73</v>
      </c>
      <c r="S191" t="s">
        <v>174</v>
      </c>
      <c r="T191" t="s">
        <v>64</v>
      </c>
      <c r="U191" t="s">
        <v>76</v>
      </c>
      <c r="V191" t="s">
        <v>76</v>
      </c>
      <c r="W191" t="s">
        <v>64</v>
      </c>
      <c r="X191" t="s">
        <v>76</v>
      </c>
      <c r="Y191" t="s">
        <v>64</v>
      </c>
      <c r="Z191" t="s">
        <v>76</v>
      </c>
      <c r="AA191" t="s">
        <v>64</v>
      </c>
      <c r="AB191" t="s">
        <v>64</v>
      </c>
      <c r="AC191" t="s">
        <v>64</v>
      </c>
      <c r="AD191" t="s">
        <v>76</v>
      </c>
      <c r="AE191" t="s">
        <v>76</v>
      </c>
      <c r="AF191" t="s">
        <v>76</v>
      </c>
      <c r="AG191" t="s">
        <v>76</v>
      </c>
      <c r="AH191" t="s">
        <v>64</v>
      </c>
      <c r="AI191" t="s">
        <v>64</v>
      </c>
      <c r="AJ191" t="s">
        <v>76</v>
      </c>
      <c r="AK191" t="s">
        <v>76</v>
      </c>
      <c r="AL191" t="s">
        <v>76</v>
      </c>
      <c r="AM191" t="s">
        <v>76</v>
      </c>
      <c r="AN191" t="s">
        <v>76</v>
      </c>
      <c r="AO191" t="s">
        <v>76</v>
      </c>
      <c r="AP191" t="s">
        <v>64</v>
      </c>
      <c r="AQ191" t="s">
        <v>64</v>
      </c>
      <c r="AU191" t="s">
        <v>78</v>
      </c>
      <c r="AV191" t="s">
        <v>89</v>
      </c>
      <c r="BC191" t="s">
        <v>79</v>
      </c>
      <c r="BD191" t="s">
        <v>79</v>
      </c>
      <c r="BE191" t="s">
        <v>82</v>
      </c>
      <c r="BF191" t="s">
        <v>82</v>
      </c>
      <c r="BG191" t="s">
        <v>80</v>
      </c>
      <c r="BH191" t="s">
        <v>80</v>
      </c>
      <c r="BI191" t="s">
        <v>80</v>
      </c>
      <c r="BJ191" t="s">
        <v>80</v>
      </c>
      <c r="BK191" t="s">
        <v>80</v>
      </c>
      <c r="BL191" t="s">
        <v>80</v>
      </c>
      <c r="BM191" t="s">
        <v>80</v>
      </c>
      <c r="BN191" t="s">
        <v>80</v>
      </c>
      <c r="BO191" t="s">
        <v>80</v>
      </c>
      <c r="BP191" t="s">
        <v>80</v>
      </c>
      <c r="BQ191" t="s">
        <v>80</v>
      </c>
      <c r="BR191" t="s">
        <v>80</v>
      </c>
      <c r="BS191" t="s">
        <v>80</v>
      </c>
      <c r="BT191" t="s">
        <v>80</v>
      </c>
      <c r="BU191" t="s">
        <v>80</v>
      </c>
      <c r="BV191" t="s">
        <v>82</v>
      </c>
      <c r="BW191" t="s">
        <v>82</v>
      </c>
      <c r="BX191" t="s">
        <v>82</v>
      </c>
      <c r="BY191" t="s">
        <v>84</v>
      </c>
    </row>
    <row r="192" spans="1:77" x14ac:dyDescent="0.25">
      <c r="A192">
        <v>195</v>
      </c>
      <c r="C192" s="1">
        <v>45231.405300925922</v>
      </c>
      <c r="D192" t="s">
        <v>64</v>
      </c>
      <c r="E192" t="s">
        <v>440</v>
      </c>
      <c r="F192">
        <v>25</v>
      </c>
      <c r="G192">
        <v>32</v>
      </c>
      <c r="H192" t="s">
        <v>66</v>
      </c>
      <c r="I192">
        <v>3</v>
      </c>
      <c r="J192" t="s">
        <v>441</v>
      </c>
      <c r="K192" t="s">
        <v>68</v>
      </c>
      <c r="L192" t="s">
        <v>68</v>
      </c>
      <c r="M192" t="s">
        <v>365</v>
      </c>
      <c r="N192" t="s">
        <v>365</v>
      </c>
      <c r="O192" t="s">
        <v>74</v>
      </c>
      <c r="P192" t="s">
        <v>74</v>
      </c>
      <c r="Q192" t="s">
        <v>73</v>
      </c>
      <c r="R192" t="s">
        <v>73</v>
      </c>
      <c r="S192" t="s">
        <v>174</v>
      </c>
      <c r="T192" t="s">
        <v>64</v>
      </c>
      <c r="U192" t="s">
        <v>64</v>
      </c>
      <c r="V192" t="s">
        <v>64</v>
      </c>
      <c r="W192" t="s">
        <v>64</v>
      </c>
      <c r="X192" t="s">
        <v>64</v>
      </c>
      <c r="Y192" t="s">
        <v>64</v>
      </c>
      <c r="Z192" t="s">
        <v>64</v>
      </c>
      <c r="AA192" t="s">
        <v>76</v>
      </c>
      <c r="AB192" t="s">
        <v>64</v>
      </c>
      <c r="AC192" t="s">
        <v>64</v>
      </c>
      <c r="AD192" t="s">
        <v>64</v>
      </c>
      <c r="AE192" t="s">
        <v>76</v>
      </c>
      <c r="AF192" t="s">
        <v>76</v>
      </c>
      <c r="AG192" t="s">
        <v>76</v>
      </c>
      <c r="AH192" t="s">
        <v>76</v>
      </c>
      <c r="AI192" t="s">
        <v>76</v>
      </c>
      <c r="AJ192" t="s">
        <v>76</v>
      </c>
      <c r="AK192" t="s">
        <v>76</v>
      </c>
      <c r="AL192" t="s">
        <v>76</v>
      </c>
      <c r="AM192" t="s">
        <v>76</v>
      </c>
      <c r="AN192" t="s">
        <v>76</v>
      </c>
      <c r="AO192" t="s">
        <v>76</v>
      </c>
      <c r="AP192" t="s">
        <v>76</v>
      </c>
      <c r="AQ192" t="s">
        <v>76</v>
      </c>
      <c r="BE192" t="s">
        <v>80</v>
      </c>
      <c r="BF192" t="s">
        <v>80</v>
      </c>
      <c r="BG192" t="s">
        <v>80</v>
      </c>
      <c r="BH192" t="s">
        <v>82</v>
      </c>
      <c r="BI192" t="s">
        <v>80</v>
      </c>
      <c r="BJ192" t="s">
        <v>82</v>
      </c>
      <c r="BK192" t="s">
        <v>82</v>
      </c>
      <c r="BL192" t="s">
        <v>82</v>
      </c>
      <c r="BM192" t="s">
        <v>80</v>
      </c>
      <c r="BN192" t="s">
        <v>82</v>
      </c>
      <c r="BO192" t="s">
        <v>82</v>
      </c>
      <c r="BP192" t="s">
        <v>80</v>
      </c>
      <c r="BQ192" t="s">
        <v>80</v>
      </c>
      <c r="BR192" t="s">
        <v>80</v>
      </c>
      <c r="BS192" t="s">
        <v>80</v>
      </c>
      <c r="BT192" t="s">
        <v>80</v>
      </c>
      <c r="BU192" t="s">
        <v>80</v>
      </c>
      <c r="BV192" t="s">
        <v>80</v>
      </c>
      <c r="BW192" t="s">
        <v>80</v>
      </c>
      <c r="BX192" t="s">
        <v>80</v>
      </c>
      <c r="BY192" t="s">
        <v>84</v>
      </c>
    </row>
    <row r="193" spans="1:77" x14ac:dyDescent="0.25">
      <c r="A193">
        <v>196</v>
      </c>
      <c r="C193" s="1">
        <v>45231.417997685188</v>
      </c>
      <c r="D193" t="s">
        <v>64</v>
      </c>
      <c r="E193" t="s">
        <v>95</v>
      </c>
      <c r="F193">
        <v>30</v>
      </c>
      <c r="G193">
        <v>35</v>
      </c>
      <c r="H193" t="s">
        <v>66</v>
      </c>
      <c r="I193" t="s">
        <v>99</v>
      </c>
      <c r="J193" t="s">
        <v>302</v>
      </c>
      <c r="K193" t="s">
        <v>68</v>
      </c>
      <c r="L193" t="s">
        <v>68</v>
      </c>
      <c r="M193" t="s">
        <v>130</v>
      </c>
      <c r="N193" t="s">
        <v>398</v>
      </c>
      <c r="O193" t="s">
        <v>71</v>
      </c>
      <c r="P193" t="s">
        <v>71</v>
      </c>
      <c r="Q193" t="s">
        <v>73</v>
      </c>
      <c r="R193" t="s">
        <v>73</v>
      </c>
      <c r="S193" t="s">
        <v>139</v>
      </c>
      <c r="T193" t="s">
        <v>64</v>
      </c>
      <c r="U193" t="s">
        <v>64</v>
      </c>
      <c r="V193" t="s">
        <v>64</v>
      </c>
      <c r="W193" t="s">
        <v>64</v>
      </c>
      <c r="X193" t="s">
        <v>64</v>
      </c>
      <c r="Y193" t="s">
        <v>76</v>
      </c>
      <c r="Z193" t="s">
        <v>64</v>
      </c>
      <c r="AA193" t="s">
        <v>76</v>
      </c>
      <c r="AB193" t="s">
        <v>76</v>
      </c>
      <c r="AC193" t="s">
        <v>76</v>
      </c>
      <c r="AD193" t="s">
        <v>64</v>
      </c>
      <c r="AE193" t="s">
        <v>76</v>
      </c>
      <c r="AF193" t="s">
        <v>76</v>
      </c>
      <c r="AG193" t="s">
        <v>76</v>
      </c>
      <c r="AH193" t="s">
        <v>76</v>
      </c>
      <c r="AI193" t="s">
        <v>76</v>
      </c>
      <c r="AJ193" t="s">
        <v>76</v>
      </c>
      <c r="AK193" t="s">
        <v>76</v>
      </c>
      <c r="AL193" t="s">
        <v>76</v>
      </c>
      <c r="AM193" t="s">
        <v>76</v>
      </c>
      <c r="AN193" t="s">
        <v>76</v>
      </c>
      <c r="AO193" t="s">
        <v>76</v>
      </c>
      <c r="AP193" t="s">
        <v>76</v>
      </c>
      <c r="AQ193" t="s">
        <v>76</v>
      </c>
      <c r="BE193" t="s">
        <v>90</v>
      </c>
      <c r="BF193" t="s">
        <v>80</v>
      </c>
      <c r="BG193" t="s">
        <v>90</v>
      </c>
      <c r="BH193" t="s">
        <v>90</v>
      </c>
      <c r="BI193" t="s">
        <v>80</v>
      </c>
      <c r="BJ193" t="s">
        <v>81</v>
      </c>
      <c r="BK193" t="s">
        <v>81</v>
      </c>
      <c r="BL193" t="s">
        <v>81</v>
      </c>
      <c r="BM193" t="s">
        <v>81</v>
      </c>
      <c r="BN193" t="s">
        <v>81</v>
      </c>
      <c r="BO193" t="s">
        <v>81</v>
      </c>
      <c r="BP193" t="s">
        <v>81</v>
      </c>
      <c r="BQ193" t="s">
        <v>81</v>
      </c>
      <c r="BR193" t="s">
        <v>81</v>
      </c>
      <c r="BS193" t="s">
        <v>81</v>
      </c>
      <c r="BT193" t="s">
        <v>81</v>
      </c>
      <c r="BU193" t="s">
        <v>81</v>
      </c>
      <c r="BV193" t="s">
        <v>81</v>
      </c>
      <c r="BW193" t="s">
        <v>81</v>
      </c>
      <c r="BX193" t="s">
        <v>81</v>
      </c>
      <c r="BY193" t="s">
        <v>84</v>
      </c>
    </row>
    <row r="194" spans="1:77" x14ac:dyDescent="0.25">
      <c r="A194">
        <v>197</v>
      </c>
      <c r="C194" s="1">
        <v>45231.429085648146</v>
      </c>
      <c r="D194" t="s">
        <v>64</v>
      </c>
      <c r="E194" t="s">
        <v>95</v>
      </c>
      <c r="F194">
        <v>45</v>
      </c>
      <c r="G194">
        <v>51</v>
      </c>
      <c r="H194" t="s">
        <v>109</v>
      </c>
      <c r="I194">
        <v>15</v>
      </c>
      <c r="J194" t="s">
        <v>302</v>
      </c>
      <c r="K194" t="s">
        <v>68</v>
      </c>
      <c r="L194" t="s">
        <v>68</v>
      </c>
      <c r="M194" t="s">
        <v>320</v>
      </c>
      <c r="N194" t="s">
        <v>271</v>
      </c>
      <c r="O194" t="s">
        <v>71</v>
      </c>
      <c r="P194" t="s">
        <v>71</v>
      </c>
      <c r="Q194" t="s">
        <v>73</v>
      </c>
      <c r="R194" t="s">
        <v>73</v>
      </c>
      <c r="S194" t="s">
        <v>139</v>
      </c>
      <c r="T194" t="s">
        <v>64</v>
      </c>
      <c r="U194" t="s">
        <v>64</v>
      </c>
      <c r="V194" t="s">
        <v>76</v>
      </c>
      <c r="W194" t="s">
        <v>76</v>
      </c>
      <c r="X194" t="s">
        <v>76</v>
      </c>
      <c r="Y194" t="s">
        <v>76</v>
      </c>
      <c r="Z194" t="s">
        <v>76</v>
      </c>
      <c r="AA194" t="s">
        <v>76</v>
      </c>
      <c r="AB194" t="s">
        <v>76</v>
      </c>
      <c r="AC194" t="s">
        <v>76</v>
      </c>
      <c r="AD194" t="s">
        <v>76</v>
      </c>
      <c r="AE194" t="s">
        <v>76</v>
      </c>
      <c r="AF194" t="s">
        <v>76</v>
      </c>
      <c r="AG194" t="s">
        <v>76</v>
      </c>
      <c r="AH194" t="s">
        <v>76</v>
      </c>
      <c r="AI194" t="s">
        <v>76</v>
      </c>
      <c r="AJ194" t="s">
        <v>76</v>
      </c>
      <c r="AK194" t="s">
        <v>76</v>
      </c>
      <c r="AL194" t="s">
        <v>76</v>
      </c>
      <c r="AM194" t="s">
        <v>76</v>
      </c>
      <c r="AN194" t="s">
        <v>76</v>
      </c>
      <c r="AO194" t="s">
        <v>76</v>
      </c>
      <c r="AP194" t="s">
        <v>76</v>
      </c>
      <c r="AQ194" t="s">
        <v>76</v>
      </c>
      <c r="BE194" t="s">
        <v>80</v>
      </c>
      <c r="BF194" t="s">
        <v>81</v>
      </c>
      <c r="BG194" t="s">
        <v>82</v>
      </c>
      <c r="BH194" t="s">
        <v>82</v>
      </c>
      <c r="BI194" t="s">
        <v>81</v>
      </c>
      <c r="BJ194" t="s">
        <v>81</v>
      </c>
      <c r="BK194" t="s">
        <v>82</v>
      </c>
      <c r="BL194" t="s">
        <v>81</v>
      </c>
      <c r="BM194" t="s">
        <v>81</v>
      </c>
      <c r="BN194" t="s">
        <v>81</v>
      </c>
      <c r="BO194" t="s">
        <v>81</v>
      </c>
      <c r="BP194" t="s">
        <v>80</v>
      </c>
      <c r="BQ194" t="s">
        <v>81</v>
      </c>
      <c r="BR194" t="s">
        <v>81</v>
      </c>
      <c r="BS194" t="s">
        <v>81</v>
      </c>
      <c r="BT194" t="s">
        <v>81</v>
      </c>
      <c r="BU194" t="s">
        <v>81</v>
      </c>
      <c r="BV194" t="s">
        <v>81</v>
      </c>
      <c r="BW194" t="s">
        <v>81</v>
      </c>
      <c r="BX194" t="s">
        <v>81</v>
      </c>
      <c r="BY194" t="s">
        <v>84</v>
      </c>
    </row>
    <row r="195" spans="1:77" x14ac:dyDescent="0.25">
      <c r="A195">
        <v>198</v>
      </c>
      <c r="C195" s="1">
        <v>45231.43204861111</v>
      </c>
      <c r="D195" t="s">
        <v>64</v>
      </c>
      <c r="E195" t="s">
        <v>95</v>
      </c>
      <c r="F195">
        <v>36</v>
      </c>
      <c r="G195">
        <v>33</v>
      </c>
      <c r="H195" t="s">
        <v>109</v>
      </c>
      <c r="I195">
        <v>5</v>
      </c>
      <c r="J195" t="s">
        <v>302</v>
      </c>
      <c r="K195" t="s">
        <v>68</v>
      </c>
      <c r="L195" t="s">
        <v>68</v>
      </c>
      <c r="M195" t="s">
        <v>320</v>
      </c>
      <c r="N195" t="s">
        <v>271</v>
      </c>
      <c r="O195" t="s">
        <v>71</v>
      </c>
      <c r="P195" t="s">
        <v>71</v>
      </c>
      <c r="Q195" t="s">
        <v>73</v>
      </c>
      <c r="R195" t="s">
        <v>73</v>
      </c>
      <c r="S195" t="s">
        <v>139</v>
      </c>
      <c r="T195" t="s">
        <v>64</v>
      </c>
      <c r="U195" t="s">
        <v>64</v>
      </c>
      <c r="V195" t="s">
        <v>76</v>
      </c>
      <c r="W195" t="s">
        <v>76</v>
      </c>
      <c r="X195" t="s">
        <v>76</v>
      </c>
      <c r="Y195" t="s">
        <v>64</v>
      </c>
      <c r="Z195" t="s">
        <v>64</v>
      </c>
      <c r="AA195" t="s">
        <v>76</v>
      </c>
      <c r="AB195" t="s">
        <v>76</v>
      </c>
      <c r="AC195" t="s">
        <v>64</v>
      </c>
      <c r="AD195" t="s">
        <v>76</v>
      </c>
      <c r="AE195" t="s">
        <v>64</v>
      </c>
      <c r="AF195" t="s">
        <v>64</v>
      </c>
      <c r="AG195" t="s">
        <v>64</v>
      </c>
      <c r="AH195" t="s">
        <v>64</v>
      </c>
      <c r="AI195" t="s">
        <v>64</v>
      </c>
      <c r="AJ195" t="s">
        <v>64</v>
      </c>
      <c r="AK195" t="s">
        <v>64</v>
      </c>
      <c r="AL195" t="s">
        <v>64</v>
      </c>
      <c r="AM195" t="s">
        <v>64</v>
      </c>
      <c r="AN195" t="s">
        <v>64</v>
      </c>
      <c r="AO195" t="s">
        <v>64</v>
      </c>
      <c r="AP195" t="s">
        <v>64</v>
      </c>
      <c r="AQ195" t="s">
        <v>64</v>
      </c>
      <c r="AR195" t="s">
        <v>77</v>
      </c>
      <c r="AS195" t="s">
        <v>77</v>
      </c>
      <c r="AT195" t="s">
        <v>77</v>
      </c>
      <c r="AU195" t="s">
        <v>77</v>
      </c>
      <c r="AV195" t="s">
        <v>77</v>
      </c>
      <c r="AW195" t="s">
        <v>77</v>
      </c>
      <c r="AX195" t="s">
        <v>77</v>
      </c>
      <c r="AY195" t="s">
        <v>77</v>
      </c>
      <c r="AZ195" t="s">
        <v>77</v>
      </c>
      <c r="BA195" t="s">
        <v>77</v>
      </c>
      <c r="BB195" t="s">
        <v>77</v>
      </c>
      <c r="BC195" t="s">
        <v>77</v>
      </c>
      <c r="BD195" t="s">
        <v>77</v>
      </c>
      <c r="BE195" t="s">
        <v>90</v>
      </c>
      <c r="BF195" t="s">
        <v>90</v>
      </c>
      <c r="BG195" t="s">
        <v>90</v>
      </c>
      <c r="BH195" t="s">
        <v>90</v>
      </c>
      <c r="BI195" t="s">
        <v>90</v>
      </c>
      <c r="BJ195" t="s">
        <v>90</v>
      </c>
      <c r="BK195" t="s">
        <v>90</v>
      </c>
      <c r="BL195" t="s">
        <v>90</v>
      </c>
      <c r="BM195" t="s">
        <v>90</v>
      </c>
      <c r="BN195" t="s">
        <v>90</v>
      </c>
      <c r="BO195" t="s">
        <v>90</v>
      </c>
      <c r="BP195" t="s">
        <v>81</v>
      </c>
      <c r="BQ195" t="s">
        <v>81</v>
      </c>
      <c r="BR195" t="s">
        <v>81</v>
      </c>
      <c r="BS195" t="s">
        <v>81</v>
      </c>
      <c r="BT195" t="s">
        <v>81</v>
      </c>
      <c r="BU195" t="s">
        <v>81</v>
      </c>
      <c r="BV195" t="s">
        <v>81</v>
      </c>
      <c r="BW195" t="s">
        <v>81</v>
      </c>
      <c r="BX195" t="s">
        <v>81</v>
      </c>
      <c r="BY195" t="s">
        <v>84</v>
      </c>
    </row>
    <row r="196" spans="1:77" x14ac:dyDescent="0.25">
      <c r="A196">
        <v>199</v>
      </c>
      <c r="C196" s="1">
        <v>45231.437384259261</v>
      </c>
      <c r="D196" t="s">
        <v>64</v>
      </c>
      <c r="E196" t="s">
        <v>95</v>
      </c>
      <c r="F196">
        <v>28</v>
      </c>
      <c r="G196">
        <v>25</v>
      </c>
      <c r="H196" t="s">
        <v>66</v>
      </c>
      <c r="I196">
        <v>1</v>
      </c>
      <c r="J196" t="s">
        <v>302</v>
      </c>
      <c r="K196" t="s">
        <v>68</v>
      </c>
      <c r="L196" t="s">
        <v>68</v>
      </c>
      <c r="M196" t="s">
        <v>442</v>
      </c>
      <c r="N196" t="s">
        <v>443</v>
      </c>
      <c r="O196" t="s">
        <v>71</v>
      </c>
      <c r="P196" t="s">
        <v>71</v>
      </c>
      <c r="Q196" t="s">
        <v>73</v>
      </c>
      <c r="R196" t="s">
        <v>73</v>
      </c>
      <c r="S196" t="s">
        <v>75</v>
      </c>
      <c r="T196" t="s">
        <v>76</v>
      </c>
      <c r="U196" t="s">
        <v>76</v>
      </c>
      <c r="V196" t="s">
        <v>76</v>
      </c>
      <c r="W196" t="s">
        <v>64</v>
      </c>
      <c r="X196" t="s">
        <v>76</v>
      </c>
      <c r="Y196" t="s">
        <v>76</v>
      </c>
      <c r="Z196" t="s">
        <v>64</v>
      </c>
      <c r="AA196" t="s">
        <v>76</v>
      </c>
      <c r="AB196" t="s">
        <v>64</v>
      </c>
      <c r="AC196" t="s">
        <v>64</v>
      </c>
      <c r="AD196" t="s">
        <v>64</v>
      </c>
      <c r="AE196" t="s">
        <v>76</v>
      </c>
      <c r="AF196" t="s">
        <v>76</v>
      </c>
      <c r="AG196" t="s">
        <v>76</v>
      </c>
      <c r="AH196" t="s">
        <v>76</v>
      </c>
      <c r="AI196" t="s">
        <v>76</v>
      </c>
      <c r="AJ196" t="s">
        <v>64</v>
      </c>
      <c r="AK196" t="s">
        <v>64</v>
      </c>
      <c r="AL196" t="s">
        <v>76</v>
      </c>
      <c r="AM196" t="s">
        <v>76</v>
      </c>
      <c r="AN196" t="s">
        <v>76</v>
      </c>
      <c r="AO196" t="s">
        <v>76</v>
      </c>
      <c r="AP196" t="s">
        <v>76</v>
      </c>
      <c r="AQ196" t="s">
        <v>76</v>
      </c>
      <c r="AW196" t="s">
        <v>89</v>
      </c>
      <c r="AX196" t="s">
        <v>89</v>
      </c>
      <c r="BE196" t="s">
        <v>82</v>
      </c>
      <c r="BF196" t="s">
        <v>82</v>
      </c>
      <c r="BG196" t="s">
        <v>81</v>
      </c>
      <c r="BH196" t="s">
        <v>81</v>
      </c>
      <c r="BI196" t="s">
        <v>82</v>
      </c>
      <c r="BJ196" t="s">
        <v>81</v>
      </c>
      <c r="BK196" t="s">
        <v>81</v>
      </c>
      <c r="BL196" t="s">
        <v>81</v>
      </c>
      <c r="BM196" t="s">
        <v>82</v>
      </c>
      <c r="BN196" t="s">
        <v>81</v>
      </c>
      <c r="BO196" t="s">
        <v>82</v>
      </c>
      <c r="BP196" t="s">
        <v>82</v>
      </c>
      <c r="BQ196" t="s">
        <v>81</v>
      </c>
      <c r="BR196" t="s">
        <v>82</v>
      </c>
      <c r="BS196" t="s">
        <v>81</v>
      </c>
      <c r="BT196" t="s">
        <v>81</v>
      </c>
      <c r="BU196" t="s">
        <v>81</v>
      </c>
      <c r="BV196" t="s">
        <v>81</v>
      </c>
      <c r="BW196" t="s">
        <v>81</v>
      </c>
      <c r="BX196" t="s">
        <v>81</v>
      </c>
      <c r="BY196" t="s">
        <v>84</v>
      </c>
    </row>
    <row r="197" spans="1:77" x14ac:dyDescent="0.25">
      <c r="A197">
        <v>200</v>
      </c>
      <c r="C197" s="1">
        <v>45231.44332175926</v>
      </c>
      <c r="D197" t="s">
        <v>64</v>
      </c>
      <c r="E197" t="s">
        <v>95</v>
      </c>
      <c r="F197">
        <v>24</v>
      </c>
      <c r="G197">
        <v>21</v>
      </c>
      <c r="H197" t="s">
        <v>66</v>
      </c>
      <c r="I197">
        <v>3</v>
      </c>
      <c r="J197">
        <v>0</v>
      </c>
      <c r="K197" t="s">
        <v>68</v>
      </c>
      <c r="L197" t="s">
        <v>68</v>
      </c>
      <c r="M197" t="s">
        <v>70</v>
      </c>
      <c r="N197" t="s">
        <v>70</v>
      </c>
      <c r="O197" t="s">
        <v>71</v>
      </c>
      <c r="P197" t="s">
        <v>71</v>
      </c>
      <c r="Q197" t="s">
        <v>73</v>
      </c>
      <c r="R197" t="s">
        <v>73</v>
      </c>
      <c r="S197" t="s">
        <v>75</v>
      </c>
      <c r="T197" t="s">
        <v>64</v>
      </c>
      <c r="U197" t="s">
        <v>64</v>
      </c>
      <c r="V197" t="s">
        <v>64</v>
      </c>
      <c r="W197" t="s">
        <v>64</v>
      </c>
      <c r="X197" t="s">
        <v>64</v>
      </c>
      <c r="Y197" t="s">
        <v>76</v>
      </c>
      <c r="Z197" t="s">
        <v>64</v>
      </c>
      <c r="AA197" t="s">
        <v>76</v>
      </c>
      <c r="AB197" t="s">
        <v>76</v>
      </c>
      <c r="AC197" t="s">
        <v>76</v>
      </c>
      <c r="AD197" t="s">
        <v>76</v>
      </c>
      <c r="AE197" t="s">
        <v>76</v>
      </c>
      <c r="AF197" t="s">
        <v>76</v>
      </c>
      <c r="AG197" t="s">
        <v>76</v>
      </c>
      <c r="AH197" t="s">
        <v>76</v>
      </c>
      <c r="AI197" t="s">
        <v>76</v>
      </c>
      <c r="AJ197" t="s">
        <v>76</v>
      </c>
      <c r="AK197" t="s">
        <v>76</v>
      </c>
      <c r="AL197" t="s">
        <v>76</v>
      </c>
      <c r="AM197" t="s">
        <v>76</v>
      </c>
      <c r="AN197" t="s">
        <v>76</v>
      </c>
      <c r="AO197" t="s">
        <v>76</v>
      </c>
      <c r="AP197" t="s">
        <v>76</v>
      </c>
      <c r="AQ197" t="s">
        <v>76</v>
      </c>
      <c r="BE197" t="s">
        <v>81</v>
      </c>
      <c r="BF197" t="s">
        <v>81</v>
      </c>
      <c r="BG197" t="s">
        <v>80</v>
      </c>
      <c r="BH197" t="s">
        <v>90</v>
      </c>
      <c r="BI197" t="s">
        <v>80</v>
      </c>
      <c r="BJ197" t="s">
        <v>90</v>
      </c>
      <c r="BK197" t="s">
        <v>90</v>
      </c>
      <c r="BL197" t="s">
        <v>90</v>
      </c>
      <c r="BM197" t="s">
        <v>90</v>
      </c>
      <c r="BN197" t="s">
        <v>90</v>
      </c>
      <c r="BO197" t="s">
        <v>90</v>
      </c>
      <c r="BP197" t="s">
        <v>80</v>
      </c>
      <c r="BQ197" t="s">
        <v>83</v>
      </c>
      <c r="BR197" t="s">
        <v>81</v>
      </c>
      <c r="BS197" t="s">
        <v>83</v>
      </c>
      <c r="BT197" t="s">
        <v>90</v>
      </c>
      <c r="BU197" t="s">
        <v>81</v>
      </c>
      <c r="BV197" t="s">
        <v>82</v>
      </c>
      <c r="BW197" t="s">
        <v>90</v>
      </c>
      <c r="BX197" t="s">
        <v>90</v>
      </c>
      <c r="BY197" t="s">
        <v>84</v>
      </c>
    </row>
    <row r="198" spans="1:77" x14ac:dyDescent="0.25">
      <c r="A198">
        <v>201</v>
      </c>
      <c r="C198" s="1">
        <v>45231.445439814815</v>
      </c>
      <c r="D198" t="s">
        <v>64</v>
      </c>
      <c r="E198" t="s">
        <v>95</v>
      </c>
      <c r="F198">
        <v>37</v>
      </c>
      <c r="G198">
        <v>32</v>
      </c>
      <c r="H198" t="s">
        <v>109</v>
      </c>
      <c r="I198">
        <v>12</v>
      </c>
      <c r="J198" t="s">
        <v>302</v>
      </c>
      <c r="K198" t="s">
        <v>68</v>
      </c>
      <c r="L198" t="s">
        <v>68</v>
      </c>
      <c r="M198" t="s">
        <v>403</v>
      </c>
      <c r="N198" t="s">
        <v>320</v>
      </c>
      <c r="O198" t="s">
        <v>71</v>
      </c>
      <c r="P198" t="s">
        <v>71</v>
      </c>
      <c r="Q198" t="s">
        <v>73</v>
      </c>
      <c r="R198" t="s">
        <v>73</v>
      </c>
      <c r="S198" t="s">
        <v>139</v>
      </c>
      <c r="T198" t="s">
        <v>64</v>
      </c>
      <c r="U198" t="s">
        <v>64</v>
      </c>
      <c r="V198" t="s">
        <v>76</v>
      </c>
      <c r="W198" t="s">
        <v>76</v>
      </c>
      <c r="X198" t="s">
        <v>64</v>
      </c>
      <c r="Y198" t="s">
        <v>64</v>
      </c>
      <c r="Z198" t="s">
        <v>76</v>
      </c>
      <c r="AA198" t="s">
        <v>64</v>
      </c>
      <c r="AB198" t="s">
        <v>64</v>
      </c>
      <c r="AC198" t="s">
        <v>64</v>
      </c>
      <c r="AD198" t="s">
        <v>76</v>
      </c>
      <c r="AE198" t="s">
        <v>76</v>
      </c>
      <c r="AF198" t="s">
        <v>76</v>
      </c>
      <c r="AG198" t="s">
        <v>76</v>
      </c>
      <c r="AH198" t="s">
        <v>76</v>
      </c>
      <c r="AI198" t="s">
        <v>76</v>
      </c>
      <c r="AJ198" t="s">
        <v>76</v>
      </c>
      <c r="AK198" t="s">
        <v>76</v>
      </c>
      <c r="AL198" t="s">
        <v>76</v>
      </c>
      <c r="AM198" t="s">
        <v>76</v>
      </c>
      <c r="AN198" t="s">
        <v>76</v>
      </c>
      <c r="AO198" t="s">
        <v>76</v>
      </c>
      <c r="AP198" t="s">
        <v>76</v>
      </c>
      <c r="AQ198" t="s">
        <v>76</v>
      </c>
      <c r="BE198" t="s">
        <v>90</v>
      </c>
      <c r="BF198" t="s">
        <v>80</v>
      </c>
      <c r="BG198" t="s">
        <v>90</v>
      </c>
      <c r="BH198" t="s">
        <v>90</v>
      </c>
      <c r="BI198" t="s">
        <v>80</v>
      </c>
      <c r="BJ198" t="s">
        <v>90</v>
      </c>
      <c r="BK198" t="s">
        <v>81</v>
      </c>
      <c r="BL198" t="s">
        <v>81</v>
      </c>
      <c r="BM198" t="s">
        <v>81</v>
      </c>
      <c r="BN198" t="s">
        <v>90</v>
      </c>
      <c r="BO198" t="s">
        <v>90</v>
      </c>
      <c r="BP198" t="s">
        <v>81</v>
      </c>
      <c r="BQ198" t="s">
        <v>81</v>
      </c>
      <c r="BR198" t="s">
        <v>80</v>
      </c>
      <c r="BS198" t="s">
        <v>81</v>
      </c>
      <c r="BT198" t="s">
        <v>80</v>
      </c>
      <c r="BU198" t="s">
        <v>81</v>
      </c>
      <c r="BV198" t="s">
        <v>81</v>
      </c>
      <c r="BW198" t="s">
        <v>81</v>
      </c>
      <c r="BX198" t="s">
        <v>81</v>
      </c>
      <c r="BY198" t="s">
        <v>84</v>
      </c>
    </row>
    <row r="199" spans="1:77" x14ac:dyDescent="0.25">
      <c r="A199">
        <v>202</v>
      </c>
      <c r="C199" s="1">
        <v>45231.450011574074</v>
      </c>
      <c r="D199" t="s">
        <v>64</v>
      </c>
      <c r="E199" t="s">
        <v>95</v>
      </c>
      <c r="F199">
        <v>24</v>
      </c>
      <c r="G199">
        <v>23</v>
      </c>
      <c r="H199" t="s">
        <v>66</v>
      </c>
      <c r="I199">
        <v>6</v>
      </c>
      <c r="J199" t="s">
        <v>302</v>
      </c>
      <c r="K199" t="s">
        <v>68</v>
      </c>
      <c r="L199" t="s">
        <v>68</v>
      </c>
      <c r="M199" t="s">
        <v>398</v>
      </c>
      <c r="N199" t="s">
        <v>130</v>
      </c>
      <c r="O199" t="s">
        <v>71</v>
      </c>
      <c r="P199" t="s">
        <v>71</v>
      </c>
      <c r="Q199" t="s">
        <v>73</v>
      </c>
      <c r="R199" t="s">
        <v>73</v>
      </c>
      <c r="S199" t="s">
        <v>75</v>
      </c>
      <c r="T199" t="s">
        <v>64</v>
      </c>
      <c r="U199" t="s">
        <v>64</v>
      </c>
      <c r="V199" t="s">
        <v>64</v>
      </c>
      <c r="W199" t="s">
        <v>64</v>
      </c>
      <c r="X199" t="s">
        <v>64</v>
      </c>
      <c r="Y199" t="s">
        <v>76</v>
      </c>
      <c r="Z199" t="s">
        <v>64</v>
      </c>
      <c r="AA199" t="s">
        <v>76</v>
      </c>
      <c r="AB199" t="s">
        <v>76</v>
      </c>
      <c r="AC199" t="s">
        <v>76</v>
      </c>
      <c r="AD199" t="s">
        <v>76</v>
      </c>
      <c r="AE199" t="s">
        <v>76</v>
      </c>
      <c r="AF199" t="s">
        <v>76</v>
      </c>
      <c r="AG199" t="s">
        <v>76</v>
      </c>
      <c r="AH199" t="s">
        <v>76</v>
      </c>
      <c r="AI199" t="s">
        <v>76</v>
      </c>
      <c r="AJ199" t="s">
        <v>76</v>
      </c>
      <c r="AK199" t="s">
        <v>76</v>
      </c>
      <c r="AL199" t="s">
        <v>76</v>
      </c>
      <c r="AM199" t="s">
        <v>76</v>
      </c>
      <c r="AN199" t="s">
        <v>76</v>
      </c>
      <c r="AO199" t="s">
        <v>76</v>
      </c>
      <c r="AP199" t="s">
        <v>76</v>
      </c>
      <c r="AQ199" t="s">
        <v>76</v>
      </c>
      <c r="BE199" t="s">
        <v>82</v>
      </c>
      <c r="BF199" t="s">
        <v>81</v>
      </c>
      <c r="BG199" t="s">
        <v>80</v>
      </c>
      <c r="BH199" t="s">
        <v>80</v>
      </c>
      <c r="BI199" t="s">
        <v>80</v>
      </c>
      <c r="BJ199" t="s">
        <v>80</v>
      </c>
      <c r="BK199" t="s">
        <v>80</v>
      </c>
      <c r="BL199" t="s">
        <v>80</v>
      </c>
      <c r="BM199" t="s">
        <v>80</v>
      </c>
      <c r="BN199" t="s">
        <v>80</v>
      </c>
      <c r="BO199" t="s">
        <v>80</v>
      </c>
      <c r="BP199" t="s">
        <v>81</v>
      </c>
      <c r="BQ199" t="s">
        <v>83</v>
      </c>
      <c r="BR199" t="s">
        <v>80</v>
      </c>
      <c r="BS199" t="s">
        <v>83</v>
      </c>
      <c r="BT199" t="s">
        <v>80</v>
      </c>
      <c r="BU199" t="s">
        <v>82</v>
      </c>
      <c r="BV199" t="s">
        <v>82</v>
      </c>
      <c r="BW199" t="s">
        <v>81</v>
      </c>
      <c r="BX199" t="s">
        <v>80</v>
      </c>
      <c r="BY199" t="s">
        <v>84</v>
      </c>
    </row>
    <row r="200" spans="1:77" x14ac:dyDescent="0.25">
      <c r="A200">
        <v>203</v>
      </c>
      <c r="C200" s="1">
        <v>45231.458321759259</v>
      </c>
      <c r="D200" t="s">
        <v>64</v>
      </c>
      <c r="E200" t="s">
        <v>95</v>
      </c>
      <c r="F200">
        <v>21</v>
      </c>
      <c r="G200">
        <v>21</v>
      </c>
      <c r="H200" t="s">
        <v>86</v>
      </c>
      <c r="I200" t="s">
        <v>302</v>
      </c>
      <c r="J200" t="s">
        <v>444</v>
      </c>
      <c r="K200" t="s">
        <v>68</v>
      </c>
      <c r="L200" t="s">
        <v>68</v>
      </c>
      <c r="M200" t="s">
        <v>443</v>
      </c>
      <c r="N200" t="s">
        <v>445</v>
      </c>
      <c r="O200" t="s">
        <v>71</v>
      </c>
      <c r="P200" t="s">
        <v>71</v>
      </c>
      <c r="Q200" t="s">
        <v>105</v>
      </c>
      <c r="R200" t="s">
        <v>105</v>
      </c>
      <c r="S200" t="s">
        <v>114</v>
      </c>
      <c r="T200" t="s">
        <v>64</v>
      </c>
      <c r="U200" t="s">
        <v>64</v>
      </c>
      <c r="V200" t="s">
        <v>64</v>
      </c>
      <c r="W200" t="s">
        <v>64</v>
      </c>
      <c r="X200" t="s">
        <v>64</v>
      </c>
      <c r="Y200" t="s">
        <v>76</v>
      </c>
      <c r="Z200" t="s">
        <v>64</v>
      </c>
      <c r="AA200" t="s">
        <v>76</v>
      </c>
      <c r="AB200" t="s">
        <v>64</v>
      </c>
      <c r="AC200" t="s">
        <v>64</v>
      </c>
      <c r="AD200" t="s">
        <v>64</v>
      </c>
      <c r="AE200" t="s">
        <v>76</v>
      </c>
      <c r="AF200" t="s">
        <v>76</v>
      </c>
      <c r="AG200" t="s">
        <v>76</v>
      </c>
      <c r="AH200" t="s">
        <v>76</v>
      </c>
      <c r="AI200" t="s">
        <v>76</v>
      </c>
      <c r="AJ200" t="s">
        <v>76</v>
      </c>
      <c r="AK200" t="s">
        <v>76</v>
      </c>
      <c r="AL200" t="s">
        <v>64</v>
      </c>
      <c r="AM200" t="s">
        <v>76</v>
      </c>
      <c r="AN200" t="s">
        <v>64</v>
      </c>
      <c r="AO200" t="s">
        <v>64</v>
      </c>
      <c r="AP200" t="s">
        <v>76</v>
      </c>
      <c r="AQ200" t="s">
        <v>64</v>
      </c>
      <c r="AY200" t="s">
        <v>78</v>
      </c>
      <c r="BA200" t="s">
        <v>78</v>
      </c>
      <c r="BB200" t="s">
        <v>78</v>
      </c>
      <c r="BD200" t="s">
        <v>78</v>
      </c>
      <c r="BE200" t="s">
        <v>81</v>
      </c>
      <c r="BF200" t="s">
        <v>80</v>
      </c>
      <c r="BG200" t="s">
        <v>81</v>
      </c>
      <c r="BH200" t="s">
        <v>82</v>
      </c>
      <c r="BI200" t="s">
        <v>82</v>
      </c>
      <c r="BJ200" t="s">
        <v>82</v>
      </c>
      <c r="BK200" t="s">
        <v>82</v>
      </c>
      <c r="BL200" t="s">
        <v>83</v>
      </c>
      <c r="BM200" t="s">
        <v>83</v>
      </c>
      <c r="BN200" t="s">
        <v>82</v>
      </c>
      <c r="BO200" t="s">
        <v>82</v>
      </c>
      <c r="BP200" t="s">
        <v>82</v>
      </c>
      <c r="BQ200" t="s">
        <v>83</v>
      </c>
      <c r="BR200" t="s">
        <v>90</v>
      </c>
      <c r="BS200" t="s">
        <v>83</v>
      </c>
      <c r="BT200" t="s">
        <v>90</v>
      </c>
      <c r="BU200" t="s">
        <v>82</v>
      </c>
      <c r="BV200" t="s">
        <v>83</v>
      </c>
      <c r="BW200" t="s">
        <v>82</v>
      </c>
      <c r="BX200" t="s">
        <v>90</v>
      </c>
      <c r="BY200" t="s">
        <v>84</v>
      </c>
    </row>
    <row r="201" spans="1:77" x14ac:dyDescent="0.25">
      <c r="A201">
        <v>204</v>
      </c>
      <c r="C201" s="1">
        <v>45231.460497685184</v>
      </c>
      <c r="D201" t="s">
        <v>64</v>
      </c>
      <c r="E201" t="s">
        <v>95</v>
      </c>
      <c r="F201">
        <v>55</v>
      </c>
      <c r="G201">
        <v>49</v>
      </c>
      <c r="H201" t="s">
        <v>86</v>
      </c>
      <c r="I201" t="s">
        <v>302</v>
      </c>
      <c r="J201">
        <v>7</v>
      </c>
      <c r="K201" t="s">
        <v>68</v>
      </c>
      <c r="L201" t="s">
        <v>68</v>
      </c>
      <c r="M201" t="s">
        <v>320</v>
      </c>
      <c r="N201" t="s">
        <v>320</v>
      </c>
      <c r="O201" t="s">
        <v>71</v>
      </c>
      <c r="P201" t="s">
        <v>181</v>
      </c>
      <c r="Q201" t="s">
        <v>105</v>
      </c>
      <c r="R201" t="s">
        <v>105</v>
      </c>
      <c r="S201" t="s">
        <v>446</v>
      </c>
      <c r="T201" t="s">
        <v>64</v>
      </c>
      <c r="U201" t="s">
        <v>64</v>
      </c>
      <c r="V201" t="s">
        <v>64</v>
      </c>
      <c r="W201" t="s">
        <v>64</v>
      </c>
      <c r="X201" t="s">
        <v>64</v>
      </c>
      <c r="Y201" t="s">
        <v>64</v>
      </c>
      <c r="Z201" t="s">
        <v>64</v>
      </c>
      <c r="AA201" t="s">
        <v>76</v>
      </c>
      <c r="AB201" t="s">
        <v>76</v>
      </c>
      <c r="AC201" t="s">
        <v>64</v>
      </c>
      <c r="AD201" t="s">
        <v>64</v>
      </c>
      <c r="AE201" t="s">
        <v>76</v>
      </c>
      <c r="AF201" t="s">
        <v>76</v>
      </c>
      <c r="AG201" t="s">
        <v>76</v>
      </c>
      <c r="AH201" t="s">
        <v>76</v>
      </c>
      <c r="AI201" t="s">
        <v>76</v>
      </c>
      <c r="AJ201" t="s">
        <v>76</v>
      </c>
      <c r="AK201" t="s">
        <v>76</v>
      </c>
      <c r="AL201" t="s">
        <v>76</v>
      </c>
      <c r="AM201" t="s">
        <v>76</v>
      </c>
      <c r="AN201" t="s">
        <v>76</v>
      </c>
      <c r="AO201" t="s">
        <v>76</v>
      </c>
      <c r="AP201" t="s">
        <v>76</v>
      </c>
      <c r="AQ201" t="s">
        <v>76</v>
      </c>
      <c r="BE201" t="s">
        <v>90</v>
      </c>
      <c r="BF201" t="s">
        <v>83</v>
      </c>
      <c r="BG201" t="s">
        <v>80</v>
      </c>
      <c r="BH201" t="s">
        <v>81</v>
      </c>
      <c r="BI201" t="s">
        <v>81</v>
      </c>
      <c r="BJ201" t="s">
        <v>81</v>
      </c>
      <c r="BK201" t="s">
        <v>81</v>
      </c>
      <c r="BL201" t="s">
        <v>80</v>
      </c>
      <c r="BM201" t="s">
        <v>90</v>
      </c>
      <c r="BN201" t="s">
        <v>90</v>
      </c>
      <c r="BO201" t="s">
        <v>90</v>
      </c>
      <c r="BP201" t="s">
        <v>90</v>
      </c>
      <c r="BQ201" t="s">
        <v>90</v>
      </c>
      <c r="BR201" t="s">
        <v>90</v>
      </c>
      <c r="BS201" t="s">
        <v>90</v>
      </c>
      <c r="BT201" t="s">
        <v>90</v>
      </c>
      <c r="BU201" t="s">
        <v>90</v>
      </c>
      <c r="BV201" t="s">
        <v>90</v>
      </c>
      <c r="BW201" t="s">
        <v>90</v>
      </c>
      <c r="BX201" t="s">
        <v>90</v>
      </c>
      <c r="BY201" t="s">
        <v>84</v>
      </c>
    </row>
    <row r="202" spans="1:77" x14ac:dyDescent="0.25">
      <c r="A202">
        <v>205</v>
      </c>
      <c r="C202" s="1">
        <v>45231.462592592594</v>
      </c>
      <c r="D202" t="s">
        <v>64</v>
      </c>
      <c r="E202" t="s">
        <v>95</v>
      </c>
      <c r="F202">
        <v>33</v>
      </c>
      <c r="G202">
        <v>28</v>
      </c>
      <c r="H202" t="s">
        <v>86</v>
      </c>
      <c r="I202" t="s">
        <v>302</v>
      </c>
      <c r="J202">
        <v>2</v>
      </c>
      <c r="K202" t="s">
        <v>68</v>
      </c>
      <c r="L202" t="s">
        <v>68</v>
      </c>
      <c r="M202" t="s">
        <v>403</v>
      </c>
      <c r="N202" t="s">
        <v>447</v>
      </c>
      <c r="O202" t="s">
        <v>71</v>
      </c>
      <c r="P202" t="s">
        <v>74</v>
      </c>
      <c r="Q202" t="s">
        <v>73</v>
      </c>
      <c r="R202" t="s">
        <v>74</v>
      </c>
      <c r="S202" t="s">
        <v>75</v>
      </c>
      <c r="T202" t="s">
        <v>64</v>
      </c>
      <c r="U202" t="s">
        <v>64</v>
      </c>
      <c r="V202" t="s">
        <v>64</v>
      </c>
      <c r="W202" t="s">
        <v>64</v>
      </c>
      <c r="X202" t="s">
        <v>64</v>
      </c>
      <c r="Y202" t="s">
        <v>64</v>
      </c>
      <c r="Z202" t="s">
        <v>76</v>
      </c>
      <c r="AA202" t="s">
        <v>76</v>
      </c>
      <c r="AB202" t="s">
        <v>64</v>
      </c>
      <c r="AC202" t="s">
        <v>64</v>
      </c>
      <c r="AD202" t="s">
        <v>76</v>
      </c>
      <c r="AE202" t="s">
        <v>76</v>
      </c>
      <c r="AF202" t="s">
        <v>76</v>
      </c>
      <c r="AG202" t="s">
        <v>76</v>
      </c>
      <c r="AH202" t="s">
        <v>76</v>
      </c>
      <c r="AI202" t="s">
        <v>76</v>
      </c>
      <c r="AJ202" t="s">
        <v>76</v>
      </c>
      <c r="AK202" t="s">
        <v>76</v>
      </c>
      <c r="AL202" t="s">
        <v>76</v>
      </c>
      <c r="AM202" t="s">
        <v>76</v>
      </c>
      <c r="AN202" t="s">
        <v>76</v>
      </c>
      <c r="AO202" t="s">
        <v>76</v>
      </c>
      <c r="AP202" t="s">
        <v>76</v>
      </c>
      <c r="AQ202" t="s">
        <v>76</v>
      </c>
      <c r="BE202" t="s">
        <v>81</v>
      </c>
      <c r="BF202" t="s">
        <v>81</v>
      </c>
      <c r="BG202" t="s">
        <v>81</v>
      </c>
      <c r="BH202" t="s">
        <v>82</v>
      </c>
      <c r="BI202" t="s">
        <v>81</v>
      </c>
      <c r="BJ202" t="s">
        <v>81</v>
      </c>
      <c r="BK202" t="s">
        <v>81</v>
      </c>
      <c r="BL202" t="s">
        <v>81</v>
      </c>
      <c r="BM202" t="s">
        <v>81</v>
      </c>
      <c r="BN202" t="s">
        <v>90</v>
      </c>
      <c r="BO202" t="s">
        <v>90</v>
      </c>
      <c r="BP202" t="s">
        <v>81</v>
      </c>
      <c r="BQ202" t="s">
        <v>90</v>
      </c>
      <c r="BR202" t="s">
        <v>90</v>
      </c>
      <c r="BS202" t="s">
        <v>81</v>
      </c>
      <c r="BT202" t="s">
        <v>90</v>
      </c>
      <c r="BU202" t="s">
        <v>81</v>
      </c>
      <c r="BV202" t="s">
        <v>90</v>
      </c>
      <c r="BW202" t="s">
        <v>81</v>
      </c>
      <c r="BX202" t="s">
        <v>90</v>
      </c>
      <c r="BY202" t="s">
        <v>84</v>
      </c>
    </row>
    <row r="203" spans="1:77" x14ac:dyDescent="0.25">
      <c r="A203">
        <v>206</v>
      </c>
      <c r="C203" s="1">
        <v>45231.465358796297</v>
      </c>
      <c r="D203" t="s">
        <v>64</v>
      </c>
      <c r="E203" t="s">
        <v>95</v>
      </c>
      <c r="F203">
        <v>65</v>
      </c>
      <c r="G203">
        <v>57</v>
      </c>
      <c r="H203" t="s">
        <v>109</v>
      </c>
      <c r="I203">
        <v>36</v>
      </c>
      <c r="J203" t="s">
        <v>302</v>
      </c>
      <c r="K203" t="s">
        <v>68</v>
      </c>
      <c r="L203" t="s">
        <v>69</v>
      </c>
      <c r="M203" t="s">
        <v>324</v>
      </c>
      <c r="N203" t="s">
        <v>320</v>
      </c>
      <c r="O203" t="s">
        <v>74</v>
      </c>
      <c r="P203" t="s">
        <v>71</v>
      </c>
      <c r="Q203" t="s">
        <v>73</v>
      </c>
      <c r="R203" t="s">
        <v>73</v>
      </c>
      <c r="S203" t="s">
        <v>75</v>
      </c>
      <c r="T203" t="s">
        <v>64</v>
      </c>
      <c r="U203" t="s">
        <v>64</v>
      </c>
      <c r="V203" t="s">
        <v>64</v>
      </c>
      <c r="W203" t="s">
        <v>64</v>
      </c>
      <c r="X203" t="s">
        <v>64</v>
      </c>
      <c r="Y203" t="s">
        <v>76</v>
      </c>
      <c r="Z203" t="s">
        <v>64</v>
      </c>
      <c r="AA203" t="s">
        <v>76</v>
      </c>
      <c r="AB203" t="s">
        <v>64</v>
      </c>
      <c r="AC203" t="s">
        <v>76</v>
      </c>
      <c r="AD203" t="s">
        <v>64</v>
      </c>
      <c r="AE203" t="s">
        <v>76</v>
      </c>
      <c r="AF203" t="s">
        <v>76</v>
      </c>
      <c r="AG203" t="s">
        <v>76</v>
      </c>
      <c r="AH203" t="s">
        <v>76</v>
      </c>
      <c r="AI203" t="s">
        <v>76</v>
      </c>
      <c r="AJ203" t="s">
        <v>76</v>
      </c>
      <c r="AK203" t="s">
        <v>76</v>
      </c>
      <c r="AL203" t="s">
        <v>76</v>
      </c>
      <c r="AM203" t="s">
        <v>76</v>
      </c>
      <c r="AN203" t="s">
        <v>76</v>
      </c>
      <c r="AO203" t="s">
        <v>76</v>
      </c>
      <c r="AP203" t="s">
        <v>76</v>
      </c>
      <c r="AQ203" t="s">
        <v>76</v>
      </c>
      <c r="BE203" t="s">
        <v>90</v>
      </c>
      <c r="BF203" t="s">
        <v>81</v>
      </c>
      <c r="BG203" t="s">
        <v>81</v>
      </c>
      <c r="BH203" t="s">
        <v>90</v>
      </c>
      <c r="BI203" t="s">
        <v>82</v>
      </c>
      <c r="BJ203" t="s">
        <v>81</v>
      </c>
      <c r="BK203" t="s">
        <v>90</v>
      </c>
      <c r="BL203" t="s">
        <v>81</v>
      </c>
      <c r="BM203" t="s">
        <v>90</v>
      </c>
      <c r="BN203" t="s">
        <v>90</v>
      </c>
      <c r="BO203" t="s">
        <v>90</v>
      </c>
      <c r="BP203" t="s">
        <v>90</v>
      </c>
      <c r="BQ203" t="s">
        <v>81</v>
      </c>
      <c r="BR203" t="s">
        <v>90</v>
      </c>
      <c r="BS203" t="s">
        <v>81</v>
      </c>
      <c r="BT203" t="s">
        <v>90</v>
      </c>
      <c r="BU203" t="s">
        <v>81</v>
      </c>
      <c r="BV203" t="s">
        <v>81</v>
      </c>
      <c r="BW203" t="s">
        <v>90</v>
      </c>
      <c r="BX203" t="s">
        <v>81</v>
      </c>
      <c r="BY203" t="s">
        <v>84</v>
      </c>
    </row>
    <row r="204" spans="1:77" x14ac:dyDescent="0.25">
      <c r="A204">
        <v>207</v>
      </c>
      <c r="C204" s="1">
        <v>45231.468032407407</v>
      </c>
      <c r="D204" t="s">
        <v>64</v>
      </c>
      <c r="E204" t="s">
        <v>95</v>
      </c>
      <c r="F204">
        <v>40</v>
      </c>
      <c r="G204">
        <v>31</v>
      </c>
      <c r="H204" t="s">
        <v>109</v>
      </c>
      <c r="I204">
        <v>18</v>
      </c>
      <c r="J204" t="s">
        <v>76</v>
      </c>
      <c r="K204" t="s">
        <v>68</v>
      </c>
      <c r="L204" t="s">
        <v>68</v>
      </c>
      <c r="M204" t="s">
        <v>345</v>
      </c>
      <c r="N204" t="s">
        <v>448</v>
      </c>
      <c r="O204" t="s">
        <v>71</v>
      </c>
      <c r="P204" t="s">
        <v>71</v>
      </c>
      <c r="Q204" t="s">
        <v>73</v>
      </c>
      <c r="R204" t="s">
        <v>73</v>
      </c>
      <c r="S204" t="s">
        <v>75</v>
      </c>
      <c r="T204" t="s">
        <v>64</v>
      </c>
      <c r="U204" t="s">
        <v>64</v>
      </c>
      <c r="V204" t="s">
        <v>64</v>
      </c>
      <c r="W204" t="s">
        <v>64</v>
      </c>
      <c r="X204" t="s">
        <v>64</v>
      </c>
      <c r="Y204" t="s">
        <v>64</v>
      </c>
      <c r="Z204" t="s">
        <v>64</v>
      </c>
      <c r="AA204" t="s">
        <v>76</v>
      </c>
      <c r="AB204" t="s">
        <v>76</v>
      </c>
      <c r="AC204" t="s">
        <v>76</v>
      </c>
      <c r="AD204" t="s">
        <v>64</v>
      </c>
      <c r="AE204" t="s">
        <v>76</v>
      </c>
      <c r="AF204" t="s">
        <v>76</v>
      </c>
      <c r="AG204" t="s">
        <v>76</v>
      </c>
      <c r="AH204" t="s">
        <v>76</v>
      </c>
      <c r="AI204" t="s">
        <v>76</v>
      </c>
      <c r="AJ204" t="s">
        <v>76</v>
      </c>
      <c r="AK204" t="s">
        <v>76</v>
      </c>
      <c r="AL204" t="s">
        <v>76</v>
      </c>
      <c r="AM204" t="s">
        <v>76</v>
      </c>
      <c r="AN204" t="s">
        <v>76</v>
      </c>
      <c r="AO204" t="s">
        <v>76</v>
      </c>
      <c r="AP204" t="s">
        <v>76</v>
      </c>
      <c r="AQ204" t="s">
        <v>76</v>
      </c>
      <c r="BE204" t="s">
        <v>82</v>
      </c>
      <c r="BF204" t="s">
        <v>90</v>
      </c>
      <c r="BG204" t="s">
        <v>90</v>
      </c>
      <c r="BH204" t="s">
        <v>83</v>
      </c>
      <c r="BI204" t="s">
        <v>83</v>
      </c>
      <c r="BJ204" t="s">
        <v>83</v>
      </c>
      <c r="BK204" t="s">
        <v>81</v>
      </c>
      <c r="BL204" t="s">
        <v>81</v>
      </c>
      <c r="BM204" t="s">
        <v>81</v>
      </c>
      <c r="BN204" t="s">
        <v>90</v>
      </c>
      <c r="BO204" t="s">
        <v>90</v>
      </c>
      <c r="BP204" t="s">
        <v>81</v>
      </c>
      <c r="BQ204" t="s">
        <v>83</v>
      </c>
      <c r="BR204" t="s">
        <v>81</v>
      </c>
      <c r="BS204" t="s">
        <v>81</v>
      </c>
      <c r="BT204" t="s">
        <v>83</v>
      </c>
      <c r="BU204" t="s">
        <v>83</v>
      </c>
      <c r="BV204" t="s">
        <v>81</v>
      </c>
      <c r="BW204" t="s">
        <v>80</v>
      </c>
      <c r="BX204" t="s">
        <v>81</v>
      </c>
      <c r="BY204" t="s">
        <v>84</v>
      </c>
    </row>
    <row r="205" spans="1:77" x14ac:dyDescent="0.25">
      <c r="A205">
        <v>208</v>
      </c>
      <c r="C205" s="1">
        <v>45231.470405092594</v>
      </c>
      <c r="D205" t="s">
        <v>64</v>
      </c>
      <c r="E205" t="s">
        <v>95</v>
      </c>
      <c r="F205">
        <v>32</v>
      </c>
      <c r="G205">
        <v>29</v>
      </c>
      <c r="H205" t="s">
        <v>66</v>
      </c>
      <c r="I205">
        <v>4</v>
      </c>
      <c r="J205" t="s">
        <v>76</v>
      </c>
      <c r="K205" t="s">
        <v>68</v>
      </c>
      <c r="L205" t="s">
        <v>68</v>
      </c>
      <c r="M205" t="s">
        <v>384</v>
      </c>
      <c r="N205" t="s">
        <v>448</v>
      </c>
      <c r="O205" t="s">
        <v>72</v>
      </c>
      <c r="P205" t="s">
        <v>74</v>
      </c>
      <c r="Q205" t="s">
        <v>74</v>
      </c>
      <c r="R205" t="s">
        <v>74</v>
      </c>
      <c r="S205" t="s">
        <v>75</v>
      </c>
      <c r="T205" t="s">
        <v>64</v>
      </c>
      <c r="U205" t="s">
        <v>64</v>
      </c>
      <c r="V205" t="s">
        <v>64</v>
      </c>
      <c r="W205" t="s">
        <v>64</v>
      </c>
      <c r="X205" t="s">
        <v>64</v>
      </c>
      <c r="Y205" t="s">
        <v>64</v>
      </c>
      <c r="Z205" t="s">
        <v>64</v>
      </c>
      <c r="AA205" t="s">
        <v>64</v>
      </c>
      <c r="AB205" t="s">
        <v>76</v>
      </c>
      <c r="AC205" t="s">
        <v>76</v>
      </c>
      <c r="AD205" t="s">
        <v>64</v>
      </c>
      <c r="AE205" t="s">
        <v>76</v>
      </c>
      <c r="AF205" t="s">
        <v>76</v>
      </c>
      <c r="AG205" t="s">
        <v>76</v>
      </c>
      <c r="AH205" t="s">
        <v>76</v>
      </c>
      <c r="AI205" t="s">
        <v>76</v>
      </c>
      <c r="AJ205" t="s">
        <v>76</v>
      </c>
      <c r="AK205" t="s">
        <v>76</v>
      </c>
      <c r="AL205" t="s">
        <v>76</v>
      </c>
      <c r="AM205" t="s">
        <v>76</v>
      </c>
      <c r="AN205" t="s">
        <v>76</v>
      </c>
      <c r="AO205" t="s">
        <v>76</v>
      </c>
      <c r="AP205" t="s">
        <v>76</v>
      </c>
      <c r="AQ205" t="s">
        <v>76</v>
      </c>
      <c r="BE205" t="s">
        <v>90</v>
      </c>
      <c r="BF205" t="s">
        <v>83</v>
      </c>
      <c r="BG205" t="s">
        <v>82</v>
      </c>
      <c r="BH205" t="s">
        <v>81</v>
      </c>
      <c r="BI205" t="s">
        <v>81</v>
      </c>
      <c r="BJ205" t="s">
        <v>81</v>
      </c>
      <c r="BK205" t="s">
        <v>81</v>
      </c>
      <c r="BL205" t="s">
        <v>90</v>
      </c>
      <c r="BM205" t="s">
        <v>90</v>
      </c>
      <c r="BN205" t="s">
        <v>90</v>
      </c>
      <c r="BO205" t="s">
        <v>90</v>
      </c>
      <c r="BP205" t="s">
        <v>80</v>
      </c>
      <c r="BQ205" t="s">
        <v>82</v>
      </c>
      <c r="BR205" t="s">
        <v>81</v>
      </c>
      <c r="BS205" t="s">
        <v>81</v>
      </c>
      <c r="BT205" t="s">
        <v>81</v>
      </c>
      <c r="BU205" t="s">
        <v>81</v>
      </c>
      <c r="BV205" t="s">
        <v>82</v>
      </c>
      <c r="BW205" t="s">
        <v>81</v>
      </c>
      <c r="BX205" t="s">
        <v>82</v>
      </c>
      <c r="BY205" t="s">
        <v>84</v>
      </c>
    </row>
    <row r="206" spans="1:77" x14ac:dyDescent="0.25">
      <c r="A206">
        <v>209</v>
      </c>
      <c r="C206" s="1">
        <v>45231.471516203703</v>
      </c>
      <c r="D206" t="s">
        <v>64</v>
      </c>
      <c r="E206" t="s">
        <v>140</v>
      </c>
      <c r="F206">
        <v>28</v>
      </c>
      <c r="G206">
        <v>27</v>
      </c>
      <c r="H206" t="s">
        <v>109</v>
      </c>
      <c r="I206" t="s">
        <v>197</v>
      </c>
      <c r="J206" t="s">
        <v>142</v>
      </c>
      <c r="K206" t="s">
        <v>69</v>
      </c>
      <c r="L206" t="s">
        <v>68</v>
      </c>
      <c r="M206" t="s">
        <v>449</v>
      </c>
      <c r="N206" t="s">
        <v>275</v>
      </c>
      <c r="O206" t="s">
        <v>72</v>
      </c>
      <c r="P206" t="s">
        <v>71</v>
      </c>
      <c r="Q206" t="s">
        <v>105</v>
      </c>
      <c r="R206" t="s">
        <v>73</v>
      </c>
      <c r="S206" t="s">
        <v>75</v>
      </c>
      <c r="T206" t="s">
        <v>64</v>
      </c>
      <c r="U206" t="s">
        <v>64</v>
      </c>
      <c r="V206" t="s">
        <v>64</v>
      </c>
      <c r="W206" t="s">
        <v>64</v>
      </c>
      <c r="X206" t="s">
        <v>64</v>
      </c>
      <c r="Y206" t="s">
        <v>76</v>
      </c>
      <c r="Z206" t="s">
        <v>64</v>
      </c>
      <c r="AA206" t="s">
        <v>76</v>
      </c>
      <c r="AB206" t="s">
        <v>76</v>
      </c>
      <c r="AC206" t="s">
        <v>76</v>
      </c>
      <c r="AD206" t="s">
        <v>76</v>
      </c>
      <c r="AE206" t="s">
        <v>64</v>
      </c>
      <c r="AF206" t="s">
        <v>76</v>
      </c>
      <c r="AG206" t="s">
        <v>76</v>
      </c>
      <c r="AH206" t="s">
        <v>76</v>
      </c>
      <c r="AI206" t="s">
        <v>76</v>
      </c>
      <c r="AJ206" t="s">
        <v>76</v>
      </c>
      <c r="AK206" t="s">
        <v>76</v>
      </c>
      <c r="AL206" t="s">
        <v>76</v>
      </c>
      <c r="AM206" t="s">
        <v>76</v>
      </c>
      <c r="AN206" t="s">
        <v>76</v>
      </c>
      <c r="AO206" t="s">
        <v>76</v>
      </c>
      <c r="AP206" t="s">
        <v>76</v>
      </c>
      <c r="AQ206" t="s">
        <v>76</v>
      </c>
      <c r="AR206" t="s">
        <v>77</v>
      </c>
      <c r="BE206" t="s">
        <v>82</v>
      </c>
      <c r="BF206" t="s">
        <v>83</v>
      </c>
      <c r="BG206" t="s">
        <v>83</v>
      </c>
      <c r="BH206" t="s">
        <v>90</v>
      </c>
      <c r="BI206" t="s">
        <v>90</v>
      </c>
      <c r="BJ206" t="s">
        <v>90</v>
      </c>
      <c r="BK206" t="s">
        <v>83</v>
      </c>
      <c r="BL206" t="s">
        <v>90</v>
      </c>
      <c r="BM206" t="s">
        <v>90</v>
      </c>
      <c r="BN206" t="s">
        <v>90</v>
      </c>
      <c r="BO206" t="s">
        <v>90</v>
      </c>
      <c r="BP206" t="s">
        <v>80</v>
      </c>
      <c r="BQ206" t="s">
        <v>83</v>
      </c>
      <c r="BR206" t="s">
        <v>83</v>
      </c>
      <c r="BS206" t="s">
        <v>83</v>
      </c>
      <c r="BT206" t="s">
        <v>83</v>
      </c>
      <c r="BU206" t="s">
        <v>83</v>
      </c>
      <c r="BV206" t="s">
        <v>83</v>
      </c>
      <c r="BW206" t="s">
        <v>82</v>
      </c>
      <c r="BX206" t="s">
        <v>83</v>
      </c>
      <c r="BY206" t="s">
        <v>84</v>
      </c>
    </row>
    <row r="207" spans="1:77" x14ac:dyDescent="0.25">
      <c r="A207">
        <v>210</v>
      </c>
      <c r="C207" s="1">
        <v>45231.472511574073</v>
      </c>
      <c r="D207" t="s">
        <v>64</v>
      </c>
      <c r="E207" t="s">
        <v>95</v>
      </c>
      <c r="F207">
        <v>42</v>
      </c>
      <c r="G207">
        <v>40</v>
      </c>
      <c r="H207" t="s">
        <v>109</v>
      </c>
      <c r="I207">
        <v>19</v>
      </c>
      <c r="J207" t="s">
        <v>76</v>
      </c>
      <c r="K207" t="s">
        <v>68</v>
      </c>
      <c r="L207" t="s">
        <v>68</v>
      </c>
      <c r="M207" t="s">
        <v>320</v>
      </c>
      <c r="N207" t="s">
        <v>448</v>
      </c>
      <c r="O207" t="s">
        <v>71</v>
      </c>
      <c r="P207" t="s">
        <v>71</v>
      </c>
      <c r="Q207" t="s">
        <v>73</v>
      </c>
      <c r="R207" t="s">
        <v>73</v>
      </c>
      <c r="S207" t="s">
        <v>75</v>
      </c>
      <c r="T207" t="s">
        <v>64</v>
      </c>
      <c r="U207" t="s">
        <v>64</v>
      </c>
      <c r="V207" t="s">
        <v>64</v>
      </c>
      <c r="W207" t="s">
        <v>64</v>
      </c>
      <c r="X207" t="s">
        <v>64</v>
      </c>
      <c r="Y207" t="s">
        <v>64</v>
      </c>
      <c r="Z207" t="s">
        <v>64</v>
      </c>
      <c r="AA207" t="s">
        <v>64</v>
      </c>
      <c r="AB207" t="s">
        <v>76</v>
      </c>
      <c r="AC207" t="s">
        <v>76</v>
      </c>
      <c r="AD207" t="s">
        <v>76</v>
      </c>
      <c r="AE207" t="s">
        <v>76</v>
      </c>
      <c r="AF207" t="s">
        <v>76</v>
      </c>
      <c r="AG207" t="s">
        <v>76</v>
      </c>
      <c r="AH207" t="s">
        <v>76</v>
      </c>
      <c r="AI207" t="s">
        <v>76</v>
      </c>
      <c r="AJ207" t="s">
        <v>76</v>
      </c>
      <c r="AK207" t="s">
        <v>76</v>
      </c>
      <c r="AL207" t="s">
        <v>76</v>
      </c>
      <c r="AM207" t="s">
        <v>76</v>
      </c>
      <c r="AN207" t="s">
        <v>76</v>
      </c>
      <c r="AO207" t="s">
        <v>76</v>
      </c>
      <c r="AP207" t="s">
        <v>76</v>
      </c>
      <c r="AQ207" t="s">
        <v>76</v>
      </c>
      <c r="BE207" t="s">
        <v>90</v>
      </c>
      <c r="BF207" t="s">
        <v>81</v>
      </c>
      <c r="BG207" t="s">
        <v>82</v>
      </c>
      <c r="BH207" t="s">
        <v>83</v>
      </c>
      <c r="BI207" t="s">
        <v>82</v>
      </c>
      <c r="BJ207" t="s">
        <v>81</v>
      </c>
      <c r="BK207" t="s">
        <v>80</v>
      </c>
      <c r="BL207" t="s">
        <v>90</v>
      </c>
      <c r="BM207" t="s">
        <v>80</v>
      </c>
      <c r="BN207" t="s">
        <v>81</v>
      </c>
      <c r="BO207" t="s">
        <v>81</v>
      </c>
      <c r="BP207" t="s">
        <v>83</v>
      </c>
      <c r="BQ207" t="s">
        <v>82</v>
      </c>
      <c r="BR207" t="s">
        <v>82</v>
      </c>
      <c r="BS207" t="s">
        <v>83</v>
      </c>
      <c r="BT207" t="s">
        <v>90</v>
      </c>
      <c r="BU207" t="s">
        <v>80</v>
      </c>
      <c r="BV207" t="s">
        <v>82</v>
      </c>
      <c r="BW207" t="s">
        <v>82</v>
      </c>
      <c r="BX207" t="s">
        <v>90</v>
      </c>
      <c r="BY207" t="s">
        <v>84</v>
      </c>
    </row>
    <row r="208" spans="1:77" x14ac:dyDescent="0.25">
      <c r="A208">
        <v>211</v>
      </c>
      <c r="C208" s="1">
        <v>45231.475127314814</v>
      </c>
      <c r="D208" t="s">
        <v>64</v>
      </c>
      <c r="E208" t="s">
        <v>140</v>
      </c>
      <c r="F208">
        <v>30</v>
      </c>
      <c r="G208">
        <v>40</v>
      </c>
      <c r="H208" t="s">
        <v>109</v>
      </c>
      <c r="I208" t="s">
        <v>450</v>
      </c>
      <c r="J208" t="s">
        <v>274</v>
      </c>
      <c r="K208" t="s">
        <v>68</v>
      </c>
      <c r="L208" t="s">
        <v>68</v>
      </c>
      <c r="M208" t="s">
        <v>451</v>
      </c>
      <c r="N208" t="s">
        <v>451</v>
      </c>
      <c r="O208" t="s">
        <v>74</v>
      </c>
      <c r="P208" t="s">
        <v>74</v>
      </c>
      <c r="Q208" t="s">
        <v>73</v>
      </c>
      <c r="R208" t="s">
        <v>73</v>
      </c>
      <c r="S208" t="s">
        <v>75</v>
      </c>
      <c r="T208" t="s">
        <v>64</v>
      </c>
      <c r="U208" t="s">
        <v>64</v>
      </c>
      <c r="V208" t="s">
        <v>64</v>
      </c>
      <c r="W208" t="s">
        <v>64</v>
      </c>
      <c r="X208" t="s">
        <v>64</v>
      </c>
      <c r="Y208" t="s">
        <v>76</v>
      </c>
      <c r="Z208" t="s">
        <v>64</v>
      </c>
      <c r="AA208" t="s">
        <v>76</v>
      </c>
      <c r="AB208" t="s">
        <v>76</v>
      </c>
      <c r="AC208" t="s">
        <v>76</v>
      </c>
      <c r="AD208" t="s">
        <v>76</v>
      </c>
      <c r="AE208" t="s">
        <v>76</v>
      </c>
      <c r="AF208" t="s">
        <v>76</v>
      </c>
      <c r="AG208" t="s">
        <v>76</v>
      </c>
      <c r="AH208" t="s">
        <v>76</v>
      </c>
      <c r="AI208" t="s">
        <v>76</v>
      </c>
      <c r="AJ208" t="s">
        <v>76</v>
      </c>
      <c r="AK208" t="s">
        <v>76</v>
      </c>
      <c r="AL208" t="s">
        <v>76</v>
      </c>
      <c r="AM208" t="s">
        <v>76</v>
      </c>
      <c r="AN208" t="s">
        <v>76</v>
      </c>
      <c r="AO208" t="s">
        <v>76</v>
      </c>
      <c r="AP208" t="s">
        <v>76</v>
      </c>
      <c r="AQ208" t="s">
        <v>76</v>
      </c>
      <c r="BE208" t="s">
        <v>81</v>
      </c>
      <c r="BF208" t="s">
        <v>81</v>
      </c>
      <c r="BG208" t="s">
        <v>83</v>
      </c>
      <c r="BH208" t="s">
        <v>82</v>
      </c>
      <c r="BI208" t="s">
        <v>81</v>
      </c>
      <c r="BJ208" t="s">
        <v>90</v>
      </c>
      <c r="BK208" t="s">
        <v>90</v>
      </c>
      <c r="BL208" t="s">
        <v>90</v>
      </c>
      <c r="BM208" t="s">
        <v>90</v>
      </c>
      <c r="BN208" t="s">
        <v>81</v>
      </c>
      <c r="BO208" t="s">
        <v>81</v>
      </c>
      <c r="BP208" t="s">
        <v>80</v>
      </c>
      <c r="BQ208" t="s">
        <v>83</v>
      </c>
      <c r="BR208" t="s">
        <v>90</v>
      </c>
      <c r="BS208" t="s">
        <v>83</v>
      </c>
      <c r="BT208" t="s">
        <v>80</v>
      </c>
      <c r="BU208" t="s">
        <v>82</v>
      </c>
      <c r="BV208" t="s">
        <v>82</v>
      </c>
      <c r="BW208" t="s">
        <v>82</v>
      </c>
      <c r="BX208" t="s">
        <v>90</v>
      </c>
      <c r="BY208" t="s">
        <v>84</v>
      </c>
    </row>
    <row r="209" spans="1:77" x14ac:dyDescent="0.25">
      <c r="A209">
        <v>212</v>
      </c>
      <c r="C209" s="1">
        <v>45231.474236111113</v>
      </c>
      <c r="D209" t="s">
        <v>64</v>
      </c>
      <c r="E209" t="s">
        <v>95</v>
      </c>
      <c r="F209">
        <v>24</v>
      </c>
      <c r="G209">
        <v>21</v>
      </c>
      <c r="H209" t="s">
        <v>66</v>
      </c>
      <c r="I209" t="s">
        <v>388</v>
      </c>
      <c r="J209" t="s">
        <v>76</v>
      </c>
      <c r="K209" t="s">
        <v>68</v>
      </c>
      <c r="L209" t="s">
        <v>68</v>
      </c>
      <c r="M209" t="s">
        <v>70</v>
      </c>
      <c r="N209" t="s">
        <v>70</v>
      </c>
      <c r="O209" t="s">
        <v>71</v>
      </c>
      <c r="P209" t="s">
        <v>72</v>
      </c>
      <c r="Q209" t="s">
        <v>73</v>
      </c>
      <c r="R209" t="s">
        <v>73</v>
      </c>
      <c r="S209" t="s">
        <v>75</v>
      </c>
      <c r="T209" t="s">
        <v>64</v>
      </c>
      <c r="U209" t="s">
        <v>64</v>
      </c>
      <c r="V209" t="s">
        <v>64</v>
      </c>
      <c r="W209" t="s">
        <v>64</v>
      </c>
      <c r="X209" t="s">
        <v>64</v>
      </c>
      <c r="Y209" t="s">
        <v>64</v>
      </c>
      <c r="Z209" t="s">
        <v>64</v>
      </c>
      <c r="AA209" t="s">
        <v>64</v>
      </c>
      <c r="AB209" t="s">
        <v>64</v>
      </c>
      <c r="AC209" t="s">
        <v>64</v>
      </c>
      <c r="AD209" t="s">
        <v>64</v>
      </c>
      <c r="AE209" t="s">
        <v>76</v>
      </c>
      <c r="AF209" t="s">
        <v>76</v>
      </c>
      <c r="AG209" t="s">
        <v>76</v>
      </c>
      <c r="AH209" t="s">
        <v>76</v>
      </c>
      <c r="AI209" t="s">
        <v>76</v>
      </c>
      <c r="AJ209" t="s">
        <v>76</v>
      </c>
      <c r="AK209" t="s">
        <v>76</v>
      </c>
      <c r="AL209" t="s">
        <v>76</v>
      </c>
      <c r="AM209" t="s">
        <v>76</v>
      </c>
      <c r="AN209" t="s">
        <v>76</v>
      </c>
      <c r="AO209" t="s">
        <v>76</v>
      </c>
      <c r="AP209" t="s">
        <v>76</v>
      </c>
      <c r="AQ209" t="s">
        <v>76</v>
      </c>
      <c r="BE209" t="s">
        <v>90</v>
      </c>
      <c r="BF209" t="s">
        <v>80</v>
      </c>
      <c r="BG209" t="s">
        <v>90</v>
      </c>
      <c r="BH209" t="s">
        <v>82</v>
      </c>
      <c r="BI209" t="s">
        <v>82</v>
      </c>
      <c r="BJ209" t="s">
        <v>82</v>
      </c>
      <c r="BK209" t="s">
        <v>81</v>
      </c>
      <c r="BL209" t="s">
        <v>81</v>
      </c>
      <c r="BM209" t="s">
        <v>81</v>
      </c>
      <c r="BN209" t="s">
        <v>81</v>
      </c>
      <c r="BO209" t="s">
        <v>81</v>
      </c>
      <c r="BP209" t="s">
        <v>83</v>
      </c>
      <c r="BQ209" t="s">
        <v>81</v>
      </c>
      <c r="BR209" t="s">
        <v>80</v>
      </c>
      <c r="BS209" t="s">
        <v>90</v>
      </c>
      <c r="BT209" t="s">
        <v>80</v>
      </c>
      <c r="BU209" t="s">
        <v>83</v>
      </c>
      <c r="BV209" t="s">
        <v>82</v>
      </c>
      <c r="BW209" t="s">
        <v>81</v>
      </c>
      <c r="BX209" t="s">
        <v>83</v>
      </c>
      <c r="BY209" t="s">
        <v>84</v>
      </c>
    </row>
    <row r="210" spans="1:77" x14ac:dyDescent="0.25">
      <c r="A210">
        <v>213</v>
      </c>
      <c r="C210" s="1">
        <v>45231.476712962962</v>
      </c>
      <c r="D210" t="s">
        <v>64</v>
      </c>
      <c r="E210" t="s">
        <v>95</v>
      </c>
      <c r="F210">
        <v>37</v>
      </c>
      <c r="G210">
        <v>39</v>
      </c>
      <c r="H210" t="s">
        <v>109</v>
      </c>
      <c r="I210">
        <v>11</v>
      </c>
      <c r="J210" t="s">
        <v>302</v>
      </c>
      <c r="K210" t="s">
        <v>68</v>
      </c>
      <c r="L210" t="s">
        <v>68</v>
      </c>
      <c r="M210" t="s">
        <v>353</v>
      </c>
      <c r="N210" t="s">
        <v>320</v>
      </c>
      <c r="O210" t="s">
        <v>71</v>
      </c>
      <c r="P210" t="s">
        <v>181</v>
      </c>
      <c r="Q210" t="s">
        <v>73</v>
      </c>
      <c r="R210" t="s">
        <v>105</v>
      </c>
      <c r="S210" t="s">
        <v>452</v>
      </c>
      <c r="T210" t="s">
        <v>64</v>
      </c>
      <c r="U210" t="s">
        <v>64</v>
      </c>
      <c r="V210" t="s">
        <v>64</v>
      </c>
      <c r="W210" t="s">
        <v>64</v>
      </c>
      <c r="X210" t="s">
        <v>64</v>
      </c>
      <c r="Y210" t="s">
        <v>64</v>
      </c>
      <c r="Z210" t="s">
        <v>64</v>
      </c>
      <c r="AA210" t="s">
        <v>76</v>
      </c>
      <c r="AB210" t="s">
        <v>64</v>
      </c>
      <c r="AC210" t="s">
        <v>64</v>
      </c>
      <c r="AD210" t="s">
        <v>76</v>
      </c>
      <c r="AE210" t="s">
        <v>76</v>
      </c>
      <c r="AF210" t="s">
        <v>76</v>
      </c>
      <c r="AG210" t="s">
        <v>76</v>
      </c>
      <c r="AH210" t="s">
        <v>76</v>
      </c>
      <c r="AI210" t="s">
        <v>76</v>
      </c>
      <c r="AJ210" t="s">
        <v>76</v>
      </c>
      <c r="AK210" t="s">
        <v>76</v>
      </c>
      <c r="AL210" t="s">
        <v>76</v>
      </c>
      <c r="AM210" t="s">
        <v>76</v>
      </c>
      <c r="AN210" t="s">
        <v>76</v>
      </c>
      <c r="AO210" t="s">
        <v>76</v>
      </c>
      <c r="AP210" t="s">
        <v>76</v>
      </c>
      <c r="AQ210" t="s">
        <v>76</v>
      </c>
      <c r="BE210" t="s">
        <v>90</v>
      </c>
      <c r="BF210" t="s">
        <v>81</v>
      </c>
      <c r="BG210" t="s">
        <v>82</v>
      </c>
      <c r="BH210" t="s">
        <v>83</v>
      </c>
      <c r="BI210" t="s">
        <v>81</v>
      </c>
      <c r="BJ210" t="s">
        <v>90</v>
      </c>
      <c r="BK210" t="s">
        <v>90</v>
      </c>
      <c r="BL210" t="s">
        <v>80</v>
      </c>
      <c r="BM210" t="s">
        <v>82</v>
      </c>
      <c r="BN210" t="s">
        <v>83</v>
      </c>
      <c r="BO210" t="s">
        <v>90</v>
      </c>
      <c r="BP210" t="s">
        <v>83</v>
      </c>
      <c r="BQ210" t="s">
        <v>81</v>
      </c>
      <c r="BR210" t="s">
        <v>80</v>
      </c>
      <c r="BS210" t="s">
        <v>90</v>
      </c>
      <c r="BT210" t="s">
        <v>81</v>
      </c>
      <c r="BU210" t="s">
        <v>83</v>
      </c>
      <c r="BV210" t="s">
        <v>81</v>
      </c>
      <c r="BW210" t="s">
        <v>90</v>
      </c>
      <c r="BX210" t="s">
        <v>90</v>
      </c>
      <c r="BY210" t="s">
        <v>84</v>
      </c>
    </row>
    <row r="211" spans="1:77" x14ac:dyDescent="0.25">
      <c r="A211">
        <v>214</v>
      </c>
      <c r="C211" s="1">
        <v>45231.479247685187</v>
      </c>
      <c r="D211" t="s">
        <v>64</v>
      </c>
      <c r="E211" t="s">
        <v>95</v>
      </c>
      <c r="F211">
        <v>27</v>
      </c>
      <c r="G211">
        <v>28</v>
      </c>
      <c r="H211" t="s">
        <v>66</v>
      </c>
      <c r="I211" t="s">
        <v>388</v>
      </c>
      <c r="J211" t="s">
        <v>386</v>
      </c>
      <c r="K211" t="s">
        <v>68</v>
      </c>
      <c r="L211" t="s">
        <v>68</v>
      </c>
      <c r="M211" t="s">
        <v>70</v>
      </c>
      <c r="N211" t="s">
        <v>70</v>
      </c>
      <c r="O211" t="s">
        <v>72</v>
      </c>
      <c r="P211" t="s">
        <v>74</v>
      </c>
      <c r="Q211" t="s">
        <v>74</v>
      </c>
      <c r="R211" t="s">
        <v>73</v>
      </c>
      <c r="S211" t="s">
        <v>75</v>
      </c>
      <c r="T211" t="s">
        <v>64</v>
      </c>
      <c r="U211" t="s">
        <v>64</v>
      </c>
      <c r="V211" t="s">
        <v>64</v>
      </c>
      <c r="W211" t="s">
        <v>64</v>
      </c>
      <c r="X211" t="s">
        <v>64</v>
      </c>
      <c r="Y211" t="s">
        <v>64</v>
      </c>
      <c r="Z211" t="s">
        <v>64</v>
      </c>
      <c r="AA211" t="s">
        <v>64</v>
      </c>
      <c r="AB211" t="s">
        <v>64</v>
      </c>
      <c r="AC211" t="s">
        <v>64</v>
      </c>
      <c r="AD211" t="s">
        <v>64</v>
      </c>
      <c r="AE211" t="s">
        <v>76</v>
      </c>
      <c r="AF211" t="s">
        <v>76</v>
      </c>
      <c r="AG211" t="s">
        <v>76</v>
      </c>
      <c r="AH211" t="s">
        <v>76</v>
      </c>
      <c r="AI211" t="s">
        <v>76</v>
      </c>
      <c r="AJ211" t="s">
        <v>76</v>
      </c>
      <c r="AK211" t="s">
        <v>76</v>
      </c>
      <c r="AL211" t="s">
        <v>76</v>
      </c>
      <c r="AM211" t="s">
        <v>76</v>
      </c>
      <c r="AN211" t="s">
        <v>76</v>
      </c>
      <c r="AO211" t="s">
        <v>76</v>
      </c>
      <c r="AP211" t="s">
        <v>76</v>
      </c>
      <c r="AQ211" t="s">
        <v>76</v>
      </c>
      <c r="BE211" t="s">
        <v>90</v>
      </c>
      <c r="BF211" t="s">
        <v>81</v>
      </c>
      <c r="BG211" t="s">
        <v>82</v>
      </c>
      <c r="BH211" t="s">
        <v>83</v>
      </c>
      <c r="BI211" t="s">
        <v>82</v>
      </c>
      <c r="BJ211" t="s">
        <v>81</v>
      </c>
      <c r="BK211" t="s">
        <v>80</v>
      </c>
      <c r="BL211" t="s">
        <v>90</v>
      </c>
      <c r="BM211" t="s">
        <v>80</v>
      </c>
      <c r="BN211" t="s">
        <v>81</v>
      </c>
      <c r="BO211" t="s">
        <v>82</v>
      </c>
      <c r="BP211" t="s">
        <v>83</v>
      </c>
      <c r="BQ211" t="s">
        <v>81</v>
      </c>
      <c r="BR211" t="s">
        <v>80</v>
      </c>
      <c r="BS211" t="s">
        <v>90</v>
      </c>
      <c r="BT211" t="s">
        <v>90</v>
      </c>
      <c r="BU211" t="s">
        <v>80</v>
      </c>
      <c r="BV211" t="s">
        <v>80</v>
      </c>
      <c r="BW211" t="s">
        <v>80</v>
      </c>
      <c r="BX211" t="s">
        <v>81</v>
      </c>
      <c r="BY211" t="s">
        <v>84</v>
      </c>
    </row>
    <row r="212" spans="1:77" x14ac:dyDescent="0.25">
      <c r="A212">
        <v>215</v>
      </c>
      <c r="C212" s="1">
        <v>45231.485972222225</v>
      </c>
      <c r="D212" t="s">
        <v>64</v>
      </c>
      <c r="E212" t="s">
        <v>140</v>
      </c>
      <c r="F212">
        <v>32</v>
      </c>
      <c r="G212">
        <v>29</v>
      </c>
      <c r="H212" t="s">
        <v>86</v>
      </c>
      <c r="I212" t="s">
        <v>453</v>
      </c>
      <c r="J212" t="s">
        <v>189</v>
      </c>
      <c r="K212" t="s">
        <v>405</v>
      </c>
      <c r="L212" t="s">
        <v>69</v>
      </c>
      <c r="M212" t="s">
        <v>454</v>
      </c>
      <c r="N212" t="s">
        <v>455</v>
      </c>
      <c r="O212" t="s">
        <v>71</v>
      </c>
      <c r="P212" t="s">
        <v>71</v>
      </c>
      <c r="Q212" t="s">
        <v>73</v>
      </c>
      <c r="R212" t="s">
        <v>73</v>
      </c>
      <c r="S212" t="s">
        <v>114</v>
      </c>
      <c r="T212" t="s">
        <v>64</v>
      </c>
      <c r="U212" t="s">
        <v>64</v>
      </c>
      <c r="V212" t="s">
        <v>64</v>
      </c>
      <c r="W212" t="s">
        <v>64</v>
      </c>
      <c r="X212" t="s">
        <v>64</v>
      </c>
      <c r="Y212" t="s">
        <v>64</v>
      </c>
      <c r="Z212" t="s">
        <v>76</v>
      </c>
      <c r="AA212" t="s">
        <v>76</v>
      </c>
      <c r="AB212" t="s">
        <v>76</v>
      </c>
      <c r="AC212" t="s">
        <v>76</v>
      </c>
      <c r="AD212" t="s">
        <v>64</v>
      </c>
      <c r="AE212" t="s">
        <v>64</v>
      </c>
      <c r="AF212" t="s">
        <v>64</v>
      </c>
      <c r="AG212" t="s">
        <v>64</v>
      </c>
      <c r="AH212" t="s">
        <v>64</v>
      </c>
      <c r="AI212" t="s">
        <v>64</v>
      </c>
      <c r="AJ212" t="s">
        <v>64</v>
      </c>
      <c r="AK212" t="s">
        <v>76</v>
      </c>
      <c r="AL212" t="s">
        <v>64</v>
      </c>
      <c r="AM212" t="s">
        <v>64</v>
      </c>
      <c r="AN212" t="s">
        <v>64</v>
      </c>
      <c r="AO212" t="s">
        <v>64</v>
      </c>
      <c r="AP212" t="s">
        <v>64</v>
      </c>
      <c r="AQ212" t="s">
        <v>64</v>
      </c>
      <c r="AR212" t="s">
        <v>89</v>
      </c>
      <c r="AS212" t="s">
        <v>88</v>
      </c>
      <c r="AT212" t="s">
        <v>89</v>
      </c>
      <c r="AU212" t="s">
        <v>78</v>
      </c>
      <c r="AV212" t="s">
        <v>78</v>
      </c>
      <c r="AW212" t="s">
        <v>77</v>
      </c>
      <c r="AY212" t="s">
        <v>79</v>
      </c>
      <c r="AZ212" t="s">
        <v>79</v>
      </c>
      <c r="BA212" t="s">
        <v>77</v>
      </c>
      <c r="BB212" t="s">
        <v>77</v>
      </c>
      <c r="BC212" t="s">
        <v>88</v>
      </c>
      <c r="BD212" t="s">
        <v>79</v>
      </c>
      <c r="BE212" t="s">
        <v>83</v>
      </c>
      <c r="BF212" t="s">
        <v>83</v>
      </c>
      <c r="BG212" t="s">
        <v>83</v>
      </c>
      <c r="BH212" t="s">
        <v>90</v>
      </c>
      <c r="BI212" t="s">
        <v>83</v>
      </c>
      <c r="BJ212" t="s">
        <v>83</v>
      </c>
      <c r="BK212" t="s">
        <v>83</v>
      </c>
      <c r="BL212" t="s">
        <v>83</v>
      </c>
      <c r="BM212" t="s">
        <v>83</v>
      </c>
      <c r="BN212" t="s">
        <v>90</v>
      </c>
      <c r="BO212" t="s">
        <v>90</v>
      </c>
      <c r="BP212" t="s">
        <v>83</v>
      </c>
      <c r="BQ212" t="s">
        <v>82</v>
      </c>
      <c r="BR212" t="s">
        <v>83</v>
      </c>
      <c r="BS212" t="s">
        <v>83</v>
      </c>
      <c r="BT212" t="s">
        <v>90</v>
      </c>
      <c r="BU212" t="s">
        <v>83</v>
      </c>
      <c r="BV212" t="s">
        <v>83</v>
      </c>
      <c r="BW212" t="s">
        <v>83</v>
      </c>
      <c r="BX212" t="s">
        <v>83</v>
      </c>
      <c r="BY212" t="s">
        <v>84</v>
      </c>
    </row>
    <row r="213" spans="1:77" x14ac:dyDescent="0.25">
      <c r="A213">
        <v>216</v>
      </c>
      <c r="C213" s="1">
        <v>45231.488240740742</v>
      </c>
      <c r="D213" t="s">
        <v>64</v>
      </c>
      <c r="E213" t="s">
        <v>95</v>
      </c>
      <c r="F213">
        <v>42</v>
      </c>
      <c r="G213">
        <v>43</v>
      </c>
      <c r="H213" t="s">
        <v>109</v>
      </c>
      <c r="I213">
        <v>16</v>
      </c>
      <c r="J213" t="s">
        <v>302</v>
      </c>
      <c r="K213" t="s">
        <v>68</v>
      </c>
      <c r="L213" t="s">
        <v>68</v>
      </c>
      <c r="M213" t="s">
        <v>320</v>
      </c>
      <c r="N213" t="s">
        <v>398</v>
      </c>
      <c r="O213" t="s">
        <v>71</v>
      </c>
      <c r="P213" t="s">
        <v>71</v>
      </c>
      <c r="Q213" t="s">
        <v>73</v>
      </c>
      <c r="R213" t="s">
        <v>73</v>
      </c>
      <c r="S213" t="s">
        <v>114</v>
      </c>
      <c r="T213" t="s">
        <v>64</v>
      </c>
      <c r="U213" t="s">
        <v>64</v>
      </c>
      <c r="V213" t="s">
        <v>64</v>
      </c>
      <c r="W213" t="s">
        <v>76</v>
      </c>
      <c r="X213" t="s">
        <v>64</v>
      </c>
      <c r="Y213" t="s">
        <v>76</v>
      </c>
      <c r="Z213" t="s">
        <v>64</v>
      </c>
      <c r="AA213" t="s">
        <v>76</v>
      </c>
      <c r="AB213" t="s">
        <v>76</v>
      </c>
      <c r="AC213" t="s">
        <v>76</v>
      </c>
      <c r="AD213" t="s">
        <v>64</v>
      </c>
      <c r="AE213" t="s">
        <v>76</v>
      </c>
      <c r="AF213" t="s">
        <v>76</v>
      </c>
      <c r="AG213" t="s">
        <v>76</v>
      </c>
      <c r="AH213" t="s">
        <v>76</v>
      </c>
      <c r="AI213" t="s">
        <v>76</v>
      </c>
      <c r="AJ213" t="s">
        <v>76</v>
      </c>
      <c r="AK213" t="s">
        <v>76</v>
      </c>
      <c r="AL213" t="s">
        <v>76</v>
      </c>
      <c r="AM213" t="s">
        <v>76</v>
      </c>
      <c r="AN213" t="s">
        <v>76</v>
      </c>
      <c r="AO213" t="s">
        <v>76</v>
      </c>
      <c r="AP213" t="s">
        <v>76</v>
      </c>
      <c r="AQ213" t="s">
        <v>76</v>
      </c>
      <c r="BE213" t="s">
        <v>90</v>
      </c>
      <c r="BF213" t="s">
        <v>90</v>
      </c>
      <c r="BG213" t="s">
        <v>82</v>
      </c>
      <c r="BH213" t="s">
        <v>90</v>
      </c>
      <c r="BI213" t="s">
        <v>90</v>
      </c>
      <c r="BJ213" t="s">
        <v>90</v>
      </c>
      <c r="BK213" t="s">
        <v>90</v>
      </c>
      <c r="BL213" t="s">
        <v>90</v>
      </c>
      <c r="BM213" t="s">
        <v>90</v>
      </c>
      <c r="BN213" t="s">
        <v>90</v>
      </c>
      <c r="BO213" t="s">
        <v>90</v>
      </c>
      <c r="BP213" t="s">
        <v>83</v>
      </c>
      <c r="BQ213" t="s">
        <v>83</v>
      </c>
      <c r="BR213" t="s">
        <v>83</v>
      </c>
      <c r="BS213" t="s">
        <v>82</v>
      </c>
      <c r="BT213" t="s">
        <v>83</v>
      </c>
      <c r="BU213" t="s">
        <v>80</v>
      </c>
      <c r="BV213" t="s">
        <v>83</v>
      </c>
      <c r="BW213" t="s">
        <v>83</v>
      </c>
      <c r="BX213" t="s">
        <v>80</v>
      </c>
      <c r="BY213" t="s">
        <v>84</v>
      </c>
    </row>
    <row r="214" spans="1:77" x14ac:dyDescent="0.25">
      <c r="A214">
        <v>217</v>
      </c>
      <c r="C214" s="1">
        <v>45231.499027777776</v>
      </c>
      <c r="D214" t="s">
        <v>64</v>
      </c>
      <c r="E214" t="s">
        <v>95</v>
      </c>
      <c r="F214">
        <v>36</v>
      </c>
      <c r="G214">
        <v>30</v>
      </c>
      <c r="H214" t="s">
        <v>109</v>
      </c>
      <c r="I214">
        <v>6</v>
      </c>
      <c r="J214" t="s">
        <v>302</v>
      </c>
      <c r="K214" t="s">
        <v>68</v>
      </c>
      <c r="L214" t="s">
        <v>68</v>
      </c>
      <c r="M214" t="s">
        <v>365</v>
      </c>
      <c r="N214" t="s">
        <v>150</v>
      </c>
      <c r="O214" t="s">
        <v>71</v>
      </c>
      <c r="P214" t="s">
        <v>71</v>
      </c>
      <c r="Q214" t="s">
        <v>73</v>
      </c>
      <c r="R214" t="s">
        <v>73</v>
      </c>
      <c r="S214" t="s">
        <v>108</v>
      </c>
      <c r="T214" t="s">
        <v>64</v>
      </c>
      <c r="U214" t="s">
        <v>64</v>
      </c>
      <c r="V214" t="s">
        <v>64</v>
      </c>
      <c r="W214" t="s">
        <v>64</v>
      </c>
      <c r="X214" t="s">
        <v>64</v>
      </c>
      <c r="Y214" t="s">
        <v>76</v>
      </c>
      <c r="Z214" t="s">
        <v>64</v>
      </c>
      <c r="AA214" t="s">
        <v>76</v>
      </c>
      <c r="AB214" t="s">
        <v>76</v>
      </c>
      <c r="AC214" t="s">
        <v>76</v>
      </c>
      <c r="AD214" t="s">
        <v>64</v>
      </c>
      <c r="AE214" t="s">
        <v>76</v>
      </c>
      <c r="AF214" t="s">
        <v>76</v>
      </c>
      <c r="AG214" t="s">
        <v>76</v>
      </c>
      <c r="AH214" t="s">
        <v>76</v>
      </c>
      <c r="AI214" t="s">
        <v>64</v>
      </c>
      <c r="AJ214" t="s">
        <v>64</v>
      </c>
      <c r="AK214" t="s">
        <v>64</v>
      </c>
      <c r="AL214" t="s">
        <v>64</v>
      </c>
      <c r="AM214" t="s">
        <v>76</v>
      </c>
      <c r="AN214" t="s">
        <v>76</v>
      </c>
      <c r="AO214" t="s">
        <v>76</v>
      </c>
      <c r="AP214" t="s">
        <v>76</v>
      </c>
      <c r="AQ214" t="s">
        <v>76</v>
      </c>
      <c r="AV214" t="s">
        <v>79</v>
      </c>
      <c r="AW214" t="s">
        <v>79</v>
      </c>
      <c r="AX214" t="s">
        <v>79</v>
      </c>
      <c r="AY214" t="s">
        <v>89</v>
      </c>
      <c r="BE214" t="s">
        <v>83</v>
      </c>
      <c r="BF214" t="s">
        <v>83</v>
      </c>
      <c r="BG214" t="s">
        <v>90</v>
      </c>
      <c r="BH214" t="s">
        <v>83</v>
      </c>
      <c r="BI214" t="s">
        <v>90</v>
      </c>
      <c r="BJ214" t="s">
        <v>90</v>
      </c>
      <c r="BK214" t="s">
        <v>90</v>
      </c>
      <c r="BL214" t="s">
        <v>90</v>
      </c>
      <c r="BM214" t="s">
        <v>90</v>
      </c>
      <c r="BN214" t="s">
        <v>90</v>
      </c>
      <c r="BO214" t="s">
        <v>90</v>
      </c>
      <c r="BP214" t="s">
        <v>83</v>
      </c>
      <c r="BQ214" t="s">
        <v>90</v>
      </c>
      <c r="BR214" t="s">
        <v>90</v>
      </c>
      <c r="BS214" t="s">
        <v>90</v>
      </c>
      <c r="BT214" t="s">
        <v>90</v>
      </c>
      <c r="BU214" t="s">
        <v>83</v>
      </c>
      <c r="BV214" t="s">
        <v>83</v>
      </c>
      <c r="BW214" t="s">
        <v>90</v>
      </c>
      <c r="BX214" t="s">
        <v>90</v>
      </c>
      <c r="BY214" t="s">
        <v>84</v>
      </c>
    </row>
    <row r="215" spans="1:77" x14ac:dyDescent="0.25">
      <c r="A215">
        <v>218</v>
      </c>
      <c r="C215" s="1">
        <v>45231.524317129632</v>
      </c>
      <c r="D215" t="s">
        <v>64</v>
      </c>
      <c r="E215" t="s">
        <v>95</v>
      </c>
      <c r="F215">
        <v>46</v>
      </c>
      <c r="G215">
        <v>39</v>
      </c>
      <c r="H215" t="s">
        <v>109</v>
      </c>
      <c r="I215">
        <v>11</v>
      </c>
      <c r="J215" t="s">
        <v>302</v>
      </c>
      <c r="K215" t="s">
        <v>68</v>
      </c>
      <c r="L215" t="s">
        <v>68</v>
      </c>
      <c r="M215" t="s">
        <v>205</v>
      </c>
      <c r="N215" t="s">
        <v>320</v>
      </c>
      <c r="O215" t="s">
        <v>71</v>
      </c>
      <c r="P215" t="s">
        <v>72</v>
      </c>
      <c r="Q215" t="s">
        <v>73</v>
      </c>
      <c r="R215" t="s">
        <v>73</v>
      </c>
      <c r="S215" t="s">
        <v>139</v>
      </c>
      <c r="T215" t="s">
        <v>64</v>
      </c>
      <c r="U215" t="s">
        <v>64</v>
      </c>
      <c r="V215" t="s">
        <v>64</v>
      </c>
      <c r="W215" t="s">
        <v>64</v>
      </c>
      <c r="X215" t="s">
        <v>64</v>
      </c>
      <c r="Y215" t="s">
        <v>64</v>
      </c>
      <c r="Z215" t="s">
        <v>64</v>
      </c>
      <c r="AA215" t="s">
        <v>64</v>
      </c>
      <c r="AB215" t="s">
        <v>64</v>
      </c>
      <c r="AC215" t="s">
        <v>64</v>
      </c>
      <c r="AD215" t="s">
        <v>64</v>
      </c>
      <c r="AE215" t="s">
        <v>76</v>
      </c>
      <c r="AF215" t="s">
        <v>76</v>
      </c>
      <c r="AG215" t="s">
        <v>76</v>
      </c>
      <c r="AH215" t="s">
        <v>76</v>
      </c>
      <c r="AI215" t="s">
        <v>76</v>
      </c>
      <c r="AJ215" t="s">
        <v>76</v>
      </c>
      <c r="AK215" t="s">
        <v>76</v>
      </c>
      <c r="AL215" t="s">
        <v>76</v>
      </c>
      <c r="AM215" t="s">
        <v>76</v>
      </c>
      <c r="AN215" t="s">
        <v>76</v>
      </c>
      <c r="AO215" t="s">
        <v>76</v>
      </c>
      <c r="AP215" t="s">
        <v>76</v>
      </c>
      <c r="AQ215" t="s">
        <v>76</v>
      </c>
      <c r="BE215" t="s">
        <v>90</v>
      </c>
      <c r="BF215" t="s">
        <v>80</v>
      </c>
      <c r="BG215" t="s">
        <v>90</v>
      </c>
      <c r="BH215" t="s">
        <v>90</v>
      </c>
      <c r="BI215" t="s">
        <v>90</v>
      </c>
      <c r="BJ215" t="s">
        <v>90</v>
      </c>
      <c r="BK215" t="s">
        <v>90</v>
      </c>
      <c r="BL215" t="s">
        <v>90</v>
      </c>
      <c r="BM215" t="s">
        <v>90</v>
      </c>
      <c r="BN215" t="s">
        <v>90</v>
      </c>
      <c r="BO215" t="s">
        <v>90</v>
      </c>
      <c r="BP215" t="s">
        <v>83</v>
      </c>
      <c r="BQ215" t="s">
        <v>82</v>
      </c>
      <c r="BR215" t="s">
        <v>80</v>
      </c>
      <c r="BS215" t="s">
        <v>90</v>
      </c>
      <c r="BT215" t="s">
        <v>80</v>
      </c>
      <c r="BU215" t="s">
        <v>82</v>
      </c>
      <c r="BV215" t="s">
        <v>82</v>
      </c>
      <c r="BW215" t="s">
        <v>82</v>
      </c>
      <c r="BX215" t="s">
        <v>82</v>
      </c>
      <c r="BY215" t="s">
        <v>84</v>
      </c>
    </row>
    <row r="216" spans="1:77" x14ac:dyDescent="0.25">
      <c r="A216">
        <v>219</v>
      </c>
      <c r="C216" s="1">
        <v>45231.526504629626</v>
      </c>
      <c r="D216" t="s">
        <v>64</v>
      </c>
      <c r="E216" t="s">
        <v>140</v>
      </c>
      <c r="F216">
        <v>31</v>
      </c>
      <c r="G216">
        <v>25</v>
      </c>
      <c r="H216" t="s">
        <v>66</v>
      </c>
      <c r="I216">
        <v>2</v>
      </c>
      <c r="J216" t="s">
        <v>456</v>
      </c>
      <c r="K216" t="s">
        <v>68</v>
      </c>
      <c r="L216" t="s">
        <v>68</v>
      </c>
      <c r="M216" t="s">
        <v>457</v>
      </c>
      <c r="N216" t="s">
        <v>70</v>
      </c>
      <c r="O216" t="s">
        <v>74</v>
      </c>
      <c r="P216" t="s">
        <v>74</v>
      </c>
      <c r="Q216" t="s">
        <v>73</v>
      </c>
      <c r="R216" t="s">
        <v>73</v>
      </c>
      <c r="S216" t="s">
        <v>458</v>
      </c>
      <c r="T216" t="s">
        <v>64</v>
      </c>
      <c r="U216" t="s">
        <v>64</v>
      </c>
      <c r="V216" t="s">
        <v>64</v>
      </c>
      <c r="W216" t="s">
        <v>64</v>
      </c>
      <c r="X216" t="s">
        <v>64</v>
      </c>
      <c r="Y216" t="s">
        <v>76</v>
      </c>
      <c r="Z216" t="s">
        <v>64</v>
      </c>
      <c r="AA216" t="s">
        <v>76</v>
      </c>
      <c r="AB216" t="s">
        <v>76</v>
      </c>
      <c r="AC216" t="s">
        <v>76</v>
      </c>
      <c r="AD216" t="s">
        <v>76</v>
      </c>
      <c r="AE216" t="s">
        <v>76</v>
      </c>
      <c r="AF216" t="s">
        <v>76</v>
      </c>
      <c r="AG216" t="s">
        <v>76</v>
      </c>
      <c r="AH216" t="s">
        <v>76</v>
      </c>
      <c r="AI216" t="s">
        <v>76</v>
      </c>
      <c r="AJ216" t="s">
        <v>76</v>
      </c>
      <c r="AK216" t="s">
        <v>76</v>
      </c>
      <c r="AL216" t="s">
        <v>76</v>
      </c>
      <c r="AM216" t="s">
        <v>76</v>
      </c>
      <c r="AN216" t="s">
        <v>76</v>
      </c>
      <c r="AO216" t="s">
        <v>76</v>
      </c>
      <c r="AP216" t="s">
        <v>76</v>
      </c>
      <c r="AQ216" t="s">
        <v>76</v>
      </c>
      <c r="BE216" t="s">
        <v>90</v>
      </c>
      <c r="BF216" t="s">
        <v>90</v>
      </c>
      <c r="BG216" t="s">
        <v>80</v>
      </c>
      <c r="BH216" t="s">
        <v>90</v>
      </c>
      <c r="BI216" t="s">
        <v>82</v>
      </c>
      <c r="BJ216" t="s">
        <v>82</v>
      </c>
      <c r="BK216" t="s">
        <v>90</v>
      </c>
      <c r="BL216" t="s">
        <v>83</v>
      </c>
      <c r="BM216" t="s">
        <v>83</v>
      </c>
      <c r="BN216" t="s">
        <v>90</v>
      </c>
      <c r="BO216" t="s">
        <v>82</v>
      </c>
      <c r="BP216" t="s">
        <v>80</v>
      </c>
      <c r="BQ216" t="s">
        <v>83</v>
      </c>
      <c r="BR216" t="s">
        <v>90</v>
      </c>
      <c r="BS216" t="s">
        <v>83</v>
      </c>
      <c r="BT216" t="s">
        <v>90</v>
      </c>
      <c r="BU216" t="s">
        <v>82</v>
      </c>
      <c r="BV216" t="s">
        <v>82</v>
      </c>
      <c r="BW216" t="s">
        <v>82</v>
      </c>
      <c r="BX216" t="s">
        <v>90</v>
      </c>
      <c r="BY216" t="s">
        <v>84</v>
      </c>
    </row>
    <row r="217" spans="1:77" x14ac:dyDescent="0.25">
      <c r="A217">
        <v>220</v>
      </c>
      <c r="C217" s="1">
        <v>45231.526562500003</v>
      </c>
      <c r="D217" t="s">
        <v>64</v>
      </c>
      <c r="E217" t="s">
        <v>95</v>
      </c>
      <c r="F217">
        <v>25</v>
      </c>
      <c r="G217">
        <v>21</v>
      </c>
      <c r="H217" t="s">
        <v>66</v>
      </c>
      <c r="I217" t="s">
        <v>399</v>
      </c>
      <c r="J217" t="s">
        <v>302</v>
      </c>
      <c r="K217" t="s">
        <v>68</v>
      </c>
      <c r="L217" t="s">
        <v>68</v>
      </c>
      <c r="M217" t="s">
        <v>70</v>
      </c>
      <c r="N217" t="s">
        <v>70</v>
      </c>
      <c r="O217" t="s">
        <v>71</v>
      </c>
      <c r="P217" t="s">
        <v>71</v>
      </c>
      <c r="Q217" t="s">
        <v>73</v>
      </c>
      <c r="R217" t="s">
        <v>73</v>
      </c>
      <c r="S217" t="s">
        <v>139</v>
      </c>
      <c r="T217" t="s">
        <v>64</v>
      </c>
      <c r="U217" t="s">
        <v>64</v>
      </c>
      <c r="V217" t="s">
        <v>64</v>
      </c>
      <c r="W217" t="s">
        <v>64</v>
      </c>
      <c r="X217" t="s">
        <v>64</v>
      </c>
      <c r="Y217" t="s">
        <v>64</v>
      </c>
      <c r="Z217" t="s">
        <v>64</v>
      </c>
      <c r="AA217" t="s">
        <v>64</v>
      </c>
      <c r="AB217" t="s">
        <v>64</v>
      </c>
      <c r="AC217" t="s">
        <v>64</v>
      </c>
      <c r="AD217" t="s">
        <v>64</v>
      </c>
      <c r="AE217" t="s">
        <v>76</v>
      </c>
      <c r="AF217" t="s">
        <v>76</v>
      </c>
      <c r="AG217" t="s">
        <v>76</v>
      </c>
      <c r="AH217" t="s">
        <v>76</v>
      </c>
      <c r="AI217" t="s">
        <v>76</v>
      </c>
      <c r="AJ217" t="s">
        <v>76</v>
      </c>
      <c r="AK217" t="s">
        <v>76</v>
      </c>
      <c r="AL217" t="s">
        <v>76</v>
      </c>
      <c r="AM217" t="s">
        <v>76</v>
      </c>
      <c r="AN217" t="s">
        <v>76</v>
      </c>
      <c r="AO217" t="s">
        <v>76</v>
      </c>
      <c r="AP217" t="s">
        <v>76</v>
      </c>
      <c r="AQ217" t="s">
        <v>76</v>
      </c>
      <c r="BE217" t="s">
        <v>90</v>
      </c>
      <c r="BF217" t="s">
        <v>80</v>
      </c>
      <c r="BG217" t="s">
        <v>81</v>
      </c>
      <c r="BH217" t="s">
        <v>82</v>
      </c>
      <c r="BI217" t="s">
        <v>83</v>
      </c>
      <c r="BJ217" t="s">
        <v>83</v>
      </c>
      <c r="BK217" t="s">
        <v>81</v>
      </c>
      <c r="BL217" t="s">
        <v>90</v>
      </c>
      <c r="BM217" t="s">
        <v>90</v>
      </c>
      <c r="BN217" t="s">
        <v>81</v>
      </c>
      <c r="BO217" t="s">
        <v>90</v>
      </c>
      <c r="BP217" t="s">
        <v>83</v>
      </c>
      <c r="BQ217" t="s">
        <v>81</v>
      </c>
      <c r="BR217" t="s">
        <v>80</v>
      </c>
      <c r="BS217" t="s">
        <v>80</v>
      </c>
      <c r="BT217" t="s">
        <v>80</v>
      </c>
      <c r="BU217" t="s">
        <v>80</v>
      </c>
      <c r="BV217" t="s">
        <v>80</v>
      </c>
      <c r="BW217" t="s">
        <v>81</v>
      </c>
      <c r="BX217" t="s">
        <v>82</v>
      </c>
      <c r="BY217" t="s">
        <v>84</v>
      </c>
    </row>
    <row r="218" spans="1:77" x14ac:dyDescent="0.25">
      <c r="A218">
        <v>221</v>
      </c>
      <c r="C218" s="1">
        <v>45231.530497685184</v>
      </c>
      <c r="D218" t="s">
        <v>64</v>
      </c>
      <c r="E218" t="s">
        <v>95</v>
      </c>
      <c r="F218">
        <v>21</v>
      </c>
      <c r="G218">
        <v>22</v>
      </c>
      <c r="H218" t="s">
        <v>66</v>
      </c>
      <c r="I218" t="s">
        <v>340</v>
      </c>
      <c r="J218" t="s">
        <v>218</v>
      </c>
      <c r="K218" t="s">
        <v>68</v>
      </c>
      <c r="L218" t="s">
        <v>68</v>
      </c>
      <c r="M218" t="s">
        <v>70</v>
      </c>
      <c r="N218" t="s">
        <v>70</v>
      </c>
      <c r="O218" t="s">
        <v>72</v>
      </c>
      <c r="P218" t="s">
        <v>72</v>
      </c>
      <c r="Q218" t="s">
        <v>73</v>
      </c>
      <c r="R218" t="s">
        <v>73</v>
      </c>
      <c r="S218" t="s">
        <v>75</v>
      </c>
      <c r="T218" t="s">
        <v>64</v>
      </c>
      <c r="U218" t="s">
        <v>64</v>
      </c>
      <c r="V218" t="s">
        <v>64</v>
      </c>
      <c r="W218" t="s">
        <v>64</v>
      </c>
      <c r="X218" t="s">
        <v>64</v>
      </c>
      <c r="Y218" t="s">
        <v>64</v>
      </c>
      <c r="Z218" t="s">
        <v>64</v>
      </c>
      <c r="AA218" t="s">
        <v>64</v>
      </c>
      <c r="AB218" t="s">
        <v>64</v>
      </c>
      <c r="AC218" t="s">
        <v>64</v>
      </c>
      <c r="AD218" t="s">
        <v>64</v>
      </c>
      <c r="AE218" t="s">
        <v>76</v>
      </c>
      <c r="AF218" t="s">
        <v>76</v>
      </c>
      <c r="AG218" t="s">
        <v>76</v>
      </c>
      <c r="AH218" t="s">
        <v>76</v>
      </c>
      <c r="AI218" t="s">
        <v>76</v>
      </c>
      <c r="AJ218" t="s">
        <v>76</v>
      </c>
      <c r="AK218" t="s">
        <v>76</v>
      </c>
      <c r="AL218" t="s">
        <v>76</v>
      </c>
      <c r="AM218" t="s">
        <v>76</v>
      </c>
      <c r="AN218" t="s">
        <v>76</v>
      </c>
      <c r="AO218" t="s">
        <v>76</v>
      </c>
      <c r="AP218" t="s">
        <v>76</v>
      </c>
      <c r="AQ218" t="s">
        <v>76</v>
      </c>
      <c r="BE218" t="s">
        <v>90</v>
      </c>
      <c r="BF218" t="s">
        <v>81</v>
      </c>
      <c r="BG218" t="s">
        <v>82</v>
      </c>
      <c r="BH218" t="s">
        <v>82</v>
      </c>
      <c r="BI218" t="s">
        <v>81</v>
      </c>
      <c r="BJ218" t="s">
        <v>80</v>
      </c>
      <c r="BK218" t="s">
        <v>90</v>
      </c>
      <c r="BL218" t="s">
        <v>90</v>
      </c>
      <c r="BM218" t="s">
        <v>80</v>
      </c>
      <c r="BN218" t="s">
        <v>81</v>
      </c>
      <c r="BO218" t="s">
        <v>83</v>
      </c>
      <c r="BP218" t="s">
        <v>83</v>
      </c>
      <c r="BQ218" t="s">
        <v>83</v>
      </c>
      <c r="BR218" t="s">
        <v>83</v>
      </c>
      <c r="BS218" t="s">
        <v>83</v>
      </c>
      <c r="BT218" t="s">
        <v>90</v>
      </c>
      <c r="BU218" t="s">
        <v>90</v>
      </c>
      <c r="BV218" t="s">
        <v>90</v>
      </c>
      <c r="BW218" t="s">
        <v>90</v>
      </c>
      <c r="BX218" t="s">
        <v>81</v>
      </c>
      <c r="BY218" t="s">
        <v>84</v>
      </c>
    </row>
    <row r="219" spans="1:77" x14ac:dyDescent="0.25">
      <c r="A219">
        <v>222</v>
      </c>
      <c r="C219" t="s">
        <v>122</v>
      </c>
      <c r="D219" t="s">
        <v>64</v>
      </c>
      <c r="F219">
        <v>34</v>
      </c>
      <c r="G219" t="s">
        <v>459</v>
      </c>
      <c r="H219" t="s">
        <v>66</v>
      </c>
      <c r="I219" t="s">
        <v>460</v>
      </c>
      <c r="J219" t="s">
        <v>459</v>
      </c>
      <c r="K219" t="s">
        <v>68</v>
      </c>
      <c r="L219" t="s">
        <v>68</v>
      </c>
      <c r="M219" t="s">
        <v>303</v>
      </c>
      <c r="N219" t="s">
        <v>193</v>
      </c>
      <c r="O219" t="s">
        <v>71</v>
      </c>
      <c r="P219" t="s">
        <v>74</v>
      </c>
      <c r="Q219" t="s">
        <v>73</v>
      </c>
      <c r="R219" t="s">
        <v>73</v>
      </c>
      <c r="S219" t="s">
        <v>75</v>
      </c>
      <c r="T219" t="s">
        <v>64</v>
      </c>
      <c r="U219" t="s">
        <v>64</v>
      </c>
      <c r="V219" t="s">
        <v>64</v>
      </c>
      <c r="W219" t="s">
        <v>64</v>
      </c>
      <c r="X219" t="s">
        <v>64</v>
      </c>
      <c r="Y219" t="s">
        <v>64</v>
      </c>
      <c r="Z219" t="s">
        <v>64</v>
      </c>
      <c r="AA219" t="s">
        <v>64</v>
      </c>
      <c r="AB219" t="s">
        <v>64</v>
      </c>
      <c r="AC219" t="s">
        <v>64</v>
      </c>
      <c r="AD219" t="s">
        <v>64</v>
      </c>
      <c r="AE219" t="s">
        <v>76</v>
      </c>
      <c r="AF219" t="s">
        <v>76</v>
      </c>
      <c r="AG219" t="s">
        <v>76</v>
      </c>
      <c r="AH219" t="s">
        <v>76</v>
      </c>
      <c r="AI219" t="s">
        <v>76</v>
      </c>
      <c r="AJ219" t="s">
        <v>76</v>
      </c>
      <c r="AK219" t="s">
        <v>76</v>
      </c>
      <c r="AL219" t="s">
        <v>76</v>
      </c>
      <c r="AM219" t="s">
        <v>76</v>
      </c>
      <c r="AN219" t="s">
        <v>76</v>
      </c>
      <c r="AO219" t="s">
        <v>76</v>
      </c>
      <c r="AP219" t="s">
        <v>76</v>
      </c>
      <c r="AQ219" t="s">
        <v>76</v>
      </c>
      <c r="BE219" t="s">
        <v>82</v>
      </c>
      <c r="BF219" t="s">
        <v>81</v>
      </c>
      <c r="BG219" t="s">
        <v>82</v>
      </c>
      <c r="BH219" t="s">
        <v>81</v>
      </c>
      <c r="BI219" t="s">
        <v>81</v>
      </c>
      <c r="BJ219" t="s">
        <v>81</v>
      </c>
      <c r="BK219" t="s">
        <v>81</v>
      </c>
      <c r="BL219" t="s">
        <v>81</v>
      </c>
      <c r="BM219" t="s">
        <v>81</v>
      </c>
      <c r="BN219" t="s">
        <v>81</v>
      </c>
      <c r="BO219" t="s">
        <v>81</v>
      </c>
      <c r="BP219" t="s">
        <v>82</v>
      </c>
      <c r="BQ219" t="s">
        <v>82</v>
      </c>
      <c r="BR219" t="s">
        <v>82</v>
      </c>
      <c r="BS219" t="s">
        <v>81</v>
      </c>
      <c r="BT219" t="s">
        <v>82</v>
      </c>
      <c r="BU219" t="s">
        <v>82</v>
      </c>
      <c r="BV219" t="s">
        <v>82</v>
      </c>
      <c r="BW219" t="s">
        <v>82</v>
      </c>
      <c r="BX219" t="s">
        <v>82</v>
      </c>
      <c r="BY219" t="s">
        <v>127</v>
      </c>
    </row>
    <row r="220" spans="1:77" x14ac:dyDescent="0.25">
      <c r="A220">
        <v>223</v>
      </c>
      <c r="C220" s="1">
        <v>45231.545798611114</v>
      </c>
      <c r="D220" t="s">
        <v>64</v>
      </c>
      <c r="E220" t="s">
        <v>95</v>
      </c>
      <c r="F220">
        <v>37</v>
      </c>
      <c r="G220">
        <v>29</v>
      </c>
      <c r="H220" t="s">
        <v>109</v>
      </c>
      <c r="I220" t="s">
        <v>194</v>
      </c>
      <c r="J220" t="s">
        <v>76</v>
      </c>
      <c r="K220" t="s">
        <v>69</v>
      </c>
      <c r="L220" t="s">
        <v>69</v>
      </c>
      <c r="M220" t="s">
        <v>461</v>
      </c>
      <c r="N220" t="s">
        <v>462</v>
      </c>
      <c r="O220" t="s">
        <v>71</v>
      </c>
      <c r="P220" t="s">
        <v>71</v>
      </c>
      <c r="Q220" t="s">
        <v>105</v>
      </c>
      <c r="R220" t="s">
        <v>105</v>
      </c>
      <c r="S220" t="s">
        <v>174</v>
      </c>
      <c r="T220" t="s">
        <v>64</v>
      </c>
      <c r="U220" t="s">
        <v>64</v>
      </c>
      <c r="V220" t="s">
        <v>64</v>
      </c>
      <c r="W220" t="s">
        <v>76</v>
      </c>
      <c r="X220" t="s">
        <v>64</v>
      </c>
      <c r="Y220" t="s">
        <v>76</v>
      </c>
      <c r="Z220" t="s">
        <v>64</v>
      </c>
      <c r="AA220" t="s">
        <v>76</v>
      </c>
      <c r="AB220" t="s">
        <v>76</v>
      </c>
      <c r="AC220" t="s">
        <v>76</v>
      </c>
      <c r="AD220" t="s">
        <v>64</v>
      </c>
      <c r="AE220" t="s">
        <v>76</v>
      </c>
      <c r="AF220" t="s">
        <v>76</v>
      </c>
      <c r="AG220" t="s">
        <v>76</v>
      </c>
      <c r="AH220" t="s">
        <v>76</v>
      </c>
      <c r="AI220" t="s">
        <v>76</v>
      </c>
      <c r="AJ220" t="s">
        <v>64</v>
      </c>
      <c r="AK220" t="s">
        <v>76</v>
      </c>
      <c r="AL220" t="s">
        <v>76</v>
      </c>
      <c r="AM220" t="s">
        <v>64</v>
      </c>
      <c r="AN220" t="s">
        <v>76</v>
      </c>
      <c r="AO220" t="s">
        <v>76</v>
      </c>
      <c r="AP220" t="s">
        <v>76</v>
      </c>
      <c r="AQ220" t="s">
        <v>76</v>
      </c>
      <c r="AW220" t="s">
        <v>77</v>
      </c>
      <c r="AZ220" t="s">
        <v>89</v>
      </c>
      <c r="BE220" t="s">
        <v>90</v>
      </c>
      <c r="BF220" t="s">
        <v>81</v>
      </c>
      <c r="BG220" t="s">
        <v>82</v>
      </c>
      <c r="BH220" t="s">
        <v>83</v>
      </c>
      <c r="BI220" t="s">
        <v>82</v>
      </c>
      <c r="BJ220" t="s">
        <v>80</v>
      </c>
      <c r="BK220" t="s">
        <v>90</v>
      </c>
      <c r="BL220" t="s">
        <v>81</v>
      </c>
      <c r="BM220" t="s">
        <v>83</v>
      </c>
      <c r="BN220" t="s">
        <v>81</v>
      </c>
      <c r="BO220" t="s">
        <v>90</v>
      </c>
      <c r="BP220" t="s">
        <v>83</v>
      </c>
      <c r="BQ220" t="s">
        <v>81</v>
      </c>
      <c r="BR220" t="s">
        <v>80</v>
      </c>
      <c r="BS220" t="s">
        <v>90</v>
      </c>
      <c r="BT220" t="s">
        <v>90</v>
      </c>
      <c r="BU220" t="s">
        <v>81</v>
      </c>
      <c r="BV220" t="s">
        <v>82</v>
      </c>
      <c r="BW220" t="s">
        <v>83</v>
      </c>
      <c r="BX220" t="s">
        <v>82</v>
      </c>
      <c r="BY220" t="s">
        <v>84</v>
      </c>
    </row>
    <row r="221" spans="1:77" x14ac:dyDescent="0.25">
      <c r="A221">
        <v>224</v>
      </c>
      <c r="C221" s="1">
        <v>45231.554618055554</v>
      </c>
      <c r="D221" t="s">
        <v>64</v>
      </c>
      <c r="E221" t="s">
        <v>95</v>
      </c>
      <c r="F221">
        <v>47</v>
      </c>
      <c r="G221">
        <v>39</v>
      </c>
      <c r="H221" t="s">
        <v>109</v>
      </c>
      <c r="I221">
        <v>19</v>
      </c>
      <c r="J221" t="s">
        <v>302</v>
      </c>
      <c r="K221" t="s">
        <v>68</v>
      </c>
      <c r="L221" t="s">
        <v>68</v>
      </c>
      <c r="M221" t="s">
        <v>205</v>
      </c>
      <c r="N221" t="s">
        <v>205</v>
      </c>
      <c r="O221" t="s">
        <v>72</v>
      </c>
      <c r="P221" t="s">
        <v>71</v>
      </c>
      <c r="Q221" t="s">
        <v>73</v>
      </c>
      <c r="R221" t="s">
        <v>73</v>
      </c>
      <c r="S221" t="s">
        <v>75</v>
      </c>
      <c r="T221" t="s">
        <v>64</v>
      </c>
      <c r="U221" t="s">
        <v>64</v>
      </c>
      <c r="V221" t="s">
        <v>64</v>
      </c>
      <c r="W221" t="s">
        <v>64</v>
      </c>
      <c r="X221" t="s">
        <v>76</v>
      </c>
      <c r="Y221" t="s">
        <v>64</v>
      </c>
      <c r="Z221" t="s">
        <v>76</v>
      </c>
      <c r="AA221" t="s">
        <v>76</v>
      </c>
      <c r="AB221" t="s">
        <v>76</v>
      </c>
      <c r="AC221" t="s">
        <v>76</v>
      </c>
      <c r="AD221" t="s">
        <v>64</v>
      </c>
      <c r="AE221" t="s">
        <v>76</v>
      </c>
      <c r="AF221" t="s">
        <v>76</v>
      </c>
      <c r="AG221" t="s">
        <v>76</v>
      </c>
      <c r="AH221" t="s">
        <v>76</v>
      </c>
      <c r="AI221" t="s">
        <v>76</v>
      </c>
      <c r="AJ221" t="s">
        <v>76</v>
      </c>
      <c r="AK221" t="s">
        <v>76</v>
      </c>
      <c r="AL221" t="s">
        <v>76</v>
      </c>
      <c r="AM221" t="s">
        <v>76</v>
      </c>
      <c r="AN221" t="s">
        <v>76</v>
      </c>
      <c r="AO221" t="s">
        <v>76</v>
      </c>
      <c r="AP221" t="s">
        <v>76</v>
      </c>
      <c r="AQ221" t="s">
        <v>76</v>
      </c>
      <c r="BE221" t="s">
        <v>90</v>
      </c>
      <c r="BF221" t="s">
        <v>81</v>
      </c>
      <c r="BG221" t="s">
        <v>83</v>
      </c>
      <c r="BH221" t="s">
        <v>81</v>
      </c>
      <c r="BI221" t="s">
        <v>90</v>
      </c>
      <c r="BJ221" t="s">
        <v>81</v>
      </c>
      <c r="BK221" t="s">
        <v>83</v>
      </c>
      <c r="BL221" t="s">
        <v>80</v>
      </c>
      <c r="BM221" t="s">
        <v>90</v>
      </c>
      <c r="BN221" t="s">
        <v>83</v>
      </c>
      <c r="BO221" t="s">
        <v>90</v>
      </c>
      <c r="BP221" t="s">
        <v>83</v>
      </c>
      <c r="BQ221" t="s">
        <v>82</v>
      </c>
      <c r="BR221" t="s">
        <v>80</v>
      </c>
      <c r="BS221" t="s">
        <v>90</v>
      </c>
      <c r="BT221" t="s">
        <v>80</v>
      </c>
      <c r="BU221" t="s">
        <v>80</v>
      </c>
      <c r="BV221" t="s">
        <v>80</v>
      </c>
      <c r="BW221" t="s">
        <v>82</v>
      </c>
      <c r="BX221" t="s">
        <v>83</v>
      </c>
      <c r="BY221" t="s">
        <v>84</v>
      </c>
    </row>
    <row r="222" spans="1:77" x14ac:dyDescent="0.25">
      <c r="A222">
        <v>225</v>
      </c>
      <c r="C222" s="1">
        <v>45231.559374999997</v>
      </c>
      <c r="D222" t="s">
        <v>64</v>
      </c>
      <c r="E222" t="s">
        <v>401</v>
      </c>
      <c r="F222">
        <v>50</v>
      </c>
      <c r="G222">
        <v>45</v>
      </c>
      <c r="H222" t="s">
        <v>86</v>
      </c>
      <c r="I222" t="s">
        <v>76</v>
      </c>
      <c r="J222" t="s">
        <v>234</v>
      </c>
      <c r="K222" t="s">
        <v>69</v>
      </c>
      <c r="L222" t="s">
        <v>69</v>
      </c>
      <c r="M222" t="s">
        <v>463</v>
      </c>
      <c r="N222" t="s">
        <v>196</v>
      </c>
      <c r="O222" t="s">
        <v>71</v>
      </c>
      <c r="P222" t="s">
        <v>71</v>
      </c>
      <c r="Q222" t="s">
        <v>105</v>
      </c>
      <c r="R222" t="s">
        <v>105</v>
      </c>
      <c r="S222" t="s">
        <v>114</v>
      </c>
      <c r="T222" t="s">
        <v>64</v>
      </c>
      <c r="U222" t="s">
        <v>64</v>
      </c>
      <c r="V222" t="s">
        <v>76</v>
      </c>
      <c r="W222" t="s">
        <v>76</v>
      </c>
      <c r="X222" t="s">
        <v>76</v>
      </c>
      <c r="Y222" t="s">
        <v>64</v>
      </c>
      <c r="Z222" t="s">
        <v>64</v>
      </c>
      <c r="AA222" t="s">
        <v>76</v>
      </c>
      <c r="AB222" t="s">
        <v>64</v>
      </c>
      <c r="AC222" t="s">
        <v>76</v>
      </c>
      <c r="AD222" t="s">
        <v>76</v>
      </c>
      <c r="AE222" t="s">
        <v>76</v>
      </c>
      <c r="AF222" t="s">
        <v>76</v>
      </c>
      <c r="AG222" t="s">
        <v>76</v>
      </c>
      <c r="AH222" t="s">
        <v>64</v>
      </c>
      <c r="AI222" t="s">
        <v>64</v>
      </c>
      <c r="AJ222" t="s">
        <v>76</v>
      </c>
      <c r="AK222" t="s">
        <v>64</v>
      </c>
      <c r="AL222" t="s">
        <v>64</v>
      </c>
      <c r="AM222" t="s">
        <v>64</v>
      </c>
      <c r="AN222" t="s">
        <v>76</v>
      </c>
      <c r="AO222" t="s">
        <v>76</v>
      </c>
      <c r="AP222" t="s">
        <v>76</v>
      </c>
      <c r="AQ222" t="s">
        <v>76</v>
      </c>
      <c r="AU222" t="s">
        <v>77</v>
      </c>
      <c r="AV222" t="s">
        <v>77</v>
      </c>
      <c r="AX222" t="s">
        <v>77</v>
      </c>
      <c r="AY222" t="s">
        <v>77</v>
      </c>
      <c r="AZ222" t="s">
        <v>77</v>
      </c>
      <c r="BE222" t="s">
        <v>82</v>
      </c>
      <c r="BF222" t="s">
        <v>90</v>
      </c>
      <c r="BG222" t="s">
        <v>81</v>
      </c>
      <c r="BH222" t="s">
        <v>80</v>
      </c>
      <c r="BI222" t="s">
        <v>81</v>
      </c>
      <c r="BJ222" t="s">
        <v>80</v>
      </c>
      <c r="BK222" t="s">
        <v>80</v>
      </c>
      <c r="BL222" t="s">
        <v>82</v>
      </c>
      <c r="BM222" t="s">
        <v>80</v>
      </c>
      <c r="BN222" t="s">
        <v>90</v>
      </c>
      <c r="BO222" t="s">
        <v>90</v>
      </c>
      <c r="BP222" t="s">
        <v>82</v>
      </c>
      <c r="BQ222" t="s">
        <v>82</v>
      </c>
      <c r="BR222" t="s">
        <v>80</v>
      </c>
      <c r="BS222" t="s">
        <v>82</v>
      </c>
      <c r="BT222" t="s">
        <v>82</v>
      </c>
      <c r="BU222" t="s">
        <v>82</v>
      </c>
      <c r="BV222" t="s">
        <v>82</v>
      </c>
      <c r="BW222" t="s">
        <v>82</v>
      </c>
      <c r="BX222" t="s">
        <v>80</v>
      </c>
      <c r="BY222" t="s">
        <v>84</v>
      </c>
    </row>
    <row r="223" spans="1:77" x14ac:dyDescent="0.25">
      <c r="A223">
        <v>226</v>
      </c>
      <c r="C223" s="1">
        <v>45231.563946759263</v>
      </c>
      <c r="D223" t="s">
        <v>64</v>
      </c>
      <c r="E223" t="s">
        <v>95</v>
      </c>
      <c r="F223">
        <v>34</v>
      </c>
      <c r="G223">
        <v>31</v>
      </c>
      <c r="H223" t="s">
        <v>109</v>
      </c>
      <c r="I223" t="s">
        <v>87</v>
      </c>
      <c r="J223" t="s">
        <v>302</v>
      </c>
      <c r="K223" t="s">
        <v>68</v>
      </c>
      <c r="L223" t="s">
        <v>68</v>
      </c>
      <c r="M223" t="s">
        <v>205</v>
      </c>
      <c r="N223" t="s">
        <v>205</v>
      </c>
      <c r="O223" t="s">
        <v>71</v>
      </c>
      <c r="P223" t="s">
        <v>71</v>
      </c>
      <c r="Q223" t="s">
        <v>73</v>
      </c>
      <c r="R223" t="s">
        <v>73</v>
      </c>
      <c r="S223" t="s">
        <v>114</v>
      </c>
      <c r="T223" t="s">
        <v>64</v>
      </c>
      <c r="U223" t="s">
        <v>64</v>
      </c>
      <c r="V223" t="s">
        <v>64</v>
      </c>
      <c r="W223" t="s">
        <v>64</v>
      </c>
      <c r="X223" t="s">
        <v>64</v>
      </c>
      <c r="Y223" t="s">
        <v>64</v>
      </c>
      <c r="Z223" t="s">
        <v>64</v>
      </c>
      <c r="AA223" t="s">
        <v>76</v>
      </c>
      <c r="AB223" t="s">
        <v>76</v>
      </c>
      <c r="AC223" t="s">
        <v>76</v>
      </c>
      <c r="AD223" t="s">
        <v>64</v>
      </c>
      <c r="AE223" t="s">
        <v>76</v>
      </c>
      <c r="AF223" t="s">
        <v>76</v>
      </c>
      <c r="AG223" t="s">
        <v>76</v>
      </c>
      <c r="AH223" t="s">
        <v>76</v>
      </c>
      <c r="AI223" t="s">
        <v>76</v>
      </c>
      <c r="AJ223" t="s">
        <v>76</v>
      </c>
      <c r="AK223" t="s">
        <v>76</v>
      </c>
      <c r="AL223" t="s">
        <v>76</v>
      </c>
      <c r="AM223" t="s">
        <v>76</v>
      </c>
      <c r="AN223" t="s">
        <v>76</v>
      </c>
      <c r="AO223" t="s">
        <v>76</v>
      </c>
      <c r="AP223" t="s">
        <v>76</v>
      </c>
      <c r="AQ223" t="s">
        <v>76</v>
      </c>
      <c r="BE223" t="s">
        <v>90</v>
      </c>
      <c r="BF223" t="s">
        <v>80</v>
      </c>
      <c r="BG223" t="s">
        <v>81</v>
      </c>
      <c r="BH223" t="s">
        <v>82</v>
      </c>
      <c r="BI223" t="s">
        <v>83</v>
      </c>
      <c r="BJ223" t="s">
        <v>82</v>
      </c>
      <c r="BK223" t="s">
        <v>80</v>
      </c>
      <c r="BL223" t="s">
        <v>90</v>
      </c>
      <c r="BM223" t="s">
        <v>80</v>
      </c>
      <c r="BN223" t="s">
        <v>80</v>
      </c>
      <c r="BO223" t="s">
        <v>81</v>
      </c>
      <c r="BP223" t="s">
        <v>81</v>
      </c>
      <c r="BQ223" t="s">
        <v>81</v>
      </c>
      <c r="BR223" t="s">
        <v>81</v>
      </c>
      <c r="BS223" t="s">
        <v>81</v>
      </c>
      <c r="BT223" t="s">
        <v>81</v>
      </c>
      <c r="BU223" t="s">
        <v>81</v>
      </c>
      <c r="BV223" t="s">
        <v>81</v>
      </c>
      <c r="BW223" t="s">
        <v>81</v>
      </c>
      <c r="BX223" t="s">
        <v>81</v>
      </c>
      <c r="BY223" t="s">
        <v>84</v>
      </c>
    </row>
    <row r="224" spans="1:77" x14ac:dyDescent="0.25">
      <c r="A224">
        <v>227</v>
      </c>
      <c r="C224" s="1">
        <v>45231.566307870373</v>
      </c>
      <c r="D224" t="s">
        <v>64</v>
      </c>
      <c r="E224" t="s">
        <v>401</v>
      </c>
      <c r="F224">
        <v>21</v>
      </c>
      <c r="G224">
        <v>19</v>
      </c>
      <c r="H224" t="s">
        <v>66</v>
      </c>
      <c r="I224" t="s">
        <v>87</v>
      </c>
      <c r="J224" t="s">
        <v>159</v>
      </c>
      <c r="K224" t="s">
        <v>68</v>
      </c>
      <c r="L224" t="s">
        <v>68</v>
      </c>
      <c r="M224" t="s">
        <v>464</v>
      </c>
      <c r="N224" t="s">
        <v>465</v>
      </c>
      <c r="O224" t="s">
        <v>72</v>
      </c>
      <c r="P224" t="s">
        <v>71</v>
      </c>
      <c r="Q224" t="s">
        <v>73</v>
      </c>
      <c r="R224" t="s">
        <v>73</v>
      </c>
      <c r="S224" t="s">
        <v>75</v>
      </c>
      <c r="T224" t="s">
        <v>64</v>
      </c>
      <c r="U224" t="s">
        <v>64</v>
      </c>
      <c r="V224" t="s">
        <v>64</v>
      </c>
      <c r="W224" t="s">
        <v>64</v>
      </c>
      <c r="X224" t="s">
        <v>64</v>
      </c>
      <c r="Y224" t="s">
        <v>76</v>
      </c>
      <c r="Z224" t="s">
        <v>64</v>
      </c>
      <c r="AA224" t="s">
        <v>76</v>
      </c>
      <c r="AB224" t="s">
        <v>64</v>
      </c>
      <c r="AC224" t="s">
        <v>64</v>
      </c>
      <c r="AD224" t="s">
        <v>64</v>
      </c>
      <c r="AE224" t="s">
        <v>76</v>
      </c>
      <c r="AF224" t="s">
        <v>76</v>
      </c>
      <c r="AG224" t="s">
        <v>76</v>
      </c>
      <c r="AH224" t="s">
        <v>76</v>
      </c>
      <c r="AI224" t="s">
        <v>64</v>
      </c>
      <c r="AJ224" t="s">
        <v>76</v>
      </c>
      <c r="AK224" t="s">
        <v>76</v>
      </c>
      <c r="AL224" t="s">
        <v>64</v>
      </c>
      <c r="AM224" t="s">
        <v>64</v>
      </c>
      <c r="AN224" t="s">
        <v>76</v>
      </c>
      <c r="AO224" t="s">
        <v>76</v>
      </c>
      <c r="AP224" t="s">
        <v>76</v>
      </c>
      <c r="AQ224" t="s">
        <v>76</v>
      </c>
      <c r="AV224" t="s">
        <v>88</v>
      </c>
      <c r="AY224" t="s">
        <v>88</v>
      </c>
      <c r="AZ224" t="s">
        <v>88</v>
      </c>
      <c r="BE224" t="s">
        <v>81</v>
      </c>
      <c r="BF224" t="s">
        <v>81</v>
      </c>
      <c r="BG224" t="s">
        <v>80</v>
      </c>
      <c r="BH224" t="s">
        <v>82</v>
      </c>
      <c r="BI224" t="s">
        <v>81</v>
      </c>
      <c r="BJ224" t="s">
        <v>80</v>
      </c>
      <c r="BK224" t="s">
        <v>80</v>
      </c>
      <c r="BL224" t="s">
        <v>80</v>
      </c>
      <c r="BM224" t="s">
        <v>80</v>
      </c>
      <c r="BN224" t="s">
        <v>90</v>
      </c>
      <c r="BO224" t="s">
        <v>90</v>
      </c>
      <c r="BP224" t="s">
        <v>82</v>
      </c>
      <c r="BQ224" t="s">
        <v>82</v>
      </c>
      <c r="BR224" t="s">
        <v>80</v>
      </c>
      <c r="BS224" t="s">
        <v>82</v>
      </c>
      <c r="BT224" t="s">
        <v>82</v>
      </c>
      <c r="BU224" t="s">
        <v>82</v>
      </c>
      <c r="BV224" t="s">
        <v>82</v>
      </c>
      <c r="BW224" t="s">
        <v>80</v>
      </c>
      <c r="BX224" t="s">
        <v>80</v>
      </c>
      <c r="BY224" t="s">
        <v>84</v>
      </c>
    </row>
    <row r="225" spans="1:77" x14ac:dyDescent="0.25">
      <c r="A225">
        <v>228</v>
      </c>
      <c r="C225" s="1">
        <v>45231.574918981481</v>
      </c>
      <c r="D225" t="s">
        <v>64</v>
      </c>
      <c r="E225" t="s">
        <v>95</v>
      </c>
      <c r="F225">
        <v>32</v>
      </c>
      <c r="G225">
        <v>27</v>
      </c>
      <c r="H225" t="s">
        <v>109</v>
      </c>
      <c r="I225">
        <v>12</v>
      </c>
      <c r="J225" t="s">
        <v>302</v>
      </c>
      <c r="K225" t="s">
        <v>68</v>
      </c>
      <c r="L225" t="s">
        <v>68</v>
      </c>
      <c r="M225" t="s">
        <v>466</v>
      </c>
      <c r="N225" t="s">
        <v>320</v>
      </c>
      <c r="O225" t="s">
        <v>71</v>
      </c>
      <c r="P225" t="s">
        <v>71</v>
      </c>
      <c r="Q225" t="s">
        <v>73</v>
      </c>
      <c r="R225" t="s">
        <v>73</v>
      </c>
      <c r="S225" t="s">
        <v>139</v>
      </c>
      <c r="T225" t="s">
        <v>64</v>
      </c>
      <c r="U225" t="s">
        <v>64</v>
      </c>
      <c r="V225" t="s">
        <v>64</v>
      </c>
      <c r="W225" t="s">
        <v>64</v>
      </c>
      <c r="X225" t="s">
        <v>64</v>
      </c>
      <c r="Y225" t="s">
        <v>64</v>
      </c>
      <c r="Z225" t="s">
        <v>64</v>
      </c>
      <c r="AA225" t="s">
        <v>76</v>
      </c>
      <c r="AB225" t="s">
        <v>76</v>
      </c>
      <c r="AC225" t="s">
        <v>76</v>
      </c>
      <c r="AD225" t="s">
        <v>64</v>
      </c>
      <c r="AE225" t="s">
        <v>76</v>
      </c>
      <c r="AF225" t="s">
        <v>76</v>
      </c>
      <c r="AG225" t="s">
        <v>76</v>
      </c>
      <c r="AH225" t="s">
        <v>76</v>
      </c>
      <c r="AI225" t="s">
        <v>76</v>
      </c>
      <c r="AJ225" t="s">
        <v>76</v>
      </c>
      <c r="AK225" t="s">
        <v>76</v>
      </c>
      <c r="AL225" t="s">
        <v>76</v>
      </c>
      <c r="AM225" t="s">
        <v>76</v>
      </c>
      <c r="AN225" t="s">
        <v>76</v>
      </c>
      <c r="AO225" t="s">
        <v>76</v>
      </c>
      <c r="AP225" t="s">
        <v>76</v>
      </c>
      <c r="AQ225" t="s">
        <v>76</v>
      </c>
      <c r="BE225" t="s">
        <v>90</v>
      </c>
      <c r="BF225" t="s">
        <v>80</v>
      </c>
      <c r="BG225" t="s">
        <v>81</v>
      </c>
      <c r="BH225" t="s">
        <v>82</v>
      </c>
      <c r="BI225" t="s">
        <v>82</v>
      </c>
      <c r="BJ225" t="s">
        <v>81</v>
      </c>
      <c r="BK225" t="s">
        <v>80</v>
      </c>
      <c r="BL225" t="s">
        <v>80</v>
      </c>
      <c r="BM225" t="s">
        <v>80</v>
      </c>
      <c r="BN225" t="s">
        <v>90</v>
      </c>
      <c r="BO225" t="s">
        <v>90</v>
      </c>
      <c r="BP225" t="s">
        <v>81</v>
      </c>
      <c r="BQ225" t="s">
        <v>82</v>
      </c>
      <c r="BR225" t="s">
        <v>83</v>
      </c>
      <c r="BS225" t="s">
        <v>80</v>
      </c>
      <c r="BT225" t="s">
        <v>83</v>
      </c>
      <c r="BU225" t="s">
        <v>82</v>
      </c>
      <c r="BV225" t="s">
        <v>80</v>
      </c>
      <c r="BW225" t="s">
        <v>90</v>
      </c>
      <c r="BX225" t="s">
        <v>80</v>
      </c>
      <c r="BY225" t="s">
        <v>84</v>
      </c>
    </row>
    <row r="226" spans="1:77" x14ac:dyDescent="0.25">
      <c r="A226">
        <v>229</v>
      </c>
      <c r="C226" s="1">
        <v>45231.575243055559</v>
      </c>
      <c r="D226" t="s">
        <v>64</v>
      </c>
      <c r="E226" t="s">
        <v>467</v>
      </c>
      <c r="F226">
        <v>25</v>
      </c>
      <c r="G226">
        <v>28</v>
      </c>
      <c r="H226" t="s">
        <v>109</v>
      </c>
      <c r="I226" t="s">
        <v>468</v>
      </c>
      <c r="J226" t="s">
        <v>76</v>
      </c>
      <c r="K226" t="s">
        <v>69</v>
      </c>
      <c r="L226" t="s">
        <v>68</v>
      </c>
      <c r="M226" t="s">
        <v>469</v>
      </c>
      <c r="N226" t="s">
        <v>196</v>
      </c>
      <c r="O226" t="s">
        <v>181</v>
      </c>
      <c r="P226" t="s">
        <v>71</v>
      </c>
      <c r="Q226" t="s">
        <v>105</v>
      </c>
      <c r="R226" t="s">
        <v>105</v>
      </c>
      <c r="S226" t="s">
        <v>470</v>
      </c>
      <c r="T226" t="s">
        <v>64</v>
      </c>
      <c r="U226" t="s">
        <v>64</v>
      </c>
      <c r="V226" t="s">
        <v>76</v>
      </c>
      <c r="W226" t="s">
        <v>64</v>
      </c>
      <c r="X226" t="s">
        <v>76</v>
      </c>
      <c r="Y226" t="s">
        <v>64</v>
      </c>
      <c r="Z226" t="s">
        <v>76</v>
      </c>
      <c r="AA226" t="s">
        <v>64</v>
      </c>
      <c r="AB226" t="s">
        <v>76</v>
      </c>
      <c r="AC226" t="s">
        <v>64</v>
      </c>
      <c r="AD226" t="s">
        <v>76</v>
      </c>
      <c r="AE226" t="s">
        <v>76</v>
      </c>
      <c r="AF226" t="s">
        <v>76</v>
      </c>
      <c r="AG226" t="s">
        <v>76</v>
      </c>
      <c r="AH226" t="s">
        <v>76</v>
      </c>
      <c r="AI226" t="s">
        <v>64</v>
      </c>
      <c r="AJ226" t="s">
        <v>64</v>
      </c>
      <c r="AK226" t="s">
        <v>76</v>
      </c>
      <c r="AL226" t="s">
        <v>64</v>
      </c>
      <c r="AM226" t="s">
        <v>76</v>
      </c>
      <c r="AN226" t="s">
        <v>76</v>
      </c>
      <c r="AO226" t="s">
        <v>76</v>
      </c>
      <c r="AP226" t="s">
        <v>76</v>
      </c>
      <c r="AQ226" t="s">
        <v>76</v>
      </c>
      <c r="AV226" t="s">
        <v>77</v>
      </c>
      <c r="AW226" t="s">
        <v>79</v>
      </c>
      <c r="AY226" t="s">
        <v>89</v>
      </c>
      <c r="BE226" t="s">
        <v>80</v>
      </c>
      <c r="BF226" t="s">
        <v>82</v>
      </c>
      <c r="BG226" t="s">
        <v>82</v>
      </c>
      <c r="BH226" t="s">
        <v>80</v>
      </c>
      <c r="BI226" t="s">
        <v>81</v>
      </c>
      <c r="BJ226" t="s">
        <v>81</v>
      </c>
      <c r="BK226" t="s">
        <v>82</v>
      </c>
      <c r="BL226" t="s">
        <v>80</v>
      </c>
      <c r="BM226" t="s">
        <v>80</v>
      </c>
      <c r="BN226" t="s">
        <v>90</v>
      </c>
      <c r="BO226" t="s">
        <v>90</v>
      </c>
      <c r="BP226" t="s">
        <v>82</v>
      </c>
      <c r="BQ226" t="s">
        <v>83</v>
      </c>
      <c r="BR226" t="s">
        <v>82</v>
      </c>
      <c r="BS226" t="s">
        <v>83</v>
      </c>
      <c r="BT226" t="s">
        <v>81</v>
      </c>
      <c r="BU226" t="s">
        <v>83</v>
      </c>
      <c r="BV226" t="s">
        <v>81</v>
      </c>
      <c r="BW226" t="s">
        <v>81</v>
      </c>
      <c r="BX226" t="s">
        <v>90</v>
      </c>
      <c r="BY226" t="s">
        <v>84</v>
      </c>
    </row>
    <row r="227" spans="1:77" x14ac:dyDescent="0.25">
      <c r="A227">
        <v>230</v>
      </c>
      <c r="C227" s="1">
        <v>45231.582650462966</v>
      </c>
      <c r="D227" t="s">
        <v>64</v>
      </c>
      <c r="E227" t="s">
        <v>471</v>
      </c>
      <c r="F227">
        <v>66</v>
      </c>
      <c r="G227">
        <v>78</v>
      </c>
      <c r="H227" t="s">
        <v>109</v>
      </c>
      <c r="I227">
        <v>40</v>
      </c>
      <c r="J227" t="s">
        <v>159</v>
      </c>
      <c r="K227" t="s">
        <v>405</v>
      </c>
      <c r="L227" t="s">
        <v>69</v>
      </c>
      <c r="M227" t="s">
        <v>472</v>
      </c>
      <c r="N227" t="s">
        <v>473</v>
      </c>
      <c r="O227" t="s">
        <v>71</v>
      </c>
      <c r="P227" t="s">
        <v>71</v>
      </c>
      <c r="Q227" t="s">
        <v>105</v>
      </c>
      <c r="R227" t="s">
        <v>74</v>
      </c>
      <c r="S227" t="s">
        <v>114</v>
      </c>
      <c r="T227" t="s">
        <v>64</v>
      </c>
      <c r="U227" t="s">
        <v>64</v>
      </c>
      <c r="V227" t="s">
        <v>64</v>
      </c>
      <c r="W227" t="s">
        <v>64</v>
      </c>
      <c r="X227" t="s">
        <v>64</v>
      </c>
      <c r="Y227" t="s">
        <v>76</v>
      </c>
      <c r="Z227" t="s">
        <v>64</v>
      </c>
      <c r="AA227" t="s">
        <v>76</v>
      </c>
      <c r="AB227" t="s">
        <v>76</v>
      </c>
      <c r="AC227" t="s">
        <v>76</v>
      </c>
      <c r="AD227" t="s">
        <v>76</v>
      </c>
      <c r="AE227" t="s">
        <v>64</v>
      </c>
      <c r="AF227" t="s">
        <v>76</v>
      </c>
      <c r="AG227" t="s">
        <v>76</v>
      </c>
      <c r="AH227" t="s">
        <v>76</v>
      </c>
      <c r="AI227" t="s">
        <v>64</v>
      </c>
      <c r="AJ227" t="s">
        <v>64</v>
      </c>
      <c r="AK227" t="s">
        <v>76</v>
      </c>
      <c r="AL227" t="s">
        <v>64</v>
      </c>
      <c r="AM227" t="s">
        <v>76</v>
      </c>
      <c r="AN227" t="s">
        <v>76</v>
      </c>
      <c r="AO227" t="s">
        <v>76</v>
      </c>
      <c r="AP227" t="s">
        <v>76</v>
      </c>
      <c r="AQ227" t="s">
        <v>76</v>
      </c>
      <c r="AR227" t="s">
        <v>88</v>
      </c>
      <c r="AV227" t="s">
        <v>78</v>
      </c>
      <c r="AW227" t="s">
        <v>77</v>
      </c>
      <c r="AY227" t="s">
        <v>88</v>
      </c>
      <c r="BE227" t="s">
        <v>82</v>
      </c>
      <c r="BF227" t="s">
        <v>81</v>
      </c>
      <c r="BG227" t="s">
        <v>80</v>
      </c>
      <c r="BH227" t="s">
        <v>82</v>
      </c>
      <c r="BI227" t="s">
        <v>80</v>
      </c>
      <c r="BJ227" t="s">
        <v>81</v>
      </c>
      <c r="BK227" t="s">
        <v>82</v>
      </c>
      <c r="BL227" t="s">
        <v>82</v>
      </c>
      <c r="BM227" t="s">
        <v>80</v>
      </c>
      <c r="BN227" t="s">
        <v>90</v>
      </c>
      <c r="BO227" t="s">
        <v>90</v>
      </c>
      <c r="BP227" t="s">
        <v>81</v>
      </c>
      <c r="BQ227" t="s">
        <v>82</v>
      </c>
      <c r="BR227" t="s">
        <v>82</v>
      </c>
      <c r="BS227" t="s">
        <v>81</v>
      </c>
      <c r="BT227" t="s">
        <v>81</v>
      </c>
      <c r="BU227" t="s">
        <v>82</v>
      </c>
      <c r="BV227" t="s">
        <v>90</v>
      </c>
      <c r="BW227" t="s">
        <v>82</v>
      </c>
      <c r="BX227" t="s">
        <v>82</v>
      </c>
      <c r="BY227" t="s">
        <v>84</v>
      </c>
    </row>
    <row r="228" spans="1:77" x14ac:dyDescent="0.25">
      <c r="A228">
        <v>231</v>
      </c>
      <c r="C228" s="1">
        <v>45231.586099537039</v>
      </c>
      <c r="D228" t="s">
        <v>64</v>
      </c>
      <c r="E228" t="s">
        <v>132</v>
      </c>
      <c r="F228">
        <v>29</v>
      </c>
      <c r="G228">
        <v>27</v>
      </c>
      <c r="H228" t="s">
        <v>66</v>
      </c>
      <c r="I228" t="s">
        <v>287</v>
      </c>
      <c r="J228" t="s">
        <v>204</v>
      </c>
      <c r="K228" t="s">
        <v>68</v>
      </c>
      <c r="L228" t="s">
        <v>68</v>
      </c>
      <c r="M228" t="s">
        <v>303</v>
      </c>
      <c r="N228" t="s">
        <v>303</v>
      </c>
      <c r="O228" t="s">
        <v>74</v>
      </c>
      <c r="P228" t="s">
        <v>181</v>
      </c>
      <c r="Q228" t="s">
        <v>73</v>
      </c>
      <c r="R228" t="s">
        <v>73</v>
      </c>
      <c r="S228" t="s">
        <v>174</v>
      </c>
      <c r="T228" t="s">
        <v>64</v>
      </c>
      <c r="U228" t="s">
        <v>64</v>
      </c>
      <c r="V228" t="s">
        <v>64</v>
      </c>
      <c r="W228" t="s">
        <v>64</v>
      </c>
      <c r="X228" t="s">
        <v>64</v>
      </c>
      <c r="Y228" t="s">
        <v>76</v>
      </c>
      <c r="Z228" t="s">
        <v>64</v>
      </c>
      <c r="AA228" t="s">
        <v>76</v>
      </c>
      <c r="AB228" t="s">
        <v>76</v>
      </c>
      <c r="AC228" t="s">
        <v>76</v>
      </c>
      <c r="AD228" t="s">
        <v>76</v>
      </c>
      <c r="AE228" t="s">
        <v>76</v>
      </c>
      <c r="AF228" t="s">
        <v>76</v>
      </c>
      <c r="AG228" t="s">
        <v>76</v>
      </c>
      <c r="AH228" t="s">
        <v>76</v>
      </c>
      <c r="AI228" t="s">
        <v>64</v>
      </c>
      <c r="AJ228" t="s">
        <v>76</v>
      </c>
      <c r="AK228" t="s">
        <v>76</v>
      </c>
      <c r="AL228" t="s">
        <v>64</v>
      </c>
      <c r="AM228" t="s">
        <v>76</v>
      </c>
      <c r="AN228" t="s">
        <v>76</v>
      </c>
      <c r="AO228" t="s">
        <v>76</v>
      </c>
      <c r="AP228" t="s">
        <v>76</v>
      </c>
      <c r="AQ228" t="s">
        <v>76</v>
      </c>
      <c r="AV228" t="s">
        <v>78</v>
      </c>
      <c r="AY228" t="s">
        <v>77</v>
      </c>
      <c r="BE228" t="s">
        <v>82</v>
      </c>
      <c r="BF228" t="s">
        <v>82</v>
      </c>
      <c r="BG228" t="s">
        <v>80</v>
      </c>
      <c r="BH228" t="s">
        <v>80</v>
      </c>
      <c r="BI228" t="s">
        <v>82</v>
      </c>
      <c r="BJ228" t="s">
        <v>82</v>
      </c>
      <c r="BK228" t="s">
        <v>80</v>
      </c>
      <c r="BL228" t="s">
        <v>80</v>
      </c>
      <c r="BM228" t="s">
        <v>81</v>
      </c>
      <c r="BN228" t="s">
        <v>80</v>
      </c>
      <c r="BO228" t="s">
        <v>90</v>
      </c>
      <c r="BP228" t="s">
        <v>80</v>
      </c>
      <c r="BQ228" t="s">
        <v>83</v>
      </c>
      <c r="BR228" t="s">
        <v>90</v>
      </c>
      <c r="BS228" t="s">
        <v>83</v>
      </c>
      <c r="BT228" t="s">
        <v>90</v>
      </c>
      <c r="BU228" t="s">
        <v>82</v>
      </c>
      <c r="BV228" t="s">
        <v>82</v>
      </c>
      <c r="BW228" t="s">
        <v>90</v>
      </c>
      <c r="BX228" t="s">
        <v>83</v>
      </c>
      <c r="BY228" t="s">
        <v>84</v>
      </c>
    </row>
    <row r="229" spans="1:77" x14ac:dyDescent="0.25">
      <c r="A229">
        <v>232</v>
      </c>
      <c r="C229" s="1">
        <v>45231.590358796297</v>
      </c>
      <c r="D229" t="s">
        <v>64</v>
      </c>
      <c r="E229" t="s">
        <v>401</v>
      </c>
      <c r="F229">
        <v>21</v>
      </c>
      <c r="G229">
        <v>27</v>
      </c>
      <c r="H229" t="s">
        <v>86</v>
      </c>
      <c r="I229" t="s">
        <v>76</v>
      </c>
      <c r="J229" t="s">
        <v>474</v>
      </c>
      <c r="K229" t="s">
        <v>68</v>
      </c>
      <c r="L229" t="s">
        <v>68</v>
      </c>
      <c r="M229" t="s">
        <v>70</v>
      </c>
      <c r="N229" t="s">
        <v>117</v>
      </c>
      <c r="O229" t="s">
        <v>72</v>
      </c>
      <c r="P229" t="s">
        <v>72</v>
      </c>
      <c r="Q229" t="s">
        <v>73</v>
      </c>
      <c r="R229" t="s">
        <v>73</v>
      </c>
      <c r="S229" t="s">
        <v>75</v>
      </c>
      <c r="T229" t="s">
        <v>64</v>
      </c>
      <c r="U229" t="s">
        <v>64</v>
      </c>
      <c r="V229" t="s">
        <v>76</v>
      </c>
      <c r="W229" t="s">
        <v>64</v>
      </c>
      <c r="X229" t="s">
        <v>64</v>
      </c>
      <c r="Y229" t="s">
        <v>76</v>
      </c>
      <c r="Z229" t="s">
        <v>64</v>
      </c>
      <c r="AA229" t="s">
        <v>76</v>
      </c>
      <c r="AB229" t="s">
        <v>64</v>
      </c>
      <c r="AC229" t="s">
        <v>76</v>
      </c>
      <c r="AD229" t="s">
        <v>64</v>
      </c>
      <c r="AE229" t="s">
        <v>64</v>
      </c>
      <c r="AF229" t="s">
        <v>64</v>
      </c>
      <c r="AG229" t="s">
        <v>76</v>
      </c>
      <c r="AH229" t="s">
        <v>76</v>
      </c>
      <c r="AI229" t="s">
        <v>64</v>
      </c>
      <c r="AJ229" t="s">
        <v>76</v>
      </c>
      <c r="AK229" t="s">
        <v>76</v>
      </c>
      <c r="AL229" t="s">
        <v>64</v>
      </c>
      <c r="AM229" t="s">
        <v>76</v>
      </c>
      <c r="AN229" t="s">
        <v>76</v>
      </c>
      <c r="AO229" t="s">
        <v>76</v>
      </c>
      <c r="AP229" t="s">
        <v>76</v>
      </c>
      <c r="AQ229" t="s">
        <v>76</v>
      </c>
      <c r="AR229" t="s">
        <v>77</v>
      </c>
      <c r="AS229" t="s">
        <v>77</v>
      </c>
      <c r="AV229" t="s">
        <v>77</v>
      </c>
      <c r="AY229" t="s">
        <v>77</v>
      </c>
      <c r="BE229" t="s">
        <v>80</v>
      </c>
      <c r="BF229" t="s">
        <v>82</v>
      </c>
      <c r="BG229" t="s">
        <v>81</v>
      </c>
      <c r="BH229" t="s">
        <v>80</v>
      </c>
      <c r="BI229" t="s">
        <v>81</v>
      </c>
      <c r="BJ229" t="s">
        <v>81</v>
      </c>
      <c r="BK229" t="s">
        <v>82</v>
      </c>
      <c r="BL229" t="s">
        <v>80</v>
      </c>
      <c r="BM229" t="s">
        <v>80</v>
      </c>
      <c r="BN229" t="s">
        <v>90</v>
      </c>
      <c r="BO229" t="s">
        <v>90</v>
      </c>
      <c r="BP229" t="s">
        <v>82</v>
      </c>
      <c r="BQ229" t="s">
        <v>82</v>
      </c>
      <c r="BR229" t="s">
        <v>80</v>
      </c>
      <c r="BS229" t="s">
        <v>82</v>
      </c>
      <c r="BT229" t="s">
        <v>82</v>
      </c>
      <c r="BU229" t="s">
        <v>82</v>
      </c>
      <c r="BV229" t="s">
        <v>83</v>
      </c>
      <c r="BW229" t="s">
        <v>90</v>
      </c>
      <c r="BX229" t="s">
        <v>90</v>
      </c>
      <c r="BY229" t="s">
        <v>84</v>
      </c>
    </row>
    <row r="230" spans="1:77" x14ac:dyDescent="0.25">
      <c r="A230">
        <v>233</v>
      </c>
      <c r="C230" s="1">
        <v>45231.590486111112</v>
      </c>
      <c r="D230" t="s">
        <v>64</v>
      </c>
      <c r="E230" t="s">
        <v>95</v>
      </c>
      <c r="F230">
        <v>31</v>
      </c>
      <c r="G230">
        <v>25</v>
      </c>
      <c r="H230" t="s">
        <v>109</v>
      </c>
      <c r="I230" t="s">
        <v>475</v>
      </c>
      <c r="J230" t="s">
        <v>476</v>
      </c>
      <c r="K230" t="s">
        <v>68</v>
      </c>
      <c r="L230" t="s">
        <v>68</v>
      </c>
      <c r="M230" t="s">
        <v>398</v>
      </c>
      <c r="N230" t="s">
        <v>477</v>
      </c>
      <c r="O230" t="s">
        <v>71</v>
      </c>
      <c r="P230" t="s">
        <v>74</v>
      </c>
      <c r="Q230" t="s">
        <v>73</v>
      </c>
      <c r="R230" t="s">
        <v>73</v>
      </c>
      <c r="S230" t="s">
        <v>75</v>
      </c>
      <c r="T230" t="s">
        <v>64</v>
      </c>
      <c r="U230" t="s">
        <v>64</v>
      </c>
      <c r="V230" t="s">
        <v>64</v>
      </c>
      <c r="W230" t="s">
        <v>64</v>
      </c>
      <c r="X230" t="s">
        <v>64</v>
      </c>
      <c r="Y230" t="s">
        <v>76</v>
      </c>
      <c r="Z230" t="s">
        <v>64</v>
      </c>
      <c r="AA230" t="s">
        <v>76</v>
      </c>
      <c r="AB230" t="s">
        <v>76</v>
      </c>
      <c r="AC230" t="s">
        <v>76</v>
      </c>
      <c r="AD230" t="s">
        <v>64</v>
      </c>
      <c r="AE230" t="s">
        <v>76</v>
      </c>
      <c r="AF230" t="s">
        <v>76</v>
      </c>
      <c r="AG230" t="s">
        <v>76</v>
      </c>
      <c r="AH230" t="s">
        <v>76</v>
      </c>
      <c r="AI230" t="s">
        <v>76</v>
      </c>
      <c r="AJ230" t="s">
        <v>76</v>
      </c>
      <c r="AK230" t="s">
        <v>76</v>
      </c>
      <c r="AL230" t="s">
        <v>76</v>
      </c>
      <c r="AM230" t="s">
        <v>76</v>
      </c>
      <c r="AN230" t="s">
        <v>76</v>
      </c>
      <c r="AO230" t="s">
        <v>64</v>
      </c>
      <c r="AP230" t="s">
        <v>64</v>
      </c>
      <c r="AQ230" t="s">
        <v>76</v>
      </c>
      <c r="BB230" t="s">
        <v>77</v>
      </c>
      <c r="BC230" t="s">
        <v>79</v>
      </c>
      <c r="BE230" t="s">
        <v>82</v>
      </c>
      <c r="BF230" t="s">
        <v>80</v>
      </c>
      <c r="BG230" t="s">
        <v>80</v>
      </c>
      <c r="BH230" t="s">
        <v>80</v>
      </c>
      <c r="BI230" t="s">
        <v>80</v>
      </c>
      <c r="BJ230" t="s">
        <v>81</v>
      </c>
      <c r="BK230" t="s">
        <v>80</v>
      </c>
      <c r="BL230" t="s">
        <v>81</v>
      </c>
      <c r="BM230" t="s">
        <v>81</v>
      </c>
      <c r="BN230" t="s">
        <v>90</v>
      </c>
      <c r="BO230" t="s">
        <v>90</v>
      </c>
      <c r="BP230" t="s">
        <v>80</v>
      </c>
      <c r="BQ230" t="s">
        <v>80</v>
      </c>
      <c r="BR230" t="s">
        <v>80</v>
      </c>
      <c r="BS230" t="s">
        <v>82</v>
      </c>
      <c r="BT230" t="s">
        <v>83</v>
      </c>
      <c r="BU230" t="s">
        <v>82</v>
      </c>
      <c r="BV230" t="s">
        <v>81</v>
      </c>
      <c r="BW230" t="s">
        <v>80</v>
      </c>
      <c r="BX230" t="s">
        <v>81</v>
      </c>
      <c r="BY230" t="s">
        <v>84</v>
      </c>
    </row>
    <row r="231" spans="1:77" x14ac:dyDescent="0.25">
      <c r="A231">
        <v>234</v>
      </c>
      <c r="C231" s="1">
        <v>45231.594375000001</v>
      </c>
      <c r="D231" t="s">
        <v>64</v>
      </c>
      <c r="E231" t="s">
        <v>95</v>
      </c>
      <c r="F231">
        <v>26</v>
      </c>
      <c r="G231">
        <v>21</v>
      </c>
      <c r="H231" t="s">
        <v>66</v>
      </c>
      <c r="I231" t="s">
        <v>167</v>
      </c>
      <c r="J231" t="s">
        <v>302</v>
      </c>
      <c r="K231" t="s">
        <v>68</v>
      </c>
      <c r="L231" t="s">
        <v>68</v>
      </c>
      <c r="M231" t="s">
        <v>70</v>
      </c>
      <c r="N231" t="s">
        <v>70</v>
      </c>
      <c r="O231" t="s">
        <v>74</v>
      </c>
      <c r="P231" t="s">
        <v>74</v>
      </c>
      <c r="Q231" t="s">
        <v>74</v>
      </c>
      <c r="R231" t="s">
        <v>74</v>
      </c>
      <c r="S231" t="s">
        <v>75</v>
      </c>
      <c r="T231" t="s">
        <v>64</v>
      </c>
      <c r="U231" t="s">
        <v>64</v>
      </c>
      <c r="V231" t="s">
        <v>64</v>
      </c>
      <c r="W231" t="s">
        <v>64</v>
      </c>
      <c r="X231" t="s">
        <v>64</v>
      </c>
      <c r="Y231" t="s">
        <v>64</v>
      </c>
      <c r="Z231" t="s">
        <v>64</v>
      </c>
      <c r="AA231" t="s">
        <v>64</v>
      </c>
      <c r="AB231" t="s">
        <v>64</v>
      </c>
      <c r="AC231" t="s">
        <v>76</v>
      </c>
      <c r="AD231" t="s">
        <v>64</v>
      </c>
      <c r="AE231" t="s">
        <v>76</v>
      </c>
      <c r="AF231" t="s">
        <v>76</v>
      </c>
      <c r="AG231" t="s">
        <v>76</v>
      </c>
      <c r="AH231" t="s">
        <v>76</v>
      </c>
      <c r="AI231" t="s">
        <v>76</v>
      </c>
      <c r="AJ231" t="s">
        <v>76</v>
      </c>
      <c r="AK231" t="s">
        <v>76</v>
      </c>
      <c r="AL231" t="s">
        <v>64</v>
      </c>
      <c r="AM231" t="s">
        <v>76</v>
      </c>
      <c r="AN231" t="s">
        <v>76</v>
      </c>
      <c r="AO231" t="s">
        <v>76</v>
      </c>
      <c r="AP231" t="s">
        <v>76</v>
      </c>
      <c r="AQ231" t="s">
        <v>76</v>
      </c>
      <c r="AY231" t="s">
        <v>77</v>
      </c>
      <c r="BE231" t="s">
        <v>90</v>
      </c>
      <c r="BF231" t="s">
        <v>80</v>
      </c>
      <c r="BG231" t="s">
        <v>90</v>
      </c>
      <c r="BH231" t="s">
        <v>90</v>
      </c>
      <c r="BI231" t="s">
        <v>81</v>
      </c>
      <c r="BJ231" t="s">
        <v>82</v>
      </c>
      <c r="BK231" t="s">
        <v>83</v>
      </c>
      <c r="BL231" t="s">
        <v>81</v>
      </c>
      <c r="BM231" t="s">
        <v>80</v>
      </c>
      <c r="BN231" t="s">
        <v>90</v>
      </c>
      <c r="BO231" t="s">
        <v>90</v>
      </c>
      <c r="BP231" t="s">
        <v>83</v>
      </c>
      <c r="BQ231" t="s">
        <v>83</v>
      </c>
      <c r="BR231" t="s">
        <v>82</v>
      </c>
      <c r="BS231" t="s">
        <v>82</v>
      </c>
      <c r="BT231" t="s">
        <v>82</v>
      </c>
      <c r="BU231" t="s">
        <v>83</v>
      </c>
      <c r="BV231" t="s">
        <v>83</v>
      </c>
      <c r="BW231" t="s">
        <v>83</v>
      </c>
      <c r="BX231" t="s">
        <v>83</v>
      </c>
      <c r="BY231" t="s">
        <v>84</v>
      </c>
    </row>
    <row r="232" spans="1:77" x14ac:dyDescent="0.25">
      <c r="A232">
        <v>235</v>
      </c>
      <c r="C232" s="1">
        <v>45231.59915509259</v>
      </c>
      <c r="D232" t="s">
        <v>64</v>
      </c>
      <c r="E232" t="s">
        <v>95</v>
      </c>
      <c r="F232">
        <v>46</v>
      </c>
      <c r="G232">
        <v>38</v>
      </c>
      <c r="H232" t="s">
        <v>109</v>
      </c>
      <c r="I232">
        <v>22</v>
      </c>
      <c r="J232" t="s">
        <v>302</v>
      </c>
      <c r="K232" t="s">
        <v>68</v>
      </c>
      <c r="L232" t="s">
        <v>68</v>
      </c>
      <c r="M232" t="s">
        <v>478</v>
      </c>
      <c r="N232" t="s">
        <v>320</v>
      </c>
      <c r="O232" t="s">
        <v>71</v>
      </c>
      <c r="P232" t="s">
        <v>71</v>
      </c>
      <c r="Q232" t="s">
        <v>73</v>
      </c>
      <c r="R232" t="s">
        <v>73</v>
      </c>
      <c r="S232" t="s">
        <v>139</v>
      </c>
      <c r="T232" t="s">
        <v>64</v>
      </c>
      <c r="U232" t="s">
        <v>64</v>
      </c>
      <c r="V232" t="s">
        <v>76</v>
      </c>
      <c r="W232" t="s">
        <v>76</v>
      </c>
      <c r="X232" t="s">
        <v>64</v>
      </c>
      <c r="Y232" t="s">
        <v>76</v>
      </c>
      <c r="Z232" t="s">
        <v>64</v>
      </c>
      <c r="AA232" t="s">
        <v>76</v>
      </c>
      <c r="AB232" t="s">
        <v>76</v>
      </c>
      <c r="AC232" t="s">
        <v>76</v>
      </c>
      <c r="AD232" t="s">
        <v>64</v>
      </c>
      <c r="AE232" t="s">
        <v>76</v>
      </c>
      <c r="AF232" t="s">
        <v>76</v>
      </c>
      <c r="AG232" t="s">
        <v>76</v>
      </c>
      <c r="AH232" t="s">
        <v>76</v>
      </c>
      <c r="AI232" t="s">
        <v>76</v>
      </c>
      <c r="AJ232" t="s">
        <v>76</v>
      </c>
      <c r="AK232" t="s">
        <v>76</v>
      </c>
      <c r="AL232" t="s">
        <v>76</v>
      </c>
      <c r="AM232" t="s">
        <v>76</v>
      </c>
      <c r="AN232" t="s">
        <v>76</v>
      </c>
      <c r="AO232" t="s">
        <v>76</v>
      </c>
      <c r="AP232" t="s">
        <v>76</v>
      </c>
      <c r="AQ232" t="s">
        <v>76</v>
      </c>
      <c r="BE232" t="s">
        <v>82</v>
      </c>
      <c r="BF232" t="s">
        <v>80</v>
      </c>
      <c r="BG232" t="s">
        <v>81</v>
      </c>
      <c r="BH232" t="s">
        <v>81</v>
      </c>
      <c r="BI232" t="s">
        <v>81</v>
      </c>
      <c r="BJ232" t="s">
        <v>80</v>
      </c>
      <c r="BK232" t="s">
        <v>90</v>
      </c>
      <c r="BL232" t="s">
        <v>90</v>
      </c>
      <c r="BM232" t="s">
        <v>90</v>
      </c>
      <c r="BN232" t="s">
        <v>90</v>
      </c>
      <c r="BO232" t="s">
        <v>90</v>
      </c>
      <c r="BP232" t="s">
        <v>83</v>
      </c>
      <c r="BQ232" t="s">
        <v>83</v>
      </c>
      <c r="BR232" t="s">
        <v>90</v>
      </c>
      <c r="BS232" t="s">
        <v>83</v>
      </c>
      <c r="BT232" t="s">
        <v>83</v>
      </c>
      <c r="BU232" t="s">
        <v>83</v>
      </c>
      <c r="BV232" t="s">
        <v>83</v>
      </c>
      <c r="BW232" t="s">
        <v>90</v>
      </c>
      <c r="BX232" t="s">
        <v>90</v>
      </c>
      <c r="BY232" t="s">
        <v>84</v>
      </c>
    </row>
    <row r="233" spans="1:77" x14ac:dyDescent="0.25">
      <c r="A233">
        <v>236</v>
      </c>
      <c r="C233" s="1">
        <v>45231.599664351852</v>
      </c>
      <c r="D233" t="s">
        <v>64</v>
      </c>
      <c r="E233" t="s">
        <v>91</v>
      </c>
      <c r="F233">
        <v>19</v>
      </c>
      <c r="G233">
        <v>26</v>
      </c>
      <c r="H233" t="s">
        <v>66</v>
      </c>
      <c r="I233" t="s">
        <v>479</v>
      </c>
      <c r="J233" t="s">
        <v>282</v>
      </c>
      <c r="K233" t="s">
        <v>69</v>
      </c>
      <c r="L233" t="s">
        <v>69</v>
      </c>
      <c r="M233" t="s">
        <v>323</v>
      </c>
      <c r="N233" t="s">
        <v>480</v>
      </c>
      <c r="O233" t="s">
        <v>72</v>
      </c>
      <c r="P233" t="s">
        <v>71</v>
      </c>
      <c r="Q233" t="s">
        <v>73</v>
      </c>
      <c r="R233" t="s">
        <v>73</v>
      </c>
      <c r="S233" t="s">
        <v>75</v>
      </c>
      <c r="T233" t="s">
        <v>64</v>
      </c>
      <c r="U233" t="s">
        <v>64</v>
      </c>
      <c r="V233" t="s">
        <v>64</v>
      </c>
      <c r="W233" t="s">
        <v>76</v>
      </c>
      <c r="X233" t="s">
        <v>76</v>
      </c>
      <c r="Y233" t="s">
        <v>76</v>
      </c>
      <c r="Z233" t="s">
        <v>76</v>
      </c>
      <c r="AA233" t="s">
        <v>64</v>
      </c>
      <c r="AB233" t="s">
        <v>76</v>
      </c>
      <c r="AC233" t="s">
        <v>76</v>
      </c>
      <c r="AD233" t="s">
        <v>76</v>
      </c>
      <c r="AE233" t="s">
        <v>76</v>
      </c>
      <c r="AF233" t="s">
        <v>76</v>
      </c>
      <c r="AG233" t="s">
        <v>76</v>
      </c>
      <c r="AH233" t="s">
        <v>76</v>
      </c>
      <c r="AI233" t="s">
        <v>64</v>
      </c>
      <c r="AJ233" t="s">
        <v>76</v>
      </c>
      <c r="AK233" t="s">
        <v>76</v>
      </c>
      <c r="AL233" t="s">
        <v>76</v>
      </c>
      <c r="AM233" t="s">
        <v>76</v>
      </c>
      <c r="AN233" t="s">
        <v>76</v>
      </c>
      <c r="AO233" t="s">
        <v>64</v>
      </c>
      <c r="AP233" t="s">
        <v>76</v>
      </c>
      <c r="AQ233" t="s">
        <v>76</v>
      </c>
      <c r="AV233" t="s">
        <v>88</v>
      </c>
      <c r="BB233" t="s">
        <v>88</v>
      </c>
      <c r="BE233" t="s">
        <v>81</v>
      </c>
      <c r="BF233" t="s">
        <v>81</v>
      </c>
      <c r="BG233" t="s">
        <v>82</v>
      </c>
      <c r="BH233" t="s">
        <v>80</v>
      </c>
      <c r="BI233" t="s">
        <v>81</v>
      </c>
      <c r="BJ233" t="s">
        <v>80</v>
      </c>
      <c r="BK233" t="s">
        <v>82</v>
      </c>
      <c r="BL233" t="s">
        <v>80</v>
      </c>
      <c r="BM233" t="s">
        <v>80</v>
      </c>
      <c r="BN233" t="s">
        <v>90</v>
      </c>
      <c r="BO233" t="s">
        <v>90</v>
      </c>
      <c r="BP233" t="s">
        <v>82</v>
      </c>
      <c r="BQ233" t="s">
        <v>82</v>
      </c>
      <c r="BR233" t="s">
        <v>80</v>
      </c>
      <c r="BS233" t="s">
        <v>80</v>
      </c>
      <c r="BT233" t="s">
        <v>80</v>
      </c>
      <c r="BU233" t="s">
        <v>81</v>
      </c>
      <c r="BV233" t="s">
        <v>82</v>
      </c>
      <c r="BW233" t="s">
        <v>83</v>
      </c>
      <c r="BX233" t="s">
        <v>80</v>
      </c>
      <c r="BY233" t="s">
        <v>84</v>
      </c>
    </row>
    <row r="234" spans="1:77" x14ac:dyDescent="0.25">
      <c r="A234">
        <v>237</v>
      </c>
      <c r="C234" s="1">
        <v>45231.60527777778</v>
      </c>
      <c r="D234" t="s">
        <v>64</v>
      </c>
      <c r="E234" t="s">
        <v>95</v>
      </c>
      <c r="F234">
        <v>43</v>
      </c>
      <c r="G234">
        <v>39</v>
      </c>
      <c r="H234" t="s">
        <v>86</v>
      </c>
      <c r="I234" t="s">
        <v>302</v>
      </c>
      <c r="J234">
        <v>12</v>
      </c>
      <c r="K234" t="s">
        <v>68</v>
      </c>
      <c r="L234" t="s">
        <v>68</v>
      </c>
      <c r="M234" t="s">
        <v>481</v>
      </c>
      <c r="N234" t="s">
        <v>398</v>
      </c>
      <c r="O234" t="s">
        <v>71</v>
      </c>
      <c r="P234" t="s">
        <v>71</v>
      </c>
      <c r="Q234" t="s">
        <v>73</v>
      </c>
      <c r="R234" t="s">
        <v>73</v>
      </c>
      <c r="S234" t="s">
        <v>139</v>
      </c>
      <c r="T234" t="s">
        <v>64</v>
      </c>
      <c r="U234" t="s">
        <v>64</v>
      </c>
      <c r="V234" t="s">
        <v>64</v>
      </c>
      <c r="W234" t="s">
        <v>64</v>
      </c>
      <c r="X234" t="s">
        <v>64</v>
      </c>
      <c r="Y234" t="s">
        <v>76</v>
      </c>
      <c r="Z234" t="s">
        <v>64</v>
      </c>
      <c r="AA234" t="s">
        <v>76</v>
      </c>
      <c r="AB234" t="s">
        <v>76</v>
      </c>
      <c r="AC234" t="s">
        <v>76</v>
      </c>
      <c r="AD234" t="s">
        <v>64</v>
      </c>
      <c r="AE234" t="s">
        <v>76</v>
      </c>
      <c r="AF234" t="s">
        <v>76</v>
      </c>
      <c r="AG234" t="s">
        <v>64</v>
      </c>
      <c r="AH234" t="s">
        <v>76</v>
      </c>
      <c r="AI234" t="s">
        <v>64</v>
      </c>
      <c r="AJ234" t="s">
        <v>64</v>
      </c>
      <c r="AK234" t="s">
        <v>76</v>
      </c>
      <c r="AL234" t="s">
        <v>64</v>
      </c>
      <c r="AM234" t="s">
        <v>64</v>
      </c>
      <c r="AN234" t="s">
        <v>76</v>
      </c>
      <c r="AO234" t="s">
        <v>64</v>
      </c>
      <c r="AP234" t="s">
        <v>76</v>
      </c>
      <c r="AQ234" t="s">
        <v>64</v>
      </c>
      <c r="AT234" t="s">
        <v>77</v>
      </c>
      <c r="AV234" t="s">
        <v>77</v>
      </c>
      <c r="AW234" t="s">
        <v>77</v>
      </c>
      <c r="AY234" t="s">
        <v>88</v>
      </c>
      <c r="AZ234" t="s">
        <v>77</v>
      </c>
      <c r="BB234" t="s">
        <v>77</v>
      </c>
      <c r="BD234" t="s">
        <v>88</v>
      </c>
      <c r="BE234" t="s">
        <v>90</v>
      </c>
      <c r="BF234" t="s">
        <v>81</v>
      </c>
      <c r="BG234" t="s">
        <v>83</v>
      </c>
      <c r="BH234" t="s">
        <v>82</v>
      </c>
      <c r="BI234" t="s">
        <v>81</v>
      </c>
      <c r="BJ234" t="s">
        <v>90</v>
      </c>
      <c r="BK234" t="s">
        <v>80</v>
      </c>
      <c r="BL234" t="s">
        <v>90</v>
      </c>
      <c r="BM234" t="s">
        <v>90</v>
      </c>
      <c r="BN234" t="s">
        <v>90</v>
      </c>
      <c r="BO234" t="s">
        <v>90</v>
      </c>
      <c r="BP234" t="s">
        <v>83</v>
      </c>
      <c r="BQ234" t="s">
        <v>83</v>
      </c>
      <c r="BR234" t="s">
        <v>90</v>
      </c>
      <c r="BS234" t="s">
        <v>82</v>
      </c>
      <c r="BT234" t="s">
        <v>80</v>
      </c>
      <c r="BU234" t="s">
        <v>82</v>
      </c>
      <c r="BV234" t="s">
        <v>82</v>
      </c>
      <c r="BW234" t="s">
        <v>82</v>
      </c>
      <c r="BX234" t="s">
        <v>90</v>
      </c>
      <c r="BY234" t="s">
        <v>84</v>
      </c>
    </row>
    <row r="235" spans="1:77" x14ac:dyDescent="0.25">
      <c r="A235">
        <v>238</v>
      </c>
      <c r="C235" s="1">
        <v>45231.609861111108</v>
      </c>
      <c r="D235" t="s">
        <v>64</v>
      </c>
      <c r="E235" t="s">
        <v>95</v>
      </c>
      <c r="F235">
        <v>22</v>
      </c>
      <c r="G235">
        <v>18</v>
      </c>
      <c r="H235" t="s">
        <v>66</v>
      </c>
      <c r="I235" t="s">
        <v>334</v>
      </c>
      <c r="J235" t="s">
        <v>76</v>
      </c>
      <c r="K235" t="s">
        <v>68</v>
      </c>
      <c r="L235" t="s">
        <v>68</v>
      </c>
      <c r="M235" t="s">
        <v>70</v>
      </c>
      <c r="N235" t="s">
        <v>70</v>
      </c>
      <c r="O235" t="s">
        <v>74</v>
      </c>
      <c r="P235" t="s">
        <v>74</v>
      </c>
      <c r="Q235" t="s">
        <v>73</v>
      </c>
      <c r="R235" t="s">
        <v>73</v>
      </c>
      <c r="S235" t="s">
        <v>75</v>
      </c>
      <c r="T235" t="s">
        <v>64</v>
      </c>
      <c r="U235" t="s">
        <v>64</v>
      </c>
      <c r="V235" t="s">
        <v>64</v>
      </c>
      <c r="W235" t="s">
        <v>64</v>
      </c>
      <c r="X235" t="s">
        <v>64</v>
      </c>
      <c r="Y235" t="s">
        <v>64</v>
      </c>
      <c r="Z235" t="s">
        <v>64</v>
      </c>
      <c r="AA235" t="s">
        <v>64</v>
      </c>
      <c r="AB235" t="s">
        <v>64</v>
      </c>
      <c r="AC235" t="s">
        <v>64</v>
      </c>
      <c r="AD235" t="s">
        <v>64</v>
      </c>
      <c r="AE235" t="s">
        <v>76</v>
      </c>
      <c r="AF235" t="s">
        <v>76</v>
      </c>
      <c r="AG235" t="s">
        <v>76</v>
      </c>
      <c r="AH235" t="s">
        <v>76</v>
      </c>
      <c r="AI235" t="s">
        <v>76</v>
      </c>
      <c r="AJ235" t="s">
        <v>76</v>
      </c>
      <c r="AK235" t="s">
        <v>76</v>
      </c>
      <c r="AL235" t="s">
        <v>76</v>
      </c>
      <c r="AM235" t="s">
        <v>76</v>
      </c>
      <c r="AN235" t="s">
        <v>76</v>
      </c>
      <c r="AO235" t="s">
        <v>76</v>
      </c>
      <c r="AP235" t="s">
        <v>76</v>
      </c>
      <c r="AQ235" t="s">
        <v>76</v>
      </c>
      <c r="BE235" t="s">
        <v>83</v>
      </c>
      <c r="BF235" t="s">
        <v>90</v>
      </c>
      <c r="BG235" t="s">
        <v>90</v>
      </c>
      <c r="BH235" t="s">
        <v>81</v>
      </c>
      <c r="BI235" t="s">
        <v>81</v>
      </c>
      <c r="BJ235" t="s">
        <v>81</v>
      </c>
      <c r="BK235" t="s">
        <v>80</v>
      </c>
      <c r="BL235" t="s">
        <v>90</v>
      </c>
      <c r="BM235" t="s">
        <v>80</v>
      </c>
      <c r="BN235" t="s">
        <v>90</v>
      </c>
      <c r="BO235" t="s">
        <v>90</v>
      </c>
      <c r="BP235" t="s">
        <v>80</v>
      </c>
      <c r="BQ235" t="s">
        <v>82</v>
      </c>
      <c r="BR235" t="s">
        <v>80</v>
      </c>
      <c r="BS235" t="s">
        <v>82</v>
      </c>
      <c r="BT235" t="s">
        <v>80</v>
      </c>
      <c r="BU235" t="s">
        <v>82</v>
      </c>
      <c r="BV235" t="s">
        <v>82</v>
      </c>
      <c r="BW235" t="s">
        <v>90</v>
      </c>
      <c r="BX235" t="s">
        <v>90</v>
      </c>
      <c r="BY235" t="s">
        <v>84</v>
      </c>
    </row>
    <row r="236" spans="1:77" x14ac:dyDescent="0.25">
      <c r="A236">
        <v>239</v>
      </c>
      <c r="C236" s="1">
        <v>45231.615717592591</v>
      </c>
      <c r="D236" t="s">
        <v>64</v>
      </c>
      <c r="E236" t="s">
        <v>482</v>
      </c>
      <c r="F236">
        <v>31</v>
      </c>
      <c r="G236">
        <v>1990</v>
      </c>
      <c r="H236" t="s">
        <v>109</v>
      </c>
      <c r="I236" t="s">
        <v>197</v>
      </c>
      <c r="J236" t="s">
        <v>483</v>
      </c>
      <c r="K236" t="s">
        <v>68</v>
      </c>
      <c r="L236" t="s">
        <v>68</v>
      </c>
      <c r="M236" t="s">
        <v>365</v>
      </c>
      <c r="N236" t="s">
        <v>205</v>
      </c>
      <c r="O236" t="s">
        <v>74</v>
      </c>
      <c r="P236" t="s">
        <v>74</v>
      </c>
      <c r="Q236" t="s">
        <v>73</v>
      </c>
      <c r="R236" t="s">
        <v>73</v>
      </c>
      <c r="S236" t="s">
        <v>174</v>
      </c>
      <c r="T236" t="s">
        <v>64</v>
      </c>
      <c r="U236" t="s">
        <v>64</v>
      </c>
      <c r="V236" t="s">
        <v>64</v>
      </c>
      <c r="W236" t="s">
        <v>76</v>
      </c>
      <c r="X236" t="s">
        <v>64</v>
      </c>
      <c r="Y236" t="s">
        <v>76</v>
      </c>
      <c r="Z236" t="s">
        <v>64</v>
      </c>
      <c r="AA236" t="s">
        <v>76</v>
      </c>
      <c r="AB236" t="s">
        <v>64</v>
      </c>
      <c r="AC236" t="s">
        <v>64</v>
      </c>
      <c r="AD236" t="s">
        <v>76</v>
      </c>
      <c r="AE236" t="s">
        <v>76</v>
      </c>
      <c r="AF236" t="s">
        <v>76</v>
      </c>
      <c r="AG236" t="s">
        <v>76</v>
      </c>
      <c r="AH236" t="s">
        <v>76</v>
      </c>
      <c r="AI236" t="s">
        <v>76</v>
      </c>
      <c r="AJ236" t="s">
        <v>76</v>
      </c>
      <c r="AK236" t="s">
        <v>76</v>
      </c>
      <c r="AL236" t="s">
        <v>76</v>
      </c>
      <c r="AM236" t="s">
        <v>76</v>
      </c>
      <c r="AN236" t="s">
        <v>76</v>
      </c>
      <c r="AO236" t="s">
        <v>76</v>
      </c>
      <c r="AP236" t="s">
        <v>76</v>
      </c>
      <c r="AQ236" t="s">
        <v>76</v>
      </c>
      <c r="BE236" t="s">
        <v>81</v>
      </c>
      <c r="BF236" t="s">
        <v>80</v>
      </c>
      <c r="BG236" t="s">
        <v>82</v>
      </c>
      <c r="BH236" t="s">
        <v>90</v>
      </c>
      <c r="BI236" t="s">
        <v>83</v>
      </c>
      <c r="BJ236" t="s">
        <v>83</v>
      </c>
      <c r="BK236" t="s">
        <v>81</v>
      </c>
      <c r="BL236" t="s">
        <v>83</v>
      </c>
      <c r="BM236" t="s">
        <v>80</v>
      </c>
      <c r="BN236" t="s">
        <v>82</v>
      </c>
      <c r="BO236" t="s">
        <v>83</v>
      </c>
      <c r="BP236" t="s">
        <v>80</v>
      </c>
      <c r="BQ236" t="s">
        <v>83</v>
      </c>
      <c r="BR236" t="s">
        <v>83</v>
      </c>
      <c r="BS236" t="s">
        <v>83</v>
      </c>
      <c r="BT236" t="s">
        <v>90</v>
      </c>
      <c r="BU236" t="s">
        <v>82</v>
      </c>
      <c r="BV236" t="s">
        <v>83</v>
      </c>
      <c r="BW236" t="s">
        <v>80</v>
      </c>
      <c r="BX236" t="s">
        <v>90</v>
      </c>
      <c r="BY236" t="s">
        <v>84</v>
      </c>
    </row>
    <row r="237" spans="1:77" x14ac:dyDescent="0.25">
      <c r="A237">
        <v>240</v>
      </c>
      <c r="C237" t="s">
        <v>122</v>
      </c>
      <c r="D237" t="s">
        <v>64</v>
      </c>
      <c r="E237" t="s">
        <v>191</v>
      </c>
      <c r="F237">
        <v>28</v>
      </c>
      <c r="G237">
        <v>27</v>
      </c>
      <c r="H237" t="s">
        <v>66</v>
      </c>
      <c r="I237" t="s">
        <v>484</v>
      </c>
      <c r="K237" t="s">
        <v>68</v>
      </c>
      <c r="L237" t="s">
        <v>68</v>
      </c>
      <c r="M237" t="s">
        <v>236</v>
      </c>
      <c r="N237" t="s">
        <v>485</v>
      </c>
      <c r="O237" t="s">
        <v>71</v>
      </c>
      <c r="P237" t="s">
        <v>71</v>
      </c>
      <c r="Q237" t="s">
        <v>73</v>
      </c>
      <c r="R237" t="s">
        <v>73</v>
      </c>
      <c r="S237" t="s">
        <v>114</v>
      </c>
      <c r="T237" t="s">
        <v>64</v>
      </c>
      <c r="U237" t="s">
        <v>64</v>
      </c>
      <c r="V237" t="s">
        <v>64</v>
      </c>
      <c r="W237" t="s">
        <v>64</v>
      </c>
      <c r="X237" t="s">
        <v>76</v>
      </c>
      <c r="Y237" t="s">
        <v>64</v>
      </c>
      <c r="Z237" t="s">
        <v>64</v>
      </c>
      <c r="AA237" t="s">
        <v>64</v>
      </c>
      <c r="AB237" t="s">
        <v>64</v>
      </c>
      <c r="AC237" t="s">
        <v>76</v>
      </c>
      <c r="AD237" t="s">
        <v>64</v>
      </c>
      <c r="AE237" t="s">
        <v>76</v>
      </c>
      <c r="AF237" t="s">
        <v>76</v>
      </c>
      <c r="AG237" t="s">
        <v>76</v>
      </c>
      <c r="AH237" t="s">
        <v>76</v>
      </c>
      <c r="AI237" t="s">
        <v>64</v>
      </c>
      <c r="AJ237" t="s">
        <v>64</v>
      </c>
      <c r="AK237" t="s">
        <v>64</v>
      </c>
      <c r="AL237" t="s">
        <v>64</v>
      </c>
      <c r="AM237" t="s">
        <v>64</v>
      </c>
      <c r="AN237" t="s">
        <v>76</v>
      </c>
      <c r="AO237" t="s">
        <v>76</v>
      </c>
      <c r="AP237" t="s">
        <v>76</v>
      </c>
      <c r="AQ237" t="s">
        <v>76</v>
      </c>
      <c r="AV237" t="s">
        <v>78</v>
      </c>
      <c r="AW237" t="s">
        <v>79</v>
      </c>
      <c r="AX237" t="s">
        <v>88</v>
      </c>
      <c r="AY237" t="s">
        <v>77</v>
      </c>
      <c r="AZ237" t="s">
        <v>78</v>
      </c>
      <c r="BE237" t="s">
        <v>81</v>
      </c>
      <c r="BF237" t="s">
        <v>80</v>
      </c>
      <c r="BG237" t="s">
        <v>82</v>
      </c>
      <c r="BH237" t="s">
        <v>80</v>
      </c>
      <c r="BI237" t="s">
        <v>80</v>
      </c>
      <c r="BJ237" t="s">
        <v>80</v>
      </c>
      <c r="BK237" t="s">
        <v>82</v>
      </c>
      <c r="BL237" t="s">
        <v>90</v>
      </c>
      <c r="BM237" t="s">
        <v>90</v>
      </c>
      <c r="BN237" t="s">
        <v>90</v>
      </c>
      <c r="BO237" t="s">
        <v>90</v>
      </c>
      <c r="BP237" t="s">
        <v>81</v>
      </c>
      <c r="BQ237" t="s">
        <v>81</v>
      </c>
      <c r="BR237" t="s">
        <v>82</v>
      </c>
      <c r="BS237" t="s">
        <v>82</v>
      </c>
      <c r="BT237" t="s">
        <v>82</v>
      </c>
      <c r="BU237" t="s">
        <v>82</v>
      </c>
      <c r="BV237" t="s">
        <v>82</v>
      </c>
      <c r="BW237" t="s">
        <v>82</v>
      </c>
      <c r="BX237" t="s">
        <v>82</v>
      </c>
      <c r="BY237" t="s">
        <v>127</v>
      </c>
    </row>
    <row r="238" spans="1:77" x14ac:dyDescent="0.25">
      <c r="A238">
        <v>241</v>
      </c>
      <c r="C238" s="1">
        <v>45231.627372685187</v>
      </c>
      <c r="D238" t="s">
        <v>64</v>
      </c>
      <c r="E238" t="s">
        <v>118</v>
      </c>
      <c r="F238">
        <v>42</v>
      </c>
      <c r="G238">
        <v>40</v>
      </c>
      <c r="H238" t="s">
        <v>109</v>
      </c>
      <c r="I238" t="s">
        <v>486</v>
      </c>
      <c r="J238" t="s">
        <v>76</v>
      </c>
      <c r="K238" t="s">
        <v>68</v>
      </c>
      <c r="L238" t="s">
        <v>68</v>
      </c>
      <c r="M238" t="s">
        <v>205</v>
      </c>
      <c r="N238" t="s">
        <v>487</v>
      </c>
      <c r="O238" t="s">
        <v>71</v>
      </c>
      <c r="P238" t="s">
        <v>71</v>
      </c>
      <c r="Q238" t="s">
        <v>73</v>
      </c>
      <c r="R238" t="s">
        <v>73</v>
      </c>
      <c r="S238" t="s">
        <v>174</v>
      </c>
      <c r="T238" t="s">
        <v>76</v>
      </c>
      <c r="U238" t="s">
        <v>76</v>
      </c>
      <c r="V238" t="s">
        <v>76</v>
      </c>
      <c r="W238" t="s">
        <v>76</v>
      </c>
      <c r="X238" t="s">
        <v>76</v>
      </c>
      <c r="Y238" t="s">
        <v>76</v>
      </c>
      <c r="Z238" t="s">
        <v>64</v>
      </c>
      <c r="AA238" t="s">
        <v>76</v>
      </c>
      <c r="AB238" t="s">
        <v>76</v>
      </c>
      <c r="AC238" t="s">
        <v>76</v>
      </c>
      <c r="AD238" t="s">
        <v>76</v>
      </c>
      <c r="AE238" t="s">
        <v>76</v>
      </c>
      <c r="AF238" t="s">
        <v>76</v>
      </c>
      <c r="AG238" t="s">
        <v>76</v>
      </c>
      <c r="AH238" t="s">
        <v>76</v>
      </c>
      <c r="AI238" t="s">
        <v>76</v>
      </c>
      <c r="AJ238" t="s">
        <v>76</v>
      </c>
      <c r="AK238" t="s">
        <v>76</v>
      </c>
      <c r="AL238" t="s">
        <v>76</v>
      </c>
      <c r="AM238" t="s">
        <v>76</v>
      </c>
      <c r="AN238" t="s">
        <v>76</v>
      </c>
      <c r="AO238" t="s">
        <v>76</v>
      </c>
      <c r="AP238" t="s">
        <v>76</v>
      </c>
      <c r="AQ238" t="s">
        <v>76</v>
      </c>
      <c r="BE238" t="s">
        <v>82</v>
      </c>
      <c r="BF238" t="s">
        <v>80</v>
      </c>
      <c r="BG238" t="s">
        <v>80</v>
      </c>
      <c r="BH238" t="s">
        <v>80</v>
      </c>
      <c r="BI238" t="s">
        <v>80</v>
      </c>
      <c r="BJ238" t="s">
        <v>80</v>
      </c>
      <c r="BK238" t="s">
        <v>80</v>
      </c>
      <c r="BL238" t="s">
        <v>80</v>
      </c>
      <c r="BM238" t="s">
        <v>80</v>
      </c>
      <c r="BN238" t="s">
        <v>80</v>
      </c>
      <c r="BO238" t="s">
        <v>80</v>
      </c>
      <c r="BP238" t="s">
        <v>83</v>
      </c>
      <c r="BQ238" t="s">
        <v>83</v>
      </c>
      <c r="BR238" t="s">
        <v>82</v>
      </c>
      <c r="BS238" t="s">
        <v>82</v>
      </c>
      <c r="BT238" t="s">
        <v>83</v>
      </c>
      <c r="BU238" t="s">
        <v>82</v>
      </c>
      <c r="BV238" t="s">
        <v>82</v>
      </c>
      <c r="BW238" t="s">
        <v>82</v>
      </c>
      <c r="BX238" t="s">
        <v>83</v>
      </c>
      <c r="BY238" t="s">
        <v>84</v>
      </c>
    </row>
    <row r="239" spans="1:77" x14ac:dyDescent="0.25">
      <c r="A239">
        <v>242</v>
      </c>
      <c r="C239" s="1">
        <v>45231.628287037034</v>
      </c>
      <c r="D239" t="s">
        <v>64</v>
      </c>
      <c r="E239" t="s">
        <v>95</v>
      </c>
      <c r="F239">
        <v>33</v>
      </c>
      <c r="G239">
        <v>30</v>
      </c>
      <c r="H239" t="s">
        <v>66</v>
      </c>
      <c r="I239" t="s">
        <v>138</v>
      </c>
      <c r="J239" t="s">
        <v>302</v>
      </c>
      <c r="K239" t="s">
        <v>68</v>
      </c>
      <c r="L239" t="s">
        <v>68</v>
      </c>
      <c r="M239" t="s">
        <v>320</v>
      </c>
      <c r="N239" t="s">
        <v>70</v>
      </c>
      <c r="O239" t="s">
        <v>71</v>
      </c>
      <c r="P239" t="s">
        <v>74</v>
      </c>
      <c r="Q239" t="s">
        <v>73</v>
      </c>
      <c r="R239" t="s">
        <v>73</v>
      </c>
      <c r="S239" t="s">
        <v>139</v>
      </c>
      <c r="T239" t="s">
        <v>64</v>
      </c>
      <c r="U239" t="s">
        <v>64</v>
      </c>
      <c r="V239" t="s">
        <v>64</v>
      </c>
      <c r="W239" t="s">
        <v>64</v>
      </c>
      <c r="X239" t="s">
        <v>64</v>
      </c>
      <c r="Y239" t="s">
        <v>76</v>
      </c>
      <c r="Z239" t="s">
        <v>64</v>
      </c>
      <c r="AA239" t="s">
        <v>76</v>
      </c>
      <c r="AB239" t="s">
        <v>64</v>
      </c>
      <c r="AC239" t="s">
        <v>64</v>
      </c>
      <c r="AD239" t="s">
        <v>64</v>
      </c>
      <c r="AE239" t="s">
        <v>76</v>
      </c>
      <c r="AF239" t="s">
        <v>76</v>
      </c>
      <c r="AG239" t="s">
        <v>76</v>
      </c>
      <c r="AH239" t="s">
        <v>76</v>
      </c>
      <c r="AI239" t="s">
        <v>76</v>
      </c>
      <c r="AJ239" t="s">
        <v>76</v>
      </c>
      <c r="AK239" t="s">
        <v>76</v>
      </c>
      <c r="AL239" t="s">
        <v>76</v>
      </c>
      <c r="AM239" t="s">
        <v>76</v>
      </c>
      <c r="AN239" t="s">
        <v>76</v>
      </c>
      <c r="AO239" t="s">
        <v>76</v>
      </c>
      <c r="AP239" t="s">
        <v>76</v>
      </c>
      <c r="AQ239" t="s">
        <v>76</v>
      </c>
      <c r="BE239" t="s">
        <v>90</v>
      </c>
      <c r="BF239" t="s">
        <v>83</v>
      </c>
      <c r="BG239" t="s">
        <v>90</v>
      </c>
      <c r="BH239" t="s">
        <v>83</v>
      </c>
      <c r="BI239" t="s">
        <v>90</v>
      </c>
      <c r="BJ239" t="s">
        <v>83</v>
      </c>
      <c r="BK239" t="s">
        <v>90</v>
      </c>
      <c r="BL239" t="s">
        <v>83</v>
      </c>
      <c r="BM239" t="s">
        <v>90</v>
      </c>
      <c r="BN239" t="s">
        <v>90</v>
      </c>
      <c r="BO239" t="s">
        <v>90</v>
      </c>
      <c r="BP239" t="s">
        <v>90</v>
      </c>
      <c r="BQ239" t="s">
        <v>83</v>
      </c>
      <c r="BR239" t="s">
        <v>90</v>
      </c>
      <c r="BS239" t="s">
        <v>90</v>
      </c>
      <c r="BT239" t="s">
        <v>83</v>
      </c>
      <c r="BU239" t="s">
        <v>82</v>
      </c>
      <c r="BV239" t="s">
        <v>83</v>
      </c>
      <c r="BW239" t="s">
        <v>90</v>
      </c>
      <c r="BX239" t="s">
        <v>83</v>
      </c>
      <c r="BY239" t="s">
        <v>84</v>
      </c>
    </row>
    <row r="240" spans="1:77" x14ac:dyDescent="0.25">
      <c r="A240">
        <v>243</v>
      </c>
      <c r="C240" s="1">
        <v>45231.630694444444</v>
      </c>
      <c r="D240" t="s">
        <v>64</v>
      </c>
      <c r="E240" t="s">
        <v>95</v>
      </c>
      <c r="F240">
        <v>22</v>
      </c>
      <c r="G240">
        <v>23</v>
      </c>
      <c r="H240" t="s">
        <v>66</v>
      </c>
      <c r="I240" t="s">
        <v>334</v>
      </c>
      <c r="J240" t="s">
        <v>218</v>
      </c>
      <c r="K240" t="s">
        <v>68</v>
      </c>
      <c r="L240" t="s">
        <v>68</v>
      </c>
      <c r="M240" t="s">
        <v>70</v>
      </c>
      <c r="N240" t="s">
        <v>70</v>
      </c>
      <c r="O240" t="s">
        <v>71</v>
      </c>
      <c r="P240" t="s">
        <v>74</v>
      </c>
      <c r="Q240" t="s">
        <v>73</v>
      </c>
      <c r="R240" t="s">
        <v>73</v>
      </c>
      <c r="S240" t="s">
        <v>139</v>
      </c>
      <c r="T240" t="s">
        <v>64</v>
      </c>
      <c r="U240" t="s">
        <v>64</v>
      </c>
      <c r="V240" t="s">
        <v>64</v>
      </c>
      <c r="W240" t="s">
        <v>64</v>
      </c>
      <c r="X240" t="s">
        <v>64</v>
      </c>
      <c r="Y240" t="s">
        <v>64</v>
      </c>
      <c r="Z240" t="s">
        <v>64</v>
      </c>
      <c r="AA240" t="s">
        <v>76</v>
      </c>
      <c r="AB240" t="s">
        <v>76</v>
      </c>
      <c r="AC240" t="s">
        <v>64</v>
      </c>
      <c r="AD240" t="s">
        <v>64</v>
      </c>
      <c r="AE240" t="s">
        <v>76</v>
      </c>
      <c r="AF240" t="s">
        <v>76</v>
      </c>
      <c r="AG240" t="s">
        <v>76</v>
      </c>
      <c r="AH240" t="s">
        <v>76</v>
      </c>
      <c r="AI240" t="s">
        <v>76</v>
      </c>
      <c r="AJ240" t="s">
        <v>76</v>
      </c>
      <c r="AK240" t="s">
        <v>76</v>
      </c>
      <c r="AL240" t="s">
        <v>76</v>
      </c>
      <c r="AM240" t="s">
        <v>76</v>
      </c>
      <c r="AN240" t="s">
        <v>76</v>
      </c>
      <c r="AO240" t="s">
        <v>76</v>
      </c>
      <c r="AP240" t="s">
        <v>76</v>
      </c>
      <c r="AQ240" t="s">
        <v>76</v>
      </c>
      <c r="BE240" t="s">
        <v>90</v>
      </c>
      <c r="BF240" t="s">
        <v>90</v>
      </c>
      <c r="BG240" t="s">
        <v>90</v>
      </c>
      <c r="BH240" t="s">
        <v>81</v>
      </c>
      <c r="BI240" t="s">
        <v>80</v>
      </c>
      <c r="BJ240" t="s">
        <v>90</v>
      </c>
      <c r="BK240" t="s">
        <v>90</v>
      </c>
      <c r="BL240" t="s">
        <v>90</v>
      </c>
      <c r="BM240" t="s">
        <v>90</v>
      </c>
      <c r="BN240" t="s">
        <v>90</v>
      </c>
      <c r="BO240" t="s">
        <v>90</v>
      </c>
      <c r="BP240" t="s">
        <v>83</v>
      </c>
      <c r="BQ240" t="s">
        <v>81</v>
      </c>
      <c r="BR240" t="s">
        <v>82</v>
      </c>
      <c r="BS240" t="s">
        <v>81</v>
      </c>
      <c r="BT240" t="s">
        <v>81</v>
      </c>
      <c r="BU240" t="s">
        <v>81</v>
      </c>
      <c r="BV240" t="s">
        <v>81</v>
      </c>
      <c r="BW240" t="s">
        <v>81</v>
      </c>
      <c r="BX240" t="s">
        <v>81</v>
      </c>
      <c r="BY240" t="s">
        <v>84</v>
      </c>
    </row>
    <row r="241" spans="1:77" x14ac:dyDescent="0.25">
      <c r="A241">
        <v>244</v>
      </c>
      <c r="C241" s="1">
        <v>45231.636157407411</v>
      </c>
      <c r="D241" t="s">
        <v>64</v>
      </c>
      <c r="E241" t="s">
        <v>118</v>
      </c>
      <c r="F241" t="s">
        <v>488</v>
      </c>
      <c r="G241" t="s">
        <v>489</v>
      </c>
      <c r="H241" t="s">
        <v>109</v>
      </c>
      <c r="I241" t="s">
        <v>490</v>
      </c>
      <c r="J241" t="s">
        <v>76</v>
      </c>
      <c r="K241" t="s">
        <v>68</v>
      </c>
      <c r="L241" t="s">
        <v>69</v>
      </c>
      <c r="M241" t="s">
        <v>112</v>
      </c>
      <c r="N241" t="s">
        <v>365</v>
      </c>
      <c r="O241" t="s">
        <v>71</v>
      </c>
      <c r="P241" t="s">
        <v>71</v>
      </c>
      <c r="Q241" t="s">
        <v>73</v>
      </c>
      <c r="R241" t="s">
        <v>73</v>
      </c>
      <c r="S241" t="s">
        <v>71</v>
      </c>
      <c r="T241" t="s">
        <v>76</v>
      </c>
      <c r="U241" t="s">
        <v>76</v>
      </c>
      <c r="V241" t="s">
        <v>64</v>
      </c>
      <c r="W241" t="s">
        <v>76</v>
      </c>
      <c r="X241" t="s">
        <v>76</v>
      </c>
      <c r="Y241" t="s">
        <v>64</v>
      </c>
      <c r="Z241" t="s">
        <v>64</v>
      </c>
      <c r="AA241" t="s">
        <v>76</v>
      </c>
      <c r="AB241" t="s">
        <v>76</v>
      </c>
      <c r="AC241" t="s">
        <v>76</v>
      </c>
      <c r="AD241" t="s">
        <v>64</v>
      </c>
      <c r="AE241" t="s">
        <v>76</v>
      </c>
      <c r="AF241" t="s">
        <v>76</v>
      </c>
      <c r="AG241" t="s">
        <v>76</v>
      </c>
      <c r="AH241" t="s">
        <v>76</v>
      </c>
      <c r="AI241" t="s">
        <v>76</v>
      </c>
      <c r="AJ241" t="s">
        <v>76</v>
      </c>
      <c r="AK241" t="s">
        <v>76</v>
      </c>
      <c r="AL241" t="s">
        <v>76</v>
      </c>
      <c r="AM241" t="s">
        <v>76</v>
      </c>
      <c r="AN241" t="s">
        <v>64</v>
      </c>
      <c r="AO241" t="s">
        <v>76</v>
      </c>
      <c r="AP241" t="s">
        <v>76</v>
      </c>
      <c r="AQ241" t="s">
        <v>76</v>
      </c>
      <c r="BA241" t="s">
        <v>78</v>
      </c>
      <c r="BE241" t="s">
        <v>82</v>
      </c>
      <c r="BF241" t="s">
        <v>82</v>
      </c>
      <c r="BG241" t="s">
        <v>80</v>
      </c>
      <c r="BH241" t="s">
        <v>82</v>
      </c>
      <c r="BI241" t="s">
        <v>81</v>
      </c>
      <c r="BJ241" t="s">
        <v>80</v>
      </c>
      <c r="BK241" t="s">
        <v>82</v>
      </c>
      <c r="BL241" t="s">
        <v>80</v>
      </c>
      <c r="BM241" t="s">
        <v>80</v>
      </c>
      <c r="BN241" t="s">
        <v>80</v>
      </c>
      <c r="BO241" t="s">
        <v>80</v>
      </c>
      <c r="BP241" t="s">
        <v>82</v>
      </c>
      <c r="BQ241" t="s">
        <v>82</v>
      </c>
      <c r="BR241" t="s">
        <v>82</v>
      </c>
      <c r="BS241" t="s">
        <v>82</v>
      </c>
      <c r="BT241" t="s">
        <v>82</v>
      </c>
      <c r="BU241" t="s">
        <v>80</v>
      </c>
      <c r="BV241" t="s">
        <v>82</v>
      </c>
      <c r="BW241" t="s">
        <v>82</v>
      </c>
      <c r="BX241" t="s">
        <v>82</v>
      </c>
      <c r="BY241" t="s">
        <v>84</v>
      </c>
    </row>
    <row r="242" spans="1:77" x14ac:dyDescent="0.25">
      <c r="A242">
        <v>245</v>
      </c>
      <c r="C242" s="1">
        <v>45231.652291666665</v>
      </c>
      <c r="D242" t="s">
        <v>64</v>
      </c>
      <c r="E242" t="s">
        <v>118</v>
      </c>
      <c r="F242">
        <v>29</v>
      </c>
      <c r="G242">
        <v>24</v>
      </c>
      <c r="H242" t="s">
        <v>66</v>
      </c>
      <c r="I242">
        <v>2</v>
      </c>
      <c r="J242">
        <v>0</v>
      </c>
      <c r="K242" t="s">
        <v>68</v>
      </c>
      <c r="L242" t="s">
        <v>68</v>
      </c>
      <c r="M242" t="s">
        <v>243</v>
      </c>
      <c r="N242" t="s">
        <v>243</v>
      </c>
      <c r="O242" t="s">
        <v>72</v>
      </c>
      <c r="P242" t="s">
        <v>71</v>
      </c>
      <c r="Q242" t="s">
        <v>73</v>
      </c>
      <c r="R242" t="s">
        <v>73</v>
      </c>
      <c r="S242" t="s">
        <v>75</v>
      </c>
      <c r="T242" t="s">
        <v>64</v>
      </c>
      <c r="U242" t="s">
        <v>64</v>
      </c>
      <c r="V242" t="s">
        <v>64</v>
      </c>
      <c r="W242" t="s">
        <v>64</v>
      </c>
      <c r="X242" t="s">
        <v>64</v>
      </c>
      <c r="Y242" t="s">
        <v>76</v>
      </c>
      <c r="Z242" t="s">
        <v>64</v>
      </c>
      <c r="AA242" t="s">
        <v>76</v>
      </c>
      <c r="AB242" t="s">
        <v>76</v>
      </c>
      <c r="AC242" t="s">
        <v>76</v>
      </c>
      <c r="AD242" t="s">
        <v>76</v>
      </c>
      <c r="AE242" t="s">
        <v>76</v>
      </c>
      <c r="AF242" t="s">
        <v>76</v>
      </c>
      <c r="AG242" t="s">
        <v>76</v>
      </c>
      <c r="AH242" t="s">
        <v>76</v>
      </c>
      <c r="AI242" t="s">
        <v>76</v>
      </c>
      <c r="AJ242" t="s">
        <v>76</v>
      </c>
      <c r="AK242" t="s">
        <v>76</v>
      </c>
      <c r="AL242" t="s">
        <v>76</v>
      </c>
      <c r="AM242" t="s">
        <v>76</v>
      </c>
      <c r="AN242" t="s">
        <v>76</v>
      </c>
      <c r="AO242" t="s">
        <v>76</v>
      </c>
      <c r="AP242" t="s">
        <v>76</v>
      </c>
      <c r="AQ242" t="s">
        <v>76</v>
      </c>
      <c r="BE242" t="s">
        <v>80</v>
      </c>
      <c r="BF242" t="s">
        <v>80</v>
      </c>
      <c r="BG242" t="s">
        <v>80</v>
      </c>
      <c r="BH242" t="s">
        <v>82</v>
      </c>
      <c r="BI242" t="s">
        <v>82</v>
      </c>
      <c r="BJ242" t="s">
        <v>82</v>
      </c>
      <c r="BK242" t="s">
        <v>80</v>
      </c>
      <c r="BL242" t="s">
        <v>82</v>
      </c>
      <c r="BM242" t="s">
        <v>82</v>
      </c>
      <c r="BN242" t="s">
        <v>80</v>
      </c>
      <c r="BO242" t="s">
        <v>80</v>
      </c>
      <c r="BP242" t="s">
        <v>80</v>
      </c>
      <c r="BQ242" t="s">
        <v>82</v>
      </c>
      <c r="BR242" t="s">
        <v>80</v>
      </c>
      <c r="BS242" t="s">
        <v>80</v>
      </c>
      <c r="BT242" t="s">
        <v>80</v>
      </c>
      <c r="BU242" t="s">
        <v>80</v>
      </c>
      <c r="BV242" t="s">
        <v>80</v>
      </c>
      <c r="BW242" t="s">
        <v>82</v>
      </c>
      <c r="BX242" t="s">
        <v>82</v>
      </c>
      <c r="BY242" t="s">
        <v>84</v>
      </c>
    </row>
    <row r="243" spans="1:77" x14ac:dyDescent="0.25">
      <c r="A243">
        <v>246</v>
      </c>
      <c r="C243" s="1">
        <v>45231.660694444443</v>
      </c>
      <c r="D243" t="s">
        <v>64</v>
      </c>
      <c r="E243" t="s">
        <v>118</v>
      </c>
      <c r="F243">
        <v>27</v>
      </c>
      <c r="G243">
        <v>25</v>
      </c>
      <c r="H243" t="s">
        <v>109</v>
      </c>
      <c r="I243" t="s">
        <v>337</v>
      </c>
      <c r="J243" t="s">
        <v>76</v>
      </c>
      <c r="K243" t="s">
        <v>68</v>
      </c>
      <c r="L243" t="s">
        <v>68</v>
      </c>
      <c r="M243" t="s">
        <v>365</v>
      </c>
      <c r="N243" t="s">
        <v>102</v>
      </c>
      <c r="O243" t="s">
        <v>72</v>
      </c>
      <c r="P243" t="s">
        <v>71</v>
      </c>
      <c r="Q243" t="s">
        <v>73</v>
      </c>
      <c r="R243" t="s">
        <v>73</v>
      </c>
      <c r="S243" t="s">
        <v>491</v>
      </c>
      <c r="T243" t="s">
        <v>64</v>
      </c>
      <c r="U243" t="s">
        <v>64</v>
      </c>
      <c r="V243" t="s">
        <v>64</v>
      </c>
      <c r="W243" t="s">
        <v>64</v>
      </c>
      <c r="X243" t="s">
        <v>64</v>
      </c>
      <c r="Y243" t="s">
        <v>76</v>
      </c>
      <c r="Z243" t="s">
        <v>64</v>
      </c>
      <c r="AA243" t="s">
        <v>76</v>
      </c>
      <c r="AB243" t="s">
        <v>76</v>
      </c>
      <c r="AC243" t="s">
        <v>76</v>
      </c>
      <c r="AD243" t="s">
        <v>76</v>
      </c>
      <c r="AE243" t="s">
        <v>76</v>
      </c>
      <c r="AF243" t="s">
        <v>76</v>
      </c>
      <c r="AG243" t="s">
        <v>76</v>
      </c>
      <c r="AH243" t="s">
        <v>76</v>
      </c>
      <c r="AI243" t="s">
        <v>76</v>
      </c>
      <c r="AJ243" t="s">
        <v>76</v>
      </c>
      <c r="AK243" t="s">
        <v>76</v>
      </c>
      <c r="AL243" t="s">
        <v>76</v>
      </c>
      <c r="AM243" t="s">
        <v>76</v>
      </c>
      <c r="AN243" t="s">
        <v>76</v>
      </c>
      <c r="AO243" t="s">
        <v>76</v>
      </c>
      <c r="AP243" t="s">
        <v>76</v>
      </c>
      <c r="AQ243" t="s">
        <v>76</v>
      </c>
      <c r="BE243" t="s">
        <v>80</v>
      </c>
      <c r="BF243" t="s">
        <v>80</v>
      </c>
      <c r="BG243" t="s">
        <v>80</v>
      </c>
      <c r="BH243" t="s">
        <v>80</v>
      </c>
      <c r="BI243" t="s">
        <v>82</v>
      </c>
      <c r="BJ243" t="s">
        <v>80</v>
      </c>
      <c r="BK243" t="s">
        <v>80</v>
      </c>
      <c r="BL243" t="s">
        <v>82</v>
      </c>
      <c r="BM243" t="s">
        <v>82</v>
      </c>
      <c r="BN243" t="s">
        <v>80</v>
      </c>
      <c r="BO243" t="s">
        <v>80</v>
      </c>
      <c r="BP243" t="s">
        <v>90</v>
      </c>
      <c r="BQ243" t="s">
        <v>83</v>
      </c>
      <c r="BR243" t="s">
        <v>90</v>
      </c>
      <c r="BS243" t="s">
        <v>83</v>
      </c>
      <c r="BT243" t="s">
        <v>90</v>
      </c>
      <c r="BU243" t="s">
        <v>90</v>
      </c>
      <c r="BV243" t="s">
        <v>83</v>
      </c>
      <c r="BW243" t="s">
        <v>90</v>
      </c>
      <c r="BX243" t="s">
        <v>90</v>
      </c>
      <c r="BY243" t="s">
        <v>84</v>
      </c>
    </row>
    <row r="244" spans="1:77" x14ac:dyDescent="0.25">
      <c r="A244">
        <v>247</v>
      </c>
      <c r="C244" t="s">
        <v>122</v>
      </c>
      <c r="D244" t="s">
        <v>64</v>
      </c>
      <c r="F244">
        <v>32</v>
      </c>
      <c r="G244">
        <v>28</v>
      </c>
      <c r="H244" t="s">
        <v>109</v>
      </c>
      <c r="K244" t="s">
        <v>68</v>
      </c>
      <c r="L244" t="s">
        <v>68</v>
      </c>
      <c r="M244" t="s">
        <v>365</v>
      </c>
      <c r="N244" t="s">
        <v>291</v>
      </c>
      <c r="O244" t="s">
        <v>74</v>
      </c>
      <c r="P244" t="s">
        <v>74</v>
      </c>
      <c r="Q244" t="s">
        <v>73</v>
      </c>
      <c r="R244" t="s">
        <v>73</v>
      </c>
      <c r="S244" t="s">
        <v>174</v>
      </c>
      <c r="T244" t="s">
        <v>64</v>
      </c>
      <c r="U244" t="s">
        <v>64</v>
      </c>
      <c r="V244" t="s">
        <v>64</v>
      </c>
      <c r="W244" t="s">
        <v>64</v>
      </c>
      <c r="X244" t="s">
        <v>64</v>
      </c>
      <c r="Y244" t="s">
        <v>76</v>
      </c>
      <c r="Z244" t="s">
        <v>76</v>
      </c>
      <c r="AA244" t="s">
        <v>76</v>
      </c>
      <c r="AB244" t="s">
        <v>76</v>
      </c>
      <c r="AC244" t="s">
        <v>64</v>
      </c>
      <c r="AD244" t="s">
        <v>64</v>
      </c>
      <c r="AE244" t="s">
        <v>76</v>
      </c>
      <c r="AF244" t="s">
        <v>76</v>
      </c>
      <c r="AG244" t="s">
        <v>76</v>
      </c>
      <c r="AH244" t="s">
        <v>76</v>
      </c>
      <c r="AI244" t="s">
        <v>76</v>
      </c>
      <c r="AJ244" t="s">
        <v>76</v>
      </c>
      <c r="AK244" t="s">
        <v>76</v>
      </c>
      <c r="AL244" t="s">
        <v>76</v>
      </c>
      <c r="AM244" t="s">
        <v>76</v>
      </c>
      <c r="AN244" t="s">
        <v>76</v>
      </c>
      <c r="AO244" t="s">
        <v>76</v>
      </c>
      <c r="AP244" t="s">
        <v>76</v>
      </c>
      <c r="AQ244" t="s">
        <v>76</v>
      </c>
      <c r="BE244" t="s">
        <v>83</v>
      </c>
      <c r="BF244" t="s">
        <v>82</v>
      </c>
      <c r="BG244" t="s">
        <v>82</v>
      </c>
      <c r="BH244" t="s">
        <v>90</v>
      </c>
      <c r="BI244" t="s">
        <v>81</v>
      </c>
      <c r="BJ244" t="s">
        <v>82</v>
      </c>
      <c r="BK244" t="s">
        <v>80</v>
      </c>
      <c r="BL244" t="s">
        <v>81</v>
      </c>
      <c r="BM244" t="s">
        <v>82</v>
      </c>
      <c r="BN244" t="s">
        <v>90</v>
      </c>
      <c r="BO244" t="s">
        <v>90</v>
      </c>
      <c r="BP244" t="s">
        <v>82</v>
      </c>
      <c r="BQ244" t="s">
        <v>82</v>
      </c>
      <c r="BR244" t="s">
        <v>80</v>
      </c>
      <c r="BS244" t="s">
        <v>83</v>
      </c>
      <c r="BT244" t="s">
        <v>81</v>
      </c>
      <c r="BU244" t="s">
        <v>80</v>
      </c>
      <c r="BV244" t="s">
        <v>80</v>
      </c>
      <c r="BW244" t="s">
        <v>80</v>
      </c>
      <c r="BX244" t="s">
        <v>83</v>
      </c>
      <c r="BY244" t="s">
        <v>127</v>
      </c>
    </row>
    <row r="245" spans="1:77" x14ac:dyDescent="0.25">
      <c r="A245">
        <v>248</v>
      </c>
      <c r="C245" s="1">
        <v>45231.692708333336</v>
      </c>
      <c r="D245" t="s">
        <v>64</v>
      </c>
      <c r="E245" t="s">
        <v>132</v>
      </c>
      <c r="F245" t="s">
        <v>492</v>
      </c>
      <c r="G245" t="s">
        <v>493</v>
      </c>
      <c r="H245" t="s">
        <v>109</v>
      </c>
      <c r="I245" t="s">
        <v>494</v>
      </c>
      <c r="J245" t="s">
        <v>274</v>
      </c>
      <c r="K245" t="s">
        <v>68</v>
      </c>
      <c r="L245" t="s">
        <v>68</v>
      </c>
      <c r="M245" t="s">
        <v>225</v>
      </c>
      <c r="N245" t="s">
        <v>275</v>
      </c>
      <c r="O245" t="s">
        <v>74</v>
      </c>
      <c r="P245" t="s">
        <v>74</v>
      </c>
      <c r="Q245" t="s">
        <v>74</v>
      </c>
      <c r="R245" t="s">
        <v>74</v>
      </c>
      <c r="S245" t="s">
        <v>495</v>
      </c>
      <c r="T245" t="s">
        <v>64</v>
      </c>
      <c r="U245" t="s">
        <v>64</v>
      </c>
      <c r="V245" t="s">
        <v>64</v>
      </c>
      <c r="W245" t="s">
        <v>64</v>
      </c>
      <c r="X245" t="s">
        <v>64</v>
      </c>
      <c r="Y245" t="s">
        <v>76</v>
      </c>
      <c r="Z245" t="s">
        <v>64</v>
      </c>
      <c r="AA245" t="s">
        <v>76</v>
      </c>
      <c r="AB245" t="s">
        <v>76</v>
      </c>
      <c r="AC245" t="s">
        <v>76</v>
      </c>
      <c r="AD245" t="s">
        <v>64</v>
      </c>
      <c r="AE245" t="s">
        <v>76</v>
      </c>
      <c r="AF245" t="s">
        <v>76</v>
      </c>
      <c r="AG245" t="s">
        <v>76</v>
      </c>
      <c r="AH245" t="s">
        <v>76</v>
      </c>
      <c r="AI245" t="s">
        <v>76</v>
      </c>
      <c r="AJ245" t="s">
        <v>76</v>
      </c>
      <c r="AK245" t="s">
        <v>76</v>
      </c>
      <c r="AL245" t="s">
        <v>64</v>
      </c>
      <c r="AM245" t="s">
        <v>76</v>
      </c>
      <c r="AN245" t="s">
        <v>76</v>
      </c>
      <c r="AO245" t="s">
        <v>76</v>
      </c>
      <c r="AP245" t="s">
        <v>76</v>
      </c>
      <c r="AQ245" t="s">
        <v>76</v>
      </c>
      <c r="AY245" t="s">
        <v>89</v>
      </c>
      <c r="BE245" t="s">
        <v>81</v>
      </c>
      <c r="BF245" t="s">
        <v>80</v>
      </c>
      <c r="BG245" t="s">
        <v>81</v>
      </c>
      <c r="BH245" t="s">
        <v>80</v>
      </c>
      <c r="BI245" t="s">
        <v>81</v>
      </c>
      <c r="BJ245" t="s">
        <v>81</v>
      </c>
      <c r="BK245" t="s">
        <v>80</v>
      </c>
      <c r="BL245" t="s">
        <v>80</v>
      </c>
      <c r="BM245" t="s">
        <v>90</v>
      </c>
      <c r="BN245" t="s">
        <v>80</v>
      </c>
      <c r="BO245" t="s">
        <v>80</v>
      </c>
      <c r="BP245" t="s">
        <v>81</v>
      </c>
      <c r="BQ245" t="s">
        <v>82</v>
      </c>
      <c r="BR245" t="s">
        <v>81</v>
      </c>
      <c r="BS245" t="s">
        <v>82</v>
      </c>
      <c r="BT245" t="s">
        <v>90</v>
      </c>
      <c r="BU245" t="s">
        <v>80</v>
      </c>
      <c r="BV245" t="s">
        <v>81</v>
      </c>
      <c r="BW245" t="s">
        <v>80</v>
      </c>
      <c r="BX245" t="s">
        <v>90</v>
      </c>
      <c r="BY245" t="s">
        <v>84</v>
      </c>
    </row>
    <row r="246" spans="1:77" x14ac:dyDescent="0.25">
      <c r="A246">
        <v>249</v>
      </c>
      <c r="C246" s="1">
        <v>45231.709444444445</v>
      </c>
      <c r="D246" t="s">
        <v>64</v>
      </c>
      <c r="E246" t="s">
        <v>118</v>
      </c>
      <c r="F246">
        <v>21</v>
      </c>
      <c r="G246">
        <v>22</v>
      </c>
      <c r="H246" t="s">
        <v>66</v>
      </c>
      <c r="I246" t="s">
        <v>390</v>
      </c>
      <c r="J246" t="s">
        <v>76</v>
      </c>
      <c r="K246" t="s">
        <v>68</v>
      </c>
      <c r="L246" t="s">
        <v>68</v>
      </c>
      <c r="M246" t="s">
        <v>102</v>
      </c>
      <c r="N246" t="s">
        <v>102</v>
      </c>
      <c r="O246" t="s">
        <v>71</v>
      </c>
      <c r="P246" t="s">
        <v>71</v>
      </c>
      <c r="Q246" t="s">
        <v>105</v>
      </c>
      <c r="R246" t="s">
        <v>105</v>
      </c>
      <c r="S246">
        <v>2</v>
      </c>
      <c r="T246" t="s">
        <v>64</v>
      </c>
      <c r="U246" t="s">
        <v>64</v>
      </c>
      <c r="V246" t="s">
        <v>64</v>
      </c>
      <c r="W246" t="s">
        <v>64</v>
      </c>
      <c r="X246" t="s">
        <v>64</v>
      </c>
      <c r="Y246" t="s">
        <v>76</v>
      </c>
      <c r="Z246" t="s">
        <v>64</v>
      </c>
      <c r="AA246" t="s">
        <v>76</v>
      </c>
      <c r="AB246" t="s">
        <v>76</v>
      </c>
      <c r="AC246" t="s">
        <v>76</v>
      </c>
      <c r="AD246" t="s">
        <v>64</v>
      </c>
      <c r="AE246" t="s">
        <v>76</v>
      </c>
      <c r="AF246" t="s">
        <v>76</v>
      </c>
      <c r="AG246" t="s">
        <v>76</v>
      </c>
      <c r="AH246" t="s">
        <v>76</v>
      </c>
      <c r="AI246" t="s">
        <v>76</v>
      </c>
      <c r="AJ246" t="s">
        <v>76</v>
      </c>
      <c r="AK246" t="s">
        <v>76</v>
      </c>
      <c r="AL246" t="s">
        <v>76</v>
      </c>
      <c r="AM246" t="s">
        <v>76</v>
      </c>
      <c r="AN246" t="s">
        <v>76</v>
      </c>
      <c r="AO246" t="s">
        <v>76</v>
      </c>
      <c r="AP246" t="s">
        <v>76</v>
      </c>
      <c r="AQ246" t="s">
        <v>76</v>
      </c>
      <c r="BE246" t="s">
        <v>83</v>
      </c>
      <c r="BF246" t="s">
        <v>80</v>
      </c>
      <c r="BG246" t="s">
        <v>90</v>
      </c>
      <c r="BH246" t="s">
        <v>81</v>
      </c>
      <c r="BI246" t="s">
        <v>90</v>
      </c>
      <c r="BJ246" t="s">
        <v>90</v>
      </c>
      <c r="BK246" t="s">
        <v>82</v>
      </c>
      <c r="BL246" t="s">
        <v>90</v>
      </c>
      <c r="BM246" t="s">
        <v>90</v>
      </c>
      <c r="BN246" t="s">
        <v>90</v>
      </c>
      <c r="BO246" t="s">
        <v>90</v>
      </c>
      <c r="BP246" t="s">
        <v>83</v>
      </c>
      <c r="BQ246" t="s">
        <v>83</v>
      </c>
      <c r="BR246" t="s">
        <v>82</v>
      </c>
      <c r="BS246" t="s">
        <v>83</v>
      </c>
      <c r="BT246" t="s">
        <v>90</v>
      </c>
      <c r="BU246" t="s">
        <v>83</v>
      </c>
      <c r="BV246" t="s">
        <v>83</v>
      </c>
      <c r="BW246" t="s">
        <v>90</v>
      </c>
      <c r="BX246" t="s">
        <v>90</v>
      </c>
      <c r="BY246" t="s">
        <v>84</v>
      </c>
    </row>
    <row r="247" spans="1:77" x14ac:dyDescent="0.25">
      <c r="A247">
        <v>250</v>
      </c>
      <c r="C247" s="1">
        <v>45231.7733912037</v>
      </c>
      <c r="D247" t="s">
        <v>64</v>
      </c>
      <c r="E247" t="s">
        <v>95</v>
      </c>
      <c r="F247">
        <v>33</v>
      </c>
      <c r="G247">
        <v>24</v>
      </c>
      <c r="H247" t="s">
        <v>66</v>
      </c>
      <c r="I247" t="s">
        <v>494</v>
      </c>
      <c r="J247" t="s">
        <v>302</v>
      </c>
      <c r="K247" t="s">
        <v>68</v>
      </c>
      <c r="L247" t="s">
        <v>69</v>
      </c>
      <c r="M247" t="s">
        <v>496</v>
      </c>
      <c r="N247" t="s">
        <v>497</v>
      </c>
      <c r="O247" t="s">
        <v>71</v>
      </c>
      <c r="P247" t="s">
        <v>71</v>
      </c>
      <c r="Q247" t="s">
        <v>73</v>
      </c>
      <c r="R247" t="s">
        <v>73</v>
      </c>
      <c r="S247" t="s">
        <v>139</v>
      </c>
      <c r="T247" t="s">
        <v>64</v>
      </c>
      <c r="U247" t="s">
        <v>64</v>
      </c>
      <c r="V247" t="s">
        <v>64</v>
      </c>
      <c r="W247" t="s">
        <v>64</v>
      </c>
      <c r="X247" t="s">
        <v>64</v>
      </c>
      <c r="Y247" t="s">
        <v>64</v>
      </c>
      <c r="Z247" t="s">
        <v>64</v>
      </c>
      <c r="AA247" t="s">
        <v>64</v>
      </c>
      <c r="AB247" t="s">
        <v>76</v>
      </c>
      <c r="AC247" t="s">
        <v>76</v>
      </c>
      <c r="AD247" t="s">
        <v>64</v>
      </c>
      <c r="AE247" t="s">
        <v>76</v>
      </c>
      <c r="AF247" t="s">
        <v>76</v>
      </c>
      <c r="AG247" t="s">
        <v>76</v>
      </c>
      <c r="AH247" t="s">
        <v>76</v>
      </c>
      <c r="AI247" t="s">
        <v>76</v>
      </c>
      <c r="AJ247" t="s">
        <v>76</v>
      </c>
      <c r="AK247" t="s">
        <v>76</v>
      </c>
      <c r="AL247" t="s">
        <v>76</v>
      </c>
      <c r="AM247" t="s">
        <v>76</v>
      </c>
      <c r="AN247" t="s">
        <v>76</v>
      </c>
      <c r="AO247" t="s">
        <v>76</v>
      </c>
      <c r="AP247" t="s">
        <v>76</v>
      </c>
      <c r="AQ247" t="s">
        <v>76</v>
      </c>
      <c r="BE247" t="s">
        <v>83</v>
      </c>
      <c r="BF247" t="s">
        <v>90</v>
      </c>
      <c r="BG247" t="s">
        <v>83</v>
      </c>
      <c r="BH247" t="s">
        <v>81</v>
      </c>
      <c r="BI247" t="s">
        <v>81</v>
      </c>
      <c r="BJ247" t="s">
        <v>90</v>
      </c>
      <c r="BK247" t="s">
        <v>80</v>
      </c>
      <c r="BL247" t="s">
        <v>80</v>
      </c>
      <c r="BM247" t="s">
        <v>80</v>
      </c>
      <c r="BN247" t="s">
        <v>90</v>
      </c>
      <c r="BO247" t="s">
        <v>90</v>
      </c>
      <c r="BP247" t="s">
        <v>83</v>
      </c>
      <c r="BQ247" t="s">
        <v>82</v>
      </c>
      <c r="BR247" t="s">
        <v>90</v>
      </c>
      <c r="BS247" t="s">
        <v>82</v>
      </c>
      <c r="BT247" t="s">
        <v>90</v>
      </c>
      <c r="BU247" t="s">
        <v>82</v>
      </c>
      <c r="BV247" t="s">
        <v>82</v>
      </c>
      <c r="BW247" t="s">
        <v>90</v>
      </c>
      <c r="BX247" t="s">
        <v>90</v>
      </c>
      <c r="BY247" t="s">
        <v>84</v>
      </c>
    </row>
    <row r="248" spans="1:77" x14ac:dyDescent="0.25">
      <c r="A248">
        <v>251</v>
      </c>
      <c r="C248" s="1">
        <v>45231.776377314818</v>
      </c>
      <c r="D248" t="s">
        <v>64</v>
      </c>
      <c r="E248" t="s">
        <v>95</v>
      </c>
      <c r="F248">
        <v>22</v>
      </c>
      <c r="G248">
        <v>24</v>
      </c>
      <c r="H248" t="s">
        <v>66</v>
      </c>
      <c r="I248" t="s">
        <v>399</v>
      </c>
      <c r="J248" t="s">
        <v>76</v>
      </c>
      <c r="K248" t="s">
        <v>69</v>
      </c>
      <c r="L248" t="s">
        <v>69</v>
      </c>
      <c r="M248" t="s">
        <v>498</v>
      </c>
      <c r="N248" t="s">
        <v>499</v>
      </c>
      <c r="O248" t="s">
        <v>71</v>
      </c>
      <c r="P248" t="s">
        <v>71</v>
      </c>
      <c r="Q248" t="s">
        <v>74</v>
      </c>
      <c r="R248" t="s">
        <v>73</v>
      </c>
      <c r="S248" t="s">
        <v>500</v>
      </c>
      <c r="T248" t="s">
        <v>64</v>
      </c>
      <c r="U248" t="s">
        <v>64</v>
      </c>
      <c r="V248" t="s">
        <v>64</v>
      </c>
      <c r="W248" t="s">
        <v>64</v>
      </c>
      <c r="X248" t="s">
        <v>64</v>
      </c>
      <c r="Y248" t="s">
        <v>76</v>
      </c>
      <c r="Z248" t="s">
        <v>64</v>
      </c>
      <c r="AA248" t="s">
        <v>76</v>
      </c>
      <c r="AB248" t="s">
        <v>76</v>
      </c>
      <c r="AC248" t="s">
        <v>76</v>
      </c>
      <c r="AD248" t="s">
        <v>64</v>
      </c>
      <c r="AE248" t="s">
        <v>64</v>
      </c>
      <c r="AF248" t="s">
        <v>76</v>
      </c>
      <c r="AG248" t="s">
        <v>64</v>
      </c>
      <c r="AH248" t="s">
        <v>76</v>
      </c>
      <c r="AI248" t="s">
        <v>76</v>
      </c>
      <c r="AJ248" t="s">
        <v>76</v>
      </c>
      <c r="AK248" t="s">
        <v>64</v>
      </c>
      <c r="AL248" t="s">
        <v>64</v>
      </c>
      <c r="AM248" t="s">
        <v>76</v>
      </c>
      <c r="AN248" t="s">
        <v>64</v>
      </c>
      <c r="AO248" t="s">
        <v>64</v>
      </c>
      <c r="AP248" t="s">
        <v>64</v>
      </c>
      <c r="AQ248" t="s">
        <v>64</v>
      </c>
      <c r="AR248" t="s">
        <v>88</v>
      </c>
      <c r="AT248" t="s">
        <v>89</v>
      </c>
      <c r="AX248" t="s">
        <v>79</v>
      </c>
      <c r="AY248" t="s">
        <v>78</v>
      </c>
      <c r="BA248" t="s">
        <v>78</v>
      </c>
      <c r="BB248" t="s">
        <v>78</v>
      </c>
      <c r="BC248" t="s">
        <v>78</v>
      </c>
      <c r="BD248" t="s">
        <v>78</v>
      </c>
      <c r="BE248" t="s">
        <v>83</v>
      </c>
      <c r="BF248" t="s">
        <v>80</v>
      </c>
      <c r="BG248" t="s">
        <v>80</v>
      </c>
      <c r="BH248" t="s">
        <v>80</v>
      </c>
      <c r="BI248" t="s">
        <v>81</v>
      </c>
      <c r="BJ248" t="s">
        <v>81</v>
      </c>
      <c r="BK248" t="s">
        <v>81</v>
      </c>
      <c r="BL248" t="s">
        <v>80</v>
      </c>
      <c r="BM248" t="s">
        <v>80</v>
      </c>
      <c r="BN248" t="s">
        <v>90</v>
      </c>
      <c r="BO248" t="s">
        <v>90</v>
      </c>
      <c r="BP248" t="s">
        <v>83</v>
      </c>
      <c r="BQ248" t="s">
        <v>82</v>
      </c>
      <c r="BR248" t="s">
        <v>81</v>
      </c>
      <c r="BS248" t="s">
        <v>80</v>
      </c>
      <c r="BT248" t="s">
        <v>81</v>
      </c>
      <c r="BU248" t="s">
        <v>81</v>
      </c>
      <c r="BV248" t="s">
        <v>81</v>
      </c>
      <c r="BW248" t="s">
        <v>81</v>
      </c>
      <c r="BX248" t="s">
        <v>81</v>
      </c>
      <c r="BY248" t="s">
        <v>84</v>
      </c>
    </row>
    <row r="249" spans="1:77" x14ac:dyDescent="0.25">
      <c r="A249">
        <v>252</v>
      </c>
      <c r="C249" s="1">
        <v>45231.788495370369</v>
      </c>
      <c r="D249" t="s">
        <v>64</v>
      </c>
      <c r="E249" t="s">
        <v>501</v>
      </c>
      <c r="F249">
        <v>17</v>
      </c>
      <c r="G249">
        <v>17</v>
      </c>
      <c r="H249" t="s">
        <v>66</v>
      </c>
      <c r="I249" t="s">
        <v>332</v>
      </c>
      <c r="J249" t="s">
        <v>302</v>
      </c>
      <c r="K249" t="s">
        <v>68</v>
      </c>
      <c r="L249" t="s">
        <v>68</v>
      </c>
      <c r="M249" t="s">
        <v>236</v>
      </c>
      <c r="N249" t="s">
        <v>312</v>
      </c>
      <c r="O249" t="s">
        <v>74</v>
      </c>
      <c r="P249" t="s">
        <v>72</v>
      </c>
      <c r="Q249" t="s">
        <v>73</v>
      </c>
      <c r="R249" t="s">
        <v>73</v>
      </c>
      <c r="S249" t="s">
        <v>174</v>
      </c>
      <c r="T249" t="s">
        <v>64</v>
      </c>
      <c r="U249" t="s">
        <v>64</v>
      </c>
      <c r="V249" t="s">
        <v>64</v>
      </c>
      <c r="W249" t="s">
        <v>76</v>
      </c>
      <c r="X249" t="s">
        <v>64</v>
      </c>
      <c r="Y249" t="s">
        <v>76</v>
      </c>
      <c r="Z249" t="s">
        <v>64</v>
      </c>
      <c r="AA249" t="s">
        <v>76</v>
      </c>
      <c r="AB249" t="s">
        <v>76</v>
      </c>
      <c r="AC249" t="s">
        <v>76</v>
      </c>
      <c r="AD249" t="s">
        <v>76</v>
      </c>
      <c r="AE249" t="s">
        <v>76</v>
      </c>
      <c r="AF249" t="s">
        <v>76</v>
      </c>
      <c r="AG249" t="s">
        <v>76</v>
      </c>
      <c r="AH249" t="s">
        <v>76</v>
      </c>
      <c r="AI249" t="s">
        <v>76</v>
      </c>
      <c r="AJ249" t="s">
        <v>76</v>
      </c>
      <c r="AK249" t="s">
        <v>76</v>
      </c>
      <c r="AL249" t="s">
        <v>76</v>
      </c>
      <c r="AM249" t="s">
        <v>76</v>
      </c>
      <c r="AN249" t="s">
        <v>76</v>
      </c>
      <c r="AO249" t="s">
        <v>76</v>
      </c>
      <c r="AP249" t="s">
        <v>76</v>
      </c>
      <c r="AQ249" t="s">
        <v>76</v>
      </c>
      <c r="BE249" t="s">
        <v>81</v>
      </c>
      <c r="BF249" t="s">
        <v>81</v>
      </c>
      <c r="BG249" t="s">
        <v>80</v>
      </c>
      <c r="BH249" t="s">
        <v>82</v>
      </c>
      <c r="BI249" t="s">
        <v>83</v>
      </c>
      <c r="BJ249" t="s">
        <v>83</v>
      </c>
      <c r="BK249" t="s">
        <v>80</v>
      </c>
      <c r="BL249" t="s">
        <v>83</v>
      </c>
      <c r="BM249" t="s">
        <v>83</v>
      </c>
      <c r="BN249" t="s">
        <v>80</v>
      </c>
      <c r="BO249" t="s">
        <v>83</v>
      </c>
      <c r="BP249" t="s">
        <v>80</v>
      </c>
      <c r="BQ249" t="s">
        <v>83</v>
      </c>
      <c r="BR249" t="s">
        <v>81</v>
      </c>
      <c r="BS249" t="s">
        <v>83</v>
      </c>
      <c r="BT249" t="s">
        <v>90</v>
      </c>
      <c r="BU249" t="s">
        <v>81</v>
      </c>
      <c r="BV249" t="s">
        <v>82</v>
      </c>
      <c r="BW249" t="s">
        <v>83</v>
      </c>
      <c r="BX249" t="s">
        <v>90</v>
      </c>
      <c r="BY249" t="s">
        <v>84</v>
      </c>
    </row>
    <row r="250" spans="1:77" x14ac:dyDescent="0.25">
      <c r="A250">
        <v>253</v>
      </c>
      <c r="C250" s="1">
        <v>45231.791863425926</v>
      </c>
      <c r="D250" t="s">
        <v>64</v>
      </c>
      <c r="E250" t="s">
        <v>95</v>
      </c>
      <c r="F250">
        <v>21</v>
      </c>
      <c r="G250">
        <v>19</v>
      </c>
      <c r="H250" t="s">
        <v>66</v>
      </c>
      <c r="I250" t="s">
        <v>502</v>
      </c>
      <c r="J250" t="s">
        <v>302</v>
      </c>
      <c r="K250" t="s">
        <v>69</v>
      </c>
      <c r="L250" t="s">
        <v>69</v>
      </c>
      <c r="M250" t="s">
        <v>503</v>
      </c>
      <c r="N250" t="s">
        <v>504</v>
      </c>
      <c r="O250" t="s">
        <v>71</v>
      </c>
      <c r="P250" t="s">
        <v>72</v>
      </c>
      <c r="Q250" t="s">
        <v>73</v>
      </c>
      <c r="R250" t="s">
        <v>73</v>
      </c>
      <c r="S250" t="s">
        <v>131</v>
      </c>
      <c r="T250" t="s">
        <v>64</v>
      </c>
      <c r="U250" t="s">
        <v>64</v>
      </c>
      <c r="V250" t="s">
        <v>64</v>
      </c>
      <c r="W250" t="s">
        <v>64</v>
      </c>
      <c r="X250" t="s">
        <v>64</v>
      </c>
      <c r="Y250" t="s">
        <v>76</v>
      </c>
      <c r="Z250" t="s">
        <v>64</v>
      </c>
      <c r="AA250" t="s">
        <v>76</v>
      </c>
      <c r="AB250" t="s">
        <v>76</v>
      </c>
      <c r="AC250" t="s">
        <v>76</v>
      </c>
      <c r="AD250" t="s">
        <v>64</v>
      </c>
      <c r="AE250" t="s">
        <v>76</v>
      </c>
      <c r="AF250" t="s">
        <v>76</v>
      </c>
      <c r="AG250" t="s">
        <v>76</v>
      </c>
      <c r="AH250" t="s">
        <v>76</v>
      </c>
      <c r="AI250" t="s">
        <v>76</v>
      </c>
      <c r="AJ250" t="s">
        <v>76</v>
      </c>
      <c r="AK250" t="s">
        <v>76</v>
      </c>
      <c r="AL250" t="s">
        <v>76</v>
      </c>
      <c r="AM250" t="s">
        <v>76</v>
      </c>
      <c r="AN250" t="s">
        <v>76</v>
      </c>
      <c r="AO250" t="s">
        <v>76</v>
      </c>
      <c r="AP250" t="s">
        <v>76</v>
      </c>
      <c r="AQ250" t="s">
        <v>76</v>
      </c>
      <c r="BE250" t="s">
        <v>83</v>
      </c>
      <c r="BF250" t="s">
        <v>80</v>
      </c>
      <c r="BG250" t="s">
        <v>90</v>
      </c>
      <c r="BH250" t="s">
        <v>83</v>
      </c>
      <c r="BI250" t="s">
        <v>80</v>
      </c>
      <c r="BJ250" t="s">
        <v>81</v>
      </c>
      <c r="BK250" t="s">
        <v>81</v>
      </c>
      <c r="BL250" t="s">
        <v>81</v>
      </c>
      <c r="BM250" t="s">
        <v>81</v>
      </c>
      <c r="BN250" t="s">
        <v>80</v>
      </c>
      <c r="BO250" t="s">
        <v>80</v>
      </c>
      <c r="BP250" t="s">
        <v>82</v>
      </c>
      <c r="BQ250" t="s">
        <v>82</v>
      </c>
      <c r="BR250" t="s">
        <v>90</v>
      </c>
      <c r="BS250" t="s">
        <v>82</v>
      </c>
      <c r="BT250" t="s">
        <v>81</v>
      </c>
      <c r="BU250" t="s">
        <v>81</v>
      </c>
      <c r="BV250" t="s">
        <v>83</v>
      </c>
      <c r="BW250" t="s">
        <v>90</v>
      </c>
      <c r="BX250" t="s">
        <v>90</v>
      </c>
      <c r="BY250" t="s">
        <v>84</v>
      </c>
    </row>
    <row r="251" spans="1:77" x14ac:dyDescent="0.25">
      <c r="A251">
        <v>254</v>
      </c>
      <c r="C251" s="1">
        <v>45231.806631944448</v>
      </c>
      <c r="D251" t="s">
        <v>64</v>
      </c>
      <c r="E251" t="s">
        <v>95</v>
      </c>
      <c r="F251">
        <v>44</v>
      </c>
      <c r="G251">
        <v>37</v>
      </c>
      <c r="H251" t="s">
        <v>109</v>
      </c>
      <c r="I251">
        <v>17</v>
      </c>
      <c r="J251" t="s">
        <v>76</v>
      </c>
      <c r="K251" t="s">
        <v>68</v>
      </c>
      <c r="L251" t="s">
        <v>68</v>
      </c>
      <c r="M251" t="s">
        <v>190</v>
      </c>
      <c r="N251" t="s">
        <v>190</v>
      </c>
      <c r="O251" t="s">
        <v>72</v>
      </c>
      <c r="P251" t="s">
        <v>71</v>
      </c>
      <c r="Q251" t="s">
        <v>73</v>
      </c>
      <c r="R251" t="s">
        <v>73</v>
      </c>
      <c r="S251" t="s">
        <v>75</v>
      </c>
      <c r="T251" t="s">
        <v>64</v>
      </c>
      <c r="U251" t="s">
        <v>64</v>
      </c>
      <c r="V251" t="s">
        <v>64</v>
      </c>
      <c r="W251" t="s">
        <v>64</v>
      </c>
      <c r="X251" t="s">
        <v>64</v>
      </c>
      <c r="Y251" t="s">
        <v>76</v>
      </c>
      <c r="Z251" t="s">
        <v>64</v>
      </c>
      <c r="AA251" t="s">
        <v>76</v>
      </c>
      <c r="AB251" t="s">
        <v>76</v>
      </c>
      <c r="AC251" t="s">
        <v>76</v>
      </c>
      <c r="AD251" t="s">
        <v>64</v>
      </c>
      <c r="AE251" t="s">
        <v>64</v>
      </c>
      <c r="AF251" t="s">
        <v>76</v>
      </c>
      <c r="AG251" t="s">
        <v>76</v>
      </c>
      <c r="AH251" t="s">
        <v>76</v>
      </c>
      <c r="AI251" t="s">
        <v>64</v>
      </c>
      <c r="AJ251" t="s">
        <v>76</v>
      </c>
      <c r="AK251" t="s">
        <v>64</v>
      </c>
      <c r="AL251" t="s">
        <v>64</v>
      </c>
      <c r="AM251" t="s">
        <v>76</v>
      </c>
      <c r="AN251" t="s">
        <v>76</v>
      </c>
      <c r="AO251" t="s">
        <v>76</v>
      </c>
      <c r="AP251" t="s">
        <v>76</v>
      </c>
      <c r="AQ251" t="s">
        <v>76</v>
      </c>
      <c r="AR251" t="s">
        <v>77</v>
      </c>
      <c r="AV251" t="s">
        <v>77</v>
      </c>
      <c r="AX251" t="s">
        <v>77</v>
      </c>
      <c r="AY251" t="s">
        <v>77</v>
      </c>
      <c r="BE251" t="s">
        <v>80</v>
      </c>
      <c r="BF251" t="s">
        <v>81</v>
      </c>
      <c r="BG251" t="s">
        <v>80</v>
      </c>
      <c r="BH251" t="s">
        <v>80</v>
      </c>
      <c r="BI251" t="s">
        <v>90</v>
      </c>
      <c r="BJ251" t="s">
        <v>80</v>
      </c>
      <c r="BK251" t="s">
        <v>80</v>
      </c>
      <c r="BL251" t="s">
        <v>80</v>
      </c>
      <c r="BM251" t="s">
        <v>90</v>
      </c>
      <c r="BN251" t="s">
        <v>80</v>
      </c>
      <c r="BO251" t="s">
        <v>80</v>
      </c>
      <c r="BP251" t="s">
        <v>82</v>
      </c>
      <c r="BQ251" t="s">
        <v>82</v>
      </c>
      <c r="BR251" t="s">
        <v>80</v>
      </c>
      <c r="BS251" t="s">
        <v>82</v>
      </c>
      <c r="BT251" t="s">
        <v>80</v>
      </c>
      <c r="BU251" t="s">
        <v>80</v>
      </c>
      <c r="BV251" t="s">
        <v>82</v>
      </c>
      <c r="BW251" t="s">
        <v>80</v>
      </c>
      <c r="BX251" t="s">
        <v>80</v>
      </c>
      <c r="BY251" t="s">
        <v>84</v>
      </c>
    </row>
    <row r="252" spans="1:77" x14ac:dyDescent="0.25">
      <c r="A252">
        <v>255</v>
      </c>
      <c r="C252" s="1">
        <v>45231.831562500003</v>
      </c>
      <c r="D252" t="s">
        <v>64</v>
      </c>
      <c r="E252" t="s">
        <v>95</v>
      </c>
      <c r="F252">
        <v>35</v>
      </c>
      <c r="G252">
        <v>30</v>
      </c>
      <c r="H252" t="s">
        <v>109</v>
      </c>
      <c r="I252">
        <v>11</v>
      </c>
      <c r="J252" t="s">
        <v>76</v>
      </c>
      <c r="K252" t="s">
        <v>68</v>
      </c>
      <c r="L252" t="s">
        <v>69</v>
      </c>
      <c r="M252" t="s">
        <v>505</v>
      </c>
      <c r="N252" t="s">
        <v>506</v>
      </c>
      <c r="O252" t="s">
        <v>71</v>
      </c>
      <c r="P252" t="s">
        <v>71</v>
      </c>
      <c r="Q252" t="s">
        <v>73</v>
      </c>
      <c r="R252" t="s">
        <v>73</v>
      </c>
      <c r="S252" t="s">
        <v>114</v>
      </c>
      <c r="T252" t="s">
        <v>64</v>
      </c>
      <c r="U252" t="s">
        <v>64</v>
      </c>
      <c r="V252" t="s">
        <v>64</v>
      </c>
      <c r="W252" t="s">
        <v>64</v>
      </c>
      <c r="X252" t="s">
        <v>64</v>
      </c>
      <c r="Y252" t="s">
        <v>76</v>
      </c>
      <c r="Z252" t="s">
        <v>64</v>
      </c>
      <c r="AA252" t="s">
        <v>76</v>
      </c>
      <c r="AB252" t="s">
        <v>64</v>
      </c>
      <c r="AC252" t="s">
        <v>64</v>
      </c>
      <c r="AD252" t="s">
        <v>64</v>
      </c>
      <c r="AE252" t="s">
        <v>76</v>
      </c>
      <c r="AF252" t="s">
        <v>76</v>
      </c>
      <c r="AG252" t="s">
        <v>76</v>
      </c>
      <c r="AH252" t="s">
        <v>76</v>
      </c>
      <c r="AI252" t="s">
        <v>76</v>
      </c>
      <c r="AJ252" t="s">
        <v>76</v>
      </c>
      <c r="AK252" t="s">
        <v>76</v>
      </c>
      <c r="AL252" t="s">
        <v>76</v>
      </c>
      <c r="AM252" t="s">
        <v>76</v>
      </c>
      <c r="AN252" t="s">
        <v>76</v>
      </c>
      <c r="AO252" t="s">
        <v>76</v>
      </c>
      <c r="AP252" t="s">
        <v>76</v>
      </c>
      <c r="AQ252" t="s">
        <v>76</v>
      </c>
      <c r="BE252" t="s">
        <v>90</v>
      </c>
      <c r="BF252" t="s">
        <v>80</v>
      </c>
      <c r="BG252" t="s">
        <v>82</v>
      </c>
      <c r="BH252" t="s">
        <v>83</v>
      </c>
      <c r="BI252" t="s">
        <v>82</v>
      </c>
      <c r="BJ252" t="s">
        <v>81</v>
      </c>
      <c r="BK252" t="s">
        <v>80</v>
      </c>
      <c r="BL252" t="s">
        <v>90</v>
      </c>
      <c r="BM252" t="s">
        <v>90</v>
      </c>
      <c r="BN252" t="s">
        <v>90</v>
      </c>
      <c r="BO252" t="s">
        <v>90</v>
      </c>
      <c r="BP252" t="s">
        <v>83</v>
      </c>
      <c r="BQ252" t="s">
        <v>82</v>
      </c>
      <c r="BR252" t="s">
        <v>81</v>
      </c>
      <c r="BS252" t="s">
        <v>80</v>
      </c>
      <c r="BT252" t="s">
        <v>90</v>
      </c>
      <c r="BU252" t="s">
        <v>80</v>
      </c>
      <c r="BV252" t="s">
        <v>80</v>
      </c>
      <c r="BW252" t="s">
        <v>81</v>
      </c>
      <c r="BX252" t="s">
        <v>83</v>
      </c>
      <c r="BY252" t="s">
        <v>84</v>
      </c>
    </row>
    <row r="253" spans="1:77" x14ac:dyDescent="0.25">
      <c r="A253">
        <v>256</v>
      </c>
      <c r="C253" s="1">
        <v>45231.837129629632</v>
      </c>
      <c r="D253" t="s">
        <v>64</v>
      </c>
      <c r="E253" t="s">
        <v>507</v>
      </c>
      <c r="F253">
        <v>30</v>
      </c>
      <c r="G253">
        <v>26</v>
      </c>
      <c r="H253" t="s">
        <v>66</v>
      </c>
      <c r="I253" t="s">
        <v>453</v>
      </c>
      <c r="J253" t="s">
        <v>508</v>
      </c>
      <c r="K253" t="s">
        <v>68</v>
      </c>
      <c r="L253" t="s">
        <v>68</v>
      </c>
      <c r="M253" t="s">
        <v>509</v>
      </c>
      <c r="N253" t="s">
        <v>510</v>
      </c>
      <c r="O253" t="s">
        <v>74</v>
      </c>
      <c r="P253" t="s">
        <v>74</v>
      </c>
      <c r="Q253" t="s">
        <v>73</v>
      </c>
      <c r="R253" t="s">
        <v>73</v>
      </c>
      <c r="S253" t="s">
        <v>75</v>
      </c>
      <c r="T253" t="s">
        <v>64</v>
      </c>
      <c r="U253" t="s">
        <v>64</v>
      </c>
      <c r="V253" t="s">
        <v>64</v>
      </c>
      <c r="W253" t="s">
        <v>64</v>
      </c>
      <c r="X253" t="s">
        <v>64</v>
      </c>
      <c r="Y253" t="s">
        <v>76</v>
      </c>
      <c r="Z253" t="s">
        <v>64</v>
      </c>
      <c r="AA253" t="s">
        <v>76</v>
      </c>
      <c r="AB253" t="s">
        <v>76</v>
      </c>
      <c r="AC253" t="s">
        <v>76</v>
      </c>
      <c r="AD253" t="s">
        <v>76</v>
      </c>
      <c r="AE253" t="s">
        <v>76</v>
      </c>
      <c r="AF253" t="s">
        <v>76</v>
      </c>
      <c r="AG253" t="s">
        <v>76</v>
      </c>
      <c r="AH253" t="s">
        <v>76</v>
      </c>
      <c r="AI253" t="s">
        <v>64</v>
      </c>
      <c r="AJ253" t="s">
        <v>76</v>
      </c>
      <c r="AK253" t="s">
        <v>64</v>
      </c>
      <c r="AL253" t="s">
        <v>76</v>
      </c>
      <c r="AM253" t="s">
        <v>76</v>
      </c>
      <c r="AN253" t="s">
        <v>64</v>
      </c>
      <c r="AO253" t="s">
        <v>76</v>
      </c>
      <c r="AP253" t="s">
        <v>76</v>
      </c>
      <c r="AQ253" t="s">
        <v>76</v>
      </c>
      <c r="AV253" t="s">
        <v>78</v>
      </c>
      <c r="AX253" t="s">
        <v>78</v>
      </c>
      <c r="BA253" t="s">
        <v>78</v>
      </c>
      <c r="BE253" t="s">
        <v>80</v>
      </c>
      <c r="BF253" t="s">
        <v>80</v>
      </c>
      <c r="BG253" t="s">
        <v>82</v>
      </c>
      <c r="BH253" t="s">
        <v>82</v>
      </c>
      <c r="BI253" t="s">
        <v>83</v>
      </c>
      <c r="BJ253" t="s">
        <v>83</v>
      </c>
      <c r="BK253" t="s">
        <v>90</v>
      </c>
      <c r="BL253" t="s">
        <v>83</v>
      </c>
      <c r="BM253" t="s">
        <v>83</v>
      </c>
      <c r="BN253" t="s">
        <v>90</v>
      </c>
      <c r="BO253" t="s">
        <v>83</v>
      </c>
      <c r="BP253" t="s">
        <v>83</v>
      </c>
      <c r="BQ253" t="s">
        <v>82</v>
      </c>
      <c r="BR253" t="s">
        <v>83</v>
      </c>
      <c r="BS253" t="s">
        <v>83</v>
      </c>
      <c r="BT253" t="s">
        <v>90</v>
      </c>
      <c r="BU253" t="s">
        <v>82</v>
      </c>
      <c r="BV253" t="s">
        <v>83</v>
      </c>
      <c r="BW253" t="s">
        <v>82</v>
      </c>
      <c r="BX253" t="s">
        <v>90</v>
      </c>
      <c r="BY253" t="s">
        <v>84</v>
      </c>
    </row>
    <row r="254" spans="1:77" x14ac:dyDescent="0.25">
      <c r="A254">
        <v>257</v>
      </c>
      <c r="C254" s="1">
        <v>45231.83693287037</v>
      </c>
      <c r="D254" t="s">
        <v>64</v>
      </c>
      <c r="E254" t="s">
        <v>95</v>
      </c>
      <c r="F254">
        <v>27</v>
      </c>
      <c r="G254">
        <v>22</v>
      </c>
      <c r="H254" t="s">
        <v>109</v>
      </c>
      <c r="I254" t="s">
        <v>468</v>
      </c>
      <c r="J254" t="s">
        <v>302</v>
      </c>
      <c r="K254" t="s">
        <v>68</v>
      </c>
      <c r="L254" t="s">
        <v>69</v>
      </c>
      <c r="M254" t="s">
        <v>70</v>
      </c>
      <c r="N254" t="s">
        <v>70</v>
      </c>
      <c r="O254" t="s">
        <v>71</v>
      </c>
      <c r="P254" t="s">
        <v>71</v>
      </c>
      <c r="Q254" t="s">
        <v>73</v>
      </c>
      <c r="R254" t="s">
        <v>105</v>
      </c>
      <c r="S254" t="s">
        <v>139</v>
      </c>
      <c r="T254" t="s">
        <v>64</v>
      </c>
      <c r="U254" t="s">
        <v>64</v>
      </c>
      <c r="V254" t="s">
        <v>64</v>
      </c>
      <c r="W254" t="s">
        <v>64</v>
      </c>
      <c r="X254" t="s">
        <v>64</v>
      </c>
      <c r="Y254" t="s">
        <v>64</v>
      </c>
      <c r="Z254" t="s">
        <v>64</v>
      </c>
      <c r="AA254" t="s">
        <v>64</v>
      </c>
      <c r="AB254" t="s">
        <v>64</v>
      </c>
      <c r="AC254" t="s">
        <v>76</v>
      </c>
      <c r="AD254" t="s">
        <v>64</v>
      </c>
      <c r="AE254" t="s">
        <v>76</v>
      </c>
      <c r="AF254" t="s">
        <v>76</v>
      </c>
      <c r="AG254" t="s">
        <v>76</v>
      </c>
      <c r="AH254" t="s">
        <v>76</v>
      </c>
      <c r="AI254" t="s">
        <v>76</v>
      </c>
      <c r="AJ254" t="s">
        <v>76</v>
      </c>
      <c r="AK254" t="s">
        <v>76</v>
      </c>
      <c r="AL254" t="s">
        <v>76</v>
      </c>
      <c r="AM254" t="s">
        <v>76</v>
      </c>
      <c r="AN254" t="s">
        <v>76</v>
      </c>
      <c r="AO254" t="s">
        <v>76</v>
      </c>
      <c r="AP254" t="s">
        <v>76</v>
      </c>
      <c r="AQ254" t="s">
        <v>76</v>
      </c>
      <c r="BE254" t="s">
        <v>90</v>
      </c>
      <c r="BF254" t="s">
        <v>80</v>
      </c>
      <c r="BG254" t="s">
        <v>80</v>
      </c>
      <c r="BH254" t="s">
        <v>90</v>
      </c>
      <c r="BI254" t="s">
        <v>90</v>
      </c>
      <c r="BJ254" t="s">
        <v>80</v>
      </c>
      <c r="BK254" t="s">
        <v>81</v>
      </c>
      <c r="BL254" t="s">
        <v>82</v>
      </c>
      <c r="BM254" t="s">
        <v>83</v>
      </c>
      <c r="BN254" t="s">
        <v>82</v>
      </c>
      <c r="BO254" t="s">
        <v>80</v>
      </c>
      <c r="BP254" t="s">
        <v>81</v>
      </c>
      <c r="BQ254" t="s">
        <v>81</v>
      </c>
      <c r="BR254" t="s">
        <v>81</v>
      </c>
      <c r="BS254" t="s">
        <v>81</v>
      </c>
      <c r="BT254" t="s">
        <v>81</v>
      </c>
      <c r="BU254" t="s">
        <v>81</v>
      </c>
      <c r="BV254" t="s">
        <v>81</v>
      </c>
      <c r="BW254" t="s">
        <v>81</v>
      </c>
      <c r="BX254" t="s">
        <v>81</v>
      </c>
      <c r="BY254" t="s">
        <v>84</v>
      </c>
    </row>
    <row r="255" spans="1:77" x14ac:dyDescent="0.25">
      <c r="A255">
        <v>258</v>
      </c>
      <c r="C255" s="1">
        <v>45231.841481481482</v>
      </c>
      <c r="D255" t="s">
        <v>64</v>
      </c>
      <c r="E255" t="s">
        <v>95</v>
      </c>
      <c r="F255">
        <v>34</v>
      </c>
      <c r="G255">
        <v>28</v>
      </c>
      <c r="H255" t="s">
        <v>109</v>
      </c>
      <c r="I255" t="s">
        <v>234</v>
      </c>
      <c r="J255" t="s">
        <v>302</v>
      </c>
      <c r="K255" t="s">
        <v>68</v>
      </c>
      <c r="L255" t="s">
        <v>68</v>
      </c>
      <c r="M255" t="s">
        <v>504</v>
      </c>
      <c r="N255" t="s">
        <v>320</v>
      </c>
      <c r="O255" t="s">
        <v>71</v>
      </c>
      <c r="P255" t="s">
        <v>71</v>
      </c>
      <c r="Q255" t="s">
        <v>73</v>
      </c>
      <c r="R255" t="s">
        <v>73</v>
      </c>
      <c r="S255" t="s">
        <v>139</v>
      </c>
      <c r="T255" t="s">
        <v>64</v>
      </c>
      <c r="U255" t="s">
        <v>64</v>
      </c>
      <c r="V255" t="s">
        <v>64</v>
      </c>
      <c r="W255" t="s">
        <v>64</v>
      </c>
      <c r="X255" t="s">
        <v>64</v>
      </c>
      <c r="Y255" t="s">
        <v>64</v>
      </c>
      <c r="Z255" t="s">
        <v>64</v>
      </c>
      <c r="AA255" t="s">
        <v>64</v>
      </c>
      <c r="AB255" t="s">
        <v>64</v>
      </c>
      <c r="AC255" t="s">
        <v>64</v>
      </c>
      <c r="AD255" t="s">
        <v>64</v>
      </c>
      <c r="AE255" t="s">
        <v>76</v>
      </c>
      <c r="AF255" t="s">
        <v>76</v>
      </c>
      <c r="AG255" t="s">
        <v>76</v>
      </c>
      <c r="AH255" t="s">
        <v>76</v>
      </c>
      <c r="AI255" t="s">
        <v>76</v>
      </c>
      <c r="AJ255" t="s">
        <v>76</v>
      </c>
      <c r="AK255" t="s">
        <v>76</v>
      </c>
      <c r="AL255" t="s">
        <v>76</v>
      </c>
      <c r="AM255" t="s">
        <v>76</v>
      </c>
      <c r="AN255" t="s">
        <v>64</v>
      </c>
      <c r="AO255" t="s">
        <v>76</v>
      </c>
      <c r="AP255" t="s">
        <v>76</v>
      </c>
      <c r="AQ255" t="s">
        <v>76</v>
      </c>
      <c r="BA255" t="s">
        <v>77</v>
      </c>
      <c r="BE255" t="s">
        <v>90</v>
      </c>
      <c r="BF255" t="s">
        <v>80</v>
      </c>
      <c r="BG255" t="s">
        <v>81</v>
      </c>
      <c r="BH255" t="s">
        <v>81</v>
      </c>
      <c r="BI255" t="s">
        <v>80</v>
      </c>
      <c r="BJ255" t="s">
        <v>90</v>
      </c>
      <c r="BK255" t="s">
        <v>90</v>
      </c>
      <c r="BL255" t="s">
        <v>80</v>
      </c>
      <c r="BM255" t="s">
        <v>81</v>
      </c>
      <c r="BN255" t="s">
        <v>80</v>
      </c>
      <c r="BO255" t="s">
        <v>90</v>
      </c>
      <c r="BP255" t="s">
        <v>83</v>
      </c>
      <c r="BQ255" t="s">
        <v>82</v>
      </c>
      <c r="BR255" t="s">
        <v>80</v>
      </c>
      <c r="BS255" t="s">
        <v>83</v>
      </c>
      <c r="BT255" t="s">
        <v>83</v>
      </c>
      <c r="BU255" t="s">
        <v>80</v>
      </c>
      <c r="BV255" t="s">
        <v>83</v>
      </c>
      <c r="BW255" t="s">
        <v>83</v>
      </c>
      <c r="BX255" t="s">
        <v>81</v>
      </c>
      <c r="BY255" t="s">
        <v>84</v>
      </c>
    </row>
    <row r="256" spans="1:77" x14ac:dyDescent="0.25">
      <c r="A256">
        <v>259</v>
      </c>
      <c r="C256" s="1">
        <v>45231.845081018517</v>
      </c>
      <c r="D256" t="s">
        <v>64</v>
      </c>
      <c r="E256" t="s">
        <v>95</v>
      </c>
      <c r="F256">
        <v>26</v>
      </c>
      <c r="G256">
        <v>21</v>
      </c>
      <c r="H256" t="s">
        <v>66</v>
      </c>
      <c r="I256" t="s">
        <v>399</v>
      </c>
      <c r="J256" t="s">
        <v>76</v>
      </c>
      <c r="K256" t="s">
        <v>68</v>
      </c>
      <c r="L256" t="s">
        <v>69</v>
      </c>
      <c r="M256" t="s">
        <v>511</v>
      </c>
      <c r="N256" t="s">
        <v>384</v>
      </c>
      <c r="O256" t="s">
        <v>71</v>
      </c>
      <c r="P256" t="s">
        <v>72</v>
      </c>
      <c r="Q256" t="s">
        <v>73</v>
      </c>
      <c r="R256" t="s">
        <v>74</v>
      </c>
      <c r="S256" t="s">
        <v>139</v>
      </c>
      <c r="T256" t="s">
        <v>64</v>
      </c>
      <c r="U256" t="s">
        <v>64</v>
      </c>
      <c r="V256" t="s">
        <v>64</v>
      </c>
      <c r="W256" t="s">
        <v>64</v>
      </c>
      <c r="X256" t="s">
        <v>64</v>
      </c>
      <c r="Y256" t="s">
        <v>76</v>
      </c>
      <c r="Z256" t="s">
        <v>64</v>
      </c>
      <c r="AA256" t="s">
        <v>76</v>
      </c>
      <c r="AB256" t="s">
        <v>76</v>
      </c>
      <c r="AC256" t="s">
        <v>76</v>
      </c>
      <c r="AD256" t="s">
        <v>64</v>
      </c>
      <c r="AE256" t="s">
        <v>76</v>
      </c>
      <c r="AF256" t="s">
        <v>76</v>
      </c>
      <c r="AG256" t="s">
        <v>76</v>
      </c>
      <c r="AH256" t="s">
        <v>76</v>
      </c>
      <c r="AI256" t="s">
        <v>76</v>
      </c>
      <c r="AJ256" t="s">
        <v>76</v>
      </c>
      <c r="AK256" t="s">
        <v>76</v>
      </c>
      <c r="AL256" t="s">
        <v>76</v>
      </c>
      <c r="AM256" t="s">
        <v>76</v>
      </c>
      <c r="AN256" t="s">
        <v>76</v>
      </c>
      <c r="AO256" t="s">
        <v>76</v>
      </c>
      <c r="AP256" t="s">
        <v>76</v>
      </c>
      <c r="AQ256" t="s">
        <v>76</v>
      </c>
      <c r="BE256" t="s">
        <v>90</v>
      </c>
      <c r="BF256" t="s">
        <v>80</v>
      </c>
      <c r="BG256" t="s">
        <v>80</v>
      </c>
      <c r="BH256" t="s">
        <v>90</v>
      </c>
      <c r="BI256" t="s">
        <v>90</v>
      </c>
      <c r="BJ256" t="s">
        <v>81</v>
      </c>
      <c r="BK256" t="s">
        <v>82</v>
      </c>
      <c r="BL256" t="s">
        <v>80</v>
      </c>
      <c r="BM256" t="s">
        <v>80</v>
      </c>
      <c r="BN256" t="s">
        <v>82</v>
      </c>
      <c r="BO256" t="s">
        <v>81</v>
      </c>
      <c r="BP256" t="s">
        <v>81</v>
      </c>
      <c r="BQ256" t="s">
        <v>81</v>
      </c>
      <c r="BR256" t="s">
        <v>82</v>
      </c>
      <c r="BS256" t="s">
        <v>83</v>
      </c>
      <c r="BT256" t="s">
        <v>83</v>
      </c>
      <c r="BU256" t="s">
        <v>82</v>
      </c>
      <c r="BV256" t="s">
        <v>81</v>
      </c>
      <c r="BW256" t="s">
        <v>81</v>
      </c>
      <c r="BX256" t="s">
        <v>81</v>
      </c>
      <c r="BY256" t="s">
        <v>84</v>
      </c>
    </row>
    <row r="257" spans="1:77" x14ac:dyDescent="0.25">
      <c r="A257">
        <v>260</v>
      </c>
      <c r="C257" s="1">
        <v>45231.849039351851</v>
      </c>
      <c r="D257" t="s">
        <v>64</v>
      </c>
      <c r="E257" t="s">
        <v>118</v>
      </c>
      <c r="F257" t="s">
        <v>512</v>
      </c>
      <c r="G257">
        <v>25</v>
      </c>
      <c r="H257" t="s">
        <v>66</v>
      </c>
      <c r="I257" t="s">
        <v>460</v>
      </c>
      <c r="J257" t="s">
        <v>513</v>
      </c>
      <c r="K257" t="s">
        <v>68</v>
      </c>
      <c r="L257" t="s">
        <v>68</v>
      </c>
      <c r="M257" t="s">
        <v>135</v>
      </c>
      <c r="N257" t="s">
        <v>243</v>
      </c>
      <c r="O257" t="s">
        <v>71</v>
      </c>
      <c r="P257" t="s">
        <v>71</v>
      </c>
      <c r="Q257" t="s">
        <v>73</v>
      </c>
      <c r="R257" t="s">
        <v>73</v>
      </c>
      <c r="S257" t="s">
        <v>276</v>
      </c>
      <c r="T257" t="s">
        <v>64</v>
      </c>
      <c r="U257" t="s">
        <v>64</v>
      </c>
      <c r="V257" t="s">
        <v>64</v>
      </c>
      <c r="W257" t="s">
        <v>64</v>
      </c>
      <c r="X257" t="s">
        <v>64</v>
      </c>
      <c r="Y257" t="s">
        <v>76</v>
      </c>
      <c r="Z257" t="s">
        <v>64</v>
      </c>
      <c r="AA257" t="s">
        <v>76</v>
      </c>
      <c r="AB257" t="s">
        <v>76</v>
      </c>
      <c r="AC257" t="s">
        <v>76</v>
      </c>
      <c r="AD257" t="s">
        <v>76</v>
      </c>
      <c r="AE257" t="s">
        <v>76</v>
      </c>
      <c r="AF257" t="s">
        <v>76</v>
      </c>
      <c r="AG257" t="s">
        <v>76</v>
      </c>
      <c r="AH257" t="s">
        <v>76</v>
      </c>
      <c r="AI257" t="s">
        <v>76</v>
      </c>
      <c r="AJ257" t="s">
        <v>76</v>
      </c>
      <c r="AK257" t="s">
        <v>76</v>
      </c>
      <c r="AL257" t="s">
        <v>76</v>
      </c>
      <c r="AM257" t="s">
        <v>76</v>
      </c>
      <c r="AN257" t="s">
        <v>76</v>
      </c>
      <c r="AO257" t="s">
        <v>76</v>
      </c>
      <c r="AP257" t="s">
        <v>76</v>
      </c>
      <c r="AQ257" t="s">
        <v>76</v>
      </c>
      <c r="BE257" t="s">
        <v>81</v>
      </c>
      <c r="BF257" t="s">
        <v>81</v>
      </c>
      <c r="BG257" t="s">
        <v>81</v>
      </c>
      <c r="BH257" t="s">
        <v>81</v>
      </c>
      <c r="BI257" t="s">
        <v>81</v>
      </c>
      <c r="BJ257" t="s">
        <v>81</v>
      </c>
      <c r="BK257" t="s">
        <v>81</v>
      </c>
      <c r="BL257" t="s">
        <v>81</v>
      </c>
      <c r="BM257" t="s">
        <v>81</v>
      </c>
      <c r="BN257" t="s">
        <v>81</v>
      </c>
      <c r="BO257" t="s">
        <v>81</v>
      </c>
      <c r="BP257" t="s">
        <v>80</v>
      </c>
      <c r="BQ257" t="s">
        <v>82</v>
      </c>
      <c r="BR257" t="s">
        <v>80</v>
      </c>
      <c r="BS257" t="s">
        <v>82</v>
      </c>
      <c r="BT257" t="s">
        <v>80</v>
      </c>
      <c r="BU257" t="s">
        <v>81</v>
      </c>
      <c r="BV257" t="s">
        <v>82</v>
      </c>
      <c r="BW257" t="s">
        <v>80</v>
      </c>
      <c r="BX257" t="s">
        <v>80</v>
      </c>
      <c r="BY257" t="s">
        <v>84</v>
      </c>
    </row>
    <row r="258" spans="1:77" x14ac:dyDescent="0.25">
      <c r="A258">
        <v>261</v>
      </c>
      <c r="C258" s="1">
        <v>45231.886932870373</v>
      </c>
      <c r="D258" t="s">
        <v>64</v>
      </c>
      <c r="E258" t="s">
        <v>514</v>
      </c>
      <c r="F258">
        <v>27</v>
      </c>
      <c r="G258">
        <v>23</v>
      </c>
      <c r="H258" t="s">
        <v>66</v>
      </c>
      <c r="I258">
        <v>2</v>
      </c>
      <c r="J258" t="s">
        <v>310</v>
      </c>
      <c r="K258" t="s">
        <v>68</v>
      </c>
      <c r="L258" t="s">
        <v>68</v>
      </c>
      <c r="M258" t="s">
        <v>515</v>
      </c>
      <c r="N258" t="s">
        <v>236</v>
      </c>
      <c r="O258" t="s">
        <v>71</v>
      </c>
      <c r="P258" t="s">
        <v>71</v>
      </c>
      <c r="Q258" t="s">
        <v>73</v>
      </c>
      <c r="R258" t="s">
        <v>73</v>
      </c>
      <c r="S258" t="s">
        <v>75</v>
      </c>
      <c r="T258" t="s">
        <v>64</v>
      </c>
      <c r="U258" t="s">
        <v>64</v>
      </c>
      <c r="V258" t="s">
        <v>76</v>
      </c>
      <c r="W258" t="s">
        <v>64</v>
      </c>
      <c r="X258" t="s">
        <v>76</v>
      </c>
      <c r="Y258" t="s">
        <v>76</v>
      </c>
      <c r="Z258" t="s">
        <v>64</v>
      </c>
      <c r="AA258" t="s">
        <v>76</v>
      </c>
      <c r="AB258" t="s">
        <v>76</v>
      </c>
      <c r="AC258" t="s">
        <v>76</v>
      </c>
      <c r="AD258" t="s">
        <v>64</v>
      </c>
      <c r="AE258" t="s">
        <v>76</v>
      </c>
      <c r="AF258" t="s">
        <v>76</v>
      </c>
      <c r="AG258" t="s">
        <v>76</v>
      </c>
      <c r="AH258" t="s">
        <v>76</v>
      </c>
      <c r="AI258" t="s">
        <v>76</v>
      </c>
      <c r="AJ258" t="s">
        <v>76</v>
      </c>
      <c r="AK258" t="s">
        <v>76</v>
      </c>
      <c r="AL258" t="s">
        <v>76</v>
      </c>
      <c r="AM258" t="s">
        <v>76</v>
      </c>
      <c r="AN258" t="s">
        <v>76</v>
      </c>
      <c r="AO258" t="s">
        <v>76</v>
      </c>
      <c r="AP258" t="s">
        <v>76</v>
      </c>
      <c r="AQ258" t="s">
        <v>76</v>
      </c>
      <c r="BE258" t="s">
        <v>82</v>
      </c>
      <c r="BF258" t="s">
        <v>83</v>
      </c>
      <c r="BG258" t="s">
        <v>82</v>
      </c>
      <c r="BH258" t="s">
        <v>83</v>
      </c>
      <c r="BI258" t="s">
        <v>82</v>
      </c>
      <c r="BJ258" t="s">
        <v>82</v>
      </c>
      <c r="BK258" t="s">
        <v>80</v>
      </c>
      <c r="BL258" t="s">
        <v>82</v>
      </c>
      <c r="BM258" t="s">
        <v>82</v>
      </c>
      <c r="BN258" t="s">
        <v>82</v>
      </c>
      <c r="BO258" t="s">
        <v>82</v>
      </c>
      <c r="BP258" t="s">
        <v>83</v>
      </c>
      <c r="BQ258" t="s">
        <v>82</v>
      </c>
      <c r="BR258" t="s">
        <v>80</v>
      </c>
      <c r="BS258" t="s">
        <v>82</v>
      </c>
      <c r="BT258" t="s">
        <v>80</v>
      </c>
      <c r="BU258" t="s">
        <v>82</v>
      </c>
      <c r="BV258" t="s">
        <v>82</v>
      </c>
      <c r="BW258" t="s">
        <v>80</v>
      </c>
      <c r="BX258" t="s">
        <v>80</v>
      </c>
      <c r="BY258" t="s">
        <v>84</v>
      </c>
    </row>
    <row r="259" spans="1:77" x14ac:dyDescent="0.25">
      <c r="A259">
        <v>262</v>
      </c>
      <c r="C259" s="1">
        <v>45231.921273148146</v>
      </c>
      <c r="D259" t="s">
        <v>64</v>
      </c>
      <c r="E259" t="s">
        <v>516</v>
      </c>
      <c r="F259" t="s">
        <v>517</v>
      </c>
      <c r="G259" t="s">
        <v>518</v>
      </c>
      <c r="H259" t="s">
        <v>86</v>
      </c>
      <c r="I259" t="s">
        <v>519</v>
      </c>
      <c r="J259" t="s">
        <v>197</v>
      </c>
      <c r="K259" t="s">
        <v>68</v>
      </c>
      <c r="L259" t="s">
        <v>68</v>
      </c>
      <c r="M259" t="s">
        <v>520</v>
      </c>
      <c r="N259" t="s">
        <v>117</v>
      </c>
      <c r="O259" t="s">
        <v>71</v>
      </c>
      <c r="P259" t="s">
        <v>71</v>
      </c>
      <c r="Q259" t="s">
        <v>73</v>
      </c>
      <c r="R259" t="s">
        <v>73</v>
      </c>
      <c r="S259" t="s">
        <v>521</v>
      </c>
      <c r="T259" t="s">
        <v>64</v>
      </c>
      <c r="U259" t="s">
        <v>64</v>
      </c>
      <c r="V259" t="s">
        <v>76</v>
      </c>
      <c r="W259" t="s">
        <v>76</v>
      </c>
      <c r="X259" t="s">
        <v>64</v>
      </c>
      <c r="Y259" t="s">
        <v>76</v>
      </c>
      <c r="Z259" t="s">
        <v>64</v>
      </c>
      <c r="AA259" t="s">
        <v>76</v>
      </c>
      <c r="AB259" t="s">
        <v>76</v>
      </c>
      <c r="AC259" t="s">
        <v>76</v>
      </c>
      <c r="AD259" t="s">
        <v>76</v>
      </c>
      <c r="AE259" t="s">
        <v>64</v>
      </c>
      <c r="AF259" t="s">
        <v>76</v>
      </c>
      <c r="AG259" t="s">
        <v>76</v>
      </c>
      <c r="AH259" t="s">
        <v>76</v>
      </c>
      <c r="AI259" t="s">
        <v>64</v>
      </c>
      <c r="AJ259" t="s">
        <v>64</v>
      </c>
      <c r="AK259" t="s">
        <v>64</v>
      </c>
      <c r="AL259" t="s">
        <v>64</v>
      </c>
      <c r="AM259" t="s">
        <v>64</v>
      </c>
      <c r="AN259" t="s">
        <v>64</v>
      </c>
      <c r="AO259" t="s">
        <v>76</v>
      </c>
      <c r="AP259" t="s">
        <v>76</v>
      </c>
      <c r="AQ259" t="s">
        <v>76</v>
      </c>
      <c r="AR259" t="s">
        <v>88</v>
      </c>
      <c r="AV259" t="s">
        <v>89</v>
      </c>
      <c r="AW259" t="s">
        <v>79</v>
      </c>
      <c r="AX259" t="s">
        <v>79</v>
      </c>
      <c r="AY259" t="s">
        <v>79</v>
      </c>
      <c r="AZ259" t="s">
        <v>77</v>
      </c>
      <c r="BA259" t="s">
        <v>89</v>
      </c>
      <c r="BE259" t="s">
        <v>83</v>
      </c>
      <c r="BF259" t="s">
        <v>80</v>
      </c>
      <c r="BG259" t="s">
        <v>80</v>
      </c>
      <c r="BH259" t="s">
        <v>80</v>
      </c>
      <c r="BI259" t="s">
        <v>90</v>
      </c>
      <c r="BJ259" t="s">
        <v>82</v>
      </c>
      <c r="BK259" t="s">
        <v>82</v>
      </c>
      <c r="BL259" t="s">
        <v>83</v>
      </c>
      <c r="BM259" t="s">
        <v>90</v>
      </c>
      <c r="BN259" t="s">
        <v>90</v>
      </c>
      <c r="BO259" t="s">
        <v>82</v>
      </c>
      <c r="BP259" t="s">
        <v>80</v>
      </c>
      <c r="BQ259" t="s">
        <v>82</v>
      </c>
      <c r="BR259" t="s">
        <v>82</v>
      </c>
      <c r="BS259" t="s">
        <v>83</v>
      </c>
      <c r="BT259" t="s">
        <v>80</v>
      </c>
      <c r="BU259" t="s">
        <v>80</v>
      </c>
      <c r="BV259" t="s">
        <v>82</v>
      </c>
      <c r="BW259" t="s">
        <v>81</v>
      </c>
      <c r="BX259" t="s">
        <v>80</v>
      </c>
      <c r="BY259" t="s">
        <v>84</v>
      </c>
    </row>
    <row r="260" spans="1:77" x14ac:dyDescent="0.25">
      <c r="A260">
        <v>263</v>
      </c>
      <c r="C260" s="1">
        <v>45232.272858796299</v>
      </c>
      <c r="D260" t="s">
        <v>64</v>
      </c>
      <c r="E260" t="s">
        <v>522</v>
      </c>
      <c r="F260">
        <v>38</v>
      </c>
      <c r="G260">
        <v>35</v>
      </c>
      <c r="H260" t="s">
        <v>109</v>
      </c>
      <c r="I260">
        <v>20</v>
      </c>
      <c r="J260">
        <v>0</v>
      </c>
      <c r="K260" t="s">
        <v>68</v>
      </c>
      <c r="L260" t="s">
        <v>69</v>
      </c>
      <c r="M260" t="s">
        <v>523</v>
      </c>
      <c r="N260" t="s">
        <v>233</v>
      </c>
      <c r="O260" t="s">
        <v>74</v>
      </c>
      <c r="P260" t="s">
        <v>74</v>
      </c>
      <c r="Q260" t="s">
        <v>73</v>
      </c>
      <c r="R260" t="s">
        <v>73</v>
      </c>
      <c r="S260" t="s">
        <v>139</v>
      </c>
      <c r="T260" t="s">
        <v>64</v>
      </c>
      <c r="U260" t="s">
        <v>64</v>
      </c>
      <c r="V260" t="s">
        <v>64</v>
      </c>
      <c r="W260" t="s">
        <v>64</v>
      </c>
      <c r="X260" t="s">
        <v>64</v>
      </c>
      <c r="Y260" t="s">
        <v>76</v>
      </c>
      <c r="Z260" t="s">
        <v>64</v>
      </c>
      <c r="AA260" t="s">
        <v>76</v>
      </c>
      <c r="AB260" t="s">
        <v>76</v>
      </c>
      <c r="AC260" t="s">
        <v>76</v>
      </c>
      <c r="AD260" t="s">
        <v>76</v>
      </c>
      <c r="AE260" t="s">
        <v>76</v>
      </c>
      <c r="AF260" t="s">
        <v>76</v>
      </c>
      <c r="AG260" t="s">
        <v>76</v>
      </c>
      <c r="AH260" t="s">
        <v>76</v>
      </c>
      <c r="AI260" t="s">
        <v>76</v>
      </c>
      <c r="AJ260" t="s">
        <v>76</v>
      </c>
      <c r="AK260" t="s">
        <v>76</v>
      </c>
      <c r="AL260" t="s">
        <v>76</v>
      </c>
      <c r="AM260" t="s">
        <v>76</v>
      </c>
      <c r="AN260" t="s">
        <v>76</v>
      </c>
      <c r="AO260" t="s">
        <v>76</v>
      </c>
      <c r="AP260" t="s">
        <v>76</v>
      </c>
      <c r="AQ260" t="s">
        <v>76</v>
      </c>
      <c r="BE260" t="s">
        <v>90</v>
      </c>
      <c r="BF260" t="s">
        <v>90</v>
      </c>
      <c r="BG260" t="s">
        <v>81</v>
      </c>
      <c r="BH260" t="s">
        <v>90</v>
      </c>
      <c r="BI260" t="s">
        <v>81</v>
      </c>
      <c r="BJ260" t="s">
        <v>81</v>
      </c>
      <c r="BK260" t="s">
        <v>81</v>
      </c>
      <c r="BL260" t="s">
        <v>90</v>
      </c>
      <c r="BM260" t="s">
        <v>90</v>
      </c>
      <c r="BN260" t="s">
        <v>90</v>
      </c>
      <c r="BO260" t="s">
        <v>90</v>
      </c>
      <c r="BP260" t="s">
        <v>81</v>
      </c>
      <c r="BQ260" t="s">
        <v>80</v>
      </c>
      <c r="BR260" t="s">
        <v>82</v>
      </c>
      <c r="BS260" t="s">
        <v>82</v>
      </c>
      <c r="BT260" t="s">
        <v>82</v>
      </c>
      <c r="BU260" t="s">
        <v>82</v>
      </c>
      <c r="BV260" t="s">
        <v>82</v>
      </c>
      <c r="BW260" t="s">
        <v>82</v>
      </c>
      <c r="BX260" t="s">
        <v>82</v>
      </c>
      <c r="BY260" t="s">
        <v>84</v>
      </c>
    </row>
    <row r="261" spans="1:77" x14ac:dyDescent="0.25">
      <c r="A261">
        <v>264</v>
      </c>
      <c r="C261" s="1">
        <v>45232.396041666667</v>
      </c>
      <c r="D261" t="s">
        <v>64</v>
      </c>
      <c r="E261" t="s">
        <v>270</v>
      </c>
      <c r="F261">
        <v>29</v>
      </c>
      <c r="G261">
        <v>25</v>
      </c>
      <c r="H261" t="s">
        <v>66</v>
      </c>
      <c r="I261" t="s">
        <v>195</v>
      </c>
      <c r="J261" t="s">
        <v>204</v>
      </c>
      <c r="K261" t="s">
        <v>68</v>
      </c>
      <c r="L261" t="s">
        <v>68</v>
      </c>
      <c r="M261" t="s">
        <v>524</v>
      </c>
      <c r="N261" t="s">
        <v>70</v>
      </c>
      <c r="O261" t="s">
        <v>71</v>
      </c>
      <c r="P261" t="s">
        <v>71</v>
      </c>
      <c r="Q261" t="s">
        <v>73</v>
      </c>
      <c r="R261" t="s">
        <v>73</v>
      </c>
      <c r="S261" t="s">
        <v>201</v>
      </c>
      <c r="T261" t="s">
        <v>64</v>
      </c>
      <c r="U261" t="s">
        <v>64</v>
      </c>
      <c r="V261" t="s">
        <v>64</v>
      </c>
      <c r="W261" t="s">
        <v>76</v>
      </c>
      <c r="X261" t="s">
        <v>64</v>
      </c>
      <c r="Y261" t="s">
        <v>76</v>
      </c>
      <c r="Z261" t="s">
        <v>64</v>
      </c>
      <c r="AA261" t="s">
        <v>76</v>
      </c>
      <c r="AB261" t="s">
        <v>76</v>
      </c>
      <c r="AC261" t="s">
        <v>76</v>
      </c>
      <c r="AD261" t="s">
        <v>64</v>
      </c>
      <c r="AE261" t="s">
        <v>76</v>
      </c>
      <c r="AF261" t="s">
        <v>76</v>
      </c>
      <c r="AG261" t="s">
        <v>64</v>
      </c>
      <c r="AH261" t="s">
        <v>76</v>
      </c>
      <c r="AI261" t="s">
        <v>64</v>
      </c>
      <c r="AJ261" t="s">
        <v>76</v>
      </c>
      <c r="AK261" t="s">
        <v>64</v>
      </c>
      <c r="AL261" t="s">
        <v>76</v>
      </c>
      <c r="AM261" t="s">
        <v>76</v>
      </c>
      <c r="AN261" t="s">
        <v>76</v>
      </c>
      <c r="AO261" t="s">
        <v>76</v>
      </c>
      <c r="AP261" t="s">
        <v>64</v>
      </c>
      <c r="AQ261" t="s">
        <v>76</v>
      </c>
      <c r="AT261" t="s">
        <v>78</v>
      </c>
      <c r="AV261" t="s">
        <v>79</v>
      </c>
      <c r="AX261" t="s">
        <v>88</v>
      </c>
      <c r="BC261" t="s">
        <v>78</v>
      </c>
      <c r="BE261" t="s">
        <v>83</v>
      </c>
      <c r="BF261" t="s">
        <v>80</v>
      </c>
      <c r="BG261" t="s">
        <v>90</v>
      </c>
      <c r="BH261" t="s">
        <v>80</v>
      </c>
      <c r="BI261" t="s">
        <v>90</v>
      </c>
      <c r="BJ261" t="s">
        <v>80</v>
      </c>
      <c r="BK261" t="s">
        <v>90</v>
      </c>
      <c r="BL261" t="s">
        <v>90</v>
      </c>
      <c r="BM261" t="s">
        <v>90</v>
      </c>
      <c r="BN261" t="s">
        <v>90</v>
      </c>
      <c r="BO261" t="s">
        <v>90</v>
      </c>
      <c r="BP261" t="s">
        <v>80</v>
      </c>
      <c r="BQ261" t="s">
        <v>83</v>
      </c>
      <c r="BR261" t="s">
        <v>80</v>
      </c>
      <c r="BS261" t="s">
        <v>83</v>
      </c>
      <c r="BT261" t="s">
        <v>80</v>
      </c>
      <c r="BU261" t="s">
        <v>82</v>
      </c>
      <c r="BV261" t="s">
        <v>82</v>
      </c>
      <c r="BW261" t="s">
        <v>82</v>
      </c>
      <c r="BX261" t="s">
        <v>80</v>
      </c>
      <c r="BY261" t="s">
        <v>84</v>
      </c>
    </row>
    <row r="262" spans="1:77" x14ac:dyDescent="0.25">
      <c r="A262">
        <v>265</v>
      </c>
      <c r="C262" s="1">
        <v>45232.425081018519</v>
      </c>
      <c r="D262" t="s">
        <v>64</v>
      </c>
      <c r="E262" t="s">
        <v>155</v>
      </c>
      <c r="F262">
        <v>25</v>
      </c>
      <c r="G262">
        <v>26</v>
      </c>
      <c r="H262" t="s">
        <v>66</v>
      </c>
      <c r="I262" t="s">
        <v>525</v>
      </c>
      <c r="J262">
        <v>0</v>
      </c>
      <c r="K262" t="s">
        <v>68</v>
      </c>
      <c r="L262" t="s">
        <v>68</v>
      </c>
      <c r="M262" t="s">
        <v>70</v>
      </c>
      <c r="N262" t="s">
        <v>526</v>
      </c>
      <c r="O262" t="s">
        <v>71</v>
      </c>
      <c r="P262" t="s">
        <v>71</v>
      </c>
      <c r="Q262" t="s">
        <v>73</v>
      </c>
      <c r="R262" t="s">
        <v>73</v>
      </c>
      <c r="S262" t="s">
        <v>75</v>
      </c>
      <c r="T262" t="s">
        <v>76</v>
      </c>
      <c r="U262" t="s">
        <v>64</v>
      </c>
      <c r="V262" t="s">
        <v>64</v>
      </c>
      <c r="W262" t="s">
        <v>64</v>
      </c>
      <c r="X262" t="s">
        <v>64</v>
      </c>
      <c r="Y262" t="s">
        <v>64</v>
      </c>
      <c r="Z262" t="s">
        <v>64</v>
      </c>
      <c r="AA262" t="s">
        <v>76</v>
      </c>
      <c r="AB262" t="s">
        <v>76</v>
      </c>
      <c r="AC262" t="s">
        <v>76</v>
      </c>
      <c r="AD262" t="s">
        <v>64</v>
      </c>
      <c r="AE262" t="s">
        <v>76</v>
      </c>
      <c r="AF262" t="s">
        <v>76</v>
      </c>
      <c r="AG262" t="s">
        <v>76</v>
      </c>
      <c r="AH262" t="s">
        <v>76</v>
      </c>
      <c r="AI262" t="s">
        <v>64</v>
      </c>
      <c r="AJ262" t="s">
        <v>76</v>
      </c>
      <c r="AK262" t="s">
        <v>76</v>
      </c>
      <c r="AL262" t="s">
        <v>76</v>
      </c>
      <c r="AM262" t="s">
        <v>76</v>
      </c>
      <c r="AN262" t="s">
        <v>64</v>
      </c>
      <c r="AO262" t="s">
        <v>76</v>
      </c>
      <c r="AP262" t="s">
        <v>76</v>
      </c>
      <c r="AQ262" t="s">
        <v>76</v>
      </c>
      <c r="AV262" t="s">
        <v>88</v>
      </c>
      <c r="BA262" t="s">
        <v>88</v>
      </c>
      <c r="BE262" t="s">
        <v>82</v>
      </c>
      <c r="BF262" t="s">
        <v>82</v>
      </c>
      <c r="BG262" t="s">
        <v>81</v>
      </c>
      <c r="BH262" t="s">
        <v>81</v>
      </c>
      <c r="BI262" t="s">
        <v>80</v>
      </c>
      <c r="BJ262" t="s">
        <v>90</v>
      </c>
      <c r="BK262" t="s">
        <v>83</v>
      </c>
      <c r="BL262" t="s">
        <v>83</v>
      </c>
      <c r="BM262" t="s">
        <v>90</v>
      </c>
      <c r="BN262" t="s">
        <v>90</v>
      </c>
      <c r="BO262" t="s">
        <v>83</v>
      </c>
      <c r="BP262" t="s">
        <v>83</v>
      </c>
      <c r="BQ262" t="s">
        <v>81</v>
      </c>
      <c r="BR262" t="s">
        <v>81</v>
      </c>
      <c r="BS262" t="s">
        <v>82</v>
      </c>
      <c r="BT262" t="s">
        <v>82</v>
      </c>
      <c r="BU262" t="s">
        <v>90</v>
      </c>
      <c r="BV262" t="s">
        <v>83</v>
      </c>
      <c r="BW262" t="s">
        <v>81</v>
      </c>
      <c r="BX262" t="s">
        <v>90</v>
      </c>
      <c r="BY262" t="s">
        <v>84</v>
      </c>
    </row>
    <row r="263" spans="1:77" x14ac:dyDescent="0.25">
      <c r="A263">
        <v>266</v>
      </c>
      <c r="C263" s="1">
        <v>45232.513912037037</v>
      </c>
      <c r="D263" t="s">
        <v>64</v>
      </c>
      <c r="E263" t="s">
        <v>95</v>
      </c>
      <c r="F263">
        <v>63</v>
      </c>
      <c r="G263">
        <v>57</v>
      </c>
      <c r="H263" t="s">
        <v>109</v>
      </c>
      <c r="I263">
        <v>39</v>
      </c>
      <c r="J263" t="s">
        <v>302</v>
      </c>
      <c r="K263" t="s">
        <v>69</v>
      </c>
      <c r="L263" t="s">
        <v>69</v>
      </c>
      <c r="M263" t="s">
        <v>527</v>
      </c>
      <c r="N263" t="s">
        <v>448</v>
      </c>
      <c r="O263" t="s">
        <v>71</v>
      </c>
      <c r="P263" t="s">
        <v>71</v>
      </c>
      <c r="Q263" t="s">
        <v>73</v>
      </c>
      <c r="R263" t="s">
        <v>73</v>
      </c>
      <c r="S263" t="s">
        <v>139</v>
      </c>
      <c r="T263" t="s">
        <v>64</v>
      </c>
      <c r="U263" t="s">
        <v>64</v>
      </c>
      <c r="V263" t="s">
        <v>64</v>
      </c>
      <c r="W263" t="s">
        <v>64</v>
      </c>
      <c r="X263" t="s">
        <v>64</v>
      </c>
      <c r="Y263" t="s">
        <v>76</v>
      </c>
      <c r="Z263" t="s">
        <v>64</v>
      </c>
      <c r="AA263" t="s">
        <v>76</v>
      </c>
      <c r="AB263" t="s">
        <v>64</v>
      </c>
      <c r="AC263" t="s">
        <v>76</v>
      </c>
      <c r="AD263" t="s">
        <v>64</v>
      </c>
      <c r="AE263" t="s">
        <v>64</v>
      </c>
      <c r="AF263" t="s">
        <v>76</v>
      </c>
      <c r="AG263" t="s">
        <v>76</v>
      </c>
      <c r="AH263" t="s">
        <v>76</v>
      </c>
      <c r="AI263" t="s">
        <v>76</v>
      </c>
      <c r="AJ263" t="s">
        <v>76</v>
      </c>
      <c r="AK263" t="s">
        <v>76</v>
      </c>
      <c r="AL263" t="s">
        <v>76</v>
      </c>
      <c r="AM263" t="s">
        <v>76</v>
      </c>
      <c r="AN263" t="s">
        <v>76</v>
      </c>
      <c r="AO263" t="s">
        <v>76</v>
      </c>
      <c r="AP263" t="s">
        <v>76</v>
      </c>
      <c r="AQ263" t="s">
        <v>76</v>
      </c>
      <c r="AR263" t="s">
        <v>77</v>
      </c>
      <c r="BE263" t="s">
        <v>81</v>
      </c>
      <c r="BF263" t="s">
        <v>81</v>
      </c>
      <c r="BG263" t="s">
        <v>90</v>
      </c>
      <c r="BH263" t="s">
        <v>80</v>
      </c>
      <c r="BI263" t="s">
        <v>81</v>
      </c>
      <c r="BJ263" t="s">
        <v>90</v>
      </c>
      <c r="BK263" t="s">
        <v>81</v>
      </c>
      <c r="BL263" t="s">
        <v>90</v>
      </c>
      <c r="BM263" t="s">
        <v>90</v>
      </c>
      <c r="BN263" t="s">
        <v>90</v>
      </c>
      <c r="BO263" t="s">
        <v>90</v>
      </c>
      <c r="BP263" t="s">
        <v>90</v>
      </c>
      <c r="BQ263" t="s">
        <v>80</v>
      </c>
      <c r="BR263" t="s">
        <v>82</v>
      </c>
      <c r="BS263" t="s">
        <v>83</v>
      </c>
      <c r="BT263" t="s">
        <v>83</v>
      </c>
      <c r="BU263" t="s">
        <v>83</v>
      </c>
      <c r="BV263" t="s">
        <v>83</v>
      </c>
      <c r="BW263" t="s">
        <v>90</v>
      </c>
      <c r="BX263" t="s">
        <v>83</v>
      </c>
      <c r="BY263" t="s">
        <v>84</v>
      </c>
    </row>
    <row r="264" spans="1:77" x14ac:dyDescent="0.25">
      <c r="A264">
        <v>267</v>
      </c>
      <c r="C264" s="1">
        <v>45232.539502314816</v>
      </c>
      <c r="D264" t="s">
        <v>64</v>
      </c>
      <c r="E264" t="s">
        <v>95</v>
      </c>
      <c r="F264">
        <v>68</v>
      </c>
      <c r="G264">
        <v>58</v>
      </c>
      <c r="H264" t="s">
        <v>109</v>
      </c>
      <c r="I264">
        <v>50</v>
      </c>
      <c r="J264" t="s">
        <v>302</v>
      </c>
      <c r="K264" t="s">
        <v>68</v>
      </c>
      <c r="L264" t="s">
        <v>68</v>
      </c>
      <c r="M264" t="s">
        <v>528</v>
      </c>
      <c r="N264" t="s">
        <v>193</v>
      </c>
      <c r="O264" t="s">
        <v>74</v>
      </c>
      <c r="P264" t="s">
        <v>71</v>
      </c>
      <c r="Q264" t="s">
        <v>73</v>
      </c>
      <c r="R264" t="s">
        <v>73</v>
      </c>
      <c r="S264" t="s">
        <v>139</v>
      </c>
      <c r="T264" t="s">
        <v>64</v>
      </c>
      <c r="U264" t="s">
        <v>64</v>
      </c>
      <c r="V264" t="s">
        <v>64</v>
      </c>
      <c r="W264" t="s">
        <v>64</v>
      </c>
      <c r="X264" t="s">
        <v>64</v>
      </c>
      <c r="Y264" t="s">
        <v>64</v>
      </c>
      <c r="Z264" t="s">
        <v>64</v>
      </c>
      <c r="AA264" t="s">
        <v>64</v>
      </c>
      <c r="AB264" t="s">
        <v>64</v>
      </c>
      <c r="AC264" t="s">
        <v>64</v>
      </c>
      <c r="AD264" t="s">
        <v>64</v>
      </c>
      <c r="AE264" t="s">
        <v>76</v>
      </c>
      <c r="AF264" t="s">
        <v>76</v>
      </c>
      <c r="AG264" t="s">
        <v>76</v>
      </c>
      <c r="AH264" t="s">
        <v>76</v>
      </c>
      <c r="AI264" t="s">
        <v>76</v>
      </c>
      <c r="AJ264" t="s">
        <v>76</v>
      </c>
      <c r="AK264" t="s">
        <v>76</v>
      </c>
      <c r="AL264" t="s">
        <v>76</v>
      </c>
      <c r="AM264" t="s">
        <v>76</v>
      </c>
      <c r="AN264" t="s">
        <v>76</v>
      </c>
      <c r="AO264" t="s">
        <v>76</v>
      </c>
      <c r="AP264" t="s">
        <v>76</v>
      </c>
      <c r="AQ264" t="s">
        <v>76</v>
      </c>
      <c r="BE264" t="s">
        <v>90</v>
      </c>
      <c r="BF264" t="s">
        <v>82</v>
      </c>
      <c r="BG264" t="s">
        <v>81</v>
      </c>
      <c r="BH264" t="s">
        <v>90</v>
      </c>
      <c r="BI264" t="s">
        <v>81</v>
      </c>
      <c r="BJ264" t="s">
        <v>81</v>
      </c>
      <c r="BK264" t="s">
        <v>81</v>
      </c>
      <c r="BL264" t="s">
        <v>90</v>
      </c>
      <c r="BM264" t="s">
        <v>80</v>
      </c>
      <c r="BN264" t="s">
        <v>90</v>
      </c>
      <c r="BO264" t="s">
        <v>90</v>
      </c>
      <c r="BP264" t="s">
        <v>90</v>
      </c>
      <c r="BQ264" t="s">
        <v>90</v>
      </c>
      <c r="BR264" t="s">
        <v>90</v>
      </c>
      <c r="BS264" t="s">
        <v>80</v>
      </c>
      <c r="BT264" t="s">
        <v>80</v>
      </c>
      <c r="BU264" t="s">
        <v>82</v>
      </c>
      <c r="BV264" t="s">
        <v>90</v>
      </c>
      <c r="BW264" t="s">
        <v>83</v>
      </c>
      <c r="BX264" t="s">
        <v>90</v>
      </c>
      <c r="BY264" t="s">
        <v>84</v>
      </c>
    </row>
    <row r="265" spans="1:77" x14ac:dyDescent="0.25">
      <c r="A265">
        <v>268</v>
      </c>
      <c r="C265" s="1">
        <v>45232.557488425926</v>
      </c>
      <c r="D265" t="s">
        <v>64</v>
      </c>
      <c r="E265" t="s">
        <v>91</v>
      </c>
      <c r="F265">
        <v>35</v>
      </c>
      <c r="G265">
        <v>27</v>
      </c>
      <c r="H265" t="s">
        <v>109</v>
      </c>
      <c r="I265">
        <v>4</v>
      </c>
      <c r="J265" t="s">
        <v>76</v>
      </c>
      <c r="K265" t="s">
        <v>68</v>
      </c>
      <c r="L265" t="s">
        <v>69</v>
      </c>
      <c r="M265" t="s">
        <v>190</v>
      </c>
      <c r="N265" t="s">
        <v>529</v>
      </c>
      <c r="O265" t="s">
        <v>72</v>
      </c>
      <c r="P265" t="s">
        <v>71</v>
      </c>
      <c r="Q265" t="s">
        <v>73</v>
      </c>
      <c r="R265" t="s">
        <v>73</v>
      </c>
      <c r="S265" t="s">
        <v>75</v>
      </c>
      <c r="T265" t="s">
        <v>64</v>
      </c>
      <c r="U265" t="s">
        <v>64</v>
      </c>
      <c r="V265" t="s">
        <v>64</v>
      </c>
      <c r="W265" t="s">
        <v>64</v>
      </c>
      <c r="X265" t="s">
        <v>76</v>
      </c>
      <c r="Y265" t="s">
        <v>76</v>
      </c>
      <c r="Z265" t="s">
        <v>64</v>
      </c>
      <c r="AA265" t="s">
        <v>64</v>
      </c>
      <c r="AB265" t="s">
        <v>64</v>
      </c>
      <c r="AC265" t="s">
        <v>64</v>
      </c>
      <c r="AD265" t="s">
        <v>64</v>
      </c>
      <c r="AE265" t="s">
        <v>76</v>
      </c>
      <c r="AF265" t="s">
        <v>76</v>
      </c>
      <c r="AG265" t="s">
        <v>76</v>
      </c>
      <c r="AH265" t="s">
        <v>76</v>
      </c>
      <c r="AI265" t="s">
        <v>76</v>
      </c>
      <c r="AJ265" t="s">
        <v>76</v>
      </c>
      <c r="AK265" t="s">
        <v>64</v>
      </c>
      <c r="AL265" t="s">
        <v>64</v>
      </c>
      <c r="AM265" t="s">
        <v>64</v>
      </c>
      <c r="AN265" t="s">
        <v>76</v>
      </c>
      <c r="AO265" t="s">
        <v>76</v>
      </c>
      <c r="AP265" t="s">
        <v>64</v>
      </c>
      <c r="AQ265" t="s">
        <v>76</v>
      </c>
      <c r="AX265" t="s">
        <v>77</v>
      </c>
      <c r="AY265" t="s">
        <v>77</v>
      </c>
      <c r="AZ265" t="s">
        <v>77</v>
      </c>
      <c r="BC265" t="s">
        <v>77</v>
      </c>
      <c r="BE265" t="s">
        <v>82</v>
      </c>
      <c r="BF265" t="s">
        <v>82</v>
      </c>
      <c r="BG265" t="s">
        <v>81</v>
      </c>
      <c r="BH265" t="s">
        <v>82</v>
      </c>
      <c r="BI265" t="s">
        <v>82</v>
      </c>
      <c r="BJ265" t="s">
        <v>82</v>
      </c>
      <c r="BK265" t="s">
        <v>82</v>
      </c>
      <c r="BL265" t="s">
        <v>80</v>
      </c>
      <c r="BM265" t="s">
        <v>80</v>
      </c>
      <c r="BN265" t="s">
        <v>82</v>
      </c>
      <c r="BO265" t="s">
        <v>82</v>
      </c>
      <c r="BP265" t="s">
        <v>83</v>
      </c>
      <c r="BQ265" t="s">
        <v>83</v>
      </c>
      <c r="BR265" t="s">
        <v>82</v>
      </c>
      <c r="BS265" t="s">
        <v>80</v>
      </c>
      <c r="BT265" t="s">
        <v>82</v>
      </c>
      <c r="BU265" t="s">
        <v>80</v>
      </c>
      <c r="BV265" t="s">
        <v>80</v>
      </c>
      <c r="BW265" t="s">
        <v>80</v>
      </c>
      <c r="BX265" t="s">
        <v>81</v>
      </c>
      <c r="BY265" t="s">
        <v>84</v>
      </c>
    </row>
    <row r="266" spans="1:77" x14ac:dyDescent="0.25">
      <c r="A266">
        <v>269</v>
      </c>
      <c r="C266" s="1">
        <v>45232.559687499997</v>
      </c>
      <c r="D266" t="s">
        <v>64</v>
      </c>
      <c r="E266" t="s">
        <v>155</v>
      </c>
      <c r="F266">
        <v>29</v>
      </c>
      <c r="G266">
        <v>33</v>
      </c>
      <c r="H266" t="s">
        <v>66</v>
      </c>
      <c r="I266" t="s">
        <v>530</v>
      </c>
      <c r="J266" t="s">
        <v>107</v>
      </c>
      <c r="K266" t="s">
        <v>68</v>
      </c>
      <c r="L266" t="s">
        <v>68</v>
      </c>
      <c r="M266" t="s">
        <v>531</v>
      </c>
      <c r="N266" t="s">
        <v>532</v>
      </c>
      <c r="O266" t="s">
        <v>71</v>
      </c>
      <c r="P266" t="s">
        <v>71</v>
      </c>
      <c r="Q266" t="s">
        <v>105</v>
      </c>
      <c r="R266" t="s">
        <v>105</v>
      </c>
      <c r="S266" t="s">
        <v>533</v>
      </c>
      <c r="T266" t="s">
        <v>64</v>
      </c>
      <c r="U266" t="s">
        <v>64</v>
      </c>
      <c r="V266" t="s">
        <v>64</v>
      </c>
      <c r="W266" t="s">
        <v>64</v>
      </c>
      <c r="X266" t="s">
        <v>64</v>
      </c>
      <c r="Y266" t="s">
        <v>76</v>
      </c>
      <c r="Z266" t="s">
        <v>64</v>
      </c>
      <c r="AA266" t="s">
        <v>76</v>
      </c>
      <c r="AB266" t="s">
        <v>76</v>
      </c>
      <c r="AC266" t="s">
        <v>76</v>
      </c>
      <c r="AD266" t="s">
        <v>76</v>
      </c>
      <c r="AE266" t="s">
        <v>76</v>
      </c>
      <c r="AF266" t="s">
        <v>76</v>
      </c>
      <c r="AG266" t="s">
        <v>76</v>
      </c>
      <c r="AH266" t="s">
        <v>76</v>
      </c>
      <c r="AI266" t="s">
        <v>76</v>
      </c>
      <c r="AJ266" t="s">
        <v>76</v>
      </c>
      <c r="AK266" t="s">
        <v>76</v>
      </c>
      <c r="AL266" t="s">
        <v>76</v>
      </c>
      <c r="AM266" t="s">
        <v>76</v>
      </c>
      <c r="AN266" t="s">
        <v>76</v>
      </c>
      <c r="AO266" t="s">
        <v>76</v>
      </c>
      <c r="AP266" t="s">
        <v>76</v>
      </c>
      <c r="AQ266" t="s">
        <v>76</v>
      </c>
      <c r="BE266" t="s">
        <v>82</v>
      </c>
      <c r="BF266" t="s">
        <v>90</v>
      </c>
      <c r="BG266" t="s">
        <v>90</v>
      </c>
      <c r="BH266" t="s">
        <v>83</v>
      </c>
      <c r="BI266" t="s">
        <v>82</v>
      </c>
      <c r="BJ266" t="s">
        <v>83</v>
      </c>
      <c r="BK266" t="s">
        <v>90</v>
      </c>
      <c r="BL266" t="s">
        <v>83</v>
      </c>
      <c r="BM266" t="s">
        <v>83</v>
      </c>
      <c r="BN266" t="s">
        <v>90</v>
      </c>
      <c r="BO266" t="s">
        <v>83</v>
      </c>
      <c r="BP266" t="s">
        <v>83</v>
      </c>
      <c r="BQ266" t="s">
        <v>82</v>
      </c>
      <c r="BR266" t="s">
        <v>80</v>
      </c>
      <c r="BS266" t="s">
        <v>90</v>
      </c>
      <c r="BT266" t="s">
        <v>83</v>
      </c>
      <c r="BU266" t="s">
        <v>82</v>
      </c>
      <c r="BV266" t="s">
        <v>83</v>
      </c>
      <c r="BW266" t="s">
        <v>80</v>
      </c>
      <c r="BX266" t="s">
        <v>83</v>
      </c>
      <c r="BY266" t="s">
        <v>84</v>
      </c>
    </row>
    <row r="267" spans="1:77" x14ac:dyDescent="0.25">
      <c r="A267">
        <v>270</v>
      </c>
      <c r="C267" s="1">
        <v>45232.569803240738</v>
      </c>
      <c r="D267" t="s">
        <v>64</v>
      </c>
      <c r="E267" t="s">
        <v>155</v>
      </c>
      <c r="F267">
        <v>32</v>
      </c>
      <c r="G267">
        <v>27</v>
      </c>
      <c r="H267" t="s">
        <v>66</v>
      </c>
      <c r="I267">
        <v>2</v>
      </c>
      <c r="J267" t="s">
        <v>170</v>
      </c>
      <c r="K267" t="s">
        <v>68</v>
      </c>
      <c r="L267" t="s">
        <v>68</v>
      </c>
      <c r="M267" t="s">
        <v>534</v>
      </c>
      <c r="N267" t="s">
        <v>535</v>
      </c>
      <c r="O267" t="s">
        <v>72</v>
      </c>
      <c r="P267" t="s">
        <v>72</v>
      </c>
      <c r="Q267" t="s">
        <v>73</v>
      </c>
      <c r="R267" t="s">
        <v>73</v>
      </c>
      <c r="S267" t="s">
        <v>75</v>
      </c>
      <c r="T267" t="s">
        <v>64</v>
      </c>
      <c r="U267" t="s">
        <v>64</v>
      </c>
      <c r="V267" t="s">
        <v>76</v>
      </c>
      <c r="W267" t="s">
        <v>64</v>
      </c>
      <c r="X267" t="s">
        <v>76</v>
      </c>
      <c r="Y267" t="s">
        <v>76</v>
      </c>
      <c r="Z267" t="s">
        <v>64</v>
      </c>
      <c r="AA267" t="s">
        <v>76</v>
      </c>
      <c r="AB267" t="s">
        <v>76</v>
      </c>
      <c r="AC267" t="s">
        <v>76</v>
      </c>
      <c r="AD267" t="s">
        <v>64</v>
      </c>
      <c r="AE267" t="s">
        <v>76</v>
      </c>
      <c r="AF267" t="s">
        <v>76</v>
      </c>
      <c r="AG267" t="s">
        <v>76</v>
      </c>
      <c r="AH267" t="s">
        <v>76</v>
      </c>
      <c r="AI267" t="s">
        <v>76</v>
      </c>
      <c r="AJ267" t="s">
        <v>76</v>
      </c>
      <c r="AK267" t="s">
        <v>76</v>
      </c>
      <c r="AL267" t="s">
        <v>76</v>
      </c>
      <c r="AM267" t="s">
        <v>76</v>
      </c>
      <c r="AN267" t="s">
        <v>76</v>
      </c>
      <c r="AO267" t="s">
        <v>76</v>
      </c>
      <c r="AP267" t="s">
        <v>76</v>
      </c>
      <c r="AQ267" t="s">
        <v>76</v>
      </c>
      <c r="BE267" t="s">
        <v>81</v>
      </c>
      <c r="BF267" t="s">
        <v>81</v>
      </c>
      <c r="BG267" t="s">
        <v>90</v>
      </c>
      <c r="BH267" t="s">
        <v>90</v>
      </c>
      <c r="BI267" t="s">
        <v>81</v>
      </c>
      <c r="BJ267" t="s">
        <v>81</v>
      </c>
      <c r="BK267" t="s">
        <v>90</v>
      </c>
      <c r="BL267" t="s">
        <v>90</v>
      </c>
      <c r="BM267" t="s">
        <v>90</v>
      </c>
      <c r="BN267" t="s">
        <v>81</v>
      </c>
      <c r="BO267" t="s">
        <v>81</v>
      </c>
      <c r="BP267" t="s">
        <v>81</v>
      </c>
      <c r="BQ267" t="s">
        <v>81</v>
      </c>
      <c r="BR267" t="s">
        <v>81</v>
      </c>
      <c r="BS267" t="s">
        <v>90</v>
      </c>
      <c r="BT267" t="s">
        <v>83</v>
      </c>
      <c r="BU267" t="s">
        <v>83</v>
      </c>
      <c r="BV267" t="s">
        <v>83</v>
      </c>
      <c r="BW267" t="s">
        <v>83</v>
      </c>
      <c r="BX267" t="s">
        <v>90</v>
      </c>
      <c r="BY267" t="s">
        <v>84</v>
      </c>
    </row>
    <row r="268" spans="1:77" x14ac:dyDescent="0.25">
      <c r="A268">
        <v>271</v>
      </c>
      <c r="C268" s="1">
        <v>45232.57603009259</v>
      </c>
      <c r="D268" t="s">
        <v>64</v>
      </c>
      <c r="E268" t="s">
        <v>95</v>
      </c>
      <c r="F268">
        <v>50</v>
      </c>
      <c r="G268">
        <v>40</v>
      </c>
      <c r="H268" t="s">
        <v>109</v>
      </c>
      <c r="I268">
        <v>21</v>
      </c>
      <c r="J268" t="s">
        <v>302</v>
      </c>
      <c r="K268" t="s">
        <v>69</v>
      </c>
      <c r="L268" t="s">
        <v>405</v>
      </c>
      <c r="M268" t="s">
        <v>320</v>
      </c>
      <c r="N268" t="s">
        <v>320</v>
      </c>
      <c r="O268" t="s">
        <v>74</v>
      </c>
      <c r="P268" t="s">
        <v>71</v>
      </c>
      <c r="Q268" t="s">
        <v>73</v>
      </c>
      <c r="R268" t="s">
        <v>73</v>
      </c>
      <c r="S268" t="s">
        <v>114</v>
      </c>
      <c r="T268" t="s">
        <v>64</v>
      </c>
      <c r="U268" t="s">
        <v>64</v>
      </c>
      <c r="V268" t="s">
        <v>64</v>
      </c>
      <c r="W268" t="s">
        <v>76</v>
      </c>
      <c r="X268" t="s">
        <v>76</v>
      </c>
      <c r="Y268" t="s">
        <v>76</v>
      </c>
      <c r="Z268" t="s">
        <v>64</v>
      </c>
      <c r="AA268" t="s">
        <v>76</v>
      </c>
      <c r="AB268" t="s">
        <v>76</v>
      </c>
      <c r="AC268" t="s">
        <v>76</v>
      </c>
      <c r="AD268" t="s">
        <v>64</v>
      </c>
      <c r="AE268" t="s">
        <v>76</v>
      </c>
      <c r="AF268" t="s">
        <v>76</v>
      </c>
      <c r="AG268" t="s">
        <v>76</v>
      </c>
      <c r="AH268" t="s">
        <v>76</v>
      </c>
      <c r="AI268" t="s">
        <v>76</v>
      </c>
      <c r="AJ268" t="s">
        <v>76</v>
      </c>
      <c r="AK268" t="s">
        <v>76</v>
      </c>
      <c r="AL268" t="s">
        <v>64</v>
      </c>
      <c r="AM268" t="s">
        <v>64</v>
      </c>
      <c r="AN268" t="s">
        <v>76</v>
      </c>
      <c r="AO268" t="s">
        <v>76</v>
      </c>
      <c r="AP268" t="s">
        <v>76</v>
      </c>
      <c r="AQ268" t="s">
        <v>76</v>
      </c>
      <c r="AY268" t="s">
        <v>88</v>
      </c>
      <c r="AZ268" t="s">
        <v>77</v>
      </c>
      <c r="BE268" t="s">
        <v>82</v>
      </c>
      <c r="BF268" t="s">
        <v>80</v>
      </c>
      <c r="BG268" t="s">
        <v>80</v>
      </c>
      <c r="BH268" t="s">
        <v>80</v>
      </c>
      <c r="BI268" t="s">
        <v>82</v>
      </c>
      <c r="BJ268" t="s">
        <v>90</v>
      </c>
      <c r="BK268" t="s">
        <v>82</v>
      </c>
      <c r="BL268" t="s">
        <v>81</v>
      </c>
      <c r="BM268" t="s">
        <v>80</v>
      </c>
      <c r="BN268" t="s">
        <v>90</v>
      </c>
      <c r="BO268" t="s">
        <v>90</v>
      </c>
      <c r="BP268" t="s">
        <v>80</v>
      </c>
      <c r="BQ268" t="s">
        <v>82</v>
      </c>
      <c r="BR268" t="s">
        <v>80</v>
      </c>
      <c r="BS268" t="s">
        <v>82</v>
      </c>
      <c r="BT268" t="s">
        <v>80</v>
      </c>
      <c r="BU268" t="s">
        <v>80</v>
      </c>
      <c r="BV268" t="s">
        <v>80</v>
      </c>
      <c r="BW268" t="s">
        <v>82</v>
      </c>
      <c r="BX268" t="s">
        <v>80</v>
      </c>
      <c r="BY268" t="s">
        <v>84</v>
      </c>
    </row>
    <row r="269" spans="1:77" x14ac:dyDescent="0.25">
      <c r="A269">
        <v>272</v>
      </c>
      <c r="C269" s="1">
        <v>45232.599143518521</v>
      </c>
      <c r="D269" t="s">
        <v>64</v>
      </c>
      <c r="E269" t="s">
        <v>95</v>
      </c>
      <c r="F269">
        <v>63</v>
      </c>
      <c r="G269">
        <v>59</v>
      </c>
      <c r="H269" t="s">
        <v>109</v>
      </c>
      <c r="I269">
        <v>33</v>
      </c>
      <c r="J269" t="s">
        <v>302</v>
      </c>
      <c r="K269" t="s">
        <v>68</v>
      </c>
      <c r="L269" t="s">
        <v>259</v>
      </c>
      <c r="M269" t="s">
        <v>536</v>
      </c>
      <c r="N269" t="s">
        <v>193</v>
      </c>
      <c r="O269" t="s">
        <v>71</v>
      </c>
      <c r="P269" t="s">
        <v>71</v>
      </c>
      <c r="Q269" t="s">
        <v>73</v>
      </c>
      <c r="R269" t="s">
        <v>105</v>
      </c>
      <c r="S269" t="s">
        <v>114</v>
      </c>
      <c r="T269" t="s">
        <v>64</v>
      </c>
      <c r="U269" t="s">
        <v>64</v>
      </c>
      <c r="V269" t="s">
        <v>64</v>
      </c>
      <c r="W269" t="s">
        <v>64</v>
      </c>
      <c r="X269" t="s">
        <v>64</v>
      </c>
      <c r="Y269" t="s">
        <v>76</v>
      </c>
      <c r="Z269" t="s">
        <v>64</v>
      </c>
      <c r="AA269" t="s">
        <v>64</v>
      </c>
      <c r="AB269" t="s">
        <v>76</v>
      </c>
      <c r="AC269" t="s">
        <v>76</v>
      </c>
      <c r="AD269" t="s">
        <v>64</v>
      </c>
      <c r="AE269" t="s">
        <v>76</v>
      </c>
      <c r="AF269" t="s">
        <v>76</v>
      </c>
      <c r="AG269" t="s">
        <v>76</v>
      </c>
      <c r="AH269" t="s">
        <v>76</v>
      </c>
      <c r="AI269" t="s">
        <v>76</v>
      </c>
      <c r="AJ269" t="s">
        <v>76</v>
      </c>
      <c r="AK269" t="s">
        <v>76</v>
      </c>
      <c r="AL269" t="s">
        <v>76</v>
      </c>
      <c r="AM269" t="s">
        <v>76</v>
      </c>
      <c r="AN269" t="s">
        <v>76</v>
      </c>
      <c r="AO269" t="s">
        <v>76</v>
      </c>
      <c r="AP269" t="s">
        <v>76</v>
      </c>
      <c r="AQ269" t="s">
        <v>76</v>
      </c>
      <c r="BE269" t="s">
        <v>82</v>
      </c>
      <c r="BF269" t="s">
        <v>80</v>
      </c>
      <c r="BG269" t="s">
        <v>82</v>
      </c>
      <c r="BH269" t="s">
        <v>82</v>
      </c>
      <c r="BI269" t="s">
        <v>80</v>
      </c>
      <c r="BJ269" t="s">
        <v>80</v>
      </c>
      <c r="BK269" t="s">
        <v>80</v>
      </c>
      <c r="BL269" t="s">
        <v>80</v>
      </c>
      <c r="BM269" t="s">
        <v>80</v>
      </c>
      <c r="BN269" t="s">
        <v>80</v>
      </c>
      <c r="BO269" t="s">
        <v>80</v>
      </c>
      <c r="BP269" t="s">
        <v>80</v>
      </c>
      <c r="BQ269" t="s">
        <v>82</v>
      </c>
      <c r="BR269" t="s">
        <v>82</v>
      </c>
      <c r="BS269" t="s">
        <v>82</v>
      </c>
      <c r="BT269" t="s">
        <v>82</v>
      </c>
      <c r="BU269" t="s">
        <v>82</v>
      </c>
      <c r="BV269" t="s">
        <v>80</v>
      </c>
      <c r="BW269" t="s">
        <v>80</v>
      </c>
      <c r="BX269" t="s">
        <v>80</v>
      </c>
      <c r="BY269" t="s">
        <v>84</v>
      </c>
    </row>
    <row r="270" spans="1:77" x14ac:dyDescent="0.25">
      <c r="A270">
        <v>273</v>
      </c>
      <c r="C270" s="1">
        <v>45232.625011574077</v>
      </c>
      <c r="D270" t="s">
        <v>64</v>
      </c>
      <c r="E270" t="s">
        <v>537</v>
      </c>
      <c r="F270">
        <v>26</v>
      </c>
      <c r="G270" t="s">
        <v>134</v>
      </c>
      <c r="H270" t="s">
        <v>66</v>
      </c>
      <c r="I270" t="s">
        <v>538</v>
      </c>
      <c r="J270" t="s">
        <v>539</v>
      </c>
      <c r="K270" t="s">
        <v>68</v>
      </c>
      <c r="L270" t="s">
        <v>68</v>
      </c>
      <c r="M270" t="s">
        <v>449</v>
      </c>
      <c r="N270" t="s">
        <v>540</v>
      </c>
      <c r="O270" t="s">
        <v>71</v>
      </c>
      <c r="P270" t="s">
        <v>71</v>
      </c>
      <c r="Q270" t="s">
        <v>73</v>
      </c>
      <c r="R270" t="s">
        <v>73</v>
      </c>
      <c r="S270" t="s">
        <v>267</v>
      </c>
      <c r="T270" t="s">
        <v>64</v>
      </c>
      <c r="U270" t="s">
        <v>64</v>
      </c>
      <c r="V270" t="s">
        <v>64</v>
      </c>
      <c r="W270" t="s">
        <v>64</v>
      </c>
      <c r="X270" t="s">
        <v>64</v>
      </c>
      <c r="Y270" t="s">
        <v>76</v>
      </c>
      <c r="Z270" t="s">
        <v>64</v>
      </c>
      <c r="AA270" t="s">
        <v>76</v>
      </c>
      <c r="AB270" t="s">
        <v>76</v>
      </c>
      <c r="AC270" t="s">
        <v>76</v>
      </c>
      <c r="AD270" t="s">
        <v>76</v>
      </c>
      <c r="AE270" t="s">
        <v>76</v>
      </c>
      <c r="AF270" t="s">
        <v>76</v>
      </c>
      <c r="AG270" t="s">
        <v>76</v>
      </c>
      <c r="AH270" t="s">
        <v>76</v>
      </c>
      <c r="AI270" t="s">
        <v>76</v>
      </c>
      <c r="AJ270" t="s">
        <v>76</v>
      </c>
      <c r="AK270" t="s">
        <v>76</v>
      </c>
      <c r="AL270" t="s">
        <v>76</v>
      </c>
      <c r="AM270" t="s">
        <v>76</v>
      </c>
      <c r="AN270" t="s">
        <v>76</v>
      </c>
      <c r="AO270" t="s">
        <v>76</v>
      </c>
      <c r="AP270" t="s">
        <v>76</v>
      </c>
      <c r="AQ270" t="s">
        <v>76</v>
      </c>
      <c r="BE270" t="s">
        <v>90</v>
      </c>
      <c r="BF270" t="s">
        <v>83</v>
      </c>
      <c r="BG270" t="s">
        <v>81</v>
      </c>
      <c r="BH270" t="s">
        <v>90</v>
      </c>
      <c r="BI270" t="s">
        <v>90</v>
      </c>
      <c r="BJ270" t="s">
        <v>82</v>
      </c>
      <c r="BK270" t="s">
        <v>90</v>
      </c>
      <c r="BL270" t="s">
        <v>90</v>
      </c>
      <c r="BM270" t="s">
        <v>90</v>
      </c>
      <c r="BN270" t="s">
        <v>90</v>
      </c>
      <c r="BO270" t="s">
        <v>90</v>
      </c>
      <c r="BP270" t="s">
        <v>80</v>
      </c>
      <c r="BQ270" t="s">
        <v>82</v>
      </c>
      <c r="BR270" t="s">
        <v>82</v>
      </c>
      <c r="BS270" t="s">
        <v>83</v>
      </c>
      <c r="BT270" t="s">
        <v>83</v>
      </c>
      <c r="BU270" t="s">
        <v>90</v>
      </c>
      <c r="BV270" t="s">
        <v>83</v>
      </c>
      <c r="BW270" t="s">
        <v>82</v>
      </c>
      <c r="BX270" t="s">
        <v>90</v>
      </c>
      <c r="BY270" t="s">
        <v>84</v>
      </c>
    </row>
    <row r="271" spans="1:77" x14ac:dyDescent="0.25">
      <c r="A271">
        <v>274</v>
      </c>
      <c r="C271" s="1">
        <v>45232.685520833336</v>
      </c>
      <c r="D271" t="s">
        <v>64</v>
      </c>
      <c r="E271" t="s">
        <v>91</v>
      </c>
      <c r="F271">
        <v>40</v>
      </c>
      <c r="G271">
        <v>32</v>
      </c>
      <c r="H271" t="s">
        <v>109</v>
      </c>
      <c r="I271">
        <v>10</v>
      </c>
      <c r="J271">
        <v>0</v>
      </c>
      <c r="K271" t="s">
        <v>69</v>
      </c>
      <c r="L271" t="s">
        <v>69</v>
      </c>
      <c r="M271" t="s">
        <v>116</v>
      </c>
      <c r="N271" t="s">
        <v>193</v>
      </c>
      <c r="O271" t="s">
        <v>71</v>
      </c>
      <c r="P271" t="s">
        <v>71</v>
      </c>
      <c r="Q271" t="s">
        <v>73</v>
      </c>
      <c r="R271" t="s">
        <v>73</v>
      </c>
      <c r="S271" t="s">
        <v>114</v>
      </c>
      <c r="T271" t="s">
        <v>76</v>
      </c>
      <c r="U271" t="s">
        <v>64</v>
      </c>
      <c r="V271" t="s">
        <v>64</v>
      </c>
      <c r="W271" t="s">
        <v>76</v>
      </c>
      <c r="X271" t="s">
        <v>76</v>
      </c>
      <c r="Y271" t="s">
        <v>64</v>
      </c>
      <c r="Z271" t="s">
        <v>76</v>
      </c>
      <c r="AA271" t="s">
        <v>64</v>
      </c>
      <c r="AB271" t="s">
        <v>76</v>
      </c>
      <c r="AC271" t="s">
        <v>76</v>
      </c>
      <c r="AD271" t="s">
        <v>76</v>
      </c>
      <c r="AE271" t="s">
        <v>76</v>
      </c>
      <c r="AF271" t="s">
        <v>76</v>
      </c>
      <c r="AG271" t="s">
        <v>76</v>
      </c>
      <c r="AH271" t="s">
        <v>76</v>
      </c>
      <c r="AI271" t="s">
        <v>64</v>
      </c>
      <c r="AJ271" t="s">
        <v>76</v>
      </c>
      <c r="AK271" t="s">
        <v>76</v>
      </c>
      <c r="AL271" t="s">
        <v>76</v>
      </c>
      <c r="AM271" t="s">
        <v>76</v>
      </c>
      <c r="AN271" t="s">
        <v>76</v>
      </c>
      <c r="AO271" t="s">
        <v>76</v>
      </c>
      <c r="AP271" t="s">
        <v>64</v>
      </c>
      <c r="AQ271" t="s">
        <v>76</v>
      </c>
      <c r="AV271" t="s">
        <v>89</v>
      </c>
      <c r="BC271" t="s">
        <v>77</v>
      </c>
      <c r="BE271" t="s">
        <v>83</v>
      </c>
      <c r="BF271" t="s">
        <v>90</v>
      </c>
      <c r="BG271" t="s">
        <v>83</v>
      </c>
      <c r="BH271" t="s">
        <v>83</v>
      </c>
      <c r="BI271" t="s">
        <v>80</v>
      </c>
      <c r="BJ271" t="s">
        <v>80</v>
      </c>
      <c r="BK271" t="s">
        <v>80</v>
      </c>
      <c r="BL271" t="s">
        <v>90</v>
      </c>
      <c r="BM271" t="s">
        <v>90</v>
      </c>
      <c r="BN271" t="s">
        <v>90</v>
      </c>
      <c r="BO271" t="s">
        <v>90</v>
      </c>
      <c r="BP271" t="s">
        <v>82</v>
      </c>
      <c r="BQ271" t="s">
        <v>83</v>
      </c>
      <c r="BR271" t="s">
        <v>82</v>
      </c>
      <c r="BS271" t="s">
        <v>82</v>
      </c>
      <c r="BT271" t="s">
        <v>80</v>
      </c>
      <c r="BU271" t="s">
        <v>81</v>
      </c>
      <c r="BV271" t="s">
        <v>83</v>
      </c>
      <c r="BW271" t="s">
        <v>80</v>
      </c>
      <c r="BX271" t="s">
        <v>82</v>
      </c>
      <c r="BY271" t="s">
        <v>84</v>
      </c>
    </row>
    <row r="272" spans="1:77" x14ac:dyDescent="0.25">
      <c r="A272">
        <v>275</v>
      </c>
      <c r="C272" s="1">
        <v>45232.707245370373</v>
      </c>
      <c r="D272" t="s">
        <v>64</v>
      </c>
      <c r="E272" t="s">
        <v>541</v>
      </c>
      <c r="F272">
        <v>32</v>
      </c>
      <c r="G272">
        <v>26</v>
      </c>
      <c r="H272" t="s">
        <v>109</v>
      </c>
      <c r="I272" t="s">
        <v>198</v>
      </c>
      <c r="J272">
        <v>5</v>
      </c>
      <c r="K272" t="s">
        <v>68</v>
      </c>
      <c r="L272" t="s">
        <v>68</v>
      </c>
      <c r="M272" t="s">
        <v>542</v>
      </c>
      <c r="N272" t="s">
        <v>543</v>
      </c>
      <c r="O272" t="s">
        <v>74</v>
      </c>
      <c r="P272" t="s">
        <v>74</v>
      </c>
      <c r="Q272" t="s">
        <v>73</v>
      </c>
      <c r="R272" t="s">
        <v>73</v>
      </c>
      <c r="S272" t="s">
        <v>174</v>
      </c>
      <c r="T272" t="s">
        <v>64</v>
      </c>
      <c r="U272" t="s">
        <v>64</v>
      </c>
      <c r="V272" t="s">
        <v>76</v>
      </c>
      <c r="W272" t="s">
        <v>76</v>
      </c>
      <c r="X272" t="s">
        <v>76</v>
      </c>
      <c r="Y272" t="s">
        <v>76</v>
      </c>
      <c r="Z272" t="s">
        <v>64</v>
      </c>
      <c r="AA272" t="s">
        <v>76</v>
      </c>
      <c r="AB272" t="s">
        <v>76</v>
      </c>
      <c r="AC272" t="s">
        <v>76</v>
      </c>
      <c r="AD272" t="s">
        <v>64</v>
      </c>
      <c r="AE272" t="s">
        <v>76</v>
      </c>
      <c r="AF272" t="s">
        <v>76</v>
      </c>
      <c r="AG272" t="s">
        <v>76</v>
      </c>
      <c r="AH272" t="s">
        <v>76</v>
      </c>
      <c r="AI272" t="s">
        <v>76</v>
      </c>
      <c r="AJ272" t="s">
        <v>76</v>
      </c>
      <c r="AK272" t="s">
        <v>76</v>
      </c>
      <c r="AL272" t="s">
        <v>76</v>
      </c>
      <c r="AM272" t="s">
        <v>76</v>
      </c>
      <c r="AN272" t="s">
        <v>76</v>
      </c>
      <c r="AO272" t="s">
        <v>76</v>
      </c>
      <c r="AP272" t="s">
        <v>76</v>
      </c>
      <c r="AQ272" t="s">
        <v>76</v>
      </c>
      <c r="BE272" t="s">
        <v>82</v>
      </c>
      <c r="BF272" t="s">
        <v>80</v>
      </c>
      <c r="BG272" t="s">
        <v>80</v>
      </c>
      <c r="BH272" t="s">
        <v>90</v>
      </c>
      <c r="BI272" t="s">
        <v>80</v>
      </c>
      <c r="BJ272" t="s">
        <v>80</v>
      </c>
      <c r="BK272" t="s">
        <v>83</v>
      </c>
      <c r="BL272" t="s">
        <v>90</v>
      </c>
      <c r="BM272" t="s">
        <v>83</v>
      </c>
      <c r="BN272" t="s">
        <v>90</v>
      </c>
      <c r="BO272" t="s">
        <v>90</v>
      </c>
      <c r="BP272" t="s">
        <v>90</v>
      </c>
      <c r="BQ272" t="s">
        <v>82</v>
      </c>
      <c r="BR272" t="s">
        <v>90</v>
      </c>
      <c r="BS272" t="s">
        <v>83</v>
      </c>
      <c r="BT272" t="s">
        <v>90</v>
      </c>
      <c r="BU272" t="s">
        <v>81</v>
      </c>
      <c r="BV272" t="s">
        <v>80</v>
      </c>
      <c r="BW272" t="s">
        <v>90</v>
      </c>
      <c r="BX272" t="s">
        <v>90</v>
      </c>
      <c r="BY272" t="s">
        <v>84</v>
      </c>
    </row>
    <row r="273" spans="1:77" x14ac:dyDescent="0.25">
      <c r="A273">
        <v>276</v>
      </c>
      <c r="C273" s="1">
        <v>45232.787905092591</v>
      </c>
      <c r="D273" t="s">
        <v>64</v>
      </c>
      <c r="E273" t="s">
        <v>140</v>
      </c>
      <c r="F273">
        <v>32</v>
      </c>
      <c r="G273">
        <v>37</v>
      </c>
      <c r="H273" t="s">
        <v>109</v>
      </c>
      <c r="I273" t="s">
        <v>453</v>
      </c>
      <c r="J273" t="s">
        <v>310</v>
      </c>
      <c r="K273" t="s">
        <v>68</v>
      </c>
      <c r="L273" t="s">
        <v>68</v>
      </c>
      <c r="M273" t="s">
        <v>236</v>
      </c>
      <c r="N273" t="s">
        <v>544</v>
      </c>
      <c r="O273" t="s">
        <v>74</v>
      </c>
      <c r="P273" t="s">
        <v>74</v>
      </c>
      <c r="Q273" t="s">
        <v>73</v>
      </c>
      <c r="R273" t="s">
        <v>73</v>
      </c>
      <c r="S273" t="s">
        <v>75</v>
      </c>
      <c r="T273" t="s">
        <v>64</v>
      </c>
      <c r="U273" t="s">
        <v>64</v>
      </c>
      <c r="V273" t="s">
        <v>76</v>
      </c>
      <c r="W273" t="s">
        <v>64</v>
      </c>
      <c r="X273" t="s">
        <v>64</v>
      </c>
      <c r="Y273" t="s">
        <v>76</v>
      </c>
      <c r="Z273" t="s">
        <v>64</v>
      </c>
      <c r="AA273" t="s">
        <v>76</v>
      </c>
      <c r="AB273" t="s">
        <v>64</v>
      </c>
      <c r="AC273" t="s">
        <v>64</v>
      </c>
      <c r="AD273" t="s">
        <v>64</v>
      </c>
      <c r="AE273" t="s">
        <v>76</v>
      </c>
      <c r="AF273" t="s">
        <v>76</v>
      </c>
      <c r="AG273" t="s">
        <v>76</v>
      </c>
      <c r="AH273" t="s">
        <v>76</v>
      </c>
      <c r="AI273" t="s">
        <v>76</v>
      </c>
      <c r="AJ273" t="s">
        <v>76</v>
      </c>
      <c r="AK273" t="s">
        <v>76</v>
      </c>
      <c r="AL273" t="s">
        <v>76</v>
      </c>
      <c r="AM273" t="s">
        <v>76</v>
      </c>
      <c r="AN273" t="s">
        <v>76</v>
      </c>
      <c r="AO273" t="s">
        <v>76</v>
      </c>
      <c r="AP273" t="s">
        <v>76</v>
      </c>
      <c r="AQ273" t="s">
        <v>76</v>
      </c>
      <c r="BE273" t="s">
        <v>90</v>
      </c>
      <c r="BF273" t="s">
        <v>83</v>
      </c>
      <c r="BG273" t="s">
        <v>83</v>
      </c>
      <c r="BH273" t="s">
        <v>90</v>
      </c>
      <c r="BI273" t="s">
        <v>80</v>
      </c>
      <c r="BJ273" t="s">
        <v>80</v>
      </c>
      <c r="BK273" t="s">
        <v>83</v>
      </c>
      <c r="BL273" t="s">
        <v>90</v>
      </c>
      <c r="BM273" t="s">
        <v>90</v>
      </c>
      <c r="BN273" t="s">
        <v>90</v>
      </c>
      <c r="BO273" t="s">
        <v>90</v>
      </c>
      <c r="BP273" t="s">
        <v>83</v>
      </c>
      <c r="BQ273" t="s">
        <v>83</v>
      </c>
      <c r="BR273" t="s">
        <v>83</v>
      </c>
      <c r="BS273" t="s">
        <v>83</v>
      </c>
      <c r="BT273" t="s">
        <v>83</v>
      </c>
      <c r="BU273" t="s">
        <v>83</v>
      </c>
      <c r="BV273" t="s">
        <v>83</v>
      </c>
      <c r="BW273" t="s">
        <v>83</v>
      </c>
      <c r="BX273" t="s">
        <v>83</v>
      </c>
      <c r="BY273" t="s">
        <v>84</v>
      </c>
    </row>
    <row r="274" spans="1:77" x14ac:dyDescent="0.25">
      <c r="A274">
        <v>277</v>
      </c>
      <c r="C274" t="s">
        <v>122</v>
      </c>
      <c r="D274" t="s">
        <v>64</v>
      </c>
      <c r="E274" t="s">
        <v>140</v>
      </c>
      <c r="F274">
        <v>25</v>
      </c>
      <c r="G274">
        <v>32</v>
      </c>
      <c r="H274" t="s">
        <v>66</v>
      </c>
      <c r="I274" t="s">
        <v>195</v>
      </c>
      <c r="J274" t="s">
        <v>232</v>
      </c>
      <c r="K274" t="s">
        <v>69</v>
      </c>
      <c r="L274" t="s">
        <v>68</v>
      </c>
      <c r="M274" t="s">
        <v>243</v>
      </c>
      <c r="N274" t="s">
        <v>203</v>
      </c>
      <c r="O274" t="s">
        <v>181</v>
      </c>
      <c r="P274" t="s">
        <v>181</v>
      </c>
      <c r="Q274" t="s">
        <v>73</v>
      </c>
      <c r="R274" t="s">
        <v>73</v>
      </c>
      <c r="S274" t="s">
        <v>181</v>
      </c>
      <c r="T274" t="s">
        <v>64</v>
      </c>
      <c r="U274" t="s">
        <v>64</v>
      </c>
      <c r="V274" t="s">
        <v>64</v>
      </c>
      <c r="W274" t="s">
        <v>64</v>
      </c>
      <c r="X274" t="s">
        <v>64</v>
      </c>
      <c r="Y274" t="s">
        <v>64</v>
      </c>
      <c r="Z274" t="s">
        <v>64</v>
      </c>
      <c r="AA274" t="s">
        <v>64</v>
      </c>
      <c r="AB274" t="s">
        <v>64</v>
      </c>
      <c r="AC274" t="s">
        <v>64</v>
      </c>
      <c r="AD274" t="s">
        <v>64</v>
      </c>
      <c r="AE274" t="s">
        <v>64</v>
      </c>
      <c r="AF274" t="s">
        <v>64</v>
      </c>
      <c r="AG274" t="s">
        <v>76</v>
      </c>
      <c r="AH274" t="s">
        <v>64</v>
      </c>
      <c r="AI274" t="s">
        <v>76</v>
      </c>
      <c r="AJ274" t="s">
        <v>76</v>
      </c>
      <c r="AK274" t="s">
        <v>76</v>
      </c>
      <c r="AL274" t="s">
        <v>76</v>
      </c>
      <c r="AM274" t="s">
        <v>76</v>
      </c>
      <c r="AN274" t="s">
        <v>76</v>
      </c>
      <c r="AO274" t="s">
        <v>76</v>
      </c>
      <c r="AP274" t="s">
        <v>76</v>
      </c>
      <c r="AQ274" t="s">
        <v>76</v>
      </c>
      <c r="AR274" t="s">
        <v>78</v>
      </c>
      <c r="AS274" t="s">
        <v>79</v>
      </c>
      <c r="AU274" t="s">
        <v>89</v>
      </c>
      <c r="BE274" t="s">
        <v>90</v>
      </c>
      <c r="BF274" t="s">
        <v>82</v>
      </c>
      <c r="BG274" t="s">
        <v>80</v>
      </c>
      <c r="BH274" t="s">
        <v>90</v>
      </c>
      <c r="BI274" t="s">
        <v>90</v>
      </c>
      <c r="BJ274" t="s">
        <v>81</v>
      </c>
      <c r="BK274" t="s">
        <v>80</v>
      </c>
      <c r="BL274" t="s">
        <v>82</v>
      </c>
      <c r="BM274" t="s">
        <v>81</v>
      </c>
      <c r="BN274" t="s">
        <v>90</v>
      </c>
      <c r="BO274" t="s">
        <v>90</v>
      </c>
      <c r="BP274" t="s">
        <v>82</v>
      </c>
      <c r="BQ274" t="s">
        <v>83</v>
      </c>
      <c r="BR274" t="s">
        <v>81</v>
      </c>
      <c r="BS274" t="s">
        <v>83</v>
      </c>
      <c r="BT274" t="s">
        <v>80</v>
      </c>
      <c r="BU274" t="s">
        <v>83</v>
      </c>
      <c r="BV274" t="s">
        <v>80</v>
      </c>
      <c r="BW274" t="s">
        <v>81</v>
      </c>
      <c r="BX274" t="s">
        <v>80</v>
      </c>
      <c r="BY274" t="s">
        <v>127</v>
      </c>
    </row>
    <row r="275" spans="1:77" x14ac:dyDescent="0.25">
      <c r="A275">
        <v>278</v>
      </c>
      <c r="C275" s="1">
        <v>45232.794305555559</v>
      </c>
      <c r="D275" t="s">
        <v>64</v>
      </c>
      <c r="E275" t="s">
        <v>140</v>
      </c>
      <c r="F275">
        <v>25</v>
      </c>
      <c r="G275">
        <v>32</v>
      </c>
      <c r="H275" t="s">
        <v>66</v>
      </c>
      <c r="I275" t="s">
        <v>195</v>
      </c>
      <c r="J275" t="s">
        <v>232</v>
      </c>
      <c r="K275" t="s">
        <v>69</v>
      </c>
      <c r="L275" t="s">
        <v>68</v>
      </c>
      <c r="M275" t="s">
        <v>243</v>
      </c>
      <c r="N275" t="s">
        <v>203</v>
      </c>
      <c r="O275" t="s">
        <v>181</v>
      </c>
      <c r="P275" t="s">
        <v>181</v>
      </c>
      <c r="Q275" t="s">
        <v>73</v>
      </c>
      <c r="R275" t="s">
        <v>73</v>
      </c>
      <c r="S275" t="s">
        <v>181</v>
      </c>
      <c r="T275" t="s">
        <v>64</v>
      </c>
      <c r="U275" t="s">
        <v>64</v>
      </c>
      <c r="V275" t="s">
        <v>64</v>
      </c>
      <c r="W275" t="s">
        <v>64</v>
      </c>
      <c r="X275" t="s">
        <v>64</v>
      </c>
      <c r="Y275" t="s">
        <v>64</v>
      </c>
      <c r="Z275" t="s">
        <v>64</v>
      </c>
      <c r="AA275" t="s">
        <v>64</v>
      </c>
      <c r="AB275" t="s">
        <v>64</v>
      </c>
      <c r="AC275" t="s">
        <v>64</v>
      </c>
      <c r="AD275" t="s">
        <v>64</v>
      </c>
      <c r="AE275" t="s">
        <v>64</v>
      </c>
      <c r="AF275" t="s">
        <v>64</v>
      </c>
      <c r="AG275" t="s">
        <v>76</v>
      </c>
      <c r="AH275" t="s">
        <v>64</v>
      </c>
      <c r="AI275" t="s">
        <v>76</v>
      </c>
      <c r="AJ275" t="s">
        <v>76</v>
      </c>
      <c r="AK275" t="s">
        <v>76</v>
      </c>
      <c r="AL275" t="s">
        <v>76</v>
      </c>
      <c r="AM275" t="s">
        <v>76</v>
      </c>
      <c r="AN275" t="s">
        <v>76</v>
      </c>
      <c r="AO275" t="s">
        <v>76</v>
      </c>
      <c r="AP275" t="s">
        <v>76</v>
      </c>
      <c r="AQ275" t="s">
        <v>76</v>
      </c>
      <c r="AR275" t="s">
        <v>78</v>
      </c>
      <c r="AS275" t="s">
        <v>79</v>
      </c>
      <c r="AU275" t="s">
        <v>89</v>
      </c>
      <c r="BE275" t="s">
        <v>90</v>
      </c>
      <c r="BF275" t="s">
        <v>82</v>
      </c>
      <c r="BG275" t="s">
        <v>80</v>
      </c>
      <c r="BH275" t="s">
        <v>90</v>
      </c>
      <c r="BI275" t="s">
        <v>90</v>
      </c>
      <c r="BJ275" t="s">
        <v>81</v>
      </c>
      <c r="BK275" t="s">
        <v>80</v>
      </c>
      <c r="BL275" t="s">
        <v>82</v>
      </c>
      <c r="BM275" t="s">
        <v>81</v>
      </c>
      <c r="BN275" t="s">
        <v>90</v>
      </c>
      <c r="BO275" t="s">
        <v>90</v>
      </c>
      <c r="BP275" t="s">
        <v>82</v>
      </c>
      <c r="BQ275" t="s">
        <v>83</v>
      </c>
      <c r="BR275" t="s">
        <v>81</v>
      </c>
      <c r="BS275" t="s">
        <v>83</v>
      </c>
      <c r="BT275" t="s">
        <v>80</v>
      </c>
      <c r="BU275" t="s">
        <v>83</v>
      </c>
      <c r="BV275" t="s">
        <v>80</v>
      </c>
      <c r="BW275" t="s">
        <v>81</v>
      </c>
      <c r="BX275" t="s">
        <v>83</v>
      </c>
      <c r="BY275" t="s">
        <v>84</v>
      </c>
    </row>
    <row r="276" spans="1:77" x14ac:dyDescent="0.25">
      <c r="A276">
        <v>279</v>
      </c>
      <c r="C276" s="1">
        <v>45233.037569444445</v>
      </c>
      <c r="D276" t="s">
        <v>64</v>
      </c>
      <c r="E276" t="s">
        <v>545</v>
      </c>
      <c r="F276">
        <v>23</v>
      </c>
      <c r="G276">
        <v>21</v>
      </c>
      <c r="H276" t="s">
        <v>66</v>
      </c>
      <c r="I276" t="s">
        <v>546</v>
      </c>
      <c r="J276" t="s">
        <v>232</v>
      </c>
      <c r="K276" t="s">
        <v>68</v>
      </c>
      <c r="L276" t="s">
        <v>68</v>
      </c>
      <c r="M276" t="s">
        <v>510</v>
      </c>
      <c r="N276" t="s">
        <v>135</v>
      </c>
      <c r="O276" t="s">
        <v>74</v>
      </c>
      <c r="P276" t="s">
        <v>74</v>
      </c>
      <c r="Q276" t="s">
        <v>73</v>
      </c>
      <c r="R276" t="s">
        <v>73</v>
      </c>
      <c r="S276" t="s">
        <v>547</v>
      </c>
      <c r="T276" t="s">
        <v>64</v>
      </c>
      <c r="U276" t="s">
        <v>64</v>
      </c>
      <c r="V276" t="s">
        <v>64</v>
      </c>
      <c r="W276" t="s">
        <v>76</v>
      </c>
      <c r="X276" t="s">
        <v>64</v>
      </c>
      <c r="Y276" t="s">
        <v>76</v>
      </c>
      <c r="Z276" t="s">
        <v>64</v>
      </c>
      <c r="AA276" t="s">
        <v>76</v>
      </c>
      <c r="AB276" t="s">
        <v>64</v>
      </c>
      <c r="AC276" t="s">
        <v>64</v>
      </c>
      <c r="AD276" t="s">
        <v>64</v>
      </c>
      <c r="AE276" t="s">
        <v>76</v>
      </c>
      <c r="AF276" t="s">
        <v>76</v>
      </c>
      <c r="AG276" t="s">
        <v>76</v>
      </c>
      <c r="AH276" t="s">
        <v>76</v>
      </c>
      <c r="AI276" t="s">
        <v>76</v>
      </c>
      <c r="AJ276" t="s">
        <v>64</v>
      </c>
      <c r="AK276" t="s">
        <v>76</v>
      </c>
      <c r="AL276" t="s">
        <v>76</v>
      </c>
      <c r="AM276" t="s">
        <v>76</v>
      </c>
      <c r="AN276" t="s">
        <v>76</v>
      </c>
      <c r="AO276" t="s">
        <v>76</v>
      </c>
      <c r="AP276" t="s">
        <v>76</v>
      </c>
      <c r="AQ276" t="s">
        <v>76</v>
      </c>
      <c r="AW276" t="s">
        <v>77</v>
      </c>
      <c r="BE276" t="s">
        <v>80</v>
      </c>
      <c r="BF276" t="s">
        <v>80</v>
      </c>
      <c r="BG276" t="s">
        <v>82</v>
      </c>
      <c r="BH276" t="s">
        <v>83</v>
      </c>
      <c r="BI276" t="s">
        <v>80</v>
      </c>
      <c r="BJ276" t="s">
        <v>82</v>
      </c>
      <c r="BK276" t="s">
        <v>82</v>
      </c>
      <c r="BL276" t="s">
        <v>83</v>
      </c>
      <c r="BM276" t="s">
        <v>83</v>
      </c>
      <c r="BN276" t="s">
        <v>80</v>
      </c>
      <c r="BO276" t="s">
        <v>83</v>
      </c>
      <c r="BP276" t="s">
        <v>83</v>
      </c>
      <c r="BQ276" t="s">
        <v>83</v>
      </c>
      <c r="BR276" t="s">
        <v>80</v>
      </c>
      <c r="BS276" t="s">
        <v>83</v>
      </c>
      <c r="BT276" t="s">
        <v>90</v>
      </c>
      <c r="BU276" t="s">
        <v>82</v>
      </c>
      <c r="BV276" t="s">
        <v>82</v>
      </c>
      <c r="BW276" t="s">
        <v>81</v>
      </c>
      <c r="BX276" t="s">
        <v>90</v>
      </c>
      <c r="BY276" t="s">
        <v>84</v>
      </c>
    </row>
    <row r="277" spans="1:77" x14ac:dyDescent="0.25">
      <c r="A277">
        <v>280</v>
      </c>
      <c r="C277" s="1">
        <v>45233.140717592592</v>
      </c>
      <c r="D277" t="s">
        <v>64</v>
      </c>
      <c r="E277" t="s">
        <v>132</v>
      </c>
      <c r="F277">
        <v>23</v>
      </c>
      <c r="G277">
        <v>24</v>
      </c>
      <c r="H277" t="s">
        <v>66</v>
      </c>
      <c r="I277" t="s">
        <v>548</v>
      </c>
      <c r="J277" t="s">
        <v>548</v>
      </c>
      <c r="K277" t="s">
        <v>68</v>
      </c>
      <c r="L277" t="s">
        <v>68</v>
      </c>
      <c r="M277" t="s">
        <v>102</v>
      </c>
      <c r="N277" t="s">
        <v>365</v>
      </c>
      <c r="O277" t="s">
        <v>71</v>
      </c>
      <c r="P277" t="s">
        <v>71</v>
      </c>
      <c r="Q277" t="s">
        <v>73</v>
      </c>
      <c r="R277" t="s">
        <v>73</v>
      </c>
      <c r="S277" t="s">
        <v>549</v>
      </c>
      <c r="T277" t="s">
        <v>64</v>
      </c>
      <c r="U277" t="s">
        <v>64</v>
      </c>
      <c r="V277" t="s">
        <v>64</v>
      </c>
      <c r="W277" t="s">
        <v>76</v>
      </c>
      <c r="X277" t="s">
        <v>64</v>
      </c>
      <c r="Y277" t="s">
        <v>76</v>
      </c>
      <c r="Z277" t="s">
        <v>64</v>
      </c>
      <c r="AA277" t="s">
        <v>76</v>
      </c>
      <c r="AB277" t="s">
        <v>76</v>
      </c>
      <c r="AC277" t="s">
        <v>76</v>
      </c>
      <c r="AD277" t="s">
        <v>64</v>
      </c>
      <c r="AE277" t="s">
        <v>76</v>
      </c>
      <c r="AF277" t="s">
        <v>76</v>
      </c>
      <c r="AG277" t="s">
        <v>76</v>
      </c>
      <c r="AH277" t="s">
        <v>76</v>
      </c>
      <c r="AI277" t="s">
        <v>64</v>
      </c>
      <c r="AJ277" t="s">
        <v>64</v>
      </c>
      <c r="AK277" t="s">
        <v>76</v>
      </c>
      <c r="AL277" t="s">
        <v>76</v>
      </c>
      <c r="AM277" t="s">
        <v>76</v>
      </c>
      <c r="AN277" t="s">
        <v>76</v>
      </c>
      <c r="AO277" t="s">
        <v>76</v>
      </c>
      <c r="AP277" t="s">
        <v>76</v>
      </c>
      <c r="AQ277" t="s">
        <v>76</v>
      </c>
      <c r="AV277" t="s">
        <v>78</v>
      </c>
      <c r="AW277" t="s">
        <v>79</v>
      </c>
      <c r="BE277" t="s">
        <v>82</v>
      </c>
      <c r="BF277" t="s">
        <v>82</v>
      </c>
      <c r="BG277" t="s">
        <v>82</v>
      </c>
      <c r="BH277" t="s">
        <v>90</v>
      </c>
      <c r="BI277" t="s">
        <v>80</v>
      </c>
      <c r="BJ277" t="s">
        <v>80</v>
      </c>
      <c r="BK277" t="s">
        <v>80</v>
      </c>
      <c r="BL277" t="s">
        <v>80</v>
      </c>
      <c r="BM277" t="s">
        <v>80</v>
      </c>
      <c r="BN277" t="s">
        <v>80</v>
      </c>
      <c r="BO277" t="s">
        <v>80</v>
      </c>
      <c r="BP277" t="s">
        <v>82</v>
      </c>
      <c r="BQ277" t="s">
        <v>82</v>
      </c>
      <c r="BR277" t="s">
        <v>82</v>
      </c>
      <c r="BS277" t="s">
        <v>82</v>
      </c>
      <c r="BT277" t="s">
        <v>80</v>
      </c>
      <c r="BU277" t="s">
        <v>82</v>
      </c>
      <c r="BV277" t="s">
        <v>82</v>
      </c>
      <c r="BW277" t="s">
        <v>82</v>
      </c>
      <c r="BX277" t="s">
        <v>80</v>
      </c>
      <c r="BY277" t="s">
        <v>84</v>
      </c>
    </row>
    <row r="278" spans="1:77" x14ac:dyDescent="0.25">
      <c r="A278">
        <v>281</v>
      </c>
      <c r="C278" s="1">
        <v>45233.25922453704</v>
      </c>
      <c r="D278" t="s">
        <v>64</v>
      </c>
      <c r="E278" t="s">
        <v>118</v>
      </c>
      <c r="F278">
        <v>33</v>
      </c>
      <c r="G278">
        <v>29</v>
      </c>
      <c r="H278" t="s">
        <v>66</v>
      </c>
      <c r="I278" t="s">
        <v>550</v>
      </c>
      <c r="J278" t="s">
        <v>550</v>
      </c>
      <c r="K278" t="s">
        <v>68</v>
      </c>
      <c r="L278" t="s">
        <v>68</v>
      </c>
      <c r="M278" t="s">
        <v>534</v>
      </c>
      <c r="N278" t="s">
        <v>551</v>
      </c>
      <c r="O278" t="s">
        <v>72</v>
      </c>
      <c r="P278" t="s">
        <v>72</v>
      </c>
      <c r="Q278" t="s">
        <v>73</v>
      </c>
      <c r="R278" t="s">
        <v>73</v>
      </c>
      <c r="S278" t="s">
        <v>174</v>
      </c>
      <c r="T278" t="s">
        <v>64</v>
      </c>
      <c r="U278" t="s">
        <v>64</v>
      </c>
      <c r="V278" t="s">
        <v>64</v>
      </c>
      <c r="W278" t="s">
        <v>76</v>
      </c>
      <c r="X278" t="s">
        <v>64</v>
      </c>
      <c r="Y278" t="s">
        <v>76</v>
      </c>
      <c r="Z278" t="s">
        <v>64</v>
      </c>
      <c r="AA278" t="s">
        <v>76</v>
      </c>
      <c r="AB278" t="s">
        <v>76</v>
      </c>
      <c r="AC278" t="s">
        <v>76</v>
      </c>
      <c r="AD278" t="s">
        <v>76</v>
      </c>
      <c r="AE278" t="s">
        <v>76</v>
      </c>
      <c r="AF278" t="s">
        <v>76</v>
      </c>
      <c r="AG278" t="s">
        <v>76</v>
      </c>
      <c r="AH278" t="s">
        <v>76</v>
      </c>
      <c r="AI278" t="s">
        <v>76</v>
      </c>
      <c r="AJ278" t="s">
        <v>64</v>
      </c>
      <c r="AK278" t="s">
        <v>76</v>
      </c>
      <c r="AL278" t="s">
        <v>76</v>
      </c>
      <c r="AM278" t="s">
        <v>76</v>
      </c>
      <c r="AN278" t="s">
        <v>64</v>
      </c>
      <c r="AO278" t="s">
        <v>64</v>
      </c>
      <c r="AP278" t="s">
        <v>76</v>
      </c>
      <c r="AQ278" t="s">
        <v>76</v>
      </c>
      <c r="AW278" t="s">
        <v>77</v>
      </c>
      <c r="BA278" t="s">
        <v>77</v>
      </c>
      <c r="BB278" t="s">
        <v>77</v>
      </c>
      <c r="BE278" t="s">
        <v>90</v>
      </c>
      <c r="BF278" t="s">
        <v>90</v>
      </c>
      <c r="BG278" t="s">
        <v>90</v>
      </c>
      <c r="BH278" t="s">
        <v>90</v>
      </c>
      <c r="BI278" t="s">
        <v>90</v>
      </c>
      <c r="BJ278" t="s">
        <v>82</v>
      </c>
      <c r="BK278" t="s">
        <v>90</v>
      </c>
      <c r="BL278" t="s">
        <v>83</v>
      </c>
      <c r="BM278" t="s">
        <v>83</v>
      </c>
      <c r="BN278" t="s">
        <v>90</v>
      </c>
      <c r="BO278" t="s">
        <v>83</v>
      </c>
      <c r="BP278" t="s">
        <v>82</v>
      </c>
      <c r="BQ278" t="s">
        <v>83</v>
      </c>
      <c r="BR278" t="s">
        <v>80</v>
      </c>
      <c r="BS278" t="s">
        <v>83</v>
      </c>
      <c r="BT278" t="s">
        <v>90</v>
      </c>
      <c r="BU278" t="s">
        <v>82</v>
      </c>
      <c r="BV278" t="s">
        <v>83</v>
      </c>
      <c r="BW278" t="s">
        <v>83</v>
      </c>
      <c r="BX278" t="s">
        <v>90</v>
      </c>
      <c r="BY278" t="s">
        <v>84</v>
      </c>
    </row>
    <row r="279" spans="1:77" x14ac:dyDescent="0.25">
      <c r="A279">
        <v>282</v>
      </c>
      <c r="C279" s="1">
        <v>45233.359814814816</v>
      </c>
      <c r="D279" t="s">
        <v>64</v>
      </c>
      <c r="E279" t="s">
        <v>132</v>
      </c>
      <c r="F279">
        <v>20</v>
      </c>
      <c r="G279">
        <v>23</v>
      </c>
      <c r="H279" t="s">
        <v>66</v>
      </c>
      <c r="I279" t="s">
        <v>337</v>
      </c>
      <c r="J279" t="s">
        <v>107</v>
      </c>
      <c r="K279" t="s">
        <v>68</v>
      </c>
      <c r="L279" t="s">
        <v>68</v>
      </c>
      <c r="M279" t="s">
        <v>70</v>
      </c>
      <c r="N279" t="s">
        <v>196</v>
      </c>
      <c r="O279" t="s">
        <v>72</v>
      </c>
      <c r="P279" t="s">
        <v>72</v>
      </c>
      <c r="Q279" t="s">
        <v>73</v>
      </c>
      <c r="R279" t="s">
        <v>73</v>
      </c>
      <c r="S279" t="s">
        <v>174</v>
      </c>
      <c r="T279" t="s">
        <v>64</v>
      </c>
      <c r="U279" t="s">
        <v>64</v>
      </c>
      <c r="V279" t="s">
        <v>64</v>
      </c>
      <c r="W279" t="s">
        <v>64</v>
      </c>
      <c r="X279" t="s">
        <v>64</v>
      </c>
      <c r="Y279" t="s">
        <v>76</v>
      </c>
      <c r="Z279" t="s">
        <v>64</v>
      </c>
      <c r="AA279" t="s">
        <v>76</v>
      </c>
      <c r="AB279" t="s">
        <v>76</v>
      </c>
      <c r="AC279" t="s">
        <v>76</v>
      </c>
      <c r="AD279" t="s">
        <v>76</v>
      </c>
      <c r="AE279" t="s">
        <v>76</v>
      </c>
      <c r="AF279" t="s">
        <v>76</v>
      </c>
      <c r="AG279" t="s">
        <v>76</v>
      </c>
      <c r="AH279" t="s">
        <v>76</v>
      </c>
      <c r="AI279" t="s">
        <v>64</v>
      </c>
      <c r="AJ279" t="s">
        <v>76</v>
      </c>
      <c r="AK279" t="s">
        <v>76</v>
      </c>
      <c r="AL279" t="s">
        <v>76</v>
      </c>
      <c r="AM279" t="s">
        <v>76</v>
      </c>
      <c r="AN279" t="s">
        <v>76</v>
      </c>
      <c r="AO279" t="s">
        <v>76</v>
      </c>
      <c r="AP279" t="s">
        <v>76</v>
      </c>
      <c r="AQ279" t="s">
        <v>76</v>
      </c>
      <c r="AV279" t="s">
        <v>77</v>
      </c>
      <c r="BE279" t="s">
        <v>82</v>
      </c>
      <c r="BF279" t="s">
        <v>82</v>
      </c>
      <c r="BG279" t="s">
        <v>82</v>
      </c>
      <c r="BH279" t="s">
        <v>81</v>
      </c>
      <c r="BI279" t="s">
        <v>90</v>
      </c>
      <c r="BJ279" t="s">
        <v>90</v>
      </c>
      <c r="BK279" t="s">
        <v>82</v>
      </c>
      <c r="BL279" t="s">
        <v>90</v>
      </c>
      <c r="BM279" t="s">
        <v>90</v>
      </c>
      <c r="BN279" t="s">
        <v>90</v>
      </c>
      <c r="BO279" t="s">
        <v>90</v>
      </c>
      <c r="BP279" t="s">
        <v>82</v>
      </c>
      <c r="BQ279" t="s">
        <v>81</v>
      </c>
      <c r="BR279" t="s">
        <v>80</v>
      </c>
      <c r="BS279" t="s">
        <v>83</v>
      </c>
      <c r="BT279" t="s">
        <v>80</v>
      </c>
      <c r="BU279" t="s">
        <v>82</v>
      </c>
      <c r="BV279" t="s">
        <v>82</v>
      </c>
      <c r="BW279" t="s">
        <v>90</v>
      </c>
      <c r="BX279" t="s">
        <v>80</v>
      </c>
      <c r="BY279" t="s">
        <v>84</v>
      </c>
    </row>
    <row r="280" spans="1:77" x14ac:dyDescent="0.25">
      <c r="A280">
        <v>283</v>
      </c>
      <c r="C280" s="1">
        <v>45233.379108796296</v>
      </c>
      <c r="D280" t="s">
        <v>64</v>
      </c>
      <c r="E280" t="s">
        <v>132</v>
      </c>
      <c r="F280">
        <v>30</v>
      </c>
      <c r="G280">
        <v>37</v>
      </c>
      <c r="H280" t="s">
        <v>109</v>
      </c>
      <c r="I280">
        <v>10</v>
      </c>
      <c r="J280" t="s">
        <v>552</v>
      </c>
      <c r="K280" t="s">
        <v>68</v>
      </c>
      <c r="L280" t="s">
        <v>68</v>
      </c>
      <c r="M280" t="s">
        <v>286</v>
      </c>
      <c r="N280" t="s">
        <v>553</v>
      </c>
      <c r="O280" t="s">
        <v>72</v>
      </c>
      <c r="P280" t="s">
        <v>72</v>
      </c>
      <c r="Q280" t="s">
        <v>73</v>
      </c>
      <c r="R280" t="s">
        <v>73</v>
      </c>
      <c r="S280" t="s">
        <v>174</v>
      </c>
      <c r="T280" t="s">
        <v>64</v>
      </c>
      <c r="U280" t="s">
        <v>76</v>
      </c>
      <c r="V280" t="s">
        <v>64</v>
      </c>
      <c r="W280" t="s">
        <v>64</v>
      </c>
      <c r="X280" t="s">
        <v>64</v>
      </c>
      <c r="Y280" t="s">
        <v>76</v>
      </c>
      <c r="Z280" t="s">
        <v>64</v>
      </c>
      <c r="AA280" t="s">
        <v>64</v>
      </c>
      <c r="AB280" t="s">
        <v>76</v>
      </c>
      <c r="AC280" t="s">
        <v>64</v>
      </c>
      <c r="AD280" t="s">
        <v>64</v>
      </c>
      <c r="AE280" t="s">
        <v>76</v>
      </c>
      <c r="AF280" t="s">
        <v>64</v>
      </c>
      <c r="AG280" t="s">
        <v>76</v>
      </c>
      <c r="AH280" t="s">
        <v>64</v>
      </c>
      <c r="AI280" t="s">
        <v>76</v>
      </c>
      <c r="AJ280" t="s">
        <v>64</v>
      </c>
      <c r="AK280" t="s">
        <v>76</v>
      </c>
      <c r="AL280" t="s">
        <v>64</v>
      </c>
      <c r="AM280" t="s">
        <v>64</v>
      </c>
      <c r="AN280" t="s">
        <v>64</v>
      </c>
      <c r="AO280" t="s">
        <v>76</v>
      </c>
      <c r="AP280" t="s">
        <v>64</v>
      </c>
      <c r="AQ280" t="s">
        <v>76</v>
      </c>
      <c r="AS280" t="s">
        <v>78</v>
      </c>
      <c r="AU280" t="s">
        <v>78</v>
      </c>
      <c r="AW280" t="s">
        <v>79</v>
      </c>
      <c r="AY280" t="s">
        <v>79</v>
      </c>
      <c r="AZ280" t="s">
        <v>78</v>
      </c>
      <c r="BA280" t="s">
        <v>78</v>
      </c>
      <c r="BC280" t="s">
        <v>79</v>
      </c>
      <c r="BE280" t="s">
        <v>83</v>
      </c>
      <c r="BF280" t="s">
        <v>81</v>
      </c>
      <c r="BG280" t="s">
        <v>80</v>
      </c>
      <c r="BH280" t="s">
        <v>81</v>
      </c>
      <c r="BI280" t="s">
        <v>81</v>
      </c>
      <c r="BJ280" t="s">
        <v>80</v>
      </c>
      <c r="BK280" t="s">
        <v>80</v>
      </c>
      <c r="BL280" t="s">
        <v>81</v>
      </c>
      <c r="BM280" t="s">
        <v>80</v>
      </c>
      <c r="BN280" t="s">
        <v>80</v>
      </c>
      <c r="BO280" t="s">
        <v>81</v>
      </c>
      <c r="BP280" t="s">
        <v>81</v>
      </c>
      <c r="BQ280" t="s">
        <v>82</v>
      </c>
      <c r="BR280" t="s">
        <v>81</v>
      </c>
      <c r="BS280" t="s">
        <v>81</v>
      </c>
      <c r="BT280" t="s">
        <v>82</v>
      </c>
      <c r="BU280" t="s">
        <v>81</v>
      </c>
      <c r="BV280" t="s">
        <v>82</v>
      </c>
      <c r="BW280" t="s">
        <v>82</v>
      </c>
      <c r="BX280" t="s">
        <v>81</v>
      </c>
      <c r="BY280" t="s">
        <v>84</v>
      </c>
    </row>
    <row r="281" spans="1:77" x14ac:dyDescent="0.25">
      <c r="A281">
        <v>284</v>
      </c>
      <c r="C281" s="1">
        <v>45233.384421296294</v>
      </c>
      <c r="D281" t="s">
        <v>64</v>
      </c>
      <c r="E281" t="s">
        <v>132</v>
      </c>
      <c r="F281">
        <v>20</v>
      </c>
      <c r="G281">
        <v>25</v>
      </c>
      <c r="H281" t="s">
        <v>66</v>
      </c>
      <c r="I281">
        <v>2</v>
      </c>
      <c r="J281" t="s">
        <v>161</v>
      </c>
      <c r="K281" t="s">
        <v>68</v>
      </c>
      <c r="L281" t="s">
        <v>68</v>
      </c>
      <c r="M281" t="s">
        <v>70</v>
      </c>
      <c r="N281" t="s">
        <v>312</v>
      </c>
      <c r="O281" t="s">
        <v>71</v>
      </c>
      <c r="P281" t="s">
        <v>71</v>
      </c>
      <c r="Q281" t="s">
        <v>73</v>
      </c>
      <c r="R281" t="s">
        <v>73</v>
      </c>
      <c r="S281" t="s">
        <v>71</v>
      </c>
      <c r="T281" t="s">
        <v>64</v>
      </c>
      <c r="U281" t="s">
        <v>64</v>
      </c>
      <c r="V281" t="s">
        <v>64</v>
      </c>
      <c r="W281" t="s">
        <v>64</v>
      </c>
      <c r="X281" t="s">
        <v>64</v>
      </c>
      <c r="Y281" t="s">
        <v>64</v>
      </c>
      <c r="Z281" t="s">
        <v>64</v>
      </c>
      <c r="AA281" t="s">
        <v>64</v>
      </c>
      <c r="AB281" t="s">
        <v>64</v>
      </c>
      <c r="AC281" t="s">
        <v>64</v>
      </c>
      <c r="AD281" t="s">
        <v>64</v>
      </c>
      <c r="AE281" t="s">
        <v>76</v>
      </c>
      <c r="AF281" t="s">
        <v>76</v>
      </c>
      <c r="AG281" t="s">
        <v>76</v>
      </c>
      <c r="AH281" t="s">
        <v>76</v>
      </c>
      <c r="AI281" t="s">
        <v>76</v>
      </c>
      <c r="AJ281" t="s">
        <v>76</v>
      </c>
      <c r="AK281" t="s">
        <v>76</v>
      </c>
      <c r="AL281" t="s">
        <v>76</v>
      </c>
      <c r="AM281" t="s">
        <v>76</v>
      </c>
      <c r="AN281" t="s">
        <v>76</v>
      </c>
      <c r="AO281" t="s">
        <v>76</v>
      </c>
      <c r="AP281" t="s">
        <v>76</v>
      </c>
      <c r="AQ281" t="s">
        <v>76</v>
      </c>
      <c r="BE281" t="s">
        <v>83</v>
      </c>
      <c r="BF281" t="s">
        <v>83</v>
      </c>
      <c r="BG281" t="s">
        <v>83</v>
      </c>
      <c r="BH281" t="s">
        <v>83</v>
      </c>
      <c r="BI281" t="s">
        <v>90</v>
      </c>
      <c r="BJ281" t="s">
        <v>90</v>
      </c>
      <c r="BK281" t="s">
        <v>90</v>
      </c>
      <c r="BL281" t="s">
        <v>82</v>
      </c>
      <c r="BM281" t="s">
        <v>81</v>
      </c>
      <c r="BN281" t="s">
        <v>90</v>
      </c>
      <c r="BO281" t="s">
        <v>90</v>
      </c>
      <c r="BP281" t="s">
        <v>83</v>
      </c>
      <c r="BQ281" t="s">
        <v>83</v>
      </c>
      <c r="BR281" t="s">
        <v>83</v>
      </c>
      <c r="BS281" t="s">
        <v>82</v>
      </c>
      <c r="BT281" t="s">
        <v>83</v>
      </c>
      <c r="BU281" t="s">
        <v>83</v>
      </c>
      <c r="BV281" t="s">
        <v>83</v>
      </c>
      <c r="BW281" t="s">
        <v>83</v>
      </c>
      <c r="BX281" t="s">
        <v>83</v>
      </c>
      <c r="BY281" t="s">
        <v>84</v>
      </c>
    </row>
    <row r="282" spans="1:77" x14ac:dyDescent="0.25">
      <c r="A282">
        <v>285</v>
      </c>
      <c r="C282" s="1">
        <v>45233.385162037041</v>
      </c>
      <c r="D282" t="s">
        <v>64</v>
      </c>
      <c r="E282" t="s">
        <v>91</v>
      </c>
      <c r="F282">
        <v>36</v>
      </c>
      <c r="G282">
        <v>30</v>
      </c>
      <c r="H282" t="s">
        <v>109</v>
      </c>
      <c r="I282">
        <v>7</v>
      </c>
      <c r="J282">
        <v>0</v>
      </c>
      <c r="K282" t="s">
        <v>69</v>
      </c>
      <c r="L282" t="s">
        <v>68</v>
      </c>
      <c r="M282" t="s">
        <v>196</v>
      </c>
      <c r="N282" t="s">
        <v>196</v>
      </c>
      <c r="O282" t="s">
        <v>71</v>
      </c>
      <c r="P282" t="s">
        <v>74</v>
      </c>
      <c r="Q282" t="s">
        <v>105</v>
      </c>
      <c r="R282" t="s">
        <v>105</v>
      </c>
      <c r="S282" t="s">
        <v>276</v>
      </c>
      <c r="T282" t="s">
        <v>76</v>
      </c>
      <c r="U282" t="s">
        <v>76</v>
      </c>
      <c r="V282" t="s">
        <v>64</v>
      </c>
      <c r="W282" t="s">
        <v>76</v>
      </c>
      <c r="X282" t="s">
        <v>76</v>
      </c>
      <c r="Y282" t="s">
        <v>76</v>
      </c>
      <c r="Z282" t="s">
        <v>64</v>
      </c>
      <c r="AA282" t="s">
        <v>76</v>
      </c>
      <c r="AB282" t="s">
        <v>76</v>
      </c>
      <c r="AC282" t="s">
        <v>76</v>
      </c>
      <c r="AD282" t="s">
        <v>76</v>
      </c>
      <c r="AE282" t="s">
        <v>76</v>
      </c>
      <c r="AF282" t="s">
        <v>76</v>
      </c>
      <c r="AG282" t="s">
        <v>76</v>
      </c>
      <c r="AH282" t="s">
        <v>76</v>
      </c>
      <c r="AI282" t="s">
        <v>64</v>
      </c>
      <c r="AJ282" t="s">
        <v>76</v>
      </c>
      <c r="AK282" t="s">
        <v>64</v>
      </c>
      <c r="AL282" t="s">
        <v>76</v>
      </c>
      <c r="AM282" t="s">
        <v>76</v>
      </c>
      <c r="AN282" t="s">
        <v>76</v>
      </c>
      <c r="AO282" t="s">
        <v>76</v>
      </c>
      <c r="AP282" t="s">
        <v>76</v>
      </c>
      <c r="AQ282" t="s">
        <v>76</v>
      </c>
      <c r="AV282" t="s">
        <v>88</v>
      </c>
      <c r="AX282" t="s">
        <v>89</v>
      </c>
      <c r="BE282" t="s">
        <v>90</v>
      </c>
      <c r="BF282" t="s">
        <v>90</v>
      </c>
      <c r="BG282" t="s">
        <v>90</v>
      </c>
      <c r="BH282" t="s">
        <v>83</v>
      </c>
      <c r="BI282" t="s">
        <v>90</v>
      </c>
      <c r="BJ282" t="s">
        <v>90</v>
      </c>
      <c r="BK282" t="s">
        <v>83</v>
      </c>
      <c r="BL282" t="s">
        <v>90</v>
      </c>
      <c r="BM282" t="s">
        <v>90</v>
      </c>
      <c r="BN282" t="s">
        <v>90</v>
      </c>
      <c r="BO282" t="s">
        <v>90</v>
      </c>
      <c r="BP282" t="s">
        <v>81</v>
      </c>
      <c r="BQ282" t="s">
        <v>90</v>
      </c>
      <c r="BR282" t="s">
        <v>81</v>
      </c>
      <c r="BS282" t="s">
        <v>80</v>
      </c>
      <c r="BT282" t="s">
        <v>82</v>
      </c>
      <c r="BU282" t="s">
        <v>80</v>
      </c>
      <c r="BV282" t="s">
        <v>83</v>
      </c>
      <c r="BW282" t="s">
        <v>81</v>
      </c>
      <c r="BX282" t="s">
        <v>81</v>
      </c>
      <c r="BY282" t="s">
        <v>84</v>
      </c>
    </row>
    <row r="283" spans="1:77" x14ac:dyDescent="0.25">
      <c r="A283">
        <v>286</v>
      </c>
      <c r="C283" s="1">
        <v>45233.390115740738</v>
      </c>
      <c r="D283" t="s">
        <v>64</v>
      </c>
      <c r="E283" t="s">
        <v>91</v>
      </c>
      <c r="F283">
        <v>28</v>
      </c>
      <c r="G283">
        <v>24</v>
      </c>
      <c r="H283" t="s">
        <v>66</v>
      </c>
      <c r="I283">
        <v>2</v>
      </c>
      <c r="J283">
        <v>0</v>
      </c>
      <c r="K283" t="s">
        <v>68</v>
      </c>
      <c r="L283" t="s">
        <v>68</v>
      </c>
      <c r="M283" t="s">
        <v>70</v>
      </c>
      <c r="N283" t="s">
        <v>70</v>
      </c>
      <c r="O283" t="s">
        <v>71</v>
      </c>
      <c r="P283" t="s">
        <v>72</v>
      </c>
      <c r="Q283" t="s">
        <v>73</v>
      </c>
      <c r="R283" t="s">
        <v>73</v>
      </c>
      <c r="S283" t="s">
        <v>75</v>
      </c>
      <c r="T283" t="s">
        <v>64</v>
      </c>
      <c r="U283" t="s">
        <v>64</v>
      </c>
      <c r="V283" t="s">
        <v>64</v>
      </c>
      <c r="W283" t="s">
        <v>64</v>
      </c>
      <c r="X283" t="s">
        <v>64</v>
      </c>
      <c r="Y283" t="s">
        <v>76</v>
      </c>
      <c r="Z283" t="s">
        <v>64</v>
      </c>
      <c r="AA283" t="s">
        <v>76</v>
      </c>
      <c r="AB283" t="s">
        <v>76</v>
      </c>
      <c r="AC283" t="s">
        <v>76</v>
      </c>
      <c r="AD283" t="s">
        <v>76</v>
      </c>
      <c r="AE283" t="s">
        <v>76</v>
      </c>
      <c r="AF283" t="s">
        <v>76</v>
      </c>
      <c r="AG283" t="s">
        <v>76</v>
      </c>
      <c r="AH283" t="s">
        <v>76</v>
      </c>
      <c r="AI283" t="s">
        <v>76</v>
      </c>
      <c r="AJ283" t="s">
        <v>76</v>
      </c>
      <c r="AK283" t="s">
        <v>64</v>
      </c>
      <c r="AL283" t="s">
        <v>76</v>
      </c>
      <c r="AM283" t="s">
        <v>76</v>
      </c>
      <c r="AN283" t="s">
        <v>76</v>
      </c>
      <c r="AO283" t="s">
        <v>76</v>
      </c>
      <c r="AP283" t="s">
        <v>64</v>
      </c>
      <c r="AQ283" t="s">
        <v>76</v>
      </c>
      <c r="AX283" t="s">
        <v>77</v>
      </c>
      <c r="BC283" t="s">
        <v>77</v>
      </c>
      <c r="BE283" t="s">
        <v>90</v>
      </c>
      <c r="BF283" t="s">
        <v>90</v>
      </c>
      <c r="BG283" t="s">
        <v>90</v>
      </c>
      <c r="BH283" t="s">
        <v>90</v>
      </c>
      <c r="BI283" t="s">
        <v>90</v>
      </c>
      <c r="BJ283" t="s">
        <v>90</v>
      </c>
      <c r="BK283" t="s">
        <v>81</v>
      </c>
      <c r="BL283" t="s">
        <v>81</v>
      </c>
      <c r="BM283" t="s">
        <v>81</v>
      </c>
      <c r="BN283" t="s">
        <v>81</v>
      </c>
      <c r="BO283" t="s">
        <v>81</v>
      </c>
      <c r="BP283" t="s">
        <v>80</v>
      </c>
      <c r="BQ283" t="s">
        <v>83</v>
      </c>
      <c r="BR283" t="s">
        <v>81</v>
      </c>
      <c r="BS283" t="s">
        <v>83</v>
      </c>
      <c r="BT283" t="s">
        <v>90</v>
      </c>
      <c r="BU283" t="s">
        <v>90</v>
      </c>
      <c r="BV283" t="s">
        <v>82</v>
      </c>
      <c r="BW283" t="s">
        <v>81</v>
      </c>
      <c r="BX283" t="s">
        <v>80</v>
      </c>
      <c r="BY283" t="s">
        <v>84</v>
      </c>
    </row>
    <row r="284" spans="1:77" x14ac:dyDescent="0.25">
      <c r="A284">
        <v>287</v>
      </c>
      <c r="C284" s="1">
        <v>45233.400057870371</v>
      </c>
      <c r="D284" t="s">
        <v>64</v>
      </c>
      <c r="E284" t="s">
        <v>91</v>
      </c>
      <c r="F284">
        <v>22</v>
      </c>
      <c r="G284">
        <v>19</v>
      </c>
      <c r="H284" t="s">
        <v>66</v>
      </c>
      <c r="I284" t="s">
        <v>554</v>
      </c>
      <c r="J284">
        <v>0</v>
      </c>
      <c r="K284" t="s">
        <v>69</v>
      </c>
      <c r="L284" t="s">
        <v>69</v>
      </c>
      <c r="M284" t="s">
        <v>70</v>
      </c>
      <c r="N284" t="s">
        <v>70</v>
      </c>
      <c r="O284" t="s">
        <v>71</v>
      </c>
      <c r="P284" t="s">
        <v>71</v>
      </c>
      <c r="Q284" t="s">
        <v>73</v>
      </c>
      <c r="R284" t="s">
        <v>105</v>
      </c>
      <c r="S284" t="s">
        <v>108</v>
      </c>
      <c r="T284" t="s">
        <v>76</v>
      </c>
      <c r="U284" t="s">
        <v>64</v>
      </c>
      <c r="V284" t="s">
        <v>64</v>
      </c>
      <c r="W284" t="s">
        <v>76</v>
      </c>
      <c r="X284" t="s">
        <v>76</v>
      </c>
      <c r="Y284" t="s">
        <v>64</v>
      </c>
      <c r="Z284" t="s">
        <v>76</v>
      </c>
      <c r="AA284" t="s">
        <v>64</v>
      </c>
      <c r="AB284" t="s">
        <v>64</v>
      </c>
      <c r="AC284" t="s">
        <v>64</v>
      </c>
      <c r="AD284" t="s">
        <v>76</v>
      </c>
      <c r="AE284" t="s">
        <v>76</v>
      </c>
      <c r="AF284" t="s">
        <v>76</v>
      </c>
      <c r="AG284" t="s">
        <v>76</v>
      </c>
      <c r="AH284" t="s">
        <v>76</v>
      </c>
      <c r="AI284" t="s">
        <v>64</v>
      </c>
      <c r="AJ284" t="s">
        <v>76</v>
      </c>
      <c r="AK284" t="s">
        <v>76</v>
      </c>
      <c r="AL284" t="s">
        <v>76</v>
      </c>
      <c r="AM284" t="s">
        <v>76</v>
      </c>
      <c r="AN284" t="s">
        <v>76</v>
      </c>
      <c r="AO284" t="s">
        <v>76</v>
      </c>
      <c r="AP284" t="s">
        <v>64</v>
      </c>
      <c r="AQ284" t="s">
        <v>76</v>
      </c>
      <c r="AV284" t="s">
        <v>78</v>
      </c>
      <c r="BC284" t="s">
        <v>78</v>
      </c>
      <c r="BE284" t="s">
        <v>80</v>
      </c>
      <c r="BF284" t="s">
        <v>82</v>
      </c>
      <c r="BG284" t="s">
        <v>80</v>
      </c>
      <c r="BH284" t="s">
        <v>80</v>
      </c>
      <c r="BI284" t="s">
        <v>81</v>
      </c>
      <c r="BJ284" t="s">
        <v>81</v>
      </c>
      <c r="BK284" t="s">
        <v>83</v>
      </c>
      <c r="BL284" t="s">
        <v>90</v>
      </c>
      <c r="BM284" t="s">
        <v>90</v>
      </c>
      <c r="BN284" t="s">
        <v>81</v>
      </c>
      <c r="BO284" t="s">
        <v>81</v>
      </c>
      <c r="BP284" t="s">
        <v>90</v>
      </c>
      <c r="BQ284" t="s">
        <v>90</v>
      </c>
      <c r="BR284" t="s">
        <v>90</v>
      </c>
      <c r="BS284" t="s">
        <v>81</v>
      </c>
      <c r="BT284" t="s">
        <v>83</v>
      </c>
      <c r="BU284" t="s">
        <v>83</v>
      </c>
      <c r="BV284" t="s">
        <v>81</v>
      </c>
      <c r="BW284" t="s">
        <v>80</v>
      </c>
      <c r="BX284" t="s">
        <v>90</v>
      </c>
      <c r="BY284" t="s">
        <v>84</v>
      </c>
    </row>
    <row r="285" spans="1:77" x14ac:dyDescent="0.25">
      <c r="A285">
        <v>288</v>
      </c>
      <c r="C285" s="1">
        <v>45233.419363425928</v>
      </c>
      <c r="D285" t="s">
        <v>64</v>
      </c>
      <c r="E285" t="s">
        <v>91</v>
      </c>
      <c r="F285">
        <v>26</v>
      </c>
      <c r="G285">
        <v>28</v>
      </c>
      <c r="H285" t="s">
        <v>86</v>
      </c>
      <c r="I285">
        <v>0</v>
      </c>
      <c r="J285" t="s">
        <v>555</v>
      </c>
      <c r="K285" t="s">
        <v>68</v>
      </c>
      <c r="L285" t="s">
        <v>68</v>
      </c>
      <c r="M285" t="s">
        <v>70</v>
      </c>
      <c r="N285" t="s">
        <v>70</v>
      </c>
      <c r="O285" t="s">
        <v>71</v>
      </c>
      <c r="P285" t="s">
        <v>74</v>
      </c>
      <c r="Q285" t="s">
        <v>73</v>
      </c>
      <c r="R285" t="s">
        <v>73</v>
      </c>
      <c r="S285" t="s">
        <v>276</v>
      </c>
      <c r="T285" t="s">
        <v>64</v>
      </c>
      <c r="U285" t="s">
        <v>76</v>
      </c>
      <c r="V285" t="s">
        <v>64</v>
      </c>
      <c r="W285" t="s">
        <v>76</v>
      </c>
      <c r="X285" t="s">
        <v>76</v>
      </c>
      <c r="Y285" t="s">
        <v>76</v>
      </c>
      <c r="Z285" t="s">
        <v>64</v>
      </c>
      <c r="AA285" t="s">
        <v>76</v>
      </c>
      <c r="AB285" t="s">
        <v>64</v>
      </c>
      <c r="AC285" t="s">
        <v>76</v>
      </c>
      <c r="AD285" t="s">
        <v>64</v>
      </c>
      <c r="AE285" t="s">
        <v>76</v>
      </c>
      <c r="AF285" t="s">
        <v>76</v>
      </c>
      <c r="AG285" t="s">
        <v>76</v>
      </c>
      <c r="AH285" t="s">
        <v>76</v>
      </c>
      <c r="AI285" t="s">
        <v>64</v>
      </c>
      <c r="AJ285" t="s">
        <v>76</v>
      </c>
      <c r="AK285" t="s">
        <v>76</v>
      </c>
      <c r="AL285" t="s">
        <v>64</v>
      </c>
      <c r="AM285" t="s">
        <v>64</v>
      </c>
      <c r="AN285" t="s">
        <v>76</v>
      </c>
      <c r="AO285" t="s">
        <v>76</v>
      </c>
      <c r="AP285" t="s">
        <v>64</v>
      </c>
      <c r="AQ285" t="s">
        <v>76</v>
      </c>
      <c r="AV285" t="s">
        <v>88</v>
      </c>
      <c r="AY285" t="s">
        <v>88</v>
      </c>
      <c r="AZ285" t="s">
        <v>88</v>
      </c>
      <c r="BC285" t="s">
        <v>88</v>
      </c>
      <c r="BE285" t="s">
        <v>80</v>
      </c>
      <c r="BF285" t="s">
        <v>82</v>
      </c>
      <c r="BG285" t="s">
        <v>80</v>
      </c>
      <c r="BH285" t="s">
        <v>90</v>
      </c>
      <c r="BI285" t="s">
        <v>90</v>
      </c>
      <c r="BJ285" t="s">
        <v>90</v>
      </c>
      <c r="BK285" t="s">
        <v>82</v>
      </c>
      <c r="BL285" t="s">
        <v>80</v>
      </c>
      <c r="BM285" t="s">
        <v>90</v>
      </c>
      <c r="BN285" t="s">
        <v>80</v>
      </c>
      <c r="BO285" t="s">
        <v>90</v>
      </c>
      <c r="BP285" t="s">
        <v>90</v>
      </c>
      <c r="BQ285" t="s">
        <v>90</v>
      </c>
      <c r="BR285" t="s">
        <v>83</v>
      </c>
      <c r="BS285" t="s">
        <v>82</v>
      </c>
      <c r="BT285" t="s">
        <v>82</v>
      </c>
      <c r="BU285" t="s">
        <v>80</v>
      </c>
      <c r="BV285" t="s">
        <v>82</v>
      </c>
      <c r="BW285" t="s">
        <v>81</v>
      </c>
      <c r="BX285" t="s">
        <v>82</v>
      </c>
      <c r="BY285" t="s">
        <v>84</v>
      </c>
    </row>
    <row r="286" spans="1:77" x14ac:dyDescent="0.25">
      <c r="A286">
        <v>289</v>
      </c>
      <c r="C286" s="1">
        <v>45233.466967592591</v>
      </c>
      <c r="D286" t="s">
        <v>64</v>
      </c>
      <c r="E286" t="s">
        <v>91</v>
      </c>
      <c r="F286">
        <v>19</v>
      </c>
      <c r="G286">
        <v>19</v>
      </c>
      <c r="H286" t="s">
        <v>66</v>
      </c>
      <c r="I286" t="s">
        <v>119</v>
      </c>
      <c r="J286">
        <v>0</v>
      </c>
      <c r="K286" t="s">
        <v>69</v>
      </c>
      <c r="L286" t="s">
        <v>69</v>
      </c>
      <c r="M286" t="s">
        <v>70</v>
      </c>
      <c r="N286" t="s">
        <v>504</v>
      </c>
      <c r="O286" t="s">
        <v>71</v>
      </c>
      <c r="P286" t="s">
        <v>71</v>
      </c>
      <c r="Q286" t="s">
        <v>74</v>
      </c>
      <c r="R286" t="s">
        <v>74</v>
      </c>
      <c r="S286" t="s">
        <v>556</v>
      </c>
      <c r="T286" t="s">
        <v>76</v>
      </c>
      <c r="U286" t="s">
        <v>64</v>
      </c>
      <c r="V286" t="s">
        <v>64</v>
      </c>
      <c r="W286" t="s">
        <v>64</v>
      </c>
      <c r="X286" t="s">
        <v>64</v>
      </c>
      <c r="Y286" t="s">
        <v>76</v>
      </c>
      <c r="Z286" t="s">
        <v>64</v>
      </c>
      <c r="AA286" t="s">
        <v>76</v>
      </c>
      <c r="AB286" t="s">
        <v>64</v>
      </c>
      <c r="AC286" t="s">
        <v>64</v>
      </c>
      <c r="AD286" t="s">
        <v>64</v>
      </c>
      <c r="AE286" t="s">
        <v>76</v>
      </c>
      <c r="AF286" t="s">
        <v>76</v>
      </c>
      <c r="AG286" t="s">
        <v>76</v>
      </c>
      <c r="AH286" t="s">
        <v>76</v>
      </c>
      <c r="AI286" t="s">
        <v>76</v>
      </c>
      <c r="AJ286" t="s">
        <v>76</v>
      </c>
      <c r="AK286" t="s">
        <v>76</v>
      </c>
      <c r="AL286" t="s">
        <v>76</v>
      </c>
      <c r="AM286" t="s">
        <v>76</v>
      </c>
      <c r="AN286" t="s">
        <v>76</v>
      </c>
      <c r="AO286" t="s">
        <v>76</v>
      </c>
      <c r="AP286" t="s">
        <v>76</v>
      </c>
      <c r="AQ286" t="s">
        <v>76</v>
      </c>
      <c r="BE286" t="s">
        <v>80</v>
      </c>
      <c r="BF286" t="s">
        <v>80</v>
      </c>
      <c r="BG286" t="s">
        <v>80</v>
      </c>
      <c r="BH286" t="s">
        <v>83</v>
      </c>
      <c r="BI286" t="s">
        <v>81</v>
      </c>
      <c r="BJ286" t="s">
        <v>81</v>
      </c>
      <c r="BK286" t="s">
        <v>81</v>
      </c>
      <c r="BL286" t="s">
        <v>81</v>
      </c>
      <c r="BM286" t="s">
        <v>81</v>
      </c>
      <c r="BN286" t="s">
        <v>81</v>
      </c>
      <c r="BO286" t="s">
        <v>81</v>
      </c>
      <c r="BP286" t="s">
        <v>81</v>
      </c>
      <c r="BQ286" t="s">
        <v>81</v>
      </c>
      <c r="BR286" t="s">
        <v>82</v>
      </c>
      <c r="BS286" t="s">
        <v>82</v>
      </c>
      <c r="BT286" t="s">
        <v>82</v>
      </c>
      <c r="BU286" t="s">
        <v>82</v>
      </c>
      <c r="BV286" t="s">
        <v>81</v>
      </c>
      <c r="BW286" t="s">
        <v>82</v>
      </c>
      <c r="BX286" t="s">
        <v>82</v>
      </c>
      <c r="BY286" t="s">
        <v>84</v>
      </c>
    </row>
    <row r="287" spans="1:77" x14ac:dyDescent="0.25">
      <c r="A287">
        <v>290</v>
      </c>
      <c r="C287" t="s">
        <v>122</v>
      </c>
      <c r="D287" t="s">
        <v>64</v>
      </c>
      <c r="E287" t="s">
        <v>155</v>
      </c>
      <c r="F287">
        <v>30</v>
      </c>
      <c r="G287">
        <v>27</v>
      </c>
      <c r="H287" t="s">
        <v>66</v>
      </c>
      <c r="I287" t="s">
        <v>195</v>
      </c>
      <c r="K287" t="s">
        <v>68</v>
      </c>
      <c r="L287" t="s">
        <v>68</v>
      </c>
      <c r="M287" t="s">
        <v>557</v>
      </c>
      <c r="N287" t="s">
        <v>130</v>
      </c>
      <c r="O287" t="s">
        <v>71</v>
      </c>
      <c r="P287" t="s">
        <v>71</v>
      </c>
      <c r="Q287" t="s">
        <v>73</v>
      </c>
      <c r="R287" t="s">
        <v>73</v>
      </c>
      <c r="S287" t="s">
        <v>201</v>
      </c>
      <c r="T287" t="s">
        <v>64</v>
      </c>
      <c r="U287" t="s">
        <v>64</v>
      </c>
      <c r="V287" t="s">
        <v>64</v>
      </c>
      <c r="W287" t="s">
        <v>64</v>
      </c>
      <c r="X287" t="s">
        <v>64</v>
      </c>
      <c r="Y287" t="s">
        <v>76</v>
      </c>
      <c r="Z287" t="s">
        <v>64</v>
      </c>
      <c r="AA287" t="s">
        <v>76</v>
      </c>
      <c r="AB287" t="s">
        <v>76</v>
      </c>
      <c r="AC287" t="s">
        <v>76</v>
      </c>
      <c r="AD287" t="s">
        <v>76</v>
      </c>
      <c r="AE287" t="s">
        <v>76</v>
      </c>
      <c r="AF287" t="s">
        <v>76</v>
      </c>
      <c r="AG287" t="s">
        <v>76</v>
      </c>
      <c r="AH287" t="s">
        <v>76</v>
      </c>
      <c r="AI287" t="s">
        <v>76</v>
      </c>
      <c r="AJ287" t="s">
        <v>76</v>
      </c>
      <c r="AK287" t="s">
        <v>76</v>
      </c>
      <c r="AL287" t="s">
        <v>76</v>
      </c>
      <c r="AM287" t="s">
        <v>76</v>
      </c>
      <c r="AN287" t="s">
        <v>76</v>
      </c>
      <c r="AO287" t="s">
        <v>76</v>
      </c>
      <c r="AP287" t="s">
        <v>76</v>
      </c>
      <c r="AQ287" t="s">
        <v>76</v>
      </c>
      <c r="BE287" t="s">
        <v>80</v>
      </c>
      <c r="BF287" t="s">
        <v>80</v>
      </c>
      <c r="BG287" t="s">
        <v>81</v>
      </c>
      <c r="BH287" t="s">
        <v>82</v>
      </c>
      <c r="BI287" t="s">
        <v>82</v>
      </c>
      <c r="BJ287" t="s">
        <v>82</v>
      </c>
      <c r="BK287" t="s">
        <v>81</v>
      </c>
      <c r="BL287" t="s">
        <v>81</v>
      </c>
      <c r="BM287" t="s">
        <v>81</v>
      </c>
      <c r="BN287" t="s">
        <v>81</v>
      </c>
      <c r="BO287" t="s">
        <v>81</v>
      </c>
      <c r="BP287" t="s">
        <v>82</v>
      </c>
      <c r="BQ287" t="s">
        <v>82</v>
      </c>
      <c r="BR287" t="s">
        <v>90</v>
      </c>
      <c r="BS287" t="s">
        <v>83</v>
      </c>
      <c r="BT287" t="s">
        <v>90</v>
      </c>
      <c r="BU287" t="s">
        <v>82</v>
      </c>
      <c r="BV287" t="s">
        <v>83</v>
      </c>
      <c r="BW287" t="s">
        <v>90</v>
      </c>
      <c r="BX287" t="s">
        <v>80</v>
      </c>
      <c r="BY287" t="s">
        <v>127</v>
      </c>
    </row>
    <row r="288" spans="1:77" x14ac:dyDescent="0.25">
      <c r="A288">
        <v>291</v>
      </c>
      <c r="C288" s="1">
        <v>45233.471712962964</v>
      </c>
      <c r="D288" t="s">
        <v>64</v>
      </c>
      <c r="E288" t="s">
        <v>268</v>
      </c>
      <c r="F288">
        <v>26</v>
      </c>
      <c r="G288">
        <v>27</v>
      </c>
      <c r="H288" t="s">
        <v>86</v>
      </c>
      <c r="I288" t="s">
        <v>161</v>
      </c>
      <c r="J288" t="s">
        <v>161</v>
      </c>
      <c r="K288" t="s">
        <v>68</v>
      </c>
      <c r="L288" t="s">
        <v>68</v>
      </c>
      <c r="M288" t="s">
        <v>558</v>
      </c>
      <c r="N288" t="s">
        <v>559</v>
      </c>
      <c r="O288" t="s">
        <v>72</v>
      </c>
      <c r="P288" t="s">
        <v>72</v>
      </c>
      <c r="Q288" t="s">
        <v>73</v>
      </c>
      <c r="R288" t="s">
        <v>73</v>
      </c>
      <c r="S288" t="s">
        <v>560</v>
      </c>
      <c r="T288" t="s">
        <v>64</v>
      </c>
      <c r="U288" t="s">
        <v>64</v>
      </c>
      <c r="V288" t="s">
        <v>64</v>
      </c>
      <c r="W288" t="s">
        <v>64</v>
      </c>
      <c r="X288" t="s">
        <v>64</v>
      </c>
      <c r="Y288" t="s">
        <v>76</v>
      </c>
      <c r="Z288" t="s">
        <v>64</v>
      </c>
      <c r="AA288" t="s">
        <v>76</v>
      </c>
      <c r="AB288" t="s">
        <v>76</v>
      </c>
      <c r="AC288" t="s">
        <v>76</v>
      </c>
      <c r="AD288" t="s">
        <v>76</v>
      </c>
      <c r="AE288" t="s">
        <v>76</v>
      </c>
      <c r="AF288" t="s">
        <v>76</v>
      </c>
      <c r="AG288" t="s">
        <v>64</v>
      </c>
      <c r="AH288" t="s">
        <v>76</v>
      </c>
      <c r="AI288" t="s">
        <v>76</v>
      </c>
      <c r="AJ288" t="s">
        <v>76</v>
      </c>
      <c r="AK288" t="s">
        <v>64</v>
      </c>
      <c r="AL288" t="s">
        <v>64</v>
      </c>
      <c r="AM288" t="s">
        <v>76</v>
      </c>
      <c r="AN288" t="s">
        <v>64</v>
      </c>
      <c r="AO288" t="s">
        <v>64</v>
      </c>
      <c r="AP288" t="s">
        <v>64</v>
      </c>
      <c r="AQ288" t="s">
        <v>64</v>
      </c>
      <c r="AT288" t="s">
        <v>78</v>
      </c>
      <c r="AX288" t="s">
        <v>79</v>
      </c>
      <c r="AY288" t="s">
        <v>89</v>
      </c>
      <c r="BA288" t="s">
        <v>89</v>
      </c>
      <c r="BB288" t="s">
        <v>89</v>
      </c>
      <c r="BC288" t="s">
        <v>89</v>
      </c>
      <c r="BD288" t="s">
        <v>89</v>
      </c>
      <c r="BE288" t="s">
        <v>82</v>
      </c>
      <c r="BF288" t="s">
        <v>82</v>
      </c>
      <c r="BG288" t="s">
        <v>82</v>
      </c>
      <c r="BH288" t="s">
        <v>83</v>
      </c>
      <c r="BI288" t="s">
        <v>83</v>
      </c>
      <c r="BJ288" t="s">
        <v>82</v>
      </c>
      <c r="BK288" t="s">
        <v>81</v>
      </c>
      <c r="BL288" t="s">
        <v>82</v>
      </c>
      <c r="BM288" t="s">
        <v>82</v>
      </c>
      <c r="BN288" t="s">
        <v>82</v>
      </c>
      <c r="BO288" t="s">
        <v>82</v>
      </c>
      <c r="BP288" t="s">
        <v>81</v>
      </c>
      <c r="BQ288" t="s">
        <v>82</v>
      </c>
      <c r="BR288" t="s">
        <v>90</v>
      </c>
      <c r="BS288" t="s">
        <v>82</v>
      </c>
      <c r="BT288" t="s">
        <v>80</v>
      </c>
      <c r="BU288" t="s">
        <v>82</v>
      </c>
      <c r="BV288" t="s">
        <v>82</v>
      </c>
      <c r="BW288" t="s">
        <v>82</v>
      </c>
      <c r="BX288" t="s">
        <v>80</v>
      </c>
      <c r="BY288" t="s">
        <v>84</v>
      </c>
    </row>
    <row r="289" spans="1:77" x14ac:dyDescent="0.25">
      <c r="A289">
        <v>292</v>
      </c>
      <c r="C289" s="1">
        <v>45233.473368055558</v>
      </c>
      <c r="D289" t="s">
        <v>64</v>
      </c>
      <c r="E289" t="s">
        <v>132</v>
      </c>
      <c r="F289">
        <v>38</v>
      </c>
      <c r="G289">
        <v>29</v>
      </c>
      <c r="H289" t="s">
        <v>86</v>
      </c>
      <c r="I289" t="s">
        <v>287</v>
      </c>
      <c r="J289" t="s">
        <v>410</v>
      </c>
      <c r="K289" t="s">
        <v>68</v>
      </c>
      <c r="L289" t="s">
        <v>68</v>
      </c>
      <c r="M289" t="s">
        <v>561</v>
      </c>
      <c r="N289" t="s">
        <v>196</v>
      </c>
      <c r="O289" t="s">
        <v>71</v>
      </c>
      <c r="P289" t="s">
        <v>71</v>
      </c>
      <c r="Q289" t="s">
        <v>73</v>
      </c>
      <c r="R289" t="s">
        <v>73</v>
      </c>
      <c r="S289" t="s">
        <v>562</v>
      </c>
      <c r="T289" t="s">
        <v>64</v>
      </c>
      <c r="U289" t="s">
        <v>64</v>
      </c>
      <c r="V289" t="s">
        <v>76</v>
      </c>
      <c r="W289" t="s">
        <v>76</v>
      </c>
      <c r="X289" t="s">
        <v>76</v>
      </c>
      <c r="Y289" t="s">
        <v>76</v>
      </c>
      <c r="Z289" t="s">
        <v>64</v>
      </c>
      <c r="AA289" t="s">
        <v>76</v>
      </c>
      <c r="AB289" t="s">
        <v>76</v>
      </c>
      <c r="AC289" t="s">
        <v>76</v>
      </c>
      <c r="AD289" t="s">
        <v>64</v>
      </c>
      <c r="AE289" t="s">
        <v>76</v>
      </c>
      <c r="AF289" t="s">
        <v>76</v>
      </c>
      <c r="AG289" t="s">
        <v>76</v>
      </c>
      <c r="AH289" t="s">
        <v>76</v>
      </c>
      <c r="AI289" t="s">
        <v>64</v>
      </c>
      <c r="AJ289" t="s">
        <v>76</v>
      </c>
      <c r="AK289" t="s">
        <v>76</v>
      </c>
      <c r="AL289" t="s">
        <v>76</v>
      </c>
      <c r="AM289" t="s">
        <v>76</v>
      </c>
      <c r="AN289" t="s">
        <v>76</v>
      </c>
      <c r="AO289" t="s">
        <v>76</v>
      </c>
      <c r="AP289" t="s">
        <v>76</v>
      </c>
      <c r="AQ289" t="s">
        <v>76</v>
      </c>
      <c r="AV289" t="s">
        <v>78</v>
      </c>
      <c r="BE289" t="s">
        <v>82</v>
      </c>
      <c r="BF289" t="s">
        <v>82</v>
      </c>
      <c r="BG289" t="s">
        <v>82</v>
      </c>
      <c r="BH289" t="s">
        <v>80</v>
      </c>
      <c r="BI289" t="s">
        <v>80</v>
      </c>
      <c r="BJ289" t="s">
        <v>80</v>
      </c>
      <c r="BK289" t="s">
        <v>80</v>
      </c>
      <c r="BL289" t="s">
        <v>80</v>
      </c>
      <c r="BM289" t="s">
        <v>80</v>
      </c>
      <c r="BN289" t="s">
        <v>80</v>
      </c>
      <c r="BO289" t="s">
        <v>80</v>
      </c>
      <c r="BP289" t="s">
        <v>82</v>
      </c>
      <c r="BQ289" t="s">
        <v>82</v>
      </c>
      <c r="BR289" t="s">
        <v>82</v>
      </c>
      <c r="BS289" t="s">
        <v>82</v>
      </c>
      <c r="BT289" t="s">
        <v>80</v>
      </c>
      <c r="BU289" t="s">
        <v>80</v>
      </c>
      <c r="BV289" t="s">
        <v>80</v>
      </c>
      <c r="BW289" t="s">
        <v>80</v>
      </c>
      <c r="BX289" t="s">
        <v>80</v>
      </c>
      <c r="BY289" t="s">
        <v>84</v>
      </c>
    </row>
    <row r="290" spans="1:77" x14ac:dyDescent="0.25">
      <c r="A290">
        <v>293</v>
      </c>
      <c r="C290" s="1">
        <v>45233.476851851854</v>
      </c>
      <c r="D290" t="s">
        <v>64</v>
      </c>
      <c r="E290" t="s">
        <v>563</v>
      </c>
      <c r="F290">
        <v>27</v>
      </c>
      <c r="G290">
        <v>30</v>
      </c>
      <c r="H290" t="s">
        <v>66</v>
      </c>
      <c r="I290">
        <v>6</v>
      </c>
      <c r="J290">
        <v>6</v>
      </c>
      <c r="K290" t="s">
        <v>68</v>
      </c>
      <c r="L290" t="s">
        <v>68</v>
      </c>
      <c r="M290" t="s">
        <v>70</v>
      </c>
      <c r="N290" t="s">
        <v>203</v>
      </c>
      <c r="O290" t="s">
        <v>71</v>
      </c>
      <c r="P290" t="s">
        <v>71</v>
      </c>
      <c r="Q290" t="s">
        <v>73</v>
      </c>
      <c r="R290" t="s">
        <v>73</v>
      </c>
      <c r="S290" t="s">
        <v>75</v>
      </c>
      <c r="T290" t="s">
        <v>64</v>
      </c>
      <c r="U290" t="s">
        <v>64</v>
      </c>
      <c r="V290" t="s">
        <v>64</v>
      </c>
      <c r="W290" t="s">
        <v>76</v>
      </c>
      <c r="X290" t="s">
        <v>64</v>
      </c>
      <c r="Y290" t="s">
        <v>76</v>
      </c>
      <c r="Z290" t="s">
        <v>64</v>
      </c>
      <c r="AA290" t="s">
        <v>64</v>
      </c>
      <c r="AB290" t="s">
        <v>64</v>
      </c>
      <c r="AC290" t="s">
        <v>64</v>
      </c>
      <c r="AD290" t="s">
        <v>64</v>
      </c>
      <c r="AE290" t="s">
        <v>76</v>
      </c>
      <c r="AF290" t="s">
        <v>76</v>
      </c>
      <c r="AG290" t="s">
        <v>76</v>
      </c>
      <c r="AH290" t="s">
        <v>76</v>
      </c>
      <c r="AI290" t="s">
        <v>76</v>
      </c>
      <c r="AJ290" t="s">
        <v>76</v>
      </c>
      <c r="AK290" t="s">
        <v>76</v>
      </c>
      <c r="AL290" t="s">
        <v>76</v>
      </c>
      <c r="AM290" t="s">
        <v>76</v>
      </c>
      <c r="AN290" t="s">
        <v>76</v>
      </c>
      <c r="AO290" t="s">
        <v>76</v>
      </c>
      <c r="AP290" t="s">
        <v>76</v>
      </c>
      <c r="AQ290" t="s">
        <v>76</v>
      </c>
      <c r="BE290" t="s">
        <v>82</v>
      </c>
      <c r="BF290" t="s">
        <v>82</v>
      </c>
      <c r="BG290" t="s">
        <v>82</v>
      </c>
      <c r="BH290" t="s">
        <v>82</v>
      </c>
      <c r="BI290" t="s">
        <v>82</v>
      </c>
      <c r="BJ290" t="s">
        <v>82</v>
      </c>
      <c r="BK290" t="s">
        <v>80</v>
      </c>
      <c r="BL290" t="s">
        <v>80</v>
      </c>
      <c r="BM290" t="s">
        <v>80</v>
      </c>
      <c r="BN290" t="s">
        <v>80</v>
      </c>
      <c r="BO290" t="s">
        <v>80</v>
      </c>
      <c r="BP290" t="s">
        <v>82</v>
      </c>
      <c r="BQ290" t="s">
        <v>82</v>
      </c>
      <c r="BR290" t="s">
        <v>82</v>
      </c>
      <c r="BS290" t="s">
        <v>82</v>
      </c>
      <c r="BT290" t="s">
        <v>82</v>
      </c>
      <c r="BU290" t="s">
        <v>82</v>
      </c>
      <c r="BV290" t="s">
        <v>82</v>
      </c>
      <c r="BW290" t="s">
        <v>82</v>
      </c>
      <c r="BX290" t="s">
        <v>82</v>
      </c>
      <c r="BY290" t="s">
        <v>84</v>
      </c>
    </row>
    <row r="291" spans="1:77" x14ac:dyDescent="0.25">
      <c r="A291">
        <v>294</v>
      </c>
      <c r="C291" t="s">
        <v>122</v>
      </c>
      <c r="D291" t="s">
        <v>64</v>
      </c>
      <c r="F291">
        <v>32</v>
      </c>
      <c r="G291">
        <v>23</v>
      </c>
      <c r="H291" t="s">
        <v>109</v>
      </c>
      <c r="I291" t="s">
        <v>564</v>
      </c>
      <c r="J291" t="s">
        <v>142</v>
      </c>
      <c r="K291" t="s">
        <v>68</v>
      </c>
      <c r="L291" t="s">
        <v>68</v>
      </c>
      <c r="M291" t="s">
        <v>561</v>
      </c>
      <c r="N291" t="s">
        <v>565</v>
      </c>
      <c r="O291" t="s">
        <v>72</v>
      </c>
      <c r="P291" t="s">
        <v>72</v>
      </c>
      <c r="Q291" t="s">
        <v>73</v>
      </c>
      <c r="R291" t="s">
        <v>73</v>
      </c>
      <c r="S291" t="s">
        <v>75</v>
      </c>
      <c r="T291" t="s">
        <v>64</v>
      </c>
      <c r="U291" t="s">
        <v>76</v>
      </c>
      <c r="V291" t="s">
        <v>64</v>
      </c>
      <c r="W291" t="s">
        <v>64</v>
      </c>
      <c r="X291" t="s">
        <v>64</v>
      </c>
      <c r="Y291" t="s">
        <v>64</v>
      </c>
      <c r="Z291" t="s">
        <v>64</v>
      </c>
      <c r="AA291" t="s">
        <v>76</v>
      </c>
      <c r="AB291" t="s">
        <v>76</v>
      </c>
      <c r="AC291" t="s">
        <v>76</v>
      </c>
      <c r="AD291" t="s">
        <v>64</v>
      </c>
      <c r="AE291" t="s">
        <v>64</v>
      </c>
      <c r="AF291" t="s">
        <v>64</v>
      </c>
      <c r="AG291" t="s">
        <v>64</v>
      </c>
      <c r="AH291" t="s">
        <v>76</v>
      </c>
      <c r="AI291" t="s">
        <v>76</v>
      </c>
      <c r="AJ291" t="s">
        <v>64</v>
      </c>
      <c r="AK291" t="s">
        <v>64</v>
      </c>
      <c r="AL291" t="s">
        <v>76</v>
      </c>
      <c r="AM291" t="s">
        <v>64</v>
      </c>
      <c r="AN291" t="s">
        <v>64</v>
      </c>
      <c r="AO291" t="s">
        <v>64</v>
      </c>
      <c r="AP291" t="s">
        <v>64</v>
      </c>
      <c r="AQ291" t="s">
        <v>64</v>
      </c>
      <c r="AR291" t="s">
        <v>77</v>
      </c>
      <c r="AS291" t="s">
        <v>78</v>
      </c>
      <c r="AT291" t="s">
        <v>77</v>
      </c>
      <c r="AW291" t="s">
        <v>77</v>
      </c>
      <c r="AX291" t="s">
        <v>77</v>
      </c>
      <c r="AZ291" t="s">
        <v>77</v>
      </c>
      <c r="BA291" t="s">
        <v>77</v>
      </c>
      <c r="BB291" t="s">
        <v>77</v>
      </c>
      <c r="BC291" t="s">
        <v>88</v>
      </c>
      <c r="BD291" t="s">
        <v>89</v>
      </c>
      <c r="BE291" t="s">
        <v>81</v>
      </c>
      <c r="BF291" t="s">
        <v>80</v>
      </c>
      <c r="BG291" t="s">
        <v>81</v>
      </c>
      <c r="BH291" t="s">
        <v>90</v>
      </c>
      <c r="BI291" t="s">
        <v>80</v>
      </c>
      <c r="BJ291" t="s">
        <v>80</v>
      </c>
      <c r="BK291" t="s">
        <v>80</v>
      </c>
      <c r="BL291" t="s">
        <v>90</v>
      </c>
      <c r="BM291" t="s">
        <v>90</v>
      </c>
      <c r="BN291" t="s">
        <v>83</v>
      </c>
      <c r="BO291" t="s">
        <v>83</v>
      </c>
      <c r="BP291" t="s">
        <v>83</v>
      </c>
      <c r="BQ291" t="s">
        <v>82</v>
      </c>
      <c r="BR291" t="s">
        <v>81</v>
      </c>
      <c r="BS291" t="s">
        <v>81</v>
      </c>
      <c r="BT291" t="s">
        <v>81</v>
      </c>
      <c r="BU291" t="s">
        <v>82</v>
      </c>
      <c r="BV291" t="s">
        <v>82</v>
      </c>
      <c r="BW291" t="s">
        <v>82</v>
      </c>
      <c r="BX291" t="s">
        <v>82</v>
      </c>
      <c r="BY291" t="s">
        <v>127</v>
      </c>
    </row>
    <row r="292" spans="1:77" x14ac:dyDescent="0.25">
      <c r="A292">
        <v>295</v>
      </c>
      <c r="C292" s="1">
        <v>45233.480312500003</v>
      </c>
      <c r="D292" t="s">
        <v>64</v>
      </c>
      <c r="E292" t="s">
        <v>140</v>
      </c>
      <c r="F292">
        <v>20</v>
      </c>
      <c r="G292">
        <v>23</v>
      </c>
      <c r="H292" t="s">
        <v>66</v>
      </c>
      <c r="I292" t="s">
        <v>554</v>
      </c>
      <c r="J292" t="s">
        <v>566</v>
      </c>
      <c r="K292" t="s">
        <v>68</v>
      </c>
      <c r="L292" t="s">
        <v>68</v>
      </c>
      <c r="M292" t="s">
        <v>243</v>
      </c>
      <c r="N292" t="s">
        <v>243</v>
      </c>
      <c r="O292" t="s">
        <v>71</v>
      </c>
      <c r="P292" t="s">
        <v>72</v>
      </c>
      <c r="Q292" t="s">
        <v>73</v>
      </c>
      <c r="R292" t="s">
        <v>73</v>
      </c>
      <c r="S292" t="s">
        <v>75</v>
      </c>
      <c r="T292" t="s">
        <v>64</v>
      </c>
      <c r="U292" t="s">
        <v>76</v>
      </c>
      <c r="V292" t="s">
        <v>64</v>
      </c>
      <c r="W292" t="s">
        <v>64</v>
      </c>
      <c r="X292" t="s">
        <v>64</v>
      </c>
      <c r="Y292" t="s">
        <v>64</v>
      </c>
      <c r="Z292" t="s">
        <v>76</v>
      </c>
      <c r="AA292" t="s">
        <v>64</v>
      </c>
      <c r="AB292" t="s">
        <v>64</v>
      </c>
      <c r="AC292" t="s">
        <v>64</v>
      </c>
      <c r="AD292" t="s">
        <v>76</v>
      </c>
      <c r="AE292" t="s">
        <v>76</v>
      </c>
      <c r="AF292" t="s">
        <v>64</v>
      </c>
      <c r="AG292" t="s">
        <v>64</v>
      </c>
      <c r="AH292" t="s">
        <v>76</v>
      </c>
      <c r="AI292" t="s">
        <v>76</v>
      </c>
      <c r="AJ292" t="s">
        <v>64</v>
      </c>
      <c r="AK292" t="s">
        <v>64</v>
      </c>
      <c r="AL292" t="s">
        <v>64</v>
      </c>
      <c r="AM292" t="s">
        <v>64</v>
      </c>
      <c r="AN292" t="s">
        <v>64</v>
      </c>
      <c r="AO292" t="s">
        <v>64</v>
      </c>
      <c r="AP292" t="s">
        <v>76</v>
      </c>
      <c r="AQ292" t="s">
        <v>64</v>
      </c>
      <c r="AS292" t="s">
        <v>78</v>
      </c>
      <c r="AT292" t="s">
        <v>77</v>
      </c>
      <c r="AW292" t="s">
        <v>79</v>
      </c>
      <c r="AX292" t="s">
        <v>77</v>
      </c>
      <c r="AY292" t="s">
        <v>88</v>
      </c>
      <c r="AZ292" t="s">
        <v>79</v>
      </c>
      <c r="BA292" t="s">
        <v>79</v>
      </c>
      <c r="BB292" t="s">
        <v>78</v>
      </c>
      <c r="BD292" t="s">
        <v>78</v>
      </c>
      <c r="BE292" t="s">
        <v>90</v>
      </c>
      <c r="BF292" t="s">
        <v>80</v>
      </c>
      <c r="BG292" t="s">
        <v>90</v>
      </c>
      <c r="BH292" t="s">
        <v>81</v>
      </c>
      <c r="BI292" t="s">
        <v>90</v>
      </c>
      <c r="BJ292" t="s">
        <v>81</v>
      </c>
      <c r="BK292" t="s">
        <v>90</v>
      </c>
      <c r="BL292" t="s">
        <v>82</v>
      </c>
      <c r="BM292" t="s">
        <v>90</v>
      </c>
      <c r="BN292" t="s">
        <v>81</v>
      </c>
      <c r="BO292" t="s">
        <v>80</v>
      </c>
      <c r="BP292" t="s">
        <v>82</v>
      </c>
      <c r="BQ292" t="s">
        <v>82</v>
      </c>
      <c r="BR292" t="s">
        <v>81</v>
      </c>
      <c r="BS292" t="s">
        <v>81</v>
      </c>
      <c r="BT292" t="s">
        <v>80</v>
      </c>
      <c r="BU292" t="s">
        <v>80</v>
      </c>
      <c r="BV292" t="s">
        <v>82</v>
      </c>
      <c r="BW292" t="s">
        <v>80</v>
      </c>
      <c r="BX292" t="s">
        <v>82</v>
      </c>
      <c r="BY292" t="s">
        <v>84</v>
      </c>
    </row>
    <row r="293" spans="1:77" x14ac:dyDescent="0.25">
      <c r="A293">
        <v>296</v>
      </c>
      <c r="C293" s="1">
        <v>45233.480868055558</v>
      </c>
      <c r="D293" t="s">
        <v>64</v>
      </c>
      <c r="E293" t="s">
        <v>91</v>
      </c>
      <c r="F293">
        <v>30</v>
      </c>
      <c r="G293">
        <v>25</v>
      </c>
      <c r="H293" t="s">
        <v>109</v>
      </c>
      <c r="I293">
        <v>1</v>
      </c>
      <c r="J293">
        <v>0</v>
      </c>
      <c r="K293" t="s">
        <v>68</v>
      </c>
      <c r="L293" t="s">
        <v>69</v>
      </c>
      <c r="M293" t="s">
        <v>567</v>
      </c>
      <c r="N293" t="s">
        <v>196</v>
      </c>
      <c r="O293" t="s">
        <v>71</v>
      </c>
      <c r="P293" t="s">
        <v>71</v>
      </c>
      <c r="Q293" t="s">
        <v>105</v>
      </c>
      <c r="R293" t="s">
        <v>105</v>
      </c>
      <c r="S293" t="s">
        <v>568</v>
      </c>
      <c r="T293" t="s">
        <v>64</v>
      </c>
      <c r="U293" t="s">
        <v>64</v>
      </c>
      <c r="V293" t="s">
        <v>64</v>
      </c>
      <c r="W293" t="s">
        <v>64</v>
      </c>
      <c r="X293" t="s">
        <v>64</v>
      </c>
      <c r="Y293" t="s">
        <v>76</v>
      </c>
      <c r="Z293" t="s">
        <v>64</v>
      </c>
      <c r="AA293" t="s">
        <v>76</v>
      </c>
      <c r="AB293" t="s">
        <v>76</v>
      </c>
      <c r="AC293" t="s">
        <v>76</v>
      </c>
      <c r="AD293" t="s">
        <v>76</v>
      </c>
      <c r="AE293" t="s">
        <v>64</v>
      </c>
      <c r="AF293" t="s">
        <v>64</v>
      </c>
      <c r="AG293" t="s">
        <v>76</v>
      </c>
      <c r="AH293" t="s">
        <v>76</v>
      </c>
      <c r="AI293" t="s">
        <v>76</v>
      </c>
      <c r="AJ293" t="s">
        <v>76</v>
      </c>
      <c r="AK293" t="s">
        <v>76</v>
      </c>
      <c r="AL293" t="s">
        <v>64</v>
      </c>
      <c r="AM293" t="s">
        <v>64</v>
      </c>
      <c r="AN293" t="s">
        <v>76</v>
      </c>
      <c r="AO293" t="s">
        <v>76</v>
      </c>
      <c r="AP293" t="s">
        <v>76</v>
      </c>
      <c r="AQ293" t="s">
        <v>76</v>
      </c>
      <c r="AR293" t="s">
        <v>77</v>
      </c>
      <c r="AS293" t="s">
        <v>77</v>
      </c>
      <c r="AY293" t="s">
        <v>78</v>
      </c>
      <c r="AZ293" t="s">
        <v>78</v>
      </c>
      <c r="BE293" t="s">
        <v>80</v>
      </c>
      <c r="BF293" t="s">
        <v>80</v>
      </c>
      <c r="BG293" t="s">
        <v>80</v>
      </c>
      <c r="BH293" t="s">
        <v>80</v>
      </c>
      <c r="BI293" t="s">
        <v>80</v>
      </c>
      <c r="BJ293" t="s">
        <v>80</v>
      </c>
      <c r="BK293" t="s">
        <v>80</v>
      </c>
      <c r="BL293" t="s">
        <v>80</v>
      </c>
      <c r="BM293" t="s">
        <v>80</v>
      </c>
      <c r="BN293" t="s">
        <v>80</v>
      </c>
      <c r="BO293" t="s">
        <v>80</v>
      </c>
      <c r="BP293" t="s">
        <v>83</v>
      </c>
      <c r="BQ293" t="s">
        <v>83</v>
      </c>
      <c r="BR293" t="s">
        <v>80</v>
      </c>
      <c r="BS293" t="s">
        <v>82</v>
      </c>
      <c r="BT293" t="s">
        <v>82</v>
      </c>
      <c r="BU293" t="s">
        <v>81</v>
      </c>
      <c r="BV293" t="s">
        <v>82</v>
      </c>
      <c r="BW293" t="s">
        <v>82</v>
      </c>
      <c r="BX293" t="s">
        <v>82</v>
      </c>
      <c r="BY293" t="s">
        <v>84</v>
      </c>
    </row>
    <row r="294" spans="1:77" x14ac:dyDescent="0.25">
      <c r="A294">
        <v>297</v>
      </c>
      <c r="C294" s="1">
        <v>45233.481944444444</v>
      </c>
      <c r="D294" t="s">
        <v>64</v>
      </c>
      <c r="E294" t="s">
        <v>569</v>
      </c>
      <c r="F294">
        <v>32</v>
      </c>
      <c r="G294">
        <v>23</v>
      </c>
      <c r="H294" t="s">
        <v>109</v>
      </c>
      <c r="I294" t="s">
        <v>564</v>
      </c>
      <c r="J294" t="s">
        <v>142</v>
      </c>
      <c r="K294" t="s">
        <v>68</v>
      </c>
      <c r="L294" t="s">
        <v>68</v>
      </c>
      <c r="M294" t="s">
        <v>561</v>
      </c>
      <c r="N294" t="s">
        <v>565</v>
      </c>
      <c r="O294" t="s">
        <v>72</v>
      </c>
      <c r="P294" t="s">
        <v>72</v>
      </c>
      <c r="Q294" t="s">
        <v>73</v>
      </c>
      <c r="R294" t="s">
        <v>73</v>
      </c>
      <c r="S294" t="s">
        <v>75</v>
      </c>
      <c r="T294" t="s">
        <v>64</v>
      </c>
      <c r="U294" t="s">
        <v>76</v>
      </c>
      <c r="V294" t="s">
        <v>64</v>
      </c>
      <c r="W294" t="s">
        <v>64</v>
      </c>
      <c r="X294" t="s">
        <v>64</v>
      </c>
      <c r="Y294" t="s">
        <v>64</v>
      </c>
      <c r="Z294" t="s">
        <v>64</v>
      </c>
      <c r="AA294" t="s">
        <v>76</v>
      </c>
      <c r="AB294" t="s">
        <v>76</v>
      </c>
      <c r="AC294" t="s">
        <v>76</v>
      </c>
      <c r="AD294" t="s">
        <v>64</v>
      </c>
      <c r="AE294" t="s">
        <v>64</v>
      </c>
      <c r="AF294" t="s">
        <v>64</v>
      </c>
      <c r="AG294" t="s">
        <v>64</v>
      </c>
      <c r="AH294" t="s">
        <v>76</v>
      </c>
      <c r="AI294" t="s">
        <v>76</v>
      </c>
      <c r="AJ294" t="s">
        <v>64</v>
      </c>
      <c r="AK294" t="s">
        <v>64</v>
      </c>
      <c r="AL294" t="s">
        <v>76</v>
      </c>
      <c r="AM294" t="s">
        <v>64</v>
      </c>
      <c r="AN294" t="s">
        <v>64</v>
      </c>
      <c r="AO294" t="s">
        <v>64</v>
      </c>
      <c r="AP294" t="s">
        <v>64</v>
      </c>
      <c r="AQ294" t="s">
        <v>64</v>
      </c>
      <c r="AR294" t="s">
        <v>78</v>
      </c>
      <c r="AS294" t="s">
        <v>78</v>
      </c>
      <c r="AW294" t="s">
        <v>77</v>
      </c>
      <c r="AX294" t="s">
        <v>77</v>
      </c>
      <c r="AZ294" t="s">
        <v>78</v>
      </c>
      <c r="BA294" t="s">
        <v>77</v>
      </c>
      <c r="BB294" t="s">
        <v>78</v>
      </c>
      <c r="BC294" t="s">
        <v>78</v>
      </c>
      <c r="BD294" t="s">
        <v>78</v>
      </c>
      <c r="BE294" t="s">
        <v>81</v>
      </c>
      <c r="BF294" t="s">
        <v>80</v>
      </c>
      <c r="BG294" t="s">
        <v>81</v>
      </c>
      <c r="BH294" t="s">
        <v>90</v>
      </c>
      <c r="BI294" t="s">
        <v>80</v>
      </c>
      <c r="BJ294" t="s">
        <v>80</v>
      </c>
      <c r="BK294" t="s">
        <v>80</v>
      </c>
      <c r="BL294" t="s">
        <v>90</v>
      </c>
      <c r="BM294" t="s">
        <v>90</v>
      </c>
      <c r="BN294" t="s">
        <v>83</v>
      </c>
      <c r="BO294" t="s">
        <v>83</v>
      </c>
      <c r="BP294" t="s">
        <v>83</v>
      </c>
      <c r="BQ294" t="s">
        <v>82</v>
      </c>
      <c r="BR294" t="s">
        <v>81</v>
      </c>
      <c r="BS294" t="s">
        <v>81</v>
      </c>
      <c r="BT294" t="s">
        <v>81</v>
      </c>
      <c r="BU294" t="s">
        <v>82</v>
      </c>
      <c r="BV294" t="s">
        <v>82</v>
      </c>
      <c r="BW294" t="s">
        <v>82</v>
      </c>
      <c r="BX294" t="s">
        <v>82</v>
      </c>
      <c r="BY294" t="s">
        <v>84</v>
      </c>
    </row>
    <row r="295" spans="1:77" x14ac:dyDescent="0.25">
      <c r="A295">
        <v>298</v>
      </c>
      <c r="C295" s="1">
        <v>45233.485405092593</v>
      </c>
      <c r="D295" t="s">
        <v>64</v>
      </c>
      <c r="E295" t="s">
        <v>132</v>
      </c>
      <c r="F295">
        <v>21</v>
      </c>
      <c r="G295">
        <v>23</v>
      </c>
      <c r="H295" t="s">
        <v>66</v>
      </c>
      <c r="I295">
        <v>4</v>
      </c>
      <c r="J295" t="s">
        <v>310</v>
      </c>
      <c r="K295" t="s">
        <v>68</v>
      </c>
      <c r="L295" t="s">
        <v>68</v>
      </c>
      <c r="M295" t="s">
        <v>102</v>
      </c>
      <c r="N295" t="s">
        <v>102</v>
      </c>
      <c r="O295" t="s">
        <v>71</v>
      </c>
      <c r="P295" t="s">
        <v>71</v>
      </c>
      <c r="Q295" t="s">
        <v>73</v>
      </c>
      <c r="R295" t="s">
        <v>73</v>
      </c>
      <c r="S295" t="s">
        <v>71</v>
      </c>
      <c r="T295" t="s">
        <v>64</v>
      </c>
      <c r="U295" t="s">
        <v>64</v>
      </c>
      <c r="V295" t="s">
        <v>64</v>
      </c>
      <c r="W295" t="s">
        <v>64</v>
      </c>
      <c r="X295" t="s">
        <v>64</v>
      </c>
      <c r="Y295" t="s">
        <v>64</v>
      </c>
      <c r="Z295" t="s">
        <v>64</v>
      </c>
      <c r="AA295" t="s">
        <v>64</v>
      </c>
      <c r="AB295" t="s">
        <v>64</v>
      </c>
      <c r="AC295" t="s">
        <v>64</v>
      </c>
      <c r="AD295" t="s">
        <v>64</v>
      </c>
      <c r="AE295" t="s">
        <v>76</v>
      </c>
      <c r="AF295" t="s">
        <v>76</v>
      </c>
      <c r="AG295" t="s">
        <v>76</v>
      </c>
      <c r="AH295" t="s">
        <v>76</v>
      </c>
      <c r="AI295" t="s">
        <v>76</v>
      </c>
      <c r="AJ295" t="s">
        <v>76</v>
      </c>
      <c r="AK295" t="s">
        <v>76</v>
      </c>
      <c r="AL295" t="s">
        <v>76</v>
      </c>
      <c r="AM295" t="s">
        <v>76</v>
      </c>
      <c r="AN295" t="s">
        <v>76</v>
      </c>
      <c r="AO295" t="s">
        <v>76</v>
      </c>
      <c r="AP295" t="s">
        <v>76</v>
      </c>
      <c r="AQ295" t="s">
        <v>76</v>
      </c>
      <c r="BE295" t="s">
        <v>83</v>
      </c>
      <c r="BF295" t="s">
        <v>83</v>
      </c>
      <c r="BG295" t="s">
        <v>80</v>
      </c>
      <c r="BH295" t="s">
        <v>80</v>
      </c>
      <c r="BI295" t="s">
        <v>81</v>
      </c>
      <c r="BJ295" t="s">
        <v>90</v>
      </c>
      <c r="BK295" t="s">
        <v>90</v>
      </c>
      <c r="BL295" t="s">
        <v>81</v>
      </c>
      <c r="BM295" t="s">
        <v>81</v>
      </c>
      <c r="BN295" t="s">
        <v>90</v>
      </c>
      <c r="BO295" t="s">
        <v>81</v>
      </c>
      <c r="BP295" t="s">
        <v>83</v>
      </c>
      <c r="BQ295" t="s">
        <v>83</v>
      </c>
      <c r="BR295" t="s">
        <v>83</v>
      </c>
      <c r="BS295" t="s">
        <v>83</v>
      </c>
      <c r="BT295" t="s">
        <v>83</v>
      </c>
      <c r="BU295" t="s">
        <v>83</v>
      </c>
      <c r="BV295" t="s">
        <v>83</v>
      </c>
      <c r="BW295" t="s">
        <v>83</v>
      </c>
      <c r="BX295" t="s">
        <v>83</v>
      </c>
      <c r="BY295" t="s">
        <v>84</v>
      </c>
    </row>
    <row r="296" spans="1:77" x14ac:dyDescent="0.25">
      <c r="A296">
        <v>299</v>
      </c>
      <c r="C296" s="1">
        <v>45233.485462962963</v>
      </c>
      <c r="D296" t="s">
        <v>64</v>
      </c>
      <c r="E296" t="s">
        <v>91</v>
      </c>
      <c r="F296">
        <v>23</v>
      </c>
      <c r="G296">
        <v>23</v>
      </c>
      <c r="H296" t="s">
        <v>66</v>
      </c>
      <c r="I296" t="s">
        <v>555</v>
      </c>
      <c r="J296">
        <v>0</v>
      </c>
      <c r="K296" t="s">
        <v>68</v>
      </c>
      <c r="L296" t="s">
        <v>68</v>
      </c>
      <c r="M296" t="s">
        <v>570</v>
      </c>
      <c r="N296" t="s">
        <v>571</v>
      </c>
      <c r="O296" t="s">
        <v>72</v>
      </c>
      <c r="P296" t="s">
        <v>71</v>
      </c>
      <c r="Q296" t="s">
        <v>73</v>
      </c>
      <c r="R296" t="s">
        <v>105</v>
      </c>
      <c r="S296" t="s">
        <v>572</v>
      </c>
      <c r="T296" t="s">
        <v>64</v>
      </c>
      <c r="U296" t="s">
        <v>64</v>
      </c>
      <c r="V296" t="s">
        <v>64</v>
      </c>
      <c r="W296" t="s">
        <v>64</v>
      </c>
      <c r="X296" t="s">
        <v>64</v>
      </c>
      <c r="Y296" t="s">
        <v>64</v>
      </c>
      <c r="Z296" t="s">
        <v>76</v>
      </c>
      <c r="AA296" t="s">
        <v>64</v>
      </c>
      <c r="AB296" t="s">
        <v>76</v>
      </c>
      <c r="AC296" t="s">
        <v>76</v>
      </c>
      <c r="AD296" t="s">
        <v>76</v>
      </c>
      <c r="AE296" t="s">
        <v>76</v>
      </c>
      <c r="AF296" t="s">
        <v>76</v>
      </c>
      <c r="AG296" t="s">
        <v>76</v>
      </c>
      <c r="AH296" t="s">
        <v>76</v>
      </c>
      <c r="AI296" t="s">
        <v>76</v>
      </c>
      <c r="AJ296" t="s">
        <v>76</v>
      </c>
      <c r="AK296" t="s">
        <v>76</v>
      </c>
      <c r="AL296" t="s">
        <v>76</v>
      </c>
      <c r="AM296" t="s">
        <v>76</v>
      </c>
      <c r="AN296" t="s">
        <v>76</v>
      </c>
      <c r="AO296" t="s">
        <v>76</v>
      </c>
      <c r="AP296" t="s">
        <v>76</v>
      </c>
      <c r="AQ296" t="s">
        <v>76</v>
      </c>
      <c r="BE296" t="s">
        <v>81</v>
      </c>
      <c r="BF296" t="s">
        <v>81</v>
      </c>
      <c r="BG296" t="s">
        <v>81</v>
      </c>
      <c r="BH296" t="s">
        <v>81</v>
      </c>
      <c r="BI296" t="s">
        <v>81</v>
      </c>
      <c r="BJ296" t="s">
        <v>81</v>
      </c>
      <c r="BK296" t="s">
        <v>81</v>
      </c>
      <c r="BL296" t="s">
        <v>81</v>
      </c>
      <c r="BM296" t="s">
        <v>81</v>
      </c>
      <c r="BN296" t="s">
        <v>81</v>
      </c>
      <c r="BO296" t="s">
        <v>81</v>
      </c>
      <c r="BP296" t="s">
        <v>80</v>
      </c>
      <c r="BQ296" t="s">
        <v>80</v>
      </c>
      <c r="BR296" t="s">
        <v>82</v>
      </c>
      <c r="BS296" t="s">
        <v>82</v>
      </c>
      <c r="BT296" t="s">
        <v>81</v>
      </c>
      <c r="BU296" t="s">
        <v>80</v>
      </c>
      <c r="BV296" t="s">
        <v>81</v>
      </c>
      <c r="BW296" t="s">
        <v>82</v>
      </c>
      <c r="BX296" t="s">
        <v>90</v>
      </c>
      <c r="BY296" t="s">
        <v>84</v>
      </c>
    </row>
    <row r="297" spans="1:77" x14ac:dyDescent="0.25">
      <c r="A297">
        <v>300</v>
      </c>
      <c r="C297" s="1">
        <v>45233.486817129633</v>
      </c>
      <c r="D297" t="s">
        <v>64</v>
      </c>
      <c r="E297" t="s">
        <v>132</v>
      </c>
      <c r="F297">
        <v>41</v>
      </c>
      <c r="G297">
        <v>35</v>
      </c>
      <c r="H297" t="s">
        <v>109</v>
      </c>
      <c r="I297" t="s">
        <v>161</v>
      </c>
      <c r="J297" t="s">
        <v>161</v>
      </c>
      <c r="K297" t="s">
        <v>68</v>
      </c>
      <c r="L297" t="s">
        <v>68</v>
      </c>
      <c r="M297" t="s">
        <v>203</v>
      </c>
      <c r="N297" t="s">
        <v>487</v>
      </c>
      <c r="O297" t="s">
        <v>72</v>
      </c>
      <c r="P297" t="s">
        <v>72</v>
      </c>
      <c r="Q297" t="s">
        <v>73</v>
      </c>
      <c r="R297" t="s">
        <v>73</v>
      </c>
      <c r="S297" t="s">
        <v>174</v>
      </c>
      <c r="T297" t="s">
        <v>64</v>
      </c>
      <c r="U297" t="s">
        <v>64</v>
      </c>
      <c r="V297" t="s">
        <v>76</v>
      </c>
      <c r="W297" t="s">
        <v>64</v>
      </c>
      <c r="X297" t="s">
        <v>76</v>
      </c>
      <c r="Y297" t="s">
        <v>76</v>
      </c>
      <c r="Z297" t="s">
        <v>64</v>
      </c>
      <c r="AA297" t="s">
        <v>76</v>
      </c>
      <c r="AB297" t="s">
        <v>76</v>
      </c>
      <c r="AC297" t="s">
        <v>76</v>
      </c>
      <c r="AD297" t="s">
        <v>64</v>
      </c>
      <c r="AE297" t="s">
        <v>76</v>
      </c>
      <c r="AF297" t="s">
        <v>76</v>
      </c>
      <c r="AG297" t="s">
        <v>76</v>
      </c>
      <c r="AH297" t="s">
        <v>76</v>
      </c>
      <c r="AI297" t="s">
        <v>64</v>
      </c>
      <c r="AJ297" t="s">
        <v>76</v>
      </c>
      <c r="AK297" t="s">
        <v>76</v>
      </c>
      <c r="AL297" t="s">
        <v>64</v>
      </c>
      <c r="AM297" t="s">
        <v>64</v>
      </c>
      <c r="AN297" t="s">
        <v>76</v>
      </c>
      <c r="AO297" t="s">
        <v>76</v>
      </c>
      <c r="AP297" t="s">
        <v>76</v>
      </c>
      <c r="AQ297" t="s">
        <v>76</v>
      </c>
      <c r="AV297" t="s">
        <v>78</v>
      </c>
      <c r="AY297" t="s">
        <v>78</v>
      </c>
      <c r="AZ297" t="s">
        <v>78</v>
      </c>
      <c r="BE297" t="s">
        <v>82</v>
      </c>
      <c r="BF297" t="s">
        <v>82</v>
      </c>
      <c r="BG297" t="s">
        <v>82</v>
      </c>
      <c r="BH297" t="s">
        <v>80</v>
      </c>
      <c r="BI297" t="s">
        <v>80</v>
      </c>
      <c r="BJ297" t="s">
        <v>80</v>
      </c>
      <c r="BK297" t="s">
        <v>80</v>
      </c>
      <c r="BL297" t="s">
        <v>80</v>
      </c>
      <c r="BM297" t="s">
        <v>80</v>
      </c>
      <c r="BN297" t="s">
        <v>80</v>
      </c>
      <c r="BO297" t="s">
        <v>80</v>
      </c>
      <c r="BP297" t="s">
        <v>81</v>
      </c>
      <c r="BQ297" t="s">
        <v>81</v>
      </c>
      <c r="BR297" t="s">
        <v>81</v>
      </c>
      <c r="BS297" t="s">
        <v>81</v>
      </c>
      <c r="BT297" t="s">
        <v>81</v>
      </c>
      <c r="BU297" t="s">
        <v>81</v>
      </c>
      <c r="BV297" t="s">
        <v>81</v>
      </c>
      <c r="BW297" t="s">
        <v>81</v>
      </c>
      <c r="BX297" t="s">
        <v>81</v>
      </c>
      <c r="BY297" t="s">
        <v>84</v>
      </c>
    </row>
    <row r="298" spans="1:77" x14ac:dyDescent="0.25">
      <c r="A298">
        <v>301</v>
      </c>
      <c r="C298" s="1">
        <v>45233.490254629629</v>
      </c>
      <c r="D298" t="s">
        <v>64</v>
      </c>
      <c r="E298" t="s">
        <v>132</v>
      </c>
      <c r="F298">
        <v>37</v>
      </c>
      <c r="G298">
        <v>28</v>
      </c>
      <c r="H298" t="s">
        <v>109</v>
      </c>
      <c r="I298">
        <v>5</v>
      </c>
      <c r="J298">
        <v>0</v>
      </c>
      <c r="K298" t="s">
        <v>68</v>
      </c>
      <c r="L298" t="s">
        <v>68</v>
      </c>
      <c r="M298" t="s">
        <v>102</v>
      </c>
      <c r="N298" t="s">
        <v>324</v>
      </c>
      <c r="O298" t="s">
        <v>72</v>
      </c>
      <c r="P298" t="s">
        <v>72</v>
      </c>
      <c r="Q298" t="s">
        <v>73</v>
      </c>
      <c r="R298" t="s">
        <v>73</v>
      </c>
      <c r="S298" t="s">
        <v>71</v>
      </c>
      <c r="T298" t="s">
        <v>64</v>
      </c>
      <c r="U298" t="s">
        <v>76</v>
      </c>
      <c r="V298" t="s">
        <v>76</v>
      </c>
      <c r="W298" t="s">
        <v>76</v>
      </c>
      <c r="X298" t="s">
        <v>76</v>
      </c>
      <c r="Y298" t="s">
        <v>64</v>
      </c>
      <c r="Z298" t="s">
        <v>64</v>
      </c>
      <c r="AA298" t="s">
        <v>76</v>
      </c>
      <c r="AB298" t="s">
        <v>64</v>
      </c>
      <c r="AC298" t="s">
        <v>76</v>
      </c>
      <c r="AD298" t="s">
        <v>76</v>
      </c>
      <c r="AE298" t="s">
        <v>76</v>
      </c>
      <c r="AF298" t="s">
        <v>76</v>
      </c>
      <c r="AG298" t="s">
        <v>76</v>
      </c>
      <c r="AH298" t="s">
        <v>76</v>
      </c>
      <c r="AI298" t="s">
        <v>76</v>
      </c>
      <c r="AJ298" t="s">
        <v>76</v>
      </c>
      <c r="AK298" t="s">
        <v>76</v>
      </c>
      <c r="AL298" t="s">
        <v>76</v>
      </c>
      <c r="AM298" t="s">
        <v>76</v>
      </c>
      <c r="AN298" t="s">
        <v>76</v>
      </c>
      <c r="AO298" t="s">
        <v>76</v>
      </c>
      <c r="AP298" t="s">
        <v>76</v>
      </c>
      <c r="AQ298" t="s">
        <v>76</v>
      </c>
      <c r="BE298" t="s">
        <v>83</v>
      </c>
      <c r="BF298" t="s">
        <v>83</v>
      </c>
      <c r="BG298" t="s">
        <v>82</v>
      </c>
      <c r="BH298" t="s">
        <v>80</v>
      </c>
      <c r="BI298" t="s">
        <v>81</v>
      </c>
      <c r="BJ298" t="s">
        <v>81</v>
      </c>
      <c r="BK298" t="s">
        <v>90</v>
      </c>
      <c r="BL298" t="s">
        <v>90</v>
      </c>
      <c r="BM298" t="s">
        <v>81</v>
      </c>
      <c r="BN298" t="s">
        <v>81</v>
      </c>
      <c r="BO298" t="s">
        <v>81</v>
      </c>
      <c r="BP298" t="s">
        <v>83</v>
      </c>
      <c r="BQ298" t="s">
        <v>83</v>
      </c>
      <c r="BR298" t="s">
        <v>83</v>
      </c>
      <c r="BS298" t="s">
        <v>83</v>
      </c>
      <c r="BT298" t="s">
        <v>82</v>
      </c>
      <c r="BU298" t="s">
        <v>82</v>
      </c>
      <c r="BV298" t="s">
        <v>82</v>
      </c>
      <c r="BW298" t="s">
        <v>80</v>
      </c>
      <c r="BX298" t="s">
        <v>81</v>
      </c>
      <c r="BY298" t="s">
        <v>84</v>
      </c>
    </row>
    <row r="299" spans="1:77" x14ac:dyDescent="0.25">
      <c r="A299">
        <v>302</v>
      </c>
      <c r="C299" s="1">
        <v>45233.491736111115</v>
      </c>
      <c r="D299" t="s">
        <v>64</v>
      </c>
      <c r="E299" t="s">
        <v>132</v>
      </c>
      <c r="F299">
        <v>29</v>
      </c>
      <c r="G299">
        <v>32</v>
      </c>
      <c r="H299" t="s">
        <v>66</v>
      </c>
      <c r="I299" t="s">
        <v>548</v>
      </c>
      <c r="J299" t="s">
        <v>161</v>
      </c>
      <c r="K299" t="s">
        <v>68</v>
      </c>
      <c r="L299" t="s">
        <v>68</v>
      </c>
      <c r="M299" t="s">
        <v>135</v>
      </c>
      <c r="N299" t="s">
        <v>573</v>
      </c>
      <c r="O299" t="s">
        <v>181</v>
      </c>
      <c r="P299" t="s">
        <v>72</v>
      </c>
      <c r="Q299" t="s">
        <v>73</v>
      </c>
      <c r="R299" t="s">
        <v>73</v>
      </c>
      <c r="S299" t="s">
        <v>174</v>
      </c>
      <c r="T299" t="s">
        <v>76</v>
      </c>
      <c r="U299" t="s">
        <v>76</v>
      </c>
      <c r="V299" t="s">
        <v>64</v>
      </c>
      <c r="W299" t="s">
        <v>76</v>
      </c>
      <c r="X299" t="s">
        <v>64</v>
      </c>
      <c r="Y299" t="s">
        <v>76</v>
      </c>
      <c r="Z299" t="s">
        <v>76</v>
      </c>
      <c r="AA299" t="s">
        <v>76</v>
      </c>
      <c r="AB299" t="s">
        <v>76</v>
      </c>
      <c r="AC299" t="s">
        <v>64</v>
      </c>
      <c r="AD299" t="s">
        <v>64</v>
      </c>
      <c r="AE299" t="s">
        <v>76</v>
      </c>
      <c r="AF299" t="s">
        <v>76</v>
      </c>
      <c r="AG299" t="s">
        <v>76</v>
      </c>
      <c r="AH299" t="s">
        <v>76</v>
      </c>
      <c r="AI299" t="s">
        <v>76</v>
      </c>
      <c r="AJ299" t="s">
        <v>76</v>
      </c>
      <c r="AK299" t="s">
        <v>76</v>
      </c>
      <c r="AL299" t="s">
        <v>76</v>
      </c>
      <c r="AM299" t="s">
        <v>76</v>
      </c>
      <c r="AN299" t="s">
        <v>76</v>
      </c>
      <c r="AO299" t="s">
        <v>76</v>
      </c>
      <c r="AP299" t="s">
        <v>76</v>
      </c>
      <c r="AQ299" t="s">
        <v>76</v>
      </c>
      <c r="BE299" t="s">
        <v>82</v>
      </c>
      <c r="BF299" t="s">
        <v>81</v>
      </c>
      <c r="BG299" t="s">
        <v>82</v>
      </c>
      <c r="BH299" t="s">
        <v>82</v>
      </c>
      <c r="BI299" t="s">
        <v>81</v>
      </c>
      <c r="BJ299" t="s">
        <v>82</v>
      </c>
      <c r="BK299" t="s">
        <v>81</v>
      </c>
      <c r="BL299" t="s">
        <v>81</v>
      </c>
      <c r="BM299" t="s">
        <v>82</v>
      </c>
      <c r="BN299" t="s">
        <v>81</v>
      </c>
      <c r="BO299" t="s">
        <v>81</v>
      </c>
      <c r="BP299" t="s">
        <v>81</v>
      </c>
      <c r="BQ299" t="s">
        <v>81</v>
      </c>
      <c r="BR299" t="s">
        <v>81</v>
      </c>
      <c r="BS299" t="s">
        <v>81</v>
      </c>
      <c r="BT299" t="s">
        <v>81</v>
      </c>
      <c r="BU299" t="s">
        <v>81</v>
      </c>
      <c r="BV299" t="s">
        <v>81</v>
      </c>
      <c r="BW299" t="s">
        <v>81</v>
      </c>
      <c r="BX299" t="s">
        <v>81</v>
      </c>
      <c r="BY299" t="s">
        <v>84</v>
      </c>
    </row>
    <row r="300" spans="1:77" x14ac:dyDescent="0.25">
      <c r="A300">
        <v>303</v>
      </c>
      <c r="C300" s="1">
        <v>45233.492175925923</v>
      </c>
      <c r="D300" t="s">
        <v>64</v>
      </c>
      <c r="E300" t="s">
        <v>91</v>
      </c>
      <c r="F300">
        <v>24</v>
      </c>
      <c r="G300">
        <v>22</v>
      </c>
      <c r="H300" t="s">
        <v>66</v>
      </c>
      <c r="I300">
        <v>2</v>
      </c>
      <c r="J300">
        <v>0</v>
      </c>
      <c r="K300" t="s">
        <v>68</v>
      </c>
      <c r="L300" t="s">
        <v>68</v>
      </c>
      <c r="M300" t="s">
        <v>574</v>
      </c>
      <c r="N300" t="s">
        <v>70</v>
      </c>
      <c r="O300" t="s">
        <v>181</v>
      </c>
      <c r="P300" t="s">
        <v>181</v>
      </c>
      <c r="Q300" t="s">
        <v>105</v>
      </c>
      <c r="R300" t="s">
        <v>105</v>
      </c>
      <c r="S300" t="s">
        <v>575</v>
      </c>
      <c r="T300" t="s">
        <v>64</v>
      </c>
      <c r="U300" t="s">
        <v>76</v>
      </c>
      <c r="V300" t="s">
        <v>76</v>
      </c>
      <c r="W300" t="s">
        <v>76</v>
      </c>
      <c r="X300" t="s">
        <v>76</v>
      </c>
      <c r="Y300" t="s">
        <v>64</v>
      </c>
      <c r="Z300" t="s">
        <v>76</v>
      </c>
      <c r="AA300" t="s">
        <v>64</v>
      </c>
      <c r="AB300" t="s">
        <v>64</v>
      </c>
      <c r="AC300" t="s">
        <v>76</v>
      </c>
      <c r="AD300" t="s">
        <v>76</v>
      </c>
      <c r="AE300" t="s">
        <v>76</v>
      </c>
      <c r="AF300" t="s">
        <v>76</v>
      </c>
      <c r="AG300" t="s">
        <v>64</v>
      </c>
      <c r="AH300" t="s">
        <v>64</v>
      </c>
      <c r="AI300" t="s">
        <v>76</v>
      </c>
      <c r="AJ300" t="s">
        <v>76</v>
      </c>
      <c r="AK300" t="s">
        <v>64</v>
      </c>
      <c r="AL300" t="s">
        <v>76</v>
      </c>
      <c r="AM300" t="s">
        <v>76</v>
      </c>
      <c r="AN300" t="s">
        <v>76</v>
      </c>
      <c r="AO300" t="s">
        <v>76</v>
      </c>
      <c r="AP300" t="s">
        <v>76</v>
      </c>
      <c r="AQ300" t="s">
        <v>76</v>
      </c>
      <c r="AT300" t="s">
        <v>77</v>
      </c>
      <c r="AU300" t="s">
        <v>77</v>
      </c>
      <c r="AX300" t="s">
        <v>77</v>
      </c>
      <c r="BE300" t="s">
        <v>80</v>
      </c>
      <c r="BF300" t="s">
        <v>80</v>
      </c>
      <c r="BG300" t="s">
        <v>80</v>
      </c>
      <c r="BH300" t="s">
        <v>81</v>
      </c>
      <c r="BI300" t="s">
        <v>81</v>
      </c>
      <c r="BJ300" t="s">
        <v>80</v>
      </c>
      <c r="BK300" t="s">
        <v>80</v>
      </c>
      <c r="BL300" t="s">
        <v>81</v>
      </c>
      <c r="BM300" t="s">
        <v>80</v>
      </c>
      <c r="BN300" t="s">
        <v>81</v>
      </c>
      <c r="BO300" t="s">
        <v>80</v>
      </c>
      <c r="BP300" t="s">
        <v>90</v>
      </c>
      <c r="BQ300" t="s">
        <v>90</v>
      </c>
      <c r="BR300" t="s">
        <v>83</v>
      </c>
      <c r="BS300" t="s">
        <v>82</v>
      </c>
      <c r="BT300" t="s">
        <v>83</v>
      </c>
      <c r="BU300" t="s">
        <v>82</v>
      </c>
      <c r="BV300" t="s">
        <v>81</v>
      </c>
      <c r="BW300" t="s">
        <v>80</v>
      </c>
      <c r="BX300" t="s">
        <v>80</v>
      </c>
      <c r="BY300" t="s">
        <v>84</v>
      </c>
    </row>
    <row r="301" spans="1:77" x14ac:dyDescent="0.25">
      <c r="A301">
        <v>304</v>
      </c>
      <c r="C301" s="1">
        <v>45233.495555555557</v>
      </c>
      <c r="D301" t="s">
        <v>64</v>
      </c>
      <c r="E301" t="s">
        <v>95</v>
      </c>
      <c r="F301">
        <v>31</v>
      </c>
      <c r="G301">
        <v>29</v>
      </c>
      <c r="H301" t="s">
        <v>66</v>
      </c>
      <c r="I301" t="s">
        <v>87</v>
      </c>
      <c r="J301" t="s">
        <v>302</v>
      </c>
      <c r="K301" t="s">
        <v>68</v>
      </c>
      <c r="L301" t="s">
        <v>68</v>
      </c>
      <c r="M301" t="s">
        <v>320</v>
      </c>
      <c r="N301" t="s">
        <v>497</v>
      </c>
      <c r="O301" t="s">
        <v>71</v>
      </c>
      <c r="P301" t="s">
        <v>71</v>
      </c>
      <c r="Q301" t="s">
        <v>73</v>
      </c>
      <c r="R301" t="s">
        <v>73</v>
      </c>
      <c r="S301" t="s">
        <v>139</v>
      </c>
      <c r="T301" t="s">
        <v>64</v>
      </c>
      <c r="U301" t="s">
        <v>64</v>
      </c>
      <c r="V301" t="s">
        <v>76</v>
      </c>
      <c r="W301" t="s">
        <v>76</v>
      </c>
      <c r="X301" t="s">
        <v>64</v>
      </c>
      <c r="Y301" t="s">
        <v>76</v>
      </c>
      <c r="Z301" t="s">
        <v>64</v>
      </c>
      <c r="AA301" t="s">
        <v>76</v>
      </c>
      <c r="AB301" t="s">
        <v>76</v>
      </c>
      <c r="AC301" t="s">
        <v>76</v>
      </c>
      <c r="AD301" t="s">
        <v>64</v>
      </c>
      <c r="AE301" t="s">
        <v>76</v>
      </c>
      <c r="AF301" t="s">
        <v>76</v>
      </c>
      <c r="AG301" t="s">
        <v>76</v>
      </c>
      <c r="AH301" t="s">
        <v>76</v>
      </c>
      <c r="AI301" t="s">
        <v>76</v>
      </c>
      <c r="AJ301" t="s">
        <v>76</v>
      </c>
      <c r="AK301" t="s">
        <v>76</v>
      </c>
      <c r="AL301" t="s">
        <v>76</v>
      </c>
      <c r="AM301" t="s">
        <v>76</v>
      </c>
      <c r="AN301" t="s">
        <v>76</v>
      </c>
      <c r="AO301" t="s">
        <v>76</v>
      </c>
      <c r="AP301" t="s">
        <v>76</v>
      </c>
      <c r="AQ301" t="s">
        <v>76</v>
      </c>
      <c r="BE301" t="s">
        <v>90</v>
      </c>
      <c r="BF301" t="s">
        <v>83</v>
      </c>
      <c r="BG301" t="s">
        <v>83</v>
      </c>
      <c r="BH301" t="s">
        <v>82</v>
      </c>
      <c r="BI301" t="s">
        <v>81</v>
      </c>
      <c r="BJ301" t="s">
        <v>81</v>
      </c>
      <c r="BK301" t="s">
        <v>90</v>
      </c>
      <c r="BL301" t="s">
        <v>90</v>
      </c>
      <c r="BM301" t="s">
        <v>90</v>
      </c>
      <c r="BN301" t="s">
        <v>90</v>
      </c>
      <c r="BO301" t="s">
        <v>90</v>
      </c>
      <c r="BP301" t="s">
        <v>90</v>
      </c>
      <c r="BQ301" t="s">
        <v>82</v>
      </c>
      <c r="BR301" t="s">
        <v>82</v>
      </c>
      <c r="BS301" t="s">
        <v>82</v>
      </c>
      <c r="BT301" t="s">
        <v>80</v>
      </c>
      <c r="BU301" t="s">
        <v>82</v>
      </c>
      <c r="BV301" t="s">
        <v>82</v>
      </c>
      <c r="BW301" t="s">
        <v>83</v>
      </c>
      <c r="BX301" t="s">
        <v>90</v>
      </c>
      <c r="BY301" t="s">
        <v>84</v>
      </c>
    </row>
    <row r="302" spans="1:77" x14ac:dyDescent="0.25">
      <c r="A302">
        <v>305</v>
      </c>
      <c r="C302" s="1">
        <v>45233.496805555558</v>
      </c>
      <c r="D302" t="s">
        <v>64</v>
      </c>
      <c r="E302" t="s">
        <v>132</v>
      </c>
      <c r="F302">
        <v>32</v>
      </c>
      <c r="G302">
        <v>43</v>
      </c>
      <c r="H302" t="s">
        <v>109</v>
      </c>
      <c r="I302">
        <v>20</v>
      </c>
      <c r="J302" t="s">
        <v>310</v>
      </c>
      <c r="K302" t="s">
        <v>68</v>
      </c>
      <c r="L302" t="s">
        <v>68</v>
      </c>
      <c r="M302" t="s">
        <v>576</v>
      </c>
      <c r="N302" t="s">
        <v>527</v>
      </c>
      <c r="O302" t="s">
        <v>72</v>
      </c>
      <c r="P302" t="s">
        <v>72</v>
      </c>
      <c r="Q302" t="s">
        <v>73</v>
      </c>
      <c r="R302" t="s">
        <v>105</v>
      </c>
      <c r="S302" t="s">
        <v>174</v>
      </c>
      <c r="T302" t="s">
        <v>64</v>
      </c>
      <c r="U302" t="s">
        <v>76</v>
      </c>
      <c r="V302" t="s">
        <v>64</v>
      </c>
      <c r="W302" t="s">
        <v>64</v>
      </c>
      <c r="X302" t="s">
        <v>76</v>
      </c>
      <c r="Y302" t="s">
        <v>76</v>
      </c>
      <c r="Z302" t="s">
        <v>64</v>
      </c>
      <c r="AA302" t="s">
        <v>76</v>
      </c>
      <c r="AB302" t="s">
        <v>64</v>
      </c>
      <c r="AC302" t="s">
        <v>64</v>
      </c>
      <c r="AD302" t="s">
        <v>64</v>
      </c>
      <c r="AE302" t="s">
        <v>64</v>
      </c>
      <c r="AF302" t="s">
        <v>76</v>
      </c>
      <c r="AG302" t="s">
        <v>64</v>
      </c>
      <c r="AH302" t="s">
        <v>76</v>
      </c>
      <c r="AI302" t="s">
        <v>64</v>
      </c>
      <c r="AJ302" t="s">
        <v>64</v>
      </c>
      <c r="AK302" t="s">
        <v>76</v>
      </c>
      <c r="AL302" t="s">
        <v>64</v>
      </c>
      <c r="AM302" t="s">
        <v>64</v>
      </c>
      <c r="AN302" t="s">
        <v>76</v>
      </c>
      <c r="AO302" t="s">
        <v>64</v>
      </c>
      <c r="AP302" t="s">
        <v>76</v>
      </c>
      <c r="AQ302" t="s">
        <v>76</v>
      </c>
      <c r="AR302" t="s">
        <v>89</v>
      </c>
      <c r="AT302" t="s">
        <v>78</v>
      </c>
      <c r="AV302" t="s">
        <v>78</v>
      </c>
      <c r="AW302" t="s">
        <v>78</v>
      </c>
      <c r="AY302" t="s">
        <v>79</v>
      </c>
      <c r="AZ302" t="s">
        <v>79</v>
      </c>
      <c r="BB302" t="s">
        <v>78</v>
      </c>
      <c r="BE302" t="s">
        <v>83</v>
      </c>
      <c r="BF302" t="s">
        <v>83</v>
      </c>
      <c r="BG302" t="s">
        <v>83</v>
      </c>
      <c r="BH302" t="s">
        <v>90</v>
      </c>
      <c r="BI302" t="s">
        <v>90</v>
      </c>
      <c r="BJ302" t="s">
        <v>80</v>
      </c>
      <c r="BK302" t="s">
        <v>80</v>
      </c>
      <c r="BL302" t="s">
        <v>90</v>
      </c>
      <c r="BM302" t="s">
        <v>83</v>
      </c>
      <c r="BN302" t="s">
        <v>90</v>
      </c>
      <c r="BO302" t="s">
        <v>83</v>
      </c>
      <c r="BP302" t="s">
        <v>90</v>
      </c>
      <c r="BQ302" t="s">
        <v>90</v>
      </c>
      <c r="BR302" t="s">
        <v>90</v>
      </c>
      <c r="BS302" t="s">
        <v>90</v>
      </c>
      <c r="BT302" t="s">
        <v>82</v>
      </c>
      <c r="BU302" t="s">
        <v>80</v>
      </c>
      <c r="BV302" t="s">
        <v>80</v>
      </c>
      <c r="BW302" t="s">
        <v>90</v>
      </c>
      <c r="BX302" t="s">
        <v>82</v>
      </c>
      <c r="BY302" t="s">
        <v>84</v>
      </c>
    </row>
    <row r="303" spans="1:77" x14ac:dyDescent="0.25">
      <c r="A303">
        <v>306</v>
      </c>
      <c r="C303" s="1">
        <v>45233.497476851851</v>
      </c>
      <c r="D303" t="s">
        <v>64</v>
      </c>
      <c r="E303" t="s">
        <v>91</v>
      </c>
      <c r="F303">
        <v>24</v>
      </c>
      <c r="G303">
        <v>20</v>
      </c>
      <c r="H303" t="s">
        <v>66</v>
      </c>
      <c r="I303" t="s">
        <v>577</v>
      </c>
      <c r="J303">
        <v>0</v>
      </c>
      <c r="K303" t="s">
        <v>68</v>
      </c>
      <c r="L303" t="s">
        <v>68</v>
      </c>
      <c r="M303" t="s">
        <v>578</v>
      </c>
      <c r="N303" t="s">
        <v>579</v>
      </c>
      <c r="O303" t="s">
        <v>72</v>
      </c>
      <c r="P303" t="s">
        <v>72</v>
      </c>
      <c r="Q303" t="s">
        <v>73</v>
      </c>
      <c r="R303" t="s">
        <v>73</v>
      </c>
      <c r="S303" t="s">
        <v>397</v>
      </c>
      <c r="T303" t="s">
        <v>76</v>
      </c>
      <c r="U303" t="s">
        <v>64</v>
      </c>
      <c r="V303" t="s">
        <v>76</v>
      </c>
      <c r="W303" t="s">
        <v>76</v>
      </c>
      <c r="X303" t="s">
        <v>76</v>
      </c>
      <c r="Y303" t="s">
        <v>76</v>
      </c>
      <c r="Z303" t="s">
        <v>64</v>
      </c>
      <c r="AA303" t="s">
        <v>76</v>
      </c>
      <c r="AB303" t="s">
        <v>76</v>
      </c>
      <c r="AC303" t="s">
        <v>76</v>
      </c>
      <c r="AD303" t="s">
        <v>76</v>
      </c>
      <c r="AE303" t="s">
        <v>76</v>
      </c>
      <c r="AF303" t="s">
        <v>76</v>
      </c>
      <c r="AG303" t="s">
        <v>76</v>
      </c>
      <c r="AH303" t="s">
        <v>76</v>
      </c>
      <c r="AI303" t="s">
        <v>76</v>
      </c>
      <c r="AJ303" t="s">
        <v>76</v>
      </c>
      <c r="AK303" t="s">
        <v>76</v>
      </c>
      <c r="AL303" t="s">
        <v>76</v>
      </c>
      <c r="AM303" t="s">
        <v>76</v>
      </c>
      <c r="AN303" t="s">
        <v>76</v>
      </c>
      <c r="AO303" t="s">
        <v>76</v>
      </c>
      <c r="AP303" t="s">
        <v>76</v>
      </c>
      <c r="AQ303" t="s">
        <v>76</v>
      </c>
      <c r="BE303" t="s">
        <v>81</v>
      </c>
      <c r="BF303" t="s">
        <v>81</v>
      </c>
      <c r="BG303" t="s">
        <v>81</v>
      </c>
      <c r="BH303" t="s">
        <v>81</v>
      </c>
      <c r="BI303" t="s">
        <v>81</v>
      </c>
      <c r="BJ303" t="s">
        <v>81</v>
      </c>
      <c r="BK303" t="s">
        <v>81</v>
      </c>
      <c r="BL303" t="s">
        <v>81</v>
      </c>
      <c r="BM303" t="s">
        <v>81</v>
      </c>
      <c r="BN303" t="s">
        <v>81</v>
      </c>
      <c r="BO303" t="s">
        <v>81</v>
      </c>
      <c r="BP303" t="s">
        <v>82</v>
      </c>
      <c r="BQ303" t="s">
        <v>80</v>
      </c>
      <c r="BR303" t="s">
        <v>80</v>
      </c>
      <c r="BS303" t="s">
        <v>82</v>
      </c>
      <c r="BT303" t="s">
        <v>80</v>
      </c>
      <c r="BU303" t="s">
        <v>80</v>
      </c>
      <c r="BV303" t="s">
        <v>81</v>
      </c>
      <c r="BW303" t="s">
        <v>81</v>
      </c>
      <c r="BX303" t="s">
        <v>90</v>
      </c>
      <c r="BY303" t="s">
        <v>84</v>
      </c>
    </row>
    <row r="304" spans="1:77" x14ac:dyDescent="0.25">
      <c r="A304">
        <v>307</v>
      </c>
      <c r="C304" s="1">
        <v>45233.497997685183</v>
      </c>
      <c r="D304" t="s">
        <v>64</v>
      </c>
      <c r="E304" t="s">
        <v>95</v>
      </c>
      <c r="F304">
        <v>27</v>
      </c>
      <c r="G304">
        <v>23</v>
      </c>
      <c r="H304" t="s">
        <v>66</v>
      </c>
      <c r="I304" t="s">
        <v>138</v>
      </c>
      <c r="J304" t="s">
        <v>76</v>
      </c>
      <c r="K304" t="s">
        <v>68</v>
      </c>
      <c r="L304" t="s">
        <v>68</v>
      </c>
      <c r="M304" t="s">
        <v>70</v>
      </c>
      <c r="N304" t="s">
        <v>70</v>
      </c>
      <c r="O304" t="s">
        <v>74</v>
      </c>
      <c r="P304" t="s">
        <v>74</v>
      </c>
      <c r="Q304" t="s">
        <v>73</v>
      </c>
      <c r="R304" t="s">
        <v>74</v>
      </c>
      <c r="S304" t="s">
        <v>75</v>
      </c>
      <c r="T304" t="s">
        <v>64</v>
      </c>
      <c r="U304" t="s">
        <v>64</v>
      </c>
      <c r="V304" t="s">
        <v>64</v>
      </c>
      <c r="W304" t="s">
        <v>76</v>
      </c>
      <c r="X304" t="s">
        <v>64</v>
      </c>
      <c r="Y304" t="s">
        <v>76</v>
      </c>
      <c r="Z304" t="s">
        <v>64</v>
      </c>
      <c r="AA304" t="s">
        <v>76</v>
      </c>
      <c r="AB304" t="s">
        <v>76</v>
      </c>
      <c r="AC304" t="s">
        <v>76</v>
      </c>
      <c r="AD304" t="s">
        <v>64</v>
      </c>
      <c r="AE304" t="s">
        <v>76</v>
      </c>
      <c r="AF304" t="s">
        <v>76</v>
      </c>
      <c r="AG304" t="s">
        <v>76</v>
      </c>
      <c r="AH304" t="s">
        <v>76</v>
      </c>
      <c r="AI304" t="s">
        <v>76</v>
      </c>
      <c r="AJ304" t="s">
        <v>76</v>
      </c>
      <c r="AK304" t="s">
        <v>76</v>
      </c>
      <c r="AL304" t="s">
        <v>76</v>
      </c>
      <c r="AM304" t="s">
        <v>76</v>
      </c>
      <c r="AN304" t="s">
        <v>76</v>
      </c>
      <c r="AO304" t="s">
        <v>76</v>
      </c>
      <c r="AP304" t="s">
        <v>76</v>
      </c>
      <c r="AQ304" t="s">
        <v>76</v>
      </c>
      <c r="BE304" t="s">
        <v>83</v>
      </c>
      <c r="BF304" t="s">
        <v>81</v>
      </c>
      <c r="BG304" t="s">
        <v>90</v>
      </c>
      <c r="BH304" t="s">
        <v>82</v>
      </c>
      <c r="BI304" t="s">
        <v>90</v>
      </c>
      <c r="BJ304" t="s">
        <v>81</v>
      </c>
      <c r="BK304" t="s">
        <v>81</v>
      </c>
      <c r="BL304" t="s">
        <v>81</v>
      </c>
      <c r="BM304" t="s">
        <v>80</v>
      </c>
      <c r="BN304" t="s">
        <v>90</v>
      </c>
      <c r="BO304" t="s">
        <v>90</v>
      </c>
      <c r="BP304" t="s">
        <v>83</v>
      </c>
      <c r="BQ304" t="s">
        <v>83</v>
      </c>
      <c r="BR304" t="s">
        <v>83</v>
      </c>
      <c r="BS304" t="s">
        <v>83</v>
      </c>
      <c r="BT304" t="s">
        <v>90</v>
      </c>
      <c r="BU304" t="s">
        <v>83</v>
      </c>
      <c r="BV304" t="s">
        <v>90</v>
      </c>
      <c r="BW304" t="s">
        <v>83</v>
      </c>
      <c r="BX304" t="s">
        <v>90</v>
      </c>
      <c r="BY304" t="s">
        <v>84</v>
      </c>
    </row>
    <row r="305" spans="1:77" x14ac:dyDescent="0.25">
      <c r="A305">
        <v>308</v>
      </c>
      <c r="C305" s="1">
        <v>45233.499456018515</v>
      </c>
      <c r="D305" t="s">
        <v>64</v>
      </c>
      <c r="E305" t="s">
        <v>132</v>
      </c>
      <c r="F305">
        <v>19</v>
      </c>
      <c r="G305" t="s">
        <v>161</v>
      </c>
      <c r="H305" t="s">
        <v>66</v>
      </c>
      <c r="I305">
        <v>4</v>
      </c>
      <c r="J305" t="s">
        <v>161</v>
      </c>
      <c r="K305" t="s">
        <v>68</v>
      </c>
      <c r="L305" t="s">
        <v>68</v>
      </c>
      <c r="M305" t="s">
        <v>135</v>
      </c>
      <c r="N305" t="s">
        <v>135</v>
      </c>
      <c r="O305" t="s">
        <v>71</v>
      </c>
      <c r="P305" t="s">
        <v>71</v>
      </c>
      <c r="Q305" t="s">
        <v>73</v>
      </c>
      <c r="R305" t="s">
        <v>73</v>
      </c>
      <c r="S305" t="s">
        <v>174</v>
      </c>
      <c r="T305" t="s">
        <v>76</v>
      </c>
      <c r="U305" t="s">
        <v>76</v>
      </c>
      <c r="V305" t="s">
        <v>76</v>
      </c>
      <c r="W305" t="s">
        <v>76</v>
      </c>
      <c r="X305" t="s">
        <v>76</v>
      </c>
      <c r="Y305" t="s">
        <v>64</v>
      </c>
      <c r="Z305" t="s">
        <v>64</v>
      </c>
      <c r="AA305" t="s">
        <v>64</v>
      </c>
      <c r="AB305" t="s">
        <v>64</v>
      </c>
      <c r="AC305" t="s">
        <v>64</v>
      </c>
      <c r="AD305" t="s">
        <v>64</v>
      </c>
      <c r="AE305" t="s">
        <v>76</v>
      </c>
      <c r="AF305" t="s">
        <v>76</v>
      </c>
      <c r="AG305" t="s">
        <v>76</v>
      </c>
      <c r="AH305" t="s">
        <v>76</v>
      </c>
      <c r="AI305" t="s">
        <v>76</v>
      </c>
      <c r="AJ305" t="s">
        <v>64</v>
      </c>
      <c r="AK305" t="s">
        <v>64</v>
      </c>
      <c r="AL305" t="s">
        <v>64</v>
      </c>
      <c r="AM305" t="s">
        <v>76</v>
      </c>
      <c r="AN305" t="s">
        <v>76</v>
      </c>
      <c r="AO305" t="s">
        <v>76</v>
      </c>
      <c r="AP305" t="s">
        <v>76</v>
      </c>
      <c r="AQ305" t="s">
        <v>76</v>
      </c>
      <c r="AW305" t="s">
        <v>89</v>
      </c>
      <c r="AX305" t="s">
        <v>78</v>
      </c>
      <c r="AY305" t="s">
        <v>78</v>
      </c>
      <c r="BE305" t="s">
        <v>80</v>
      </c>
      <c r="BF305" t="s">
        <v>80</v>
      </c>
      <c r="BG305" t="s">
        <v>80</v>
      </c>
      <c r="BH305" t="s">
        <v>80</v>
      </c>
      <c r="BI305" t="s">
        <v>80</v>
      </c>
      <c r="BJ305" t="s">
        <v>80</v>
      </c>
      <c r="BK305" t="s">
        <v>80</v>
      </c>
      <c r="BL305" t="s">
        <v>80</v>
      </c>
      <c r="BM305" t="s">
        <v>80</v>
      </c>
      <c r="BN305" t="s">
        <v>80</v>
      </c>
      <c r="BO305" t="s">
        <v>80</v>
      </c>
      <c r="BP305" t="s">
        <v>81</v>
      </c>
      <c r="BQ305" t="s">
        <v>81</v>
      </c>
      <c r="BR305" t="s">
        <v>81</v>
      </c>
      <c r="BS305" t="s">
        <v>82</v>
      </c>
      <c r="BT305" t="s">
        <v>82</v>
      </c>
      <c r="BU305" t="s">
        <v>82</v>
      </c>
      <c r="BV305" t="s">
        <v>82</v>
      </c>
      <c r="BW305" t="s">
        <v>82</v>
      </c>
      <c r="BX305" t="s">
        <v>82</v>
      </c>
      <c r="BY305" t="s">
        <v>84</v>
      </c>
    </row>
    <row r="306" spans="1:77" x14ac:dyDescent="0.25">
      <c r="A306">
        <v>309</v>
      </c>
      <c r="C306" s="1">
        <v>45233.501087962963</v>
      </c>
      <c r="D306" t="s">
        <v>64</v>
      </c>
      <c r="E306" t="s">
        <v>95</v>
      </c>
      <c r="F306">
        <v>41</v>
      </c>
      <c r="G306">
        <v>29</v>
      </c>
      <c r="H306" t="s">
        <v>109</v>
      </c>
      <c r="I306" t="s">
        <v>475</v>
      </c>
      <c r="J306" t="s">
        <v>76</v>
      </c>
      <c r="K306" t="s">
        <v>68</v>
      </c>
      <c r="L306" t="s">
        <v>68</v>
      </c>
      <c r="M306" t="s">
        <v>193</v>
      </c>
      <c r="N306" t="s">
        <v>70</v>
      </c>
      <c r="O306" t="s">
        <v>72</v>
      </c>
      <c r="P306" t="s">
        <v>74</v>
      </c>
      <c r="Q306" t="s">
        <v>73</v>
      </c>
      <c r="R306" t="s">
        <v>73</v>
      </c>
      <c r="S306" t="s">
        <v>75</v>
      </c>
      <c r="T306" t="s">
        <v>64</v>
      </c>
      <c r="U306" t="s">
        <v>64</v>
      </c>
      <c r="V306" t="s">
        <v>64</v>
      </c>
      <c r="W306" t="s">
        <v>64</v>
      </c>
      <c r="X306" t="s">
        <v>64</v>
      </c>
      <c r="Y306" t="s">
        <v>64</v>
      </c>
      <c r="Z306" t="s">
        <v>64</v>
      </c>
      <c r="AA306" t="s">
        <v>64</v>
      </c>
      <c r="AB306" t="s">
        <v>64</v>
      </c>
      <c r="AC306" t="s">
        <v>64</v>
      </c>
      <c r="AD306" t="s">
        <v>64</v>
      </c>
      <c r="AE306" t="s">
        <v>76</v>
      </c>
      <c r="AF306" t="s">
        <v>76</v>
      </c>
      <c r="AG306" t="s">
        <v>76</v>
      </c>
      <c r="AH306" t="s">
        <v>76</v>
      </c>
      <c r="AI306" t="s">
        <v>76</v>
      </c>
      <c r="AJ306" t="s">
        <v>76</v>
      </c>
      <c r="AK306" t="s">
        <v>76</v>
      </c>
      <c r="AL306" t="s">
        <v>76</v>
      </c>
      <c r="AM306" t="s">
        <v>76</v>
      </c>
      <c r="AN306" t="s">
        <v>76</v>
      </c>
      <c r="AO306" t="s">
        <v>76</v>
      </c>
      <c r="AP306" t="s">
        <v>76</v>
      </c>
      <c r="AQ306" t="s">
        <v>76</v>
      </c>
      <c r="BE306" t="s">
        <v>90</v>
      </c>
      <c r="BF306" t="s">
        <v>83</v>
      </c>
      <c r="BG306" t="s">
        <v>82</v>
      </c>
      <c r="BH306" t="s">
        <v>82</v>
      </c>
      <c r="BI306" t="s">
        <v>81</v>
      </c>
      <c r="BJ306" t="s">
        <v>90</v>
      </c>
      <c r="BK306" t="s">
        <v>81</v>
      </c>
      <c r="BL306" t="s">
        <v>90</v>
      </c>
      <c r="BM306" t="s">
        <v>90</v>
      </c>
      <c r="BN306" t="s">
        <v>90</v>
      </c>
      <c r="BO306" t="s">
        <v>90</v>
      </c>
      <c r="BP306" t="s">
        <v>83</v>
      </c>
      <c r="BQ306" t="s">
        <v>82</v>
      </c>
      <c r="BR306" t="s">
        <v>83</v>
      </c>
      <c r="BS306" t="s">
        <v>83</v>
      </c>
      <c r="BT306" t="s">
        <v>82</v>
      </c>
      <c r="BU306" t="s">
        <v>83</v>
      </c>
      <c r="BV306" t="s">
        <v>80</v>
      </c>
      <c r="BW306" t="s">
        <v>90</v>
      </c>
      <c r="BX306" t="s">
        <v>90</v>
      </c>
      <c r="BY306" t="s">
        <v>84</v>
      </c>
    </row>
    <row r="307" spans="1:77" x14ac:dyDescent="0.25">
      <c r="A307">
        <v>310</v>
      </c>
      <c r="C307" s="1">
        <v>45233.502592592595</v>
      </c>
      <c r="D307" t="s">
        <v>64</v>
      </c>
      <c r="E307" t="s">
        <v>91</v>
      </c>
      <c r="F307">
        <v>40</v>
      </c>
      <c r="G307">
        <v>29</v>
      </c>
      <c r="H307" t="s">
        <v>109</v>
      </c>
      <c r="I307">
        <v>5</v>
      </c>
      <c r="J307">
        <v>0</v>
      </c>
      <c r="K307" t="s">
        <v>68</v>
      </c>
      <c r="L307" t="s">
        <v>68</v>
      </c>
      <c r="M307" t="s">
        <v>116</v>
      </c>
      <c r="N307" t="s">
        <v>312</v>
      </c>
      <c r="O307" t="s">
        <v>71</v>
      </c>
      <c r="P307" t="s">
        <v>71</v>
      </c>
      <c r="Q307" t="s">
        <v>73</v>
      </c>
      <c r="R307" t="s">
        <v>105</v>
      </c>
      <c r="S307" t="s">
        <v>75</v>
      </c>
      <c r="T307" t="s">
        <v>64</v>
      </c>
      <c r="U307" t="s">
        <v>64</v>
      </c>
      <c r="V307" t="s">
        <v>64</v>
      </c>
      <c r="W307" t="s">
        <v>64</v>
      </c>
      <c r="X307" t="s">
        <v>64</v>
      </c>
      <c r="Y307" t="s">
        <v>76</v>
      </c>
      <c r="Z307" t="s">
        <v>76</v>
      </c>
      <c r="AA307" t="s">
        <v>76</v>
      </c>
      <c r="AB307" t="s">
        <v>76</v>
      </c>
      <c r="AC307" t="s">
        <v>76</v>
      </c>
      <c r="AD307" t="s">
        <v>76</v>
      </c>
      <c r="AE307" t="s">
        <v>76</v>
      </c>
      <c r="AF307" t="s">
        <v>76</v>
      </c>
      <c r="AG307" t="s">
        <v>76</v>
      </c>
      <c r="AH307" t="s">
        <v>76</v>
      </c>
      <c r="AI307" t="s">
        <v>64</v>
      </c>
      <c r="AJ307" t="s">
        <v>64</v>
      </c>
      <c r="AK307" t="s">
        <v>76</v>
      </c>
      <c r="AL307" t="s">
        <v>76</v>
      </c>
      <c r="AM307" t="s">
        <v>76</v>
      </c>
      <c r="AN307" t="s">
        <v>64</v>
      </c>
      <c r="AO307" t="s">
        <v>76</v>
      </c>
      <c r="AP307" t="s">
        <v>76</v>
      </c>
      <c r="AQ307" t="s">
        <v>76</v>
      </c>
      <c r="AV307" t="s">
        <v>88</v>
      </c>
      <c r="AW307" t="s">
        <v>79</v>
      </c>
      <c r="BA307" t="s">
        <v>89</v>
      </c>
      <c r="BE307" t="s">
        <v>80</v>
      </c>
      <c r="BF307" t="s">
        <v>82</v>
      </c>
      <c r="BG307" t="s">
        <v>80</v>
      </c>
      <c r="BH307" t="s">
        <v>80</v>
      </c>
      <c r="BI307" t="s">
        <v>80</v>
      </c>
      <c r="BJ307" t="s">
        <v>80</v>
      </c>
      <c r="BK307" t="s">
        <v>80</v>
      </c>
      <c r="BL307" t="s">
        <v>80</v>
      </c>
      <c r="BM307" t="s">
        <v>80</v>
      </c>
      <c r="BN307" t="s">
        <v>80</v>
      </c>
      <c r="BO307" t="s">
        <v>80</v>
      </c>
      <c r="BP307" t="s">
        <v>82</v>
      </c>
      <c r="BQ307" t="s">
        <v>82</v>
      </c>
      <c r="BR307" t="s">
        <v>80</v>
      </c>
      <c r="BS307" t="s">
        <v>82</v>
      </c>
      <c r="BT307" t="s">
        <v>81</v>
      </c>
      <c r="BU307" t="s">
        <v>81</v>
      </c>
      <c r="BV307" t="s">
        <v>81</v>
      </c>
      <c r="BW307" t="s">
        <v>80</v>
      </c>
      <c r="BX307" t="s">
        <v>83</v>
      </c>
      <c r="BY307" t="s">
        <v>84</v>
      </c>
    </row>
    <row r="308" spans="1:77" x14ac:dyDescent="0.25">
      <c r="A308">
        <v>311</v>
      </c>
      <c r="C308" s="1">
        <v>45233.503483796296</v>
      </c>
      <c r="D308" t="s">
        <v>64</v>
      </c>
      <c r="E308" t="s">
        <v>132</v>
      </c>
      <c r="F308">
        <v>24</v>
      </c>
      <c r="G308">
        <v>22</v>
      </c>
      <c r="H308" t="s">
        <v>66</v>
      </c>
      <c r="I308" t="s">
        <v>287</v>
      </c>
      <c r="J308" t="s">
        <v>161</v>
      </c>
      <c r="K308" t="s">
        <v>68</v>
      </c>
      <c r="L308" t="s">
        <v>68</v>
      </c>
      <c r="M308" t="s">
        <v>135</v>
      </c>
      <c r="N308" t="s">
        <v>135</v>
      </c>
      <c r="O308" t="s">
        <v>72</v>
      </c>
      <c r="P308" t="s">
        <v>72</v>
      </c>
      <c r="Q308" t="s">
        <v>73</v>
      </c>
      <c r="R308" t="s">
        <v>73</v>
      </c>
      <c r="S308" t="s">
        <v>174</v>
      </c>
      <c r="T308" t="s">
        <v>64</v>
      </c>
      <c r="U308" t="s">
        <v>64</v>
      </c>
      <c r="V308" t="s">
        <v>64</v>
      </c>
      <c r="W308" t="s">
        <v>64</v>
      </c>
      <c r="X308" t="s">
        <v>64</v>
      </c>
      <c r="Y308" t="s">
        <v>64</v>
      </c>
      <c r="Z308" t="s">
        <v>64</v>
      </c>
      <c r="AA308" t="s">
        <v>64</v>
      </c>
      <c r="AB308" t="s">
        <v>64</v>
      </c>
      <c r="AC308" t="s">
        <v>64</v>
      </c>
      <c r="AD308" t="s">
        <v>64</v>
      </c>
      <c r="AE308" t="s">
        <v>76</v>
      </c>
      <c r="AF308" t="s">
        <v>76</v>
      </c>
      <c r="AG308" t="s">
        <v>76</v>
      </c>
      <c r="AH308" t="s">
        <v>76</v>
      </c>
      <c r="AI308" t="s">
        <v>76</v>
      </c>
      <c r="AJ308" t="s">
        <v>76</v>
      </c>
      <c r="AK308" t="s">
        <v>76</v>
      </c>
      <c r="AL308" t="s">
        <v>76</v>
      </c>
      <c r="AM308" t="s">
        <v>76</v>
      </c>
      <c r="AN308" t="s">
        <v>76</v>
      </c>
      <c r="AO308" t="s">
        <v>76</v>
      </c>
      <c r="AP308" t="s">
        <v>76</v>
      </c>
      <c r="AQ308" t="s">
        <v>76</v>
      </c>
      <c r="BE308" t="s">
        <v>90</v>
      </c>
      <c r="BF308" t="s">
        <v>90</v>
      </c>
      <c r="BG308" t="s">
        <v>90</v>
      </c>
      <c r="BH308" t="s">
        <v>90</v>
      </c>
      <c r="BI308" t="s">
        <v>90</v>
      </c>
      <c r="BJ308" t="s">
        <v>90</v>
      </c>
      <c r="BK308" t="s">
        <v>90</v>
      </c>
      <c r="BL308" t="s">
        <v>90</v>
      </c>
      <c r="BM308" t="s">
        <v>90</v>
      </c>
      <c r="BN308" t="s">
        <v>90</v>
      </c>
      <c r="BO308" t="s">
        <v>90</v>
      </c>
      <c r="BP308" t="s">
        <v>83</v>
      </c>
      <c r="BQ308" t="s">
        <v>83</v>
      </c>
      <c r="BR308" t="s">
        <v>83</v>
      </c>
      <c r="BS308" t="s">
        <v>83</v>
      </c>
      <c r="BT308" t="s">
        <v>83</v>
      </c>
      <c r="BU308" t="s">
        <v>83</v>
      </c>
      <c r="BV308" t="s">
        <v>83</v>
      </c>
      <c r="BW308" t="s">
        <v>83</v>
      </c>
      <c r="BX308" t="s">
        <v>83</v>
      </c>
      <c r="BY308" t="s">
        <v>84</v>
      </c>
    </row>
    <row r="309" spans="1:77" x14ac:dyDescent="0.25">
      <c r="A309">
        <v>312</v>
      </c>
      <c r="C309" s="1">
        <v>45233.504826388889</v>
      </c>
      <c r="D309" t="s">
        <v>64</v>
      </c>
      <c r="E309" t="s">
        <v>132</v>
      </c>
      <c r="F309">
        <v>30</v>
      </c>
      <c r="G309">
        <v>23</v>
      </c>
      <c r="H309" t="s">
        <v>66</v>
      </c>
      <c r="I309">
        <v>3</v>
      </c>
      <c r="J309" t="s">
        <v>232</v>
      </c>
      <c r="K309" t="s">
        <v>68</v>
      </c>
      <c r="L309" t="s">
        <v>68</v>
      </c>
      <c r="M309" t="s">
        <v>243</v>
      </c>
      <c r="N309" t="s">
        <v>243</v>
      </c>
      <c r="O309" t="s">
        <v>74</v>
      </c>
      <c r="P309" t="s">
        <v>74</v>
      </c>
      <c r="Q309" t="s">
        <v>73</v>
      </c>
      <c r="R309" t="s">
        <v>73</v>
      </c>
      <c r="S309" t="s">
        <v>75</v>
      </c>
      <c r="T309" t="s">
        <v>64</v>
      </c>
      <c r="U309" t="s">
        <v>64</v>
      </c>
      <c r="V309" t="s">
        <v>64</v>
      </c>
      <c r="W309" t="s">
        <v>64</v>
      </c>
      <c r="X309" t="s">
        <v>64</v>
      </c>
      <c r="Y309" t="s">
        <v>64</v>
      </c>
      <c r="Z309" t="s">
        <v>64</v>
      </c>
      <c r="AA309" t="s">
        <v>64</v>
      </c>
      <c r="AB309" t="s">
        <v>64</v>
      </c>
      <c r="AC309" t="s">
        <v>64</v>
      </c>
      <c r="AD309" t="s">
        <v>64</v>
      </c>
      <c r="AE309" t="s">
        <v>76</v>
      </c>
      <c r="AF309" t="s">
        <v>76</v>
      </c>
      <c r="AG309" t="s">
        <v>76</v>
      </c>
      <c r="AH309" t="s">
        <v>76</v>
      </c>
      <c r="AI309" t="s">
        <v>76</v>
      </c>
      <c r="AJ309" t="s">
        <v>76</v>
      </c>
      <c r="AK309" t="s">
        <v>76</v>
      </c>
      <c r="AL309" t="s">
        <v>76</v>
      </c>
      <c r="AM309" t="s">
        <v>76</v>
      </c>
      <c r="AN309" t="s">
        <v>76</v>
      </c>
      <c r="AO309" t="s">
        <v>76</v>
      </c>
      <c r="AP309" t="s">
        <v>76</v>
      </c>
      <c r="AQ309" t="s">
        <v>76</v>
      </c>
      <c r="BE309" t="s">
        <v>83</v>
      </c>
      <c r="BF309" t="s">
        <v>83</v>
      </c>
      <c r="BG309" t="s">
        <v>83</v>
      </c>
      <c r="BH309" t="s">
        <v>83</v>
      </c>
      <c r="BI309" t="s">
        <v>90</v>
      </c>
      <c r="BJ309" t="s">
        <v>90</v>
      </c>
      <c r="BK309" t="s">
        <v>90</v>
      </c>
      <c r="BL309" t="s">
        <v>90</v>
      </c>
      <c r="BM309" t="s">
        <v>83</v>
      </c>
      <c r="BN309" t="s">
        <v>82</v>
      </c>
      <c r="BO309" t="s">
        <v>90</v>
      </c>
      <c r="BP309" t="s">
        <v>90</v>
      </c>
      <c r="BQ309" t="s">
        <v>90</v>
      </c>
      <c r="BR309" t="s">
        <v>83</v>
      </c>
      <c r="BS309" t="s">
        <v>83</v>
      </c>
      <c r="BT309" t="s">
        <v>83</v>
      </c>
      <c r="BU309" t="s">
        <v>83</v>
      </c>
      <c r="BV309" t="s">
        <v>83</v>
      </c>
      <c r="BW309" t="s">
        <v>82</v>
      </c>
      <c r="BX309" t="s">
        <v>82</v>
      </c>
      <c r="BY309" t="s">
        <v>84</v>
      </c>
    </row>
    <row r="310" spans="1:77" x14ac:dyDescent="0.25">
      <c r="A310">
        <v>313</v>
      </c>
      <c r="C310" s="1">
        <v>45233.506851851853</v>
      </c>
      <c r="D310" t="s">
        <v>64</v>
      </c>
      <c r="E310" t="s">
        <v>91</v>
      </c>
      <c r="F310">
        <v>26</v>
      </c>
      <c r="G310">
        <v>27</v>
      </c>
      <c r="H310" t="s">
        <v>66</v>
      </c>
      <c r="I310" t="s">
        <v>580</v>
      </c>
      <c r="J310">
        <v>0</v>
      </c>
      <c r="K310" t="s">
        <v>68</v>
      </c>
      <c r="L310" t="s">
        <v>68</v>
      </c>
      <c r="M310" t="s">
        <v>581</v>
      </c>
      <c r="N310" t="s">
        <v>582</v>
      </c>
      <c r="O310" t="s">
        <v>74</v>
      </c>
      <c r="P310" t="s">
        <v>72</v>
      </c>
      <c r="Q310" t="s">
        <v>105</v>
      </c>
      <c r="R310" t="s">
        <v>73</v>
      </c>
      <c r="S310" t="s">
        <v>75</v>
      </c>
      <c r="T310" t="s">
        <v>76</v>
      </c>
      <c r="U310" t="s">
        <v>64</v>
      </c>
      <c r="V310" t="s">
        <v>76</v>
      </c>
      <c r="W310" t="s">
        <v>76</v>
      </c>
      <c r="X310" t="s">
        <v>64</v>
      </c>
      <c r="Y310" t="s">
        <v>64</v>
      </c>
      <c r="Z310" t="s">
        <v>76</v>
      </c>
      <c r="AA310" t="s">
        <v>64</v>
      </c>
      <c r="AB310" t="s">
        <v>64</v>
      </c>
      <c r="AC310" t="s">
        <v>76</v>
      </c>
      <c r="AD310" t="s">
        <v>76</v>
      </c>
      <c r="AE310" t="s">
        <v>76</v>
      </c>
      <c r="AF310" t="s">
        <v>76</v>
      </c>
      <c r="AG310" t="s">
        <v>76</v>
      </c>
      <c r="AH310" t="s">
        <v>76</v>
      </c>
      <c r="AI310" t="s">
        <v>76</v>
      </c>
      <c r="AJ310" t="s">
        <v>76</v>
      </c>
      <c r="AK310" t="s">
        <v>76</v>
      </c>
      <c r="AL310" t="s">
        <v>76</v>
      </c>
      <c r="AM310" t="s">
        <v>76</v>
      </c>
      <c r="AN310" t="s">
        <v>76</v>
      </c>
      <c r="AO310" t="s">
        <v>76</v>
      </c>
      <c r="AP310" t="s">
        <v>64</v>
      </c>
      <c r="AQ310" t="s">
        <v>76</v>
      </c>
      <c r="BC310" t="s">
        <v>89</v>
      </c>
      <c r="BE310" t="s">
        <v>80</v>
      </c>
      <c r="BF310" t="s">
        <v>80</v>
      </c>
      <c r="BG310" t="s">
        <v>80</v>
      </c>
      <c r="BH310" t="s">
        <v>80</v>
      </c>
      <c r="BI310" t="s">
        <v>80</v>
      </c>
      <c r="BJ310" t="s">
        <v>80</v>
      </c>
      <c r="BK310" t="s">
        <v>81</v>
      </c>
      <c r="BL310" t="s">
        <v>80</v>
      </c>
      <c r="BM310" t="s">
        <v>80</v>
      </c>
      <c r="BN310" t="s">
        <v>80</v>
      </c>
      <c r="BO310" t="s">
        <v>80</v>
      </c>
      <c r="BP310" t="s">
        <v>83</v>
      </c>
      <c r="BQ310" t="s">
        <v>83</v>
      </c>
      <c r="BR310" t="s">
        <v>81</v>
      </c>
      <c r="BS310" t="s">
        <v>82</v>
      </c>
      <c r="BT310" t="s">
        <v>81</v>
      </c>
      <c r="BU310" t="s">
        <v>82</v>
      </c>
      <c r="BV310" t="s">
        <v>82</v>
      </c>
      <c r="BW310" t="s">
        <v>81</v>
      </c>
      <c r="BX310" t="s">
        <v>81</v>
      </c>
      <c r="BY310" t="s">
        <v>84</v>
      </c>
    </row>
    <row r="311" spans="1:77" x14ac:dyDescent="0.25">
      <c r="A311">
        <v>314</v>
      </c>
      <c r="C311" s="1">
        <v>45233.508333333331</v>
      </c>
      <c r="D311" t="s">
        <v>64</v>
      </c>
      <c r="E311" t="s">
        <v>132</v>
      </c>
      <c r="F311">
        <v>36</v>
      </c>
      <c r="G311">
        <v>21</v>
      </c>
      <c r="H311" t="s">
        <v>109</v>
      </c>
      <c r="I311" t="s">
        <v>410</v>
      </c>
      <c r="J311" t="s">
        <v>232</v>
      </c>
      <c r="K311" t="s">
        <v>68</v>
      </c>
      <c r="L311" t="s">
        <v>69</v>
      </c>
      <c r="M311" t="s">
        <v>243</v>
      </c>
      <c r="N311" t="s">
        <v>243</v>
      </c>
      <c r="O311" t="s">
        <v>74</v>
      </c>
      <c r="P311" t="s">
        <v>74</v>
      </c>
      <c r="Q311" t="s">
        <v>74</v>
      </c>
      <c r="R311" t="s">
        <v>73</v>
      </c>
      <c r="S311" t="s">
        <v>75</v>
      </c>
      <c r="T311" t="s">
        <v>64</v>
      </c>
      <c r="U311" t="s">
        <v>64</v>
      </c>
      <c r="V311" t="s">
        <v>64</v>
      </c>
      <c r="W311" t="s">
        <v>64</v>
      </c>
      <c r="X311" t="s">
        <v>64</v>
      </c>
      <c r="Y311" t="s">
        <v>64</v>
      </c>
      <c r="Z311" t="s">
        <v>64</v>
      </c>
      <c r="AA311" t="s">
        <v>64</v>
      </c>
      <c r="AB311" t="s">
        <v>64</v>
      </c>
      <c r="AC311" t="s">
        <v>64</v>
      </c>
      <c r="AD311" t="s">
        <v>64</v>
      </c>
      <c r="AE311" t="s">
        <v>64</v>
      </c>
      <c r="AF311" t="s">
        <v>76</v>
      </c>
      <c r="AG311" t="s">
        <v>76</v>
      </c>
      <c r="AH311" t="s">
        <v>76</v>
      </c>
      <c r="AI311" t="s">
        <v>76</v>
      </c>
      <c r="AJ311" t="s">
        <v>76</v>
      </c>
      <c r="AK311" t="s">
        <v>76</v>
      </c>
      <c r="AL311" t="s">
        <v>76</v>
      </c>
      <c r="AM311" t="s">
        <v>76</v>
      </c>
      <c r="AN311" t="s">
        <v>76</v>
      </c>
      <c r="AO311" t="s">
        <v>76</v>
      </c>
      <c r="AP311" t="s">
        <v>76</v>
      </c>
      <c r="AQ311" t="s">
        <v>76</v>
      </c>
      <c r="AR311" t="s">
        <v>78</v>
      </c>
      <c r="BE311" t="s">
        <v>83</v>
      </c>
      <c r="BF311" t="s">
        <v>83</v>
      </c>
      <c r="BG311" t="s">
        <v>90</v>
      </c>
      <c r="BH311" t="s">
        <v>90</v>
      </c>
      <c r="BI311" t="s">
        <v>90</v>
      </c>
      <c r="BJ311" t="s">
        <v>90</v>
      </c>
      <c r="BK311" t="s">
        <v>90</v>
      </c>
      <c r="BL311" t="s">
        <v>90</v>
      </c>
      <c r="BM311" t="s">
        <v>90</v>
      </c>
      <c r="BN311" t="s">
        <v>90</v>
      </c>
      <c r="BO311" t="s">
        <v>90</v>
      </c>
      <c r="BP311" t="s">
        <v>90</v>
      </c>
      <c r="BQ311" t="s">
        <v>83</v>
      </c>
      <c r="BR311" t="s">
        <v>83</v>
      </c>
      <c r="BS311" t="s">
        <v>83</v>
      </c>
      <c r="BT311" t="s">
        <v>83</v>
      </c>
      <c r="BU311" t="s">
        <v>83</v>
      </c>
      <c r="BV311" t="s">
        <v>83</v>
      </c>
      <c r="BW311" t="s">
        <v>83</v>
      </c>
      <c r="BX311" t="s">
        <v>83</v>
      </c>
      <c r="BY311" t="s">
        <v>84</v>
      </c>
    </row>
    <row r="312" spans="1:77" x14ac:dyDescent="0.25">
      <c r="A312">
        <v>315</v>
      </c>
      <c r="C312" s="1">
        <v>45233.512187499997</v>
      </c>
      <c r="D312" t="s">
        <v>64</v>
      </c>
      <c r="E312" t="s">
        <v>91</v>
      </c>
      <c r="F312">
        <v>50</v>
      </c>
      <c r="G312">
        <v>43</v>
      </c>
      <c r="H312" t="s">
        <v>109</v>
      </c>
      <c r="I312">
        <v>0</v>
      </c>
      <c r="J312" t="s">
        <v>295</v>
      </c>
      <c r="K312" t="s">
        <v>68</v>
      </c>
      <c r="L312" t="s">
        <v>69</v>
      </c>
      <c r="M312" t="s">
        <v>116</v>
      </c>
      <c r="N312" t="s">
        <v>205</v>
      </c>
      <c r="O312" t="s">
        <v>71</v>
      </c>
      <c r="P312" t="s">
        <v>71</v>
      </c>
      <c r="Q312" t="s">
        <v>105</v>
      </c>
      <c r="R312" t="s">
        <v>73</v>
      </c>
      <c r="S312" t="s">
        <v>75</v>
      </c>
      <c r="T312" t="s">
        <v>64</v>
      </c>
      <c r="U312" t="s">
        <v>64</v>
      </c>
      <c r="V312" t="s">
        <v>64</v>
      </c>
      <c r="W312" t="s">
        <v>64</v>
      </c>
      <c r="X312" t="s">
        <v>64</v>
      </c>
      <c r="Y312" t="s">
        <v>64</v>
      </c>
      <c r="Z312" t="s">
        <v>76</v>
      </c>
      <c r="AA312" t="s">
        <v>64</v>
      </c>
      <c r="AB312" t="s">
        <v>64</v>
      </c>
      <c r="AC312" t="s">
        <v>76</v>
      </c>
      <c r="AD312" t="s">
        <v>64</v>
      </c>
      <c r="AE312" t="s">
        <v>76</v>
      </c>
      <c r="AF312" t="s">
        <v>64</v>
      </c>
      <c r="AG312" t="s">
        <v>76</v>
      </c>
      <c r="AH312" t="s">
        <v>64</v>
      </c>
      <c r="AI312" t="s">
        <v>76</v>
      </c>
      <c r="AJ312" t="s">
        <v>76</v>
      </c>
      <c r="AK312" t="s">
        <v>76</v>
      </c>
      <c r="AL312" t="s">
        <v>64</v>
      </c>
      <c r="AM312" t="s">
        <v>76</v>
      </c>
      <c r="AN312" t="s">
        <v>76</v>
      </c>
      <c r="AO312" t="s">
        <v>76</v>
      </c>
      <c r="AP312" t="s">
        <v>64</v>
      </c>
      <c r="AQ312" t="s">
        <v>64</v>
      </c>
      <c r="AS312" t="s">
        <v>77</v>
      </c>
      <c r="AU312" t="s">
        <v>77</v>
      </c>
      <c r="AY312" t="s">
        <v>77</v>
      </c>
      <c r="BC312" t="s">
        <v>77</v>
      </c>
      <c r="BD312" t="s">
        <v>77</v>
      </c>
      <c r="BE312" t="s">
        <v>80</v>
      </c>
      <c r="BF312" t="s">
        <v>82</v>
      </c>
      <c r="BG312" t="s">
        <v>80</v>
      </c>
      <c r="BH312" t="s">
        <v>82</v>
      </c>
      <c r="BI312" t="s">
        <v>80</v>
      </c>
      <c r="BJ312" t="s">
        <v>81</v>
      </c>
      <c r="BK312" t="s">
        <v>90</v>
      </c>
      <c r="BL312" t="s">
        <v>90</v>
      </c>
      <c r="BM312" t="s">
        <v>80</v>
      </c>
      <c r="BN312" t="s">
        <v>90</v>
      </c>
      <c r="BO312" t="s">
        <v>90</v>
      </c>
      <c r="BP312" t="s">
        <v>83</v>
      </c>
      <c r="BQ312" t="s">
        <v>82</v>
      </c>
      <c r="BR312" t="s">
        <v>80</v>
      </c>
      <c r="BS312" t="s">
        <v>82</v>
      </c>
      <c r="BT312" t="s">
        <v>82</v>
      </c>
      <c r="BU312" t="s">
        <v>82</v>
      </c>
      <c r="BV312" t="s">
        <v>81</v>
      </c>
      <c r="BW312" t="s">
        <v>81</v>
      </c>
      <c r="BX312" t="s">
        <v>81</v>
      </c>
      <c r="BY312" t="s">
        <v>84</v>
      </c>
    </row>
    <row r="313" spans="1:77" x14ac:dyDescent="0.25">
      <c r="A313">
        <v>316</v>
      </c>
      <c r="C313" s="1">
        <v>45233.513437499998</v>
      </c>
      <c r="D313" t="s">
        <v>64</v>
      </c>
      <c r="E313" t="s">
        <v>95</v>
      </c>
      <c r="F313">
        <v>24</v>
      </c>
      <c r="G313">
        <v>22</v>
      </c>
      <c r="H313" t="s">
        <v>66</v>
      </c>
      <c r="I313" t="s">
        <v>340</v>
      </c>
      <c r="J313" t="s">
        <v>302</v>
      </c>
      <c r="K313" t="s">
        <v>68</v>
      </c>
      <c r="L313" t="s">
        <v>68</v>
      </c>
      <c r="M313" t="s">
        <v>70</v>
      </c>
      <c r="N313" t="s">
        <v>70</v>
      </c>
      <c r="O313" t="s">
        <v>74</v>
      </c>
      <c r="P313" t="s">
        <v>72</v>
      </c>
      <c r="Q313" t="s">
        <v>73</v>
      </c>
      <c r="R313" t="s">
        <v>73</v>
      </c>
      <c r="S313" t="s">
        <v>342</v>
      </c>
      <c r="T313" t="s">
        <v>64</v>
      </c>
      <c r="U313" t="s">
        <v>64</v>
      </c>
      <c r="V313" t="s">
        <v>64</v>
      </c>
      <c r="W313" t="s">
        <v>64</v>
      </c>
      <c r="X313" t="s">
        <v>64</v>
      </c>
      <c r="Y313" t="s">
        <v>64</v>
      </c>
      <c r="Z313" t="s">
        <v>76</v>
      </c>
      <c r="AA313" t="s">
        <v>64</v>
      </c>
      <c r="AB313" t="s">
        <v>76</v>
      </c>
      <c r="AC313" t="s">
        <v>76</v>
      </c>
      <c r="AD313" t="s">
        <v>64</v>
      </c>
      <c r="AE313" t="s">
        <v>64</v>
      </c>
      <c r="AF313" t="s">
        <v>76</v>
      </c>
      <c r="AG313" t="s">
        <v>76</v>
      </c>
      <c r="AH313" t="s">
        <v>76</v>
      </c>
      <c r="AI313" t="s">
        <v>64</v>
      </c>
      <c r="AJ313" t="s">
        <v>64</v>
      </c>
      <c r="AK313" t="s">
        <v>76</v>
      </c>
      <c r="AL313" t="s">
        <v>76</v>
      </c>
      <c r="AM313" t="s">
        <v>76</v>
      </c>
      <c r="AN313" t="s">
        <v>64</v>
      </c>
      <c r="AO313" t="s">
        <v>76</v>
      </c>
      <c r="AP313" t="s">
        <v>76</v>
      </c>
      <c r="AQ313" t="s">
        <v>64</v>
      </c>
      <c r="AR313" t="s">
        <v>88</v>
      </c>
      <c r="AV313" t="s">
        <v>78</v>
      </c>
      <c r="AW313" t="s">
        <v>88</v>
      </c>
      <c r="BA313" t="s">
        <v>78</v>
      </c>
      <c r="BD313" t="s">
        <v>78</v>
      </c>
      <c r="BE313" t="s">
        <v>83</v>
      </c>
      <c r="BF313" t="s">
        <v>90</v>
      </c>
      <c r="BG313" t="s">
        <v>90</v>
      </c>
      <c r="BH313" t="s">
        <v>90</v>
      </c>
      <c r="BI313" t="s">
        <v>81</v>
      </c>
      <c r="BJ313" t="s">
        <v>81</v>
      </c>
      <c r="BK313" t="s">
        <v>80</v>
      </c>
      <c r="BL313" t="s">
        <v>90</v>
      </c>
      <c r="BM313" t="s">
        <v>90</v>
      </c>
      <c r="BN313" t="s">
        <v>90</v>
      </c>
      <c r="BO313" t="s">
        <v>90</v>
      </c>
      <c r="BP313" t="s">
        <v>90</v>
      </c>
      <c r="BQ313" t="s">
        <v>83</v>
      </c>
      <c r="BR313" t="s">
        <v>83</v>
      </c>
      <c r="BS313" t="s">
        <v>82</v>
      </c>
      <c r="BT313" t="s">
        <v>90</v>
      </c>
      <c r="BU313" t="s">
        <v>83</v>
      </c>
      <c r="BV313" t="s">
        <v>83</v>
      </c>
      <c r="BW313" t="s">
        <v>90</v>
      </c>
      <c r="BX313" t="s">
        <v>90</v>
      </c>
      <c r="BY313" t="s">
        <v>84</v>
      </c>
    </row>
    <row r="314" spans="1:77" x14ac:dyDescent="0.25">
      <c r="A314">
        <v>317</v>
      </c>
      <c r="C314" s="1">
        <v>45233.513726851852</v>
      </c>
      <c r="D314" t="s">
        <v>64</v>
      </c>
      <c r="E314" t="s">
        <v>132</v>
      </c>
      <c r="F314">
        <v>30</v>
      </c>
      <c r="G314">
        <v>24</v>
      </c>
      <c r="H314" t="s">
        <v>66</v>
      </c>
      <c r="I314">
        <v>5</v>
      </c>
      <c r="J314" t="s">
        <v>161</v>
      </c>
      <c r="K314" t="s">
        <v>68</v>
      </c>
      <c r="L314" t="s">
        <v>68</v>
      </c>
      <c r="M314" t="s">
        <v>487</v>
      </c>
      <c r="N314" t="s">
        <v>583</v>
      </c>
      <c r="O314" t="s">
        <v>71</v>
      </c>
      <c r="P314" t="s">
        <v>71</v>
      </c>
      <c r="Q314" t="s">
        <v>105</v>
      </c>
      <c r="R314" t="s">
        <v>105</v>
      </c>
      <c r="S314" t="s">
        <v>174</v>
      </c>
      <c r="T314" t="s">
        <v>64</v>
      </c>
      <c r="U314" t="s">
        <v>64</v>
      </c>
      <c r="V314" t="s">
        <v>64</v>
      </c>
      <c r="W314" t="s">
        <v>64</v>
      </c>
      <c r="X314" t="s">
        <v>64</v>
      </c>
      <c r="Y314" t="s">
        <v>64</v>
      </c>
      <c r="Z314" t="s">
        <v>64</v>
      </c>
      <c r="AA314" t="s">
        <v>64</v>
      </c>
      <c r="AB314" t="s">
        <v>64</v>
      </c>
      <c r="AC314" t="s">
        <v>64</v>
      </c>
      <c r="AD314" t="s">
        <v>64</v>
      </c>
      <c r="AE314" t="s">
        <v>76</v>
      </c>
      <c r="AF314" t="s">
        <v>76</v>
      </c>
      <c r="AG314" t="s">
        <v>76</v>
      </c>
      <c r="AH314" t="s">
        <v>76</v>
      </c>
      <c r="AI314" t="s">
        <v>76</v>
      </c>
      <c r="AJ314" t="s">
        <v>76</v>
      </c>
      <c r="AK314" t="s">
        <v>76</v>
      </c>
      <c r="AL314" t="s">
        <v>76</v>
      </c>
      <c r="AM314" t="s">
        <v>76</v>
      </c>
      <c r="AN314" t="s">
        <v>76</v>
      </c>
      <c r="AO314" t="s">
        <v>76</v>
      </c>
      <c r="AP314" t="s">
        <v>76</v>
      </c>
      <c r="AQ314" t="s">
        <v>76</v>
      </c>
      <c r="BE314" t="s">
        <v>83</v>
      </c>
      <c r="BF314" t="s">
        <v>83</v>
      </c>
      <c r="BG314" t="s">
        <v>83</v>
      </c>
      <c r="BH314" t="s">
        <v>83</v>
      </c>
      <c r="BI314" t="s">
        <v>83</v>
      </c>
      <c r="BJ314" t="s">
        <v>83</v>
      </c>
      <c r="BK314" t="s">
        <v>83</v>
      </c>
      <c r="BL314" t="s">
        <v>83</v>
      </c>
      <c r="BM314" t="s">
        <v>83</v>
      </c>
      <c r="BN314" t="s">
        <v>83</v>
      </c>
      <c r="BO314" t="s">
        <v>83</v>
      </c>
      <c r="BP314" t="s">
        <v>83</v>
      </c>
      <c r="BQ314" t="s">
        <v>83</v>
      </c>
      <c r="BR314" t="s">
        <v>83</v>
      </c>
      <c r="BS314" t="s">
        <v>83</v>
      </c>
      <c r="BT314" t="s">
        <v>83</v>
      </c>
      <c r="BU314" t="s">
        <v>83</v>
      </c>
      <c r="BV314" t="s">
        <v>83</v>
      </c>
      <c r="BW314" t="s">
        <v>83</v>
      </c>
      <c r="BX314" t="s">
        <v>83</v>
      </c>
      <c r="BY314" t="s">
        <v>84</v>
      </c>
    </row>
    <row r="315" spans="1:77" x14ac:dyDescent="0.25">
      <c r="A315">
        <v>318</v>
      </c>
      <c r="C315" s="1">
        <v>45233.51766203704</v>
      </c>
      <c r="D315" t="s">
        <v>64</v>
      </c>
      <c r="E315" t="s">
        <v>95</v>
      </c>
      <c r="F315">
        <v>25</v>
      </c>
      <c r="G315">
        <v>26</v>
      </c>
      <c r="H315" t="s">
        <v>66</v>
      </c>
      <c r="I315" t="s">
        <v>99</v>
      </c>
      <c r="J315" t="s">
        <v>218</v>
      </c>
      <c r="K315" t="s">
        <v>68</v>
      </c>
      <c r="L315" t="s">
        <v>68</v>
      </c>
      <c r="M315" t="s">
        <v>70</v>
      </c>
      <c r="N315" t="s">
        <v>70</v>
      </c>
      <c r="O315" t="s">
        <v>71</v>
      </c>
      <c r="P315" t="s">
        <v>71</v>
      </c>
      <c r="Q315" t="s">
        <v>73</v>
      </c>
      <c r="R315" t="s">
        <v>105</v>
      </c>
      <c r="S315" t="s">
        <v>75</v>
      </c>
      <c r="T315" t="s">
        <v>64</v>
      </c>
      <c r="U315" t="s">
        <v>64</v>
      </c>
      <c r="V315" t="s">
        <v>64</v>
      </c>
      <c r="W315" t="s">
        <v>64</v>
      </c>
      <c r="X315" t="s">
        <v>64</v>
      </c>
      <c r="Y315" t="s">
        <v>76</v>
      </c>
      <c r="Z315" t="s">
        <v>64</v>
      </c>
      <c r="AA315" t="s">
        <v>76</v>
      </c>
      <c r="AB315" t="s">
        <v>76</v>
      </c>
      <c r="AC315" t="s">
        <v>76</v>
      </c>
      <c r="AD315" t="s">
        <v>64</v>
      </c>
      <c r="AE315" t="s">
        <v>76</v>
      </c>
      <c r="AF315" t="s">
        <v>76</v>
      </c>
      <c r="AG315" t="s">
        <v>76</v>
      </c>
      <c r="AH315" t="s">
        <v>76</v>
      </c>
      <c r="AI315" t="s">
        <v>76</v>
      </c>
      <c r="AJ315" t="s">
        <v>76</v>
      </c>
      <c r="AK315" t="s">
        <v>76</v>
      </c>
      <c r="AL315" t="s">
        <v>76</v>
      </c>
      <c r="AM315" t="s">
        <v>76</v>
      </c>
      <c r="AN315" t="s">
        <v>76</v>
      </c>
      <c r="AO315" t="s">
        <v>76</v>
      </c>
      <c r="AP315" t="s">
        <v>76</v>
      </c>
      <c r="AQ315" t="s">
        <v>76</v>
      </c>
      <c r="BE315" t="s">
        <v>90</v>
      </c>
      <c r="BF315" t="s">
        <v>83</v>
      </c>
      <c r="BG315" t="s">
        <v>81</v>
      </c>
      <c r="BH315" t="s">
        <v>82</v>
      </c>
      <c r="BI315" t="s">
        <v>81</v>
      </c>
      <c r="BJ315" t="s">
        <v>81</v>
      </c>
      <c r="BK315" t="s">
        <v>83</v>
      </c>
      <c r="BL315" t="s">
        <v>90</v>
      </c>
      <c r="BM315" t="s">
        <v>90</v>
      </c>
      <c r="BN315" t="s">
        <v>90</v>
      </c>
      <c r="BO315" t="s">
        <v>90</v>
      </c>
      <c r="BP315" t="s">
        <v>83</v>
      </c>
      <c r="BQ315" t="s">
        <v>83</v>
      </c>
      <c r="BR315" t="s">
        <v>90</v>
      </c>
      <c r="BS315" t="s">
        <v>83</v>
      </c>
      <c r="BT315" t="s">
        <v>83</v>
      </c>
      <c r="BU315" t="s">
        <v>80</v>
      </c>
      <c r="BV315" t="s">
        <v>83</v>
      </c>
      <c r="BW315" t="s">
        <v>90</v>
      </c>
      <c r="BX315" t="s">
        <v>90</v>
      </c>
      <c r="BY315" t="s">
        <v>84</v>
      </c>
    </row>
    <row r="316" spans="1:77" x14ac:dyDescent="0.25">
      <c r="A316">
        <v>319</v>
      </c>
      <c r="C316" s="1">
        <v>45233.520462962966</v>
      </c>
      <c r="D316" t="s">
        <v>64</v>
      </c>
      <c r="E316" t="s">
        <v>132</v>
      </c>
      <c r="F316">
        <v>40</v>
      </c>
      <c r="G316">
        <v>35</v>
      </c>
      <c r="H316" t="s">
        <v>86</v>
      </c>
      <c r="I316" t="s">
        <v>197</v>
      </c>
      <c r="J316" t="s">
        <v>584</v>
      </c>
      <c r="K316" t="s">
        <v>69</v>
      </c>
      <c r="L316" t="s">
        <v>68</v>
      </c>
      <c r="M316" t="s">
        <v>585</v>
      </c>
      <c r="N316" t="s">
        <v>135</v>
      </c>
      <c r="O316" t="s">
        <v>71</v>
      </c>
      <c r="P316" t="s">
        <v>71</v>
      </c>
      <c r="Q316" t="s">
        <v>74</v>
      </c>
      <c r="R316" t="s">
        <v>74</v>
      </c>
      <c r="S316" t="s">
        <v>174</v>
      </c>
      <c r="T316" t="s">
        <v>64</v>
      </c>
      <c r="U316" t="s">
        <v>64</v>
      </c>
      <c r="V316" t="s">
        <v>64</v>
      </c>
      <c r="W316" t="s">
        <v>64</v>
      </c>
      <c r="X316" t="s">
        <v>64</v>
      </c>
      <c r="Y316" t="s">
        <v>64</v>
      </c>
      <c r="Z316" t="s">
        <v>64</v>
      </c>
      <c r="AA316" t="s">
        <v>64</v>
      </c>
      <c r="AB316" t="s">
        <v>64</v>
      </c>
      <c r="AC316" t="s">
        <v>64</v>
      </c>
      <c r="AD316" t="s">
        <v>64</v>
      </c>
      <c r="AE316" t="s">
        <v>64</v>
      </c>
      <c r="AF316" t="s">
        <v>64</v>
      </c>
      <c r="AG316" t="s">
        <v>76</v>
      </c>
      <c r="AH316" t="s">
        <v>76</v>
      </c>
      <c r="AI316" t="s">
        <v>64</v>
      </c>
      <c r="AJ316" t="s">
        <v>64</v>
      </c>
      <c r="AK316" t="s">
        <v>64</v>
      </c>
      <c r="AL316" t="s">
        <v>64</v>
      </c>
      <c r="AM316" t="s">
        <v>64</v>
      </c>
      <c r="AN316" t="s">
        <v>76</v>
      </c>
      <c r="AO316" t="s">
        <v>76</v>
      </c>
      <c r="AP316" t="s">
        <v>76</v>
      </c>
      <c r="AQ316" t="s">
        <v>76</v>
      </c>
      <c r="AR316" t="s">
        <v>78</v>
      </c>
      <c r="AS316" t="s">
        <v>78</v>
      </c>
      <c r="AV316" t="s">
        <v>89</v>
      </c>
      <c r="AW316" t="s">
        <v>89</v>
      </c>
      <c r="AX316" t="s">
        <v>89</v>
      </c>
      <c r="AY316" t="s">
        <v>77</v>
      </c>
      <c r="AZ316" t="s">
        <v>79</v>
      </c>
      <c r="BE316" t="s">
        <v>83</v>
      </c>
      <c r="BF316" t="s">
        <v>83</v>
      </c>
      <c r="BG316" t="s">
        <v>90</v>
      </c>
      <c r="BH316" t="s">
        <v>90</v>
      </c>
      <c r="BI316" t="s">
        <v>80</v>
      </c>
      <c r="BJ316" t="s">
        <v>90</v>
      </c>
      <c r="BK316" t="s">
        <v>80</v>
      </c>
      <c r="BL316" t="s">
        <v>90</v>
      </c>
      <c r="BM316" t="s">
        <v>81</v>
      </c>
      <c r="BN316" t="s">
        <v>80</v>
      </c>
      <c r="BO316" t="s">
        <v>80</v>
      </c>
      <c r="BP316" t="s">
        <v>90</v>
      </c>
      <c r="BQ316" t="s">
        <v>83</v>
      </c>
      <c r="BR316" t="s">
        <v>83</v>
      </c>
      <c r="BS316" t="s">
        <v>80</v>
      </c>
      <c r="BT316" t="s">
        <v>83</v>
      </c>
      <c r="BU316" t="s">
        <v>83</v>
      </c>
      <c r="BV316" t="s">
        <v>82</v>
      </c>
      <c r="BW316" t="s">
        <v>81</v>
      </c>
      <c r="BX316" t="s">
        <v>82</v>
      </c>
      <c r="BY316" t="s">
        <v>84</v>
      </c>
    </row>
    <row r="317" spans="1:77" x14ac:dyDescent="0.25">
      <c r="A317">
        <v>320</v>
      </c>
      <c r="C317" s="1">
        <v>45233.523356481484</v>
      </c>
      <c r="D317" t="s">
        <v>64</v>
      </c>
      <c r="E317" t="s">
        <v>95</v>
      </c>
      <c r="F317">
        <v>28</v>
      </c>
      <c r="G317">
        <v>21</v>
      </c>
      <c r="H317" t="s">
        <v>66</v>
      </c>
      <c r="I317" t="s">
        <v>334</v>
      </c>
      <c r="J317" t="s">
        <v>76</v>
      </c>
      <c r="K317" t="s">
        <v>68</v>
      </c>
      <c r="L317" t="s">
        <v>68</v>
      </c>
      <c r="M317" t="s">
        <v>70</v>
      </c>
      <c r="N317" t="s">
        <v>70</v>
      </c>
      <c r="O317" t="s">
        <v>71</v>
      </c>
      <c r="P317" t="s">
        <v>71</v>
      </c>
      <c r="Q317" t="s">
        <v>73</v>
      </c>
      <c r="R317" t="s">
        <v>73</v>
      </c>
      <c r="S317" t="s">
        <v>139</v>
      </c>
      <c r="T317" t="s">
        <v>64</v>
      </c>
      <c r="U317" t="s">
        <v>64</v>
      </c>
      <c r="V317" t="s">
        <v>76</v>
      </c>
      <c r="W317" t="s">
        <v>76</v>
      </c>
      <c r="X317" t="s">
        <v>64</v>
      </c>
      <c r="Y317" t="s">
        <v>76</v>
      </c>
      <c r="Z317" t="s">
        <v>64</v>
      </c>
      <c r="AA317" t="s">
        <v>64</v>
      </c>
      <c r="AB317" t="s">
        <v>64</v>
      </c>
      <c r="AC317" t="s">
        <v>76</v>
      </c>
      <c r="AD317" t="s">
        <v>76</v>
      </c>
      <c r="AE317" t="s">
        <v>64</v>
      </c>
      <c r="AF317" t="s">
        <v>76</v>
      </c>
      <c r="AG317" t="s">
        <v>76</v>
      </c>
      <c r="AH317" t="s">
        <v>76</v>
      </c>
      <c r="AI317" t="s">
        <v>64</v>
      </c>
      <c r="AJ317" t="s">
        <v>64</v>
      </c>
      <c r="AK317" t="s">
        <v>76</v>
      </c>
      <c r="AL317" t="s">
        <v>76</v>
      </c>
      <c r="AM317" t="s">
        <v>76</v>
      </c>
      <c r="AN317" t="s">
        <v>76</v>
      </c>
      <c r="AO317" t="s">
        <v>76</v>
      </c>
      <c r="AP317" t="s">
        <v>76</v>
      </c>
      <c r="AQ317" t="s">
        <v>76</v>
      </c>
      <c r="AR317" t="s">
        <v>77</v>
      </c>
      <c r="AV317" t="s">
        <v>77</v>
      </c>
      <c r="AW317" t="s">
        <v>77</v>
      </c>
      <c r="BE317" t="s">
        <v>83</v>
      </c>
      <c r="BF317" t="s">
        <v>90</v>
      </c>
      <c r="BG317" t="s">
        <v>90</v>
      </c>
      <c r="BH317" t="s">
        <v>82</v>
      </c>
      <c r="BI317" t="s">
        <v>83</v>
      </c>
      <c r="BJ317" t="s">
        <v>81</v>
      </c>
      <c r="BK317" t="s">
        <v>90</v>
      </c>
      <c r="BL317" t="s">
        <v>90</v>
      </c>
      <c r="BM317" t="s">
        <v>90</v>
      </c>
      <c r="BN317" t="s">
        <v>90</v>
      </c>
      <c r="BO317" t="s">
        <v>90</v>
      </c>
      <c r="BP317" t="s">
        <v>90</v>
      </c>
      <c r="BQ317" t="s">
        <v>83</v>
      </c>
      <c r="BR317" t="s">
        <v>90</v>
      </c>
      <c r="BS317" t="s">
        <v>83</v>
      </c>
      <c r="BT317" t="s">
        <v>90</v>
      </c>
      <c r="BU317" t="s">
        <v>82</v>
      </c>
      <c r="BV317" t="s">
        <v>82</v>
      </c>
      <c r="BW317" t="s">
        <v>83</v>
      </c>
      <c r="BX317" t="s">
        <v>90</v>
      </c>
      <c r="BY317" t="s">
        <v>84</v>
      </c>
    </row>
    <row r="318" spans="1:77" x14ac:dyDescent="0.25">
      <c r="A318">
        <v>321</v>
      </c>
      <c r="C318" s="1">
        <v>45233.528368055559</v>
      </c>
      <c r="D318" t="s">
        <v>64</v>
      </c>
      <c r="E318" t="s">
        <v>132</v>
      </c>
      <c r="F318">
        <v>31</v>
      </c>
      <c r="G318">
        <v>30</v>
      </c>
      <c r="H318" t="s">
        <v>109</v>
      </c>
      <c r="I318" t="s">
        <v>161</v>
      </c>
      <c r="J318" t="s">
        <v>161</v>
      </c>
      <c r="K318" t="s">
        <v>68</v>
      </c>
      <c r="L318" t="s">
        <v>69</v>
      </c>
      <c r="M318" t="s">
        <v>586</v>
      </c>
      <c r="N318" t="s">
        <v>585</v>
      </c>
      <c r="O318" t="s">
        <v>74</v>
      </c>
      <c r="P318" t="s">
        <v>74</v>
      </c>
      <c r="Q318" t="s">
        <v>73</v>
      </c>
      <c r="R318" t="s">
        <v>73</v>
      </c>
      <c r="S318" t="s">
        <v>174</v>
      </c>
      <c r="T318" t="s">
        <v>64</v>
      </c>
      <c r="U318" t="s">
        <v>64</v>
      </c>
      <c r="V318" t="s">
        <v>64</v>
      </c>
      <c r="W318" t="s">
        <v>64</v>
      </c>
      <c r="X318" t="s">
        <v>64</v>
      </c>
      <c r="Y318" t="s">
        <v>64</v>
      </c>
      <c r="Z318" t="s">
        <v>64</v>
      </c>
      <c r="AA318" t="s">
        <v>64</v>
      </c>
      <c r="AB318" t="s">
        <v>64</v>
      </c>
      <c r="AC318" t="s">
        <v>64</v>
      </c>
      <c r="AD318" t="s">
        <v>64</v>
      </c>
      <c r="AE318" t="s">
        <v>76</v>
      </c>
      <c r="AF318" t="s">
        <v>76</v>
      </c>
      <c r="AG318" t="s">
        <v>76</v>
      </c>
      <c r="AH318" t="s">
        <v>76</v>
      </c>
      <c r="AI318" t="s">
        <v>76</v>
      </c>
      <c r="AJ318" t="s">
        <v>76</v>
      </c>
      <c r="AK318" t="s">
        <v>76</v>
      </c>
      <c r="AL318" t="s">
        <v>76</v>
      </c>
      <c r="AM318" t="s">
        <v>76</v>
      </c>
      <c r="AN318" t="s">
        <v>76</v>
      </c>
      <c r="AO318" t="s">
        <v>76</v>
      </c>
      <c r="AP318" t="s">
        <v>76</v>
      </c>
      <c r="AQ318" t="s">
        <v>76</v>
      </c>
      <c r="BE318" t="s">
        <v>81</v>
      </c>
      <c r="BF318" t="s">
        <v>81</v>
      </c>
      <c r="BG318" t="s">
        <v>80</v>
      </c>
      <c r="BH318" t="s">
        <v>80</v>
      </c>
      <c r="BI318" t="s">
        <v>80</v>
      </c>
      <c r="BJ318" t="s">
        <v>80</v>
      </c>
      <c r="BK318" t="s">
        <v>82</v>
      </c>
      <c r="BL318" t="s">
        <v>82</v>
      </c>
      <c r="BM318" t="s">
        <v>82</v>
      </c>
      <c r="BN318" t="s">
        <v>81</v>
      </c>
      <c r="BO318" t="s">
        <v>82</v>
      </c>
      <c r="BP318" t="s">
        <v>81</v>
      </c>
      <c r="BQ318" t="s">
        <v>81</v>
      </c>
      <c r="BR318" t="s">
        <v>81</v>
      </c>
      <c r="BS318" t="s">
        <v>81</v>
      </c>
      <c r="BT318" t="s">
        <v>81</v>
      </c>
      <c r="BU318" t="s">
        <v>81</v>
      </c>
      <c r="BV318" t="s">
        <v>81</v>
      </c>
      <c r="BW318" t="s">
        <v>81</v>
      </c>
      <c r="BX318" t="s">
        <v>81</v>
      </c>
      <c r="BY318" t="s">
        <v>84</v>
      </c>
    </row>
    <row r="319" spans="1:77" x14ac:dyDescent="0.25">
      <c r="A319">
        <v>322</v>
      </c>
      <c r="C319" s="1">
        <v>45233.529039351852</v>
      </c>
      <c r="D319" t="s">
        <v>64</v>
      </c>
      <c r="E319" t="s">
        <v>95</v>
      </c>
      <c r="F319">
        <v>25</v>
      </c>
      <c r="G319">
        <v>24</v>
      </c>
      <c r="H319" t="s">
        <v>66</v>
      </c>
      <c r="I319" t="s">
        <v>194</v>
      </c>
      <c r="J319" t="s">
        <v>76</v>
      </c>
      <c r="K319" t="s">
        <v>68</v>
      </c>
      <c r="L319" t="s">
        <v>68</v>
      </c>
      <c r="M319" t="s">
        <v>70</v>
      </c>
      <c r="N319" t="s">
        <v>70</v>
      </c>
      <c r="O319" t="s">
        <v>74</v>
      </c>
      <c r="P319" t="s">
        <v>71</v>
      </c>
      <c r="Q319" t="s">
        <v>73</v>
      </c>
      <c r="R319" t="s">
        <v>73</v>
      </c>
      <c r="S319" t="s">
        <v>75</v>
      </c>
      <c r="T319" t="s">
        <v>64</v>
      </c>
      <c r="U319" t="s">
        <v>64</v>
      </c>
      <c r="V319" t="s">
        <v>64</v>
      </c>
      <c r="W319" t="s">
        <v>64</v>
      </c>
      <c r="X319" t="s">
        <v>64</v>
      </c>
      <c r="Y319" t="s">
        <v>76</v>
      </c>
      <c r="Z319" t="s">
        <v>64</v>
      </c>
      <c r="AA319" t="s">
        <v>76</v>
      </c>
      <c r="AB319" t="s">
        <v>76</v>
      </c>
      <c r="AC319" t="s">
        <v>76</v>
      </c>
      <c r="AD319" t="s">
        <v>64</v>
      </c>
      <c r="AE319" t="s">
        <v>76</v>
      </c>
      <c r="AF319" t="s">
        <v>76</v>
      </c>
      <c r="AG319" t="s">
        <v>76</v>
      </c>
      <c r="AH319" t="s">
        <v>76</v>
      </c>
      <c r="AI319" t="s">
        <v>76</v>
      </c>
      <c r="AJ319" t="s">
        <v>76</v>
      </c>
      <c r="AK319" t="s">
        <v>76</v>
      </c>
      <c r="AL319" t="s">
        <v>76</v>
      </c>
      <c r="AM319" t="s">
        <v>76</v>
      </c>
      <c r="AN319" t="s">
        <v>76</v>
      </c>
      <c r="AO319" t="s">
        <v>76</v>
      </c>
      <c r="AP319" t="s">
        <v>76</v>
      </c>
      <c r="AQ319" t="s">
        <v>76</v>
      </c>
      <c r="BE319" t="s">
        <v>90</v>
      </c>
      <c r="BF319" t="s">
        <v>83</v>
      </c>
      <c r="BG319" t="s">
        <v>83</v>
      </c>
      <c r="BH319" t="s">
        <v>80</v>
      </c>
      <c r="BI319" t="s">
        <v>81</v>
      </c>
      <c r="BJ319" t="s">
        <v>81</v>
      </c>
      <c r="BK319" t="s">
        <v>80</v>
      </c>
      <c r="BL319" t="s">
        <v>90</v>
      </c>
      <c r="BM319" t="s">
        <v>90</v>
      </c>
      <c r="BN319" t="s">
        <v>90</v>
      </c>
      <c r="BO319" t="s">
        <v>90</v>
      </c>
      <c r="BP319" t="s">
        <v>90</v>
      </c>
      <c r="BQ319" t="s">
        <v>83</v>
      </c>
      <c r="BR319" t="s">
        <v>80</v>
      </c>
      <c r="BS319" t="s">
        <v>82</v>
      </c>
      <c r="BT319" t="s">
        <v>80</v>
      </c>
      <c r="BU319" t="s">
        <v>82</v>
      </c>
      <c r="BV319" t="s">
        <v>82</v>
      </c>
      <c r="BW319" t="s">
        <v>83</v>
      </c>
      <c r="BX319" t="s">
        <v>90</v>
      </c>
      <c r="BY319" t="s">
        <v>84</v>
      </c>
    </row>
    <row r="320" spans="1:77" x14ac:dyDescent="0.25">
      <c r="A320">
        <v>323</v>
      </c>
      <c r="C320" s="1">
        <v>45233.531145833331</v>
      </c>
      <c r="D320" t="s">
        <v>64</v>
      </c>
      <c r="E320" t="s">
        <v>132</v>
      </c>
      <c r="F320">
        <v>45</v>
      </c>
      <c r="G320">
        <v>30</v>
      </c>
      <c r="H320" t="s">
        <v>86</v>
      </c>
      <c r="I320">
        <v>20</v>
      </c>
      <c r="J320" t="s">
        <v>107</v>
      </c>
      <c r="K320" t="s">
        <v>68</v>
      </c>
      <c r="L320" t="s">
        <v>69</v>
      </c>
      <c r="M320" t="s">
        <v>527</v>
      </c>
      <c r="N320" t="s">
        <v>527</v>
      </c>
      <c r="O320" t="s">
        <v>71</v>
      </c>
      <c r="P320" t="s">
        <v>181</v>
      </c>
      <c r="Q320" t="s">
        <v>73</v>
      </c>
      <c r="R320" t="s">
        <v>73</v>
      </c>
      <c r="S320" t="s">
        <v>174</v>
      </c>
      <c r="T320" t="s">
        <v>64</v>
      </c>
      <c r="U320" t="s">
        <v>64</v>
      </c>
      <c r="V320" t="s">
        <v>64</v>
      </c>
      <c r="W320" t="s">
        <v>64</v>
      </c>
      <c r="X320" t="s">
        <v>64</v>
      </c>
      <c r="Y320" t="s">
        <v>64</v>
      </c>
      <c r="Z320" t="s">
        <v>64</v>
      </c>
      <c r="AA320" t="s">
        <v>64</v>
      </c>
      <c r="AB320" t="s">
        <v>64</v>
      </c>
      <c r="AC320" t="s">
        <v>64</v>
      </c>
      <c r="AD320" t="s">
        <v>64</v>
      </c>
      <c r="AE320" t="s">
        <v>64</v>
      </c>
      <c r="AF320" t="s">
        <v>64</v>
      </c>
      <c r="AG320" t="s">
        <v>76</v>
      </c>
      <c r="AH320" t="s">
        <v>64</v>
      </c>
      <c r="AI320" t="s">
        <v>64</v>
      </c>
      <c r="AJ320" t="s">
        <v>64</v>
      </c>
      <c r="AK320" t="s">
        <v>64</v>
      </c>
      <c r="AL320" t="s">
        <v>76</v>
      </c>
      <c r="AM320" t="s">
        <v>64</v>
      </c>
      <c r="AN320" t="s">
        <v>64</v>
      </c>
      <c r="AO320" t="s">
        <v>64</v>
      </c>
      <c r="AP320" t="s">
        <v>76</v>
      </c>
      <c r="AQ320" t="s">
        <v>76</v>
      </c>
      <c r="AR320" t="s">
        <v>78</v>
      </c>
      <c r="AS320" t="s">
        <v>77</v>
      </c>
      <c r="AU320" t="s">
        <v>77</v>
      </c>
      <c r="AV320" t="s">
        <v>78</v>
      </c>
      <c r="AW320" t="s">
        <v>79</v>
      </c>
      <c r="AX320" t="s">
        <v>77</v>
      </c>
      <c r="AZ320" t="s">
        <v>77</v>
      </c>
      <c r="BA320" t="s">
        <v>77</v>
      </c>
      <c r="BB320" t="s">
        <v>77</v>
      </c>
      <c r="BE320" t="s">
        <v>83</v>
      </c>
      <c r="BF320" t="s">
        <v>82</v>
      </c>
      <c r="BG320" t="s">
        <v>82</v>
      </c>
      <c r="BH320" t="s">
        <v>81</v>
      </c>
      <c r="BI320" t="s">
        <v>80</v>
      </c>
      <c r="BJ320" t="s">
        <v>90</v>
      </c>
      <c r="BK320" t="s">
        <v>90</v>
      </c>
      <c r="BL320" t="s">
        <v>80</v>
      </c>
      <c r="BM320" t="s">
        <v>80</v>
      </c>
      <c r="BN320" t="s">
        <v>80</v>
      </c>
      <c r="BO320" t="s">
        <v>81</v>
      </c>
      <c r="BP320" t="s">
        <v>82</v>
      </c>
      <c r="BQ320" t="s">
        <v>81</v>
      </c>
      <c r="BR320" t="s">
        <v>81</v>
      </c>
      <c r="BS320" t="s">
        <v>83</v>
      </c>
      <c r="BT320" t="s">
        <v>82</v>
      </c>
      <c r="BU320" t="s">
        <v>83</v>
      </c>
      <c r="BV320" t="s">
        <v>82</v>
      </c>
      <c r="BW320" t="s">
        <v>82</v>
      </c>
      <c r="BX320" t="s">
        <v>83</v>
      </c>
      <c r="BY320" t="s">
        <v>84</v>
      </c>
    </row>
    <row r="321" spans="1:77" x14ac:dyDescent="0.25">
      <c r="A321">
        <v>324</v>
      </c>
      <c r="C321" s="1">
        <v>45233.53125</v>
      </c>
      <c r="D321" t="s">
        <v>64</v>
      </c>
      <c r="E321" t="s">
        <v>132</v>
      </c>
      <c r="F321">
        <v>23</v>
      </c>
      <c r="G321">
        <v>30</v>
      </c>
      <c r="H321" t="s">
        <v>66</v>
      </c>
      <c r="I321" t="s">
        <v>587</v>
      </c>
      <c r="J321" t="s">
        <v>107</v>
      </c>
      <c r="K321" t="s">
        <v>68</v>
      </c>
      <c r="L321" t="s">
        <v>68</v>
      </c>
      <c r="M321" t="s">
        <v>351</v>
      </c>
      <c r="N321" t="s">
        <v>588</v>
      </c>
      <c r="O321" t="s">
        <v>71</v>
      </c>
      <c r="P321" t="s">
        <v>71</v>
      </c>
      <c r="Q321" t="s">
        <v>73</v>
      </c>
      <c r="R321" t="s">
        <v>73</v>
      </c>
      <c r="S321" t="s">
        <v>71</v>
      </c>
      <c r="T321" t="s">
        <v>64</v>
      </c>
      <c r="U321" t="s">
        <v>64</v>
      </c>
      <c r="V321" t="s">
        <v>64</v>
      </c>
      <c r="W321" t="s">
        <v>64</v>
      </c>
      <c r="X321" t="s">
        <v>64</v>
      </c>
      <c r="Y321" t="s">
        <v>76</v>
      </c>
      <c r="Z321" t="s">
        <v>64</v>
      </c>
      <c r="AA321" t="s">
        <v>76</v>
      </c>
      <c r="AB321" t="s">
        <v>64</v>
      </c>
      <c r="AC321" t="s">
        <v>64</v>
      </c>
      <c r="AD321" t="s">
        <v>64</v>
      </c>
      <c r="AE321" t="s">
        <v>76</v>
      </c>
      <c r="AF321" t="s">
        <v>76</v>
      </c>
      <c r="AG321" t="s">
        <v>76</v>
      </c>
      <c r="AH321" t="s">
        <v>76</v>
      </c>
      <c r="AI321" t="s">
        <v>64</v>
      </c>
      <c r="AJ321" t="s">
        <v>64</v>
      </c>
      <c r="AK321" t="s">
        <v>76</v>
      </c>
      <c r="AL321" t="s">
        <v>76</v>
      </c>
      <c r="AM321" t="s">
        <v>76</v>
      </c>
      <c r="AN321" t="s">
        <v>64</v>
      </c>
      <c r="AO321" t="s">
        <v>64</v>
      </c>
      <c r="AP321" t="s">
        <v>76</v>
      </c>
      <c r="AQ321" t="s">
        <v>76</v>
      </c>
      <c r="AV321" t="s">
        <v>79</v>
      </c>
      <c r="AW321" t="s">
        <v>78</v>
      </c>
      <c r="BA321" t="s">
        <v>88</v>
      </c>
      <c r="BB321" t="s">
        <v>78</v>
      </c>
      <c r="BE321" t="s">
        <v>83</v>
      </c>
      <c r="BF321" t="s">
        <v>80</v>
      </c>
      <c r="BG321" t="s">
        <v>81</v>
      </c>
      <c r="BH321" t="s">
        <v>80</v>
      </c>
      <c r="BI321" t="s">
        <v>80</v>
      </c>
      <c r="BJ321" t="s">
        <v>80</v>
      </c>
      <c r="BK321" t="s">
        <v>80</v>
      </c>
      <c r="BL321" t="s">
        <v>80</v>
      </c>
      <c r="BM321" t="s">
        <v>80</v>
      </c>
      <c r="BN321" t="s">
        <v>80</v>
      </c>
      <c r="BO321" t="s">
        <v>80</v>
      </c>
      <c r="BP321" t="s">
        <v>80</v>
      </c>
      <c r="BQ321" t="s">
        <v>81</v>
      </c>
      <c r="BR321" t="s">
        <v>80</v>
      </c>
      <c r="BS321" t="s">
        <v>81</v>
      </c>
      <c r="BT321" t="s">
        <v>81</v>
      </c>
      <c r="BU321" t="s">
        <v>81</v>
      </c>
      <c r="BV321" t="s">
        <v>80</v>
      </c>
      <c r="BW321" t="s">
        <v>80</v>
      </c>
      <c r="BX321" t="s">
        <v>80</v>
      </c>
      <c r="BY321" t="s">
        <v>84</v>
      </c>
    </row>
    <row r="322" spans="1:77" x14ac:dyDescent="0.25">
      <c r="A322">
        <v>325</v>
      </c>
      <c r="C322" s="1">
        <v>45233.531944444447</v>
      </c>
      <c r="D322" t="s">
        <v>64</v>
      </c>
      <c r="E322" t="s">
        <v>132</v>
      </c>
      <c r="F322">
        <v>45</v>
      </c>
      <c r="G322">
        <v>30</v>
      </c>
      <c r="H322" t="s">
        <v>86</v>
      </c>
      <c r="I322">
        <v>20</v>
      </c>
      <c r="J322" t="s">
        <v>107</v>
      </c>
      <c r="K322" t="s">
        <v>68</v>
      </c>
      <c r="L322" t="s">
        <v>69</v>
      </c>
      <c r="M322" t="s">
        <v>527</v>
      </c>
      <c r="N322" t="s">
        <v>527</v>
      </c>
      <c r="O322" t="s">
        <v>71</v>
      </c>
      <c r="P322" t="s">
        <v>181</v>
      </c>
      <c r="Q322" t="s">
        <v>73</v>
      </c>
      <c r="R322" t="s">
        <v>73</v>
      </c>
      <c r="S322" t="s">
        <v>174</v>
      </c>
      <c r="T322" t="s">
        <v>64</v>
      </c>
      <c r="U322" t="s">
        <v>64</v>
      </c>
      <c r="V322" t="s">
        <v>64</v>
      </c>
      <c r="W322" t="s">
        <v>64</v>
      </c>
      <c r="X322" t="s">
        <v>64</v>
      </c>
      <c r="Y322" t="s">
        <v>64</v>
      </c>
      <c r="Z322" t="s">
        <v>64</v>
      </c>
      <c r="AA322" t="s">
        <v>64</v>
      </c>
      <c r="AB322" t="s">
        <v>64</v>
      </c>
      <c r="AC322" t="s">
        <v>64</v>
      </c>
      <c r="AD322" t="s">
        <v>64</v>
      </c>
      <c r="AE322" t="s">
        <v>64</v>
      </c>
      <c r="AF322" t="s">
        <v>64</v>
      </c>
      <c r="AG322" t="s">
        <v>76</v>
      </c>
      <c r="AH322" t="s">
        <v>64</v>
      </c>
      <c r="AI322" t="s">
        <v>64</v>
      </c>
      <c r="AJ322" t="s">
        <v>64</v>
      </c>
      <c r="AK322" t="s">
        <v>64</v>
      </c>
      <c r="AL322" t="s">
        <v>76</v>
      </c>
      <c r="AM322" t="s">
        <v>64</v>
      </c>
      <c r="AN322" t="s">
        <v>64</v>
      </c>
      <c r="AO322" t="s">
        <v>64</v>
      </c>
      <c r="AP322" t="s">
        <v>76</v>
      </c>
      <c r="AQ322" t="s">
        <v>76</v>
      </c>
      <c r="AR322" t="s">
        <v>78</v>
      </c>
      <c r="AS322" t="s">
        <v>77</v>
      </c>
      <c r="AU322" t="s">
        <v>77</v>
      </c>
      <c r="AV322" t="s">
        <v>78</v>
      </c>
      <c r="AW322" t="s">
        <v>79</v>
      </c>
      <c r="AX322" t="s">
        <v>77</v>
      </c>
      <c r="AZ322" t="s">
        <v>77</v>
      </c>
      <c r="BA322" t="s">
        <v>77</v>
      </c>
      <c r="BB322" t="s">
        <v>77</v>
      </c>
      <c r="BE322" t="s">
        <v>83</v>
      </c>
      <c r="BF322" t="s">
        <v>82</v>
      </c>
      <c r="BG322" t="s">
        <v>82</v>
      </c>
      <c r="BH322" t="s">
        <v>81</v>
      </c>
      <c r="BI322" t="s">
        <v>80</v>
      </c>
      <c r="BJ322" t="s">
        <v>90</v>
      </c>
      <c r="BK322" t="s">
        <v>90</v>
      </c>
      <c r="BL322" t="s">
        <v>80</v>
      </c>
      <c r="BM322" t="s">
        <v>80</v>
      </c>
      <c r="BN322" t="s">
        <v>80</v>
      </c>
      <c r="BO322" t="s">
        <v>81</v>
      </c>
      <c r="BP322" t="s">
        <v>82</v>
      </c>
      <c r="BQ322" t="s">
        <v>81</v>
      </c>
      <c r="BR322" t="s">
        <v>81</v>
      </c>
      <c r="BS322" t="s">
        <v>83</v>
      </c>
      <c r="BT322" t="s">
        <v>82</v>
      </c>
      <c r="BU322" t="s">
        <v>83</v>
      </c>
      <c r="BV322" t="s">
        <v>82</v>
      </c>
      <c r="BW322" t="s">
        <v>82</v>
      </c>
      <c r="BX322" t="s">
        <v>83</v>
      </c>
      <c r="BY322" t="s">
        <v>84</v>
      </c>
    </row>
    <row r="323" spans="1:77" x14ac:dyDescent="0.25">
      <c r="A323">
        <v>326</v>
      </c>
      <c r="C323" s="1">
        <v>45233.532847222225</v>
      </c>
      <c r="D323" t="s">
        <v>64</v>
      </c>
      <c r="E323" t="s">
        <v>132</v>
      </c>
      <c r="F323">
        <v>38</v>
      </c>
      <c r="G323">
        <v>28</v>
      </c>
      <c r="H323" t="s">
        <v>109</v>
      </c>
      <c r="I323">
        <v>5</v>
      </c>
      <c r="J323">
        <v>2</v>
      </c>
      <c r="K323" t="s">
        <v>69</v>
      </c>
      <c r="L323" t="s">
        <v>68</v>
      </c>
      <c r="M323" t="s">
        <v>70</v>
      </c>
      <c r="N323" t="s">
        <v>70</v>
      </c>
      <c r="O323" t="s">
        <v>74</v>
      </c>
      <c r="P323" t="s">
        <v>74</v>
      </c>
      <c r="Q323" t="s">
        <v>73</v>
      </c>
      <c r="R323" t="s">
        <v>74</v>
      </c>
      <c r="S323" t="s">
        <v>75</v>
      </c>
      <c r="T323" t="s">
        <v>76</v>
      </c>
      <c r="U323" t="s">
        <v>76</v>
      </c>
      <c r="V323" t="s">
        <v>64</v>
      </c>
      <c r="W323" t="s">
        <v>76</v>
      </c>
      <c r="X323" t="s">
        <v>76</v>
      </c>
      <c r="Y323" t="s">
        <v>76</v>
      </c>
      <c r="Z323" t="s">
        <v>76</v>
      </c>
      <c r="AA323" t="s">
        <v>76</v>
      </c>
      <c r="AB323" t="s">
        <v>64</v>
      </c>
      <c r="AC323" t="s">
        <v>64</v>
      </c>
      <c r="AD323" t="s">
        <v>64</v>
      </c>
      <c r="AE323" t="s">
        <v>64</v>
      </c>
      <c r="AF323" t="s">
        <v>76</v>
      </c>
      <c r="AG323" t="s">
        <v>76</v>
      </c>
      <c r="AH323" t="s">
        <v>76</v>
      </c>
      <c r="AI323" t="s">
        <v>76</v>
      </c>
      <c r="AJ323" t="s">
        <v>76</v>
      </c>
      <c r="AK323" t="s">
        <v>76</v>
      </c>
      <c r="AL323" t="s">
        <v>76</v>
      </c>
      <c r="AM323" t="s">
        <v>76</v>
      </c>
      <c r="AN323" t="s">
        <v>76</v>
      </c>
      <c r="AO323" t="s">
        <v>76</v>
      </c>
      <c r="AP323" t="s">
        <v>76</v>
      </c>
      <c r="AQ323" t="s">
        <v>76</v>
      </c>
      <c r="AR323" t="s">
        <v>77</v>
      </c>
      <c r="BE323" t="s">
        <v>82</v>
      </c>
      <c r="BF323" t="s">
        <v>80</v>
      </c>
      <c r="BG323" t="s">
        <v>80</v>
      </c>
      <c r="BH323" t="s">
        <v>90</v>
      </c>
      <c r="BI323" t="s">
        <v>80</v>
      </c>
      <c r="BJ323" t="s">
        <v>81</v>
      </c>
      <c r="BK323" t="s">
        <v>80</v>
      </c>
      <c r="BL323" t="s">
        <v>90</v>
      </c>
      <c r="BM323" t="s">
        <v>90</v>
      </c>
      <c r="BN323" t="s">
        <v>90</v>
      </c>
      <c r="BO323" t="s">
        <v>90</v>
      </c>
      <c r="BP323" t="s">
        <v>81</v>
      </c>
      <c r="BQ323" t="s">
        <v>82</v>
      </c>
      <c r="BR323" t="s">
        <v>81</v>
      </c>
      <c r="BS323" t="s">
        <v>80</v>
      </c>
      <c r="BT323" t="s">
        <v>80</v>
      </c>
      <c r="BU323" t="s">
        <v>80</v>
      </c>
      <c r="BV323" t="s">
        <v>80</v>
      </c>
      <c r="BW323" t="s">
        <v>80</v>
      </c>
      <c r="BX323" t="s">
        <v>80</v>
      </c>
      <c r="BY323" t="s">
        <v>84</v>
      </c>
    </row>
    <row r="324" spans="1:77" x14ac:dyDescent="0.25">
      <c r="A324">
        <v>327</v>
      </c>
      <c r="C324" s="1">
        <v>45233.547824074078</v>
      </c>
      <c r="D324" t="s">
        <v>64</v>
      </c>
      <c r="E324" t="s">
        <v>95</v>
      </c>
      <c r="F324">
        <v>64</v>
      </c>
      <c r="G324">
        <v>57</v>
      </c>
      <c r="H324" t="s">
        <v>109</v>
      </c>
      <c r="I324">
        <v>37</v>
      </c>
      <c r="J324" t="s">
        <v>302</v>
      </c>
      <c r="K324" t="s">
        <v>68</v>
      </c>
      <c r="L324" t="s">
        <v>68</v>
      </c>
      <c r="M324" t="s">
        <v>324</v>
      </c>
      <c r="N324" t="s">
        <v>589</v>
      </c>
      <c r="O324" t="s">
        <v>72</v>
      </c>
      <c r="P324" t="s">
        <v>72</v>
      </c>
      <c r="Q324" t="s">
        <v>73</v>
      </c>
      <c r="R324" t="s">
        <v>73</v>
      </c>
      <c r="S324" t="s">
        <v>184</v>
      </c>
      <c r="T324" t="s">
        <v>64</v>
      </c>
      <c r="U324" t="s">
        <v>64</v>
      </c>
      <c r="V324" t="s">
        <v>76</v>
      </c>
      <c r="W324" t="s">
        <v>64</v>
      </c>
      <c r="X324" t="s">
        <v>64</v>
      </c>
      <c r="Y324" t="s">
        <v>76</v>
      </c>
      <c r="Z324" t="s">
        <v>64</v>
      </c>
      <c r="AA324" t="s">
        <v>76</v>
      </c>
      <c r="AB324" t="s">
        <v>76</v>
      </c>
      <c r="AC324" t="s">
        <v>76</v>
      </c>
      <c r="AD324" t="s">
        <v>64</v>
      </c>
      <c r="AE324" t="s">
        <v>76</v>
      </c>
      <c r="AF324" t="s">
        <v>76</v>
      </c>
      <c r="AG324" t="s">
        <v>76</v>
      </c>
      <c r="AH324" t="s">
        <v>76</v>
      </c>
      <c r="AI324" t="s">
        <v>76</v>
      </c>
      <c r="AJ324" t="s">
        <v>76</v>
      </c>
      <c r="AK324" t="s">
        <v>76</v>
      </c>
      <c r="AL324" t="s">
        <v>76</v>
      </c>
      <c r="AM324" t="s">
        <v>76</v>
      </c>
      <c r="AN324" t="s">
        <v>76</v>
      </c>
      <c r="AO324" t="s">
        <v>76</v>
      </c>
      <c r="AP324" t="s">
        <v>76</v>
      </c>
      <c r="AQ324" t="s">
        <v>76</v>
      </c>
      <c r="BE324" t="s">
        <v>83</v>
      </c>
      <c r="BF324" t="s">
        <v>90</v>
      </c>
      <c r="BG324" t="s">
        <v>90</v>
      </c>
      <c r="BH324" t="s">
        <v>83</v>
      </c>
      <c r="BI324" t="s">
        <v>90</v>
      </c>
      <c r="BJ324" t="s">
        <v>90</v>
      </c>
      <c r="BK324" t="s">
        <v>90</v>
      </c>
      <c r="BL324" t="s">
        <v>90</v>
      </c>
      <c r="BM324" t="s">
        <v>90</v>
      </c>
      <c r="BN324" t="s">
        <v>90</v>
      </c>
      <c r="BO324" t="s">
        <v>90</v>
      </c>
      <c r="BP324" t="s">
        <v>83</v>
      </c>
      <c r="BQ324" t="s">
        <v>82</v>
      </c>
      <c r="BR324" t="s">
        <v>90</v>
      </c>
      <c r="BS324" t="s">
        <v>83</v>
      </c>
      <c r="BT324" t="s">
        <v>90</v>
      </c>
      <c r="BU324" t="s">
        <v>83</v>
      </c>
      <c r="BV324" t="s">
        <v>83</v>
      </c>
      <c r="BW324" t="s">
        <v>83</v>
      </c>
      <c r="BX324" t="s">
        <v>90</v>
      </c>
      <c r="BY324" t="s">
        <v>84</v>
      </c>
    </row>
    <row r="325" spans="1:77" x14ac:dyDescent="0.25">
      <c r="A325">
        <v>328</v>
      </c>
      <c r="C325" s="1">
        <v>45233.550833333335</v>
      </c>
      <c r="D325" t="s">
        <v>64</v>
      </c>
      <c r="E325" t="s">
        <v>95</v>
      </c>
      <c r="F325">
        <v>61</v>
      </c>
      <c r="G325">
        <v>55</v>
      </c>
      <c r="H325" t="s">
        <v>109</v>
      </c>
      <c r="I325">
        <v>32</v>
      </c>
      <c r="J325" t="s">
        <v>76</v>
      </c>
      <c r="K325" t="s">
        <v>68</v>
      </c>
      <c r="L325" t="s">
        <v>68</v>
      </c>
      <c r="M325" t="s">
        <v>590</v>
      </c>
      <c r="N325" t="s">
        <v>120</v>
      </c>
      <c r="O325" t="s">
        <v>72</v>
      </c>
      <c r="P325" t="s">
        <v>72</v>
      </c>
      <c r="Q325" t="s">
        <v>73</v>
      </c>
      <c r="R325" t="s">
        <v>73</v>
      </c>
      <c r="S325" t="s">
        <v>75</v>
      </c>
      <c r="T325" t="s">
        <v>64</v>
      </c>
      <c r="U325" t="s">
        <v>64</v>
      </c>
      <c r="V325" t="s">
        <v>64</v>
      </c>
      <c r="W325" t="s">
        <v>64</v>
      </c>
      <c r="X325" t="s">
        <v>64</v>
      </c>
      <c r="Y325" t="s">
        <v>76</v>
      </c>
      <c r="Z325" t="s">
        <v>64</v>
      </c>
      <c r="AA325" t="s">
        <v>76</v>
      </c>
      <c r="AB325" t="s">
        <v>76</v>
      </c>
      <c r="AC325" t="s">
        <v>76</v>
      </c>
      <c r="AD325" t="s">
        <v>64</v>
      </c>
      <c r="AE325" t="s">
        <v>76</v>
      </c>
      <c r="AF325" t="s">
        <v>76</v>
      </c>
      <c r="AG325" t="s">
        <v>76</v>
      </c>
      <c r="AH325" t="s">
        <v>76</v>
      </c>
      <c r="AI325" t="s">
        <v>76</v>
      </c>
      <c r="AJ325" t="s">
        <v>76</v>
      </c>
      <c r="AK325" t="s">
        <v>76</v>
      </c>
      <c r="AL325" t="s">
        <v>76</v>
      </c>
      <c r="AM325" t="s">
        <v>76</v>
      </c>
      <c r="AN325" t="s">
        <v>76</v>
      </c>
      <c r="AO325" t="s">
        <v>76</v>
      </c>
      <c r="AP325" t="s">
        <v>76</v>
      </c>
      <c r="AQ325" t="s">
        <v>76</v>
      </c>
      <c r="BE325" t="s">
        <v>90</v>
      </c>
      <c r="BF325" t="s">
        <v>82</v>
      </c>
      <c r="BG325" t="s">
        <v>90</v>
      </c>
      <c r="BH325" t="s">
        <v>82</v>
      </c>
      <c r="BI325" t="s">
        <v>81</v>
      </c>
      <c r="BJ325" t="s">
        <v>81</v>
      </c>
      <c r="BK325" t="s">
        <v>80</v>
      </c>
      <c r="BL325" t="s">
        <v>90</v>
      </c>
      <c r="BM325" t="s">
        <v>90</v>
      </c>
      <c r="BN325" t="s">
        <v>90</v>
      </c>
      <c r="BO325" t="s">
        <v>90</v>
      </c>
      <c r="BP325" t="s">
        <v>83</v>
      </c>
      <c r="BQ325" t="s">
        <v>83</v>
      </c>
      <c r="BR325" t="s">
        <v>90</v>
      </c>
      <c r="BS325" t="s">
        <v>82</v>
      </c>
      <c r="BT325" t="s">
        <v>82</v>
      </c>
      <c r="BU325" t="s">
        <v>83</v>
      </c>
      <c r="BV325" t="s">
        <v>82</v>
      </c>
      <c r="BW325" t="s">
        <v>82</v>
      </c>
      <c r="BX325" t="s">
        <v>90</v>
      </c>
      <c r="BY325" t="s">
        <v>84</v>
      </c>
    </row>
    <row r="326" spans="1:77" x14ac:dyDescent="0.25">
      <c r="A326">
        <v>329</v>
      </c>
      <c r="C326" t="s">
        <v>122</v>
      </c>
      <c r="D326" t="s">
        <v>64</v>
      </c>
      <c r="E326" t="s">
        <v>591</v>
      </c>
      <c r="F326">
        <v>26</v>
      </c>
      <c r="G326">
        <v>40</v>
      </c>
      <c r="H326" t="s">
        <v>66</v>
      </c>
      <c r="I326" t="s">
        <v>146</v>
      </c>
      <c r="K326" t="s">
        <v>68</v>
      </c>
      <c r="L326" t="s">
        <v>68</v>
      </c>
      <c r="M326" t="s">
        <v>592</v>
      </c>
      <c r="N326" t="s">
        <v>593</v>
      </c>
      <c r="O326" t="s">
        <v>71</v>
      </c>
      <c r="P326" t="s">
        <v>71</v>
      </c>
      <c r="Q326" t="s">
        <v>73</v>
      </c>
      <c r="R326" t="s">
        <v>73</v>
      </c>
      <c r="S326" t="s">
        <v>131</v>
      </c>
      <c r="T326" t="s">
        <v>64</v>
      </c>
      <c r="U326" t="s">
        <v>64</v>
      </c>
      <c r="V326" t="s">
        <v>64</v>
      </c>
      <c r="W326" t="s">
        <v>76</v>
      </c>
      <c r="X326" t="s">
        <v>64</v>
      </c>
      <c r="Y326" t="s">
        <v>76</v>
      </c>
      <c r="Z326" t="s">
        <v>64</v>
      </c>
      <c r="AA326" t="s">
        <v>76</v>
      </c>
      <c r="AB326" t="s">
        <v>76</v>
      </c>
      <c r="AC326" t="s">
        <v>76</v>
      </c>
      <c r="AD326" t="s">
        <v>76</v>
      </c>
      <c r="AE326" t="s">
        <v>64</v>
      </c>
      <c r="AF326" t="s">
        <v>76</v>
      </c>
      <c r="AG326" t="s">
        <v>64</v>
      </c>
      <c r="AH326" t="s">
        <v>76</v>
      </c>
      <c r="AI326" t="s">
        <v>64</v>
      </c>
      <c r="AJ326" t="s">
        <v>64</v>
      </c>
      <c r="AK326" t="s">
        <v>76</v>
      </c>
      <c r="AL326" t="s">
        <v>64</v>
      </c>
      <c r="AM326" t="s">
        <v>76</v>
      </c>
      <c r="AN326" t="s">
        <v>64</v>
      </c>
      <c r="AO326" t="s">
        <v>76</v>
      </c>
      <c r="AP326" t="s">
        <v>64</v>
      </c>
      <c r="AQ326" t="s">
        <v>76</v>
      </c>
      <c r="AR326" t="s">
        <v>78</v>
      </c>
      <c r="AT326" t="s">
        <v>88</v>
      </c>
      <c r="AV326" t="s">
        <v>77</v>
      </c>
      <c r="AW326" t="s">
        <v>77</v>
      </c>
      <c r="AY326" t="s">
        <v>79</v>
      </c>
      <c r="BA326" t="s">
        <v>78</v>
      </c>
      <c r="BC326" t="s">
        <v>77</v>
      </c>
      <c r="BE326" t="s">
        <v>90</v>
      </c>
      <c r="BF326" t="s">
        <v>83</v>
      </c>
      <c r="BG326" t="s">
        <v>83</v>
      </c>
      <c r="BH326" t="s">
        <v>90</v>
      </c>
      <c r="BI326" t="s">
        <v>83</v>
      </c>
      <c r="BJ326" t="s">
        <v>82</v>
      </c>
      <c r="BK326" t="s">
        <v>83</v>
      </c>
      <c r="BL326" t="s">
        <v>703</v>
      </c>
      <c r="BM326" t="s">
        <v>83</v>
      </c>
      <c r="BN326" t="s">
        <v>83</v>
      </c>
      <c r="BO326" t="s">
        <v>83</v>
      </c>
      <c r="BP326" t="s">
        <v>90</v>
      </c>
      <c r="BQ326" t="s">
        <v>83</v>
      </c>
      <c r="BR326" t="s">
        <v>83</v>
      </c>
      <c r="BS326" t="s">
        <v>703</v>
      </c>
      <c r="BT326" t="s">
        <v>83</v>
      </c>
      <c r="BU326" t="s">
        <v>83</v>
      </c>
      <c r="BV326" t="s">
        <v>703</v>
      </c>
      <c r="BW326" t="s">
        <v>83</v>
      </c>
      <c r="BX326" t="s">
        <v>80</v>
      </c>
      <c r="BY326" t="s">
        <v>127</v>
      </c>
    </row>
    <row r="327" spans="1:77" x14ac:dyDescent="0.25">
      <c r="A327">
        <v>330</v>
      </c>
      <c r="C327" s="1">
        <v>45233.668043981481</v>
      </c>
      <c r="D327" t="s">
        <v>64</v>
      </c>
      <c r="E327" t="s">
        <v>95</v>
      </c>
      <c r="F327">
        <v>50</v>
      </c>
      <c r="G327">
        <v>43</v>
      </c>
      <c r="H327" t="s">
        <v>109</v>
      </c>
      <c r="I327">
        <v>28</v>
      </c>
      <c r="J327" t="s">
        <v>76</v>
      </c>
      <c r="K327" t="s">
        <v>69</v>
      </c>
      <c r="L327" t="s">
        <v>69</v>
      </c>
      <c r="M327" t="s">
        <v>394</v>
      </c>
      <c r="N327" t="s">
        <v>594</v>
      </c>
      <c r="O327" t="s">
        <v>71</v>
      </c>
      <c r="P327" t="s">
        <v>71</v>
      </c>
      <c r="Q327" t="s">
        <v>73</v>
      </c>
      <c r="R327" t="s">
        <v>73</v>
      </c>
      <c r="S327" t="s">
        <v>131</v>
      </c>
      <c r="T327" t="s">
        <v>64</v>
      </c>
      <c r="U327" t="s">
        <v>64</v>
      </c>
      <c r="V327" t="s">
        <v>76</v>
      </c>
      <c r="W327" t="s">
        <v>64</v>
      </c>
      <c r="X327" t="s">
        <v>64</v>
      </c>
      <c r="Y327" t="s">
        <v>76</v>
      </c>
      <c r="Z327" t="s">
        <v>64</v>
      </c>
      <c r="AA327" t="s">
        <v>76</v>
      </c>
      <c r="AB327" t="s">
        <v>64</v>
      </c>
      <c r="AC327" t="s">
        <v>64</v>
      </c>
      <c r="AD327" t="s">
        <v>64</v>
      </c>
      <c r="AE327" t="s">
        <v>76</v>
      </c>
      <c r="AF327" t="s">
        <v>76</v>
      </c>
      <c r="AG327" t="s">
        <v>76</v>
      </c>
      <c r="AH327" t="s">
        <v>76</v>
      </c>
      <c r="AI327" t="s">
        <v>76</v>
      </c>
      <c r="AJ327" t="s">
        <v>76</v>
      </c>
      <c r="AK327" t="s">
        <v>76</v>
      </c>
      <c r="AL327" t="s">
        <v>76</v>
      </c>
      <c r="AM327" t="s">
        <v>76</v>
      </c>
      <c r="AN327" t="s">
        <v>76</v>
      </c>
      <c r="AO327" t="s">
        <v>76</v>
      </c>
      <c r="AP327" t="s">
        <v>76</v>
      </c>
      <c r="AQ327" t="s">
        <v>76</v>
      </c>
      <c r="BE327" t="s">
        <v>80</v>
      </c>
      <c r="BF327" t="s">
        <v>83</v>
      </c>
      <c r="BG327" t="s">
        <v>80</v>
      </c>
      <c r="BH327" t="s">
        <v>90</v>
      </c>
      <c r="BI327" t="s">
        <v>83</v>
      </c>
      <c r="BJ327" t="s">
        <v>83</v>
      </c>
      <c r="BK327" t="s">
        <v>80</v>
      </c>
      <c r="BL327" t="s">
        <v>80</v>
      </c>
      <c r="BM327" t="s">
        <v>80</v>
      </c>
      <c r="BN327" t="s">
        <v>80</v>
      </c>
      <c r="BO327" t="s">
        <v>80</v>
      </c>
      <c r="BP327" t="s">
        <v>90</v>
      </c>
      <c r="BQ327" t="s">
        <v>90</v>
      </c>
      <c r="BR327" t="s">
        <v>83</v>
      </c>
      <c r="BS327" t="s">
        <v>703</v>
      </c>
      <c r="BT327" t="s">
        <v>83</v>
      </c>
      <c r="BU327" t="s">
        <v>83</v>
      </c>
      <c r="BV327" t="s">
        <v>703</v>
      </c>
      <c r="BW327" t="s">
        <v>83</v>
      </c>
      <c r="BX327" t="s">
        <v>90</v>
      </c>
      <c r="BY327" t="s">
        <v>84</v>
      </c>
    </row>
    <row r="328" spans="1:77" x14ac:dyDescent="0.25">
      <c r="A328">
        <v>331</v>
      </c>
      <c r="C328" s="1">
        <v>45233.671273148146</v>
      </c>
      <c r="D328" t="s">
        <v>64</v>
      </c>
      <c r="E328" t="s">
        <v>95</v>
      </c>
      <c r="F328">
        <v>69</v>
      </c>
      <c r="G328">
        <v>62</v>
      </c>
      <c r="H328" t="s">
        <v>109</v>
      </c>
      <c r="I328">
        <v>41</v>
      </c>
      <c r="J328" t="s">
        <v>76</v>
      </c>
      <c r="K328" t="s">
        <v>69</v>
      </c>
      <c r="L328" t="s">
        <v>69</v>
      </c>
      <c r="M328" t="s">
        <v>395</v>
      </c>
      <c r="N328" t="s">
        <v>320</v>
      </c>
      <c r="O328" t="s">
        <v>71</v>
      </c>
      <c r="P328" t="s">
        <v>72</v>
      </c>
      <c r="Q328" t="s">
        <v>73</v>
      </c>
      <c r="R328" t="s">
        <v>73</v>
      </c>
      <c r="S328" t="s">
        <v>131</v>
      </c>
      <c r="T328" t="s">
        <v>64</v>
      </c>
      <c r="U328" t="s">
        <v>64</v>
      </c>
      <c r="V328" t="s">
        <v>64</v>
      </c>
      <c r="W328" t="s">
        <v>64</v>
      </c>
      <c r="X328" t="s">
        <v>64</v>
      </c>
      <c r="Y328" t="s">
        <v>76</v>
      </c>
      <c r="Z328" t="s">
        <v>64</v>
      </c>
      <c r="AA328" t="s">
        <v>76</v>
      </c>
      <c r="AB328" t="s">
        <v>76</v>
      </c>
      <c r="AC328" t="s">
        <v>76</v>
      </c>
      <c r="AD328" t="s">
        <v>64</v>
      </c>
      <c r="AE328" t="s">
        <v>76</v>
      </c>
      <c r="AF328" t="s">
        <v>76</v>
      </c>
      <c r="AG328" t="s">
        <v>76</v>
      </c>
      <c r="AH328" t="s">
        <v>76</v>
      </c>
      <c r="AI328" t="s">
        <v>76</v>
      </c>
      <c r="AJ328" t="s">
        <v>76</v>
      </c>
      <c r="AK328" t="s">
        <v>76</v>
      </c>
      <c r="AL328" t="s">
        <v>76</v>
      </c>
      <c r="AM328" t="s">
        <v>76</v>
      </c>
      <c r="AN328" t="s">
        <v>76</v>
      </c>
      <c r="AO328" t="s">
        <v>76</v>
      </c>
      <c r="AP328" t="s">
        <v>76</v>
      </c>
      <c r="AQ328" t="s">
        <v>76</v>
      </c>
      <c r="BE328" t="s">
        <v>90</v>
      </c>
      <c r="BF328" t="s">
        <v>83</v>
      </c>
      <c r="BG328" t="s">
        <v>90</v>
      </c>
      <c r="BH328" t="s">
        <v>90</v>
      </c>
      <c r="BI328" t="s">
        <v>90</v>
      </c>
      <c r="BJ328" t="s">
        <v>90</v>
      </c>
      <c r="BK328" t="s">
        <v>90</v>
      </c>
      <c r="BL328" t="s">
        <v>90</v>
      </c>
      <c r="BM328" t="s">
        <v>80</v>
      </c>
      <c r="BN328" t="s">
        <v>80</v>
      </c>
      <c r="BO328" t="s">
        <v>80</v>
      </c>
      <c r="BP328" t="s">
        <v>90</v>
      </c>
      <c r="BQ328" t="s">
        <v>83</v>
      </c>
      <c r="BR328" t="s">
        <v>83</v>
      </c>
      <c r="BS328" t="s">
        <v>703</v>
      </c>
      <c r="BT328" t="s">
        <v>83</v>
      </c>
      <c r="BU328" t="s">
        <v>83</v>
      </c>
      <c r="BV328" t="s">
        <v>703</v>
      </c>
      <c r="BW328" t="s">
        <v>83</v>
      </c>
      <c r="BX328" t="s">
        <v>83</v>
      </c>
      <c r="BY328" t="s">
        <v>84</v>
      </c>
    </row>
    <row r="329" spans="1:77" x14ac:dyDescent="0.25">
      <c r="A329">
        <v>332</v>
      </c>
      <c r="C329" s="1">
        <v>45233.719814814816</v>
      </c>
      <c r="D329" t="s">
        <v>64</v>
      </c>
      <c r="E329" t="s">
        <v>95</v>
      </c>
      <c r="F329">
        <v>45</v>
      </c>
      <c r="G329">
        <v>37</v>
      </c>
      <c r="H329" t="s">
        <v>109</v>
      </c>
      <c r="I329" t="s">
        <v>595</v>
      </c>
      <c r="J329" t="s">
        <v>199</v>
      </c>
      <c r="K329" t="s">
        <v>68</v>
      </c>
      <c r="L329" t="s">
        <v>68</v>
      </c>
      <c r="M329" t="s">
        <v>205</v>
      </c>
      <c r="N329" t="s">
        <v>236</v>
      </c>
      <c r="O329" t="s">
        <v>71</v>
      </c>
      <c r="P329" t="s">
        <v>74</v>
      </c>
      <c r="Q329" t="s">
        <v>73</v>
      </c>
      <c r="R329" t="s">
        <v>73</v>
      </c>
      <c r="S329" t="s">
        <v>75</v>
      </c>
      <c r="T329" t="s">
        <v>64</v>
      </c>
      <c r="U329" t="s">
        <v>64</v>
      </c>
      <c r="V329" t="s">
        <v>64</v>
      </c>
      <c r="W329" t="s">
        <v>64</v>
      </c>
      <c r="X329" t="s">
        <v>64</v>
      </c>
      <c r="Y329" t="s">
        <v>76</v>
      </c>
      <c r="Z329" t="s">
        <v>64</v>
      </c>
      <c r="AA329" t="s">
        <v>76</v>
      </c>
      <c r="AB329" t="s">
        <v>76</v>
      </c>
      <c r="AC329" t="s">
        <v>76</v>
      </c>
      <c r="AD329" t="s">
        <v>64</v>
      </c>
      <c r="AE329" t="s">
        <v>76</v>
      </c>
      <c r="AF329" t="s">
        <v>76</v>
      </c>
      <c r="AG329" t="s">
        <v>76</v>
      </c>
      <c r="AH329" t="s">
        <v>76</v>
      </c>
      <c r="AI329" t="s">
        <v>76</v>
      </c>
      <c r="AJ329" t="s">
        <v>76</v>
      </c>
      <c r="AK329" t="s">
        <v>76</v>
      </c>
      <c r="AL329" t="s">
        <v>76</v>
      </c>
      <c r="AM329" t="s">
        <v>76</v>
      </c>
      <c r="AN329" t="s">
        <v>76</v>
      </c>
      <c r="AO329" t="s">
        <v>76</v>
      </c>
      <c r="AP329" t="s">
        <v>76</v>
      </c>
      <c r="AQ329" t="s">
        <v>76</v>
      </c>
      <c r="BE329" t="s">
        <v>83</v>
      </c>
      <c r="BF329" t="s">
        <v>90</v>
      </c>
      <c r="BG329" t="s">
        <v>90</v>
      </c>
      <c r="BH329" t="s">
        <v>83</v>
      </c>
      <c r="BI329" t="s">
        <v>90</v>
      </c>
      <c r="BJ329" t="s">
        <v>90</v>
      </c>
      <c r="BK329" t="s">
        <v>90</v>
      </c>
      <c r="BL329" t="s">
        <v>90</v>
      </c>
      <c r="BM329" t="s">
        <v>90</v>
      </c>
      <c r="BN329" t="s">
        <v>90</v>
      </c>
      <c r="BO329" t="s">
        <v>90</v>
      </c>
      <c r="BP329" t="s">
        <v>90</v>
      </c>
      <c r="BQ329" t="s">
        <v>80</v>
      </c>
      <c r="BR329" t="s">
        <v>703</v>
      </c>
      <c r="BS329" t="s">
        <v>90</v>
      </c>
      <c r="BT329" t="s">
        <v>83</v>
      </c>
      <c r="BU329" t="s">
        <v>703</v>
      </c>
      <c r="BV329" t="s">
        <v>90</v>
      </c>
      <c r="BW329" t="s">
        <v>83</v>
      </c>
      <c r="BX329" t="s">
        <v>90</v>
      </c>
      <c r="BY329" t="s">
        <v>84</v>
      </c>
    </row>
    <row r="330" spans="1:77" x14ac:dyDescent="0.25">
      <c r="A330">
        <v>333</v>
      </c>
      <c r="C330" s="1">
        <v>45233.725636574076</v>
      </c>
      <c r="D330" t="s">
        <v>64</v>
      </c>
      <c r="E330" t="s">
        <v>95</v>
      </c>
      <c r="F330">
        <v>41</v>
      </c>
      <c r="G330">
        <v>33</v>
      </c>
      <c r="H330" t="s">
        <v>109</v>
      </c>
      <c r="I330">
        <v>16</v>
      </c>
      <c r="J330" t="s">
        <v>199</v>
      </c>
      <c r="K330" t="s">
        <v>68</v>
      </c>
      <c r="L330" t="s">
        <v>68</v>
      </c>
      <c r="M330" t="s">
        <v>596</v>
      </c>
      <c r="N330" t="s">
        <v>320</v>
      </c>
      <c r="O330" t="s">
        <v>74</v>
      </c>
      <c r="P330" t="s">
        <v>74</v>
      </c>
      <c r="Q330" t="s">
        <v>73</v>
      </c>
      <c r="R330" t="s">
        <v>73</v>
      </c>
      <c r="S330" t="s">
        <v>75</v>
      </c>
      <c r="T330" t="s">
        <v>64</v>
      </c>
      <c r="U330" t="s">
        <v>64</v>
      </c>
      <c r="V330" t="s">
        <v>64</v>
      </c>
      <c r="W330" t="s">
        <v>64</v>
      </c>
      <c r="X330" t="s">
        <v>64</v>
      </c>
      <c r="Y330" t="s">
        <v>76</v>
      </c>
      <c r="Z330" t="s">
        <v>64</v>
      </c>
      <c r="AA330" t="s">
        <v>76</v>
      </c>
      <c r="AB330" t="s">
        <v>76</v>
      </c>
      <c r="AC330" t="s">
        <v>76</v>
      </c>
      <c r="AD330" t="s">
        <v>64</v>
      </c>
      <c r="AE330" t="s">
        <v>76</v>
      </c>
      <c r="AF330" t="s">
        <v>76</v>
      </c>
      <c r="AG330" t="s">
        <v>76</v>
      </c>
      <c r="AH330" t="s">
        <v>76</v>
      </c>
      <c r="AI330" t="s">
        <v>76</v>
      </c>
      <c r="AJ330" t="s">
        <v>76</v>
      </c>
      <c r="AK330" t="s">
        <v>76</v>
      </c>
      <c r="AL330" t="s">
        <v>76</v>
      </c>
      <c r="AM330" t="s">
        <v>76</v>
      </c>
      <c r="AN330" t="s">
        <v>76</v>
      </c>
      <c r="AO330" t="s">
        <v>76</v>
      </c>
      <c r="AP330" t="s">
        <v>76</v>
      </c>
      <c r="AQ330" t="s">
        <v>76</v>
      </c>
      <c r="BE330" t="s">
        <v>83</v>
      </c>
      <c r="BF330" t="s">
        <v>81</v>
      </c>
      <c r="BG330" t="s">
        <v>90</v>
      </c>
      <c r="BH330" t="s">
        <v>83</v>
      </c>
      <c r="BI330" t="s">
        <v>81</v>
      </c>
      <c r="BJ330" t="s">
        <v>81</v>
      </c>
      <c r="BK330" t="s">
        <v>90</v>
      </c>
      <c r="BL330" t="s">
        <v>81</v>
      </c>
      <c r="BM330" t="s">
        <v>90</v>
      </c>
      <c r="BN330" t="s">
        <v>90</v>
      </c>
      <c r="BO330" t="s">
        <v>90</v>
      </c>
      <c r="BP330" t="s">
        <v>90</v>
      </c>
      <c r="BQ330" t="s">
        <v>82</v>
      </c>
      <c r="BR330" t="s">
        <v>83</v>
      </c>
      <c r="BS330" t="s">
        <v>83</v>
      </c>
      <c r="BT330" t="s">
        <v>83</v>
      </c>
      <c r="BU330" t="s">
        <v>83</v>
      </c>
      <c r="BV330" t="s">
        <v>83</v>
      </c>
      <c r="BW330" t="s">
        <v>83</v>
      </c>
      <c r="BX330" t="s">
        <v>90</v>
      </c>
      <c r="BY330" t="s">
        <v>84</v>
      </c>
    </row>
    <row r="331" spans="1:77" x14ac:dyDescent="0.25">
      <c r="A331">
        <v>334</v>
      </c>
      <c r="C331" t="s">
        <v>122</v>
      </c>
      <c r="D331" t="s">
        <v>64</v>
      </c>
      <c r="E331" t="s">
        <v>597</v>
      </c>
      <c r="F331">
        <v>32</v>
      </c>
      <c r="G331">
        <v>32</v>
      </c>
      <c r="H331" t="s">
        <v>66</v>
      </c>
      <c r="I331" t="s">
        <v>170</v>
      </c>
      <c r="J331" t="s">
        <v>170</v>
      </c>
      <c r="K331" t="s">
        <v>68</v>
      </c>
      <c r="L331" t="s">
        <v>68</v>
      </c>
      <c r="M331" t="s">
        <v>102</v>
      </c>
      <c r="N331" t="s">
        <v>102</v>
      </c>
      <c r="O331" t="s">
        <v>71</v>
      </c>
      <c r="P331" t="s">
        <v>71</v>
      </c>
      <c r="Q331" t="s">
        <v>73</v>
      </c>
      <c r="R331" t="s">
        <v>73</v>
      </c>
      <c r="S331" t="s">
        <v>71</v>
      </c>
      <c r="T331" t="s">
        <v>76</v>
      </c>
      <c r="U331" t="s">
        <v>76</v>
      </c>
      <c r="V331" t="s">
        <v>76</v>
      </c>
      <c r="W331" t="s">
        <v>76</v>
      </c>
      <c r="X331" t="s">
        <v>76</v>
      </c>
      <c r="Y331" t="s">
        <v>76</v>
      </c>
      <c r="Z331" t="s">
        <v>76</v>
      </c>
      <c r="AA331" t="s">
        <v>76</v>
      </c>
      <c r="AB331" t="s">
        <v>76</v>
      </c>
      <c r="AC331" t="s">
        <v>76</v>
      </c>
      <c r="AD331" t="s">
        <v>76</v>
      </c>
      <c r="AE331" t="s">
        <v>76</v>
      </c>
      <c r="AF331" t="s">
        <v>76</v>
      </c>
      <c r="AG331" t="s">
        <v>76</v>
      </c>
      <c r="AH331" t="s">
        <v>76</v>
      </c>
      <c r="AI331" t="s">
        <v>76</v>
      </c>
      <c r="AJ331" t="s">
        <v>76</v>
      </c>
      <c r="AK331" t="s">
        <v>76</v>
      </c>
      <c r="AL331" t="s">
        <v>76</v>
      </c>
      <c r="AM331" t="s">
        <v>76</v>
      </c>
      <c r="AN331" t="s">
        <v>76</v>
      </c>
      <c r="AO331" t="s">
        <v>76</v>
      </c>
      <c r="AP331" t="s">
        <v>76</v>
      </c>
      <c r="AQ331" t="s">
        <v>76</v>
      </c>
      <c r="BE331" t="s">
        <v>90</v>
      </c>
      <c r="BF331" t="s">
        <v>82</v>
      </c>
      <c r="BG331" t="s">
        <v>83</v>
      </c>
      <c r="BH331" t="s">
        <v>82</v>
      </c>
      <c r="BI331" t="s">
        <v>83</v>
      </c>
      <c r="BJ331" t="s">
        <v>83</v>
      </c>
      <c r="BK331" t="s">
        <v>83</v>
      </c>
      <c r="BL331" t="s">
        <v>703</v>
      </c>
      <c r="BM331" t="s">
        <v>83</v>
      </c>
      <c r="BN331" t="s">
        <v>83</v>
      </c>
      <c r="BO331" t="s">
        <v>83</v>
      </c>
      <c r="BP331" t="s">
        <v>90</v>
      </c>
      <c r="BQ331" t="s">
        <v>83</v>
      </c>
      <c r="BR331" t="s">
        <v>83</v>
      </c>
      <c r="BS331" t="s">
        <v>83</v>
      </c>
      <c r="BT331" t="s">
        <v>83</v>
      </c>
      <c r="BU331" t="s">
        <v>83</v>
      </c>
      <c r="BV331" t="s">
        <v>83</v>
      </c>
      <c r="BW331" t="s">
        <v>83</v>
      </c>
      <c r="BX331" t="s">
        <v>80</v>
      </c>
      <c r="BY331" t="s">
        <v>127</v>
      </c>
    </row>
    <row r="332" spans="1:77" x14ac:dyDescent="0.25">
      <c r="A332">
        <v>335</v>
      </c>
      <c r="C332" s="1">
        <v>45233.861122685186</v>
      </c>
      <c r="D332" t="s">
        <v>64</v>
      </c>
      <c r="E332" t="s">
        <v>598</v>
      </c>
      <c r="F332" t="s">
        <v>599</v>
      </c>
      <c r="G332" t="s">
        <v>600</v>
      </c>
      <c r="H332" t="s">
        <v>66</v>
      </c>
      <c r="I332" t="s">
        <v>550</v>
      </c>
      <c r="J332" t="s">
        <v>601</v>
      </c>
      <c r="K332" t="s">
        <v>68</v>
      </c>
      <c r="L332" t="s">
        <v>68</v>
      </c>
      <c r="M332" t="s">
        <v>602</v>
      </c>
      <c r="N332" t="s">
        <v>203</v>
      </c>
      <c r="O332" t="s">
        <v>72</v>
      </c>
      <c r="P332" t="s">
        <v>72</v>
      </c>
      <c r="Q332" t="s">
        <v>73</v>
      </c>
      <c r="R332" t="s">
        <v>73</v>
      </c>
      <c r="S332" t="s">
        <v>603</v>
      </c>
      <c r="T332" t="s">
        <v>64</v>
      </c>
      <c r="U332" t="s">
        <v>64</v>
      </c>
      <c r="V332" t="s">
        <v>64</v>
      </c>
      <c r="W332" t="s">
        <v>64</v>
      </c>
      <c r="X332" t="s">
        <v>64</v>
      </c>
      <c r="Y332" t="s">
        <v>76</v>
      </c>
      <c r="Z332" t="s">
        <v>64</v>
      </c>
      <c r="AA332" t="s">
        <v>76</v>
      </c>
      <c r="AB332" t="s">
        <v>76</v>
      </c>
      <c r="AC332" t="s">
        <v>76</v>
      </c>
      <c r="AD332" t="s">
        <v>76</v>
      </c>
      <c r="AE332" t="s">
        <v>76</v>
      </c>
      <c r="AF332" t="s">
        <v>76</v>
      </c>
      <c r="AG332" t="s">
        <v>76</v>
      </c>
      <c r="AH332" t="s">
        <v>76</v>
      </c>
      <c r="AI332" t="s">
        <v>76</v>
      </c>
      <c r="AJ332" t="s">
        <v>76</v>
      </c>
      <c r="AK332" t="s">
        <v>76</v>
      </c>
      <c r="AL332" t="s">
        <v>76</v>
      </c>
      <c r="AM332" t="s">
        <v>76</v>
      </c>
      <c r="AN332" t="s">
        <v>76</v>
      </c>
      <c r="AO332" t="s">
        <v>76</v>
      </c>
      <c r="AP332" t="s">
        <v>76</v>
      </c>
      <c r="AQ332" t="s">
        <v>76</v>
      </c>
      <c r="BE332" t="s">
        <v>82</v>
      </c>
      <c r="BF332" t="s">
        <v>82</v>
      </c>
      <c r="BG332" t="s">
        <v>82</v>
      </c>
      <c r="BH332" t="s">
        <v>82</v>
      </c>
      <c r="BI332" t="s">
        <v>82</v>
      </c>
      <c r="BJ332" t="s">
        <v>82</v>
      </c>
      <c r="BK332" t="s">
        <v>90</v>
      </c>
      <c r="BL332" t="s">
        <v>82</v>
      </c>
      <c r="BM332" t="s">
        <v>90</v>
      </c>
      <c r="BN332" t="s">
        <v>90</v>
      </c>
      <c r="BO332" t="s">
        <v>82</v>
      </c>
      <c r="BP332" t="s">
        <v>90</v>
      </c>
      <c r="BQ332" t="s">
        <v>80</v>
      </c>
      <c r="BR332" t="s">
        <v>80</v>
      </c>
      <c r="BS332" t="s">
        <v>82</v>
      </c>
      <c r="BT332" t="s">
        <v>80</v>
      </c>
      <c r="BU332" t="s">
        <v>90</v>
      </c>
      <c r="BV332" t="s">
        <v>90</v>
      </c>
      <c r="BW332" t="s">
        <v>80</v>
      </c>
      <c r="BX332" t="s">
        <v>90</v>
      </c>
      <c r="BY332" t="s">
        <v>84</v>
      </c>
    </row>
    <row r="333" spans="1:77" x14ac:dyDescent="0.25">
      <c r="A333">
        <v>336</v>
      </c>
      <c r="C333" s="1">
        <v>45233.874467592592</v>
      </c>
      <c r="D333" t="s">
        <v>64</v>
      </c>
      <c r="E333" t="s">
        <v>132</v>
      </c>
      <c r="F333">
        <v>28</v>
      </c>
      <c r="G333">
        <v>26</v>
      </c>
      <c r="H333" t="s">
        <v>66</v>
      </c>
      <c r="I333">
        <v>1</v>
      </c>
      <c r="J333">
        <v>2</v>
      </c>
      <c r="K333" t="s">
        <v>68</v>
      </c>
      <c r="L333" t="s">
        <v>68</v>
      </c>
      <c r="M333" t="s">
        <v>102</v>
      </c>
      <c r="N333" t="s">
        <v>102</v>
      </c>
      <c r="O333" t="s">
        <v>71</v>
      </c>
      <c r="P333" t="s">
        <v>71</v>
      </c>
      <c r="Q333" t="s">
        <v>73</v>
      </c>
      <c r="R333" t="s">
        <v>73</v>
      </c>
      <c r="S333" t="s">
        <v>71</v>
      </c>
      <c r="T333" t="s">
        <v>64</v>
      </c>
      <c r="U333" t="s">
        <v>64</v>
      </c>
      <c r="V333" t="s">
        <v>64</v>
      </c>
      <c r="W333" t="s">
        <v>76</v>
      </c>
      <c r="X333" t="s">
        <v>76</v>
      </c>
      <c r="Y333" t="s">
        <v>76</v>
      </c>
      <c r="Z333" t="s">
        <v>76</v>
      </c>
      <c r="AA333" t="s">
        <v>76</v>
      </c>
      <c r="AB333" t="s">
        <v>64</v>
      </c>
      <c r="AC333" t="s">
        <v>64</v>
      </c>
      <c r="AD333" t="s">
        <v>64</v>
      </c>
      <c r="AE333" t="s">
        <v>76</v>
      </c>
      <c r="AF333" t="s">
        <v>76</v>
      </c>
      <c r="AG333" t="s">
        <v>76</v>
      </c>
      <c r="AH333" t="s">
        <v>76</v>
      </c>
      <c r="AI333" t="s">
        <v>76</v>
      </c>
      <c r="AJ333" t="s">
        <v>76</v>
      </c>
      <c r="AK333" t="s">
        <v>76</v>
      </c>
      <c r="AL333" t="s">
        <v>76</v>
      </c>
      <c r="AM333" t="s">
        <v>76</v>
      </c>
      <c r="AN333" t="s">
        <v>76</v>
      </c>
      <c r="AO333" t="s">
        <v>76</v>
      </c>
      <c r="AP333" t="s">
        <v>76</v>
      </c>
      <c r="AQ333" t="s">
        <v>76</v>
      </c>
      <c r="BE333" t="s">
        <v>90</v>
      </c>
      <c r="BF333" t="s">
        <v>90</v>
      </c>
      <c r="BG333" t="s">
        <v>90</v>
      </c>
      <c r="BH333" t="s">
        <v>90</v>
      </c>
      <c r="BI333" t="s">
        <v>90</v>
      </c>
      <c r="BJ333" t="s">
        <v>90</v>
      </c>
      <c r="BK333" t="s">
        <v>90</v>
      </c>
      <c r="BL333" t="s">
        <v>90</v>
      </c>
      <c r="BM333" t="s">
        <v>90</v>
      </c>
      <c r="BN333" t="s">
        <v>90</v>
      </c>
      <c r="BO333" t="s">
        <v>90</v>
      </c>
      <c r="BP333" t="s">
        <v>83</v>
      </c>
      <c r="BQ333" t="s">
        <v>83</v>
      </c>
      <c r="BR333" t="s">
        <v>83</v>
      </c>
      <c r="BS333" t="s">
        <v>83</v>
      </c>
      <c r="BT333" t="s">
        <v>83</v>
      </c>
      <c r="BU333" t="s">
        <v>83</v>
      </c>
      <c r="BV333" t="s">
        <v>83</v>
      </c>
      <c r="BW333" t="s">
        <v>83</v>
      </c>
      <c r="BX333" t="s">
        <v>83</v>
      </c>
      <c r="BY333" t="s">
        <v>84</v>
      </c>
    </row>
    <row r="334" spans="1:77" x14ac:dyDescent="0.25">
      <c r="A334">
        <v>337</v>
      </c>
      <c r="C334" s="1">
        <v>45234.150069444448</v>
      </c>
      <c r="D334" t="s">
        <v>64</v>
      </c>
      <c r="E334" t="s">
        <v>604</v>
      </c>
      <c r="F334" t="s">
        <v>605</v>
      </c>
      <c r="G334" t="s">
        <v>606</v>
      </c>
      <c r="H334" t="s">
        <v>66</v>
      </c>
      <c r="I334" t="s">
        <v>138</v>
      </c>
      <c r="J334" t="s">
        <v>607</v>
      </c>
      <c r="K334" t="s">
        <v>68</v>
      </c>
      <c r="L334" t="s">
        <v>68</v>
      </c>
      <c r="M334" t="s">
        <v>243</v>
      </c>
      <c r="N334" t="s">
        <v>243</v>
      </c>
      <c r="O334" t="s">
        <v>71</v>
      </c>
      <c r="P334" t="s">
        <v>71</v>
      </c>
      <c r="Q334" t="s">
        <v>73</v>
      </c>
      <c r="R334" t="s">
        <v>73</v>
      </c>
      <c r="S334" t="s">
        <v>131</v>
      </c>
      <c r="T334" t="s">
        <v>64</v>
      </c>
      <c r="U334" t="s">
        <v>64</v>
      </c>
      <c r="V334" t="s">
        <v>64</v>
      </c>
      <c r="W334" t="s">
        <v>64</v>
      </c>
      <c r="X334" t="s">
        <v>64</v>
      </c>
      <c r="Y334" t="s">
        <v>76</v>
      </c>
      <c r="Z334" t="s">
        <v>64</v>
      </c>
      <c r="AA334" t="s">
        <v>76</v>
      </c>
      <c r="AB334" t="s">
        <v>64</v>
      </c>
      <c r="AC334" t="s">
        <v>76</v>
      </c>
      <c r="AD334" t="s">
        <v>64</v>
      </c>
      <c r="AE334" t="s">
        <v>76</v>
      </c>
      <c r="AF334" t="s">
        <v>76</v>
      </c>
      <c r="AG334" t="s">
        <v>76</v>
      </c>
      <c r="AH334" t="s">
        <v>76</v>
      </c>
      <c r="AI334" t="s">
        <v>76</v>
      </c>
      <c r="AJ334" t="s">
        <v>64</v>
      </c>
      <c r="AK334" t="s">
        <v>76</v>
      </c>
      <c r="AL334" t="s">
        <v>76</v>
      </c>
      <c r="AM334" t="s">
        <v>76</v>
      </c>
      <c r="AN334" t="s">
        <v>76</v>
      </c>
      <c r="AO334" t="s">
        <v>76</v>
      </c>
      <c r="AP334" t="s">
        <v>76</v>
      </c>
      <c r="AQ334" t="s">
        <v>76</v>
      </c>
      <c r="AW334" t="s">
        <v>77</v>
      </c>
      <c r="BE334" t="s">
        <v>90</v>
      </c>
      <c r="BF334" t="s">
        <v>83</v>
      </c>
      <c r="BG334" t="s">
        <v>82</v>
      </c>
      <c r="BH334" t="s">
        <v>90</v>
      </c>
      <c r="BI334" t="s">
        <v>80</v>
      </c>
      <c r="BJ334" t="s">
        <v>90</v>
      </c>
      <c r="BK334" t="s">
        <v>90</v>
      </c>
      <c r="BL334" t="s">
        <v>80</v>
      </c>
      <c r="BM334" t="s">
        <v>90</v>
      </c>
      <c r="BN334" t="s">
        <v>90</v>
      </c>
      <c r="BO334" t="s">
        <v>90</v>
      </c>
      <c r="BP334" t="s">
        <v>90</v>
      </c>
      <c r="BQ334" t="s">
        <v>90</v>
      </c>
      <c r="BR334" t="s">
        <v>83</v>
      </c>
      <c r="BS334" t="s">
        <v>83</v>
      </c>
      <c r="BT334" t="s">
        <v>80</v>
      </c>
      <c r="BU334" t="s">
        <v>80</v>
      </c>
      <c r="BV334" t="s">
        <v>80</v>
      </c>
      <c r="BW334" t="s">
        <v>82</v>
      </c>
      <c r="BX334" t="s">
        <v>80</v>
      </c>
      <c r="BY334" t="s">
        <v>84</v>
      </c>
    </row>
    <row r="335" spans="1:77" x14ac:dyDescent="0.25">
      <c r="A335">
        <v>338</v>
      </c>
      <c r="C335" s="1">
        <v>45234.316469907404</v>
      </c>
      <c r="D335" t="s">
        <v>64</v>
      </c>
      <c r="E335" t="s">
        <v>270</v>
      </c>
      <c r="F335">
        <v>24</v>
      </c>
      <c r="G335">
        <v>22</v>
      </c>
      <c r="H335" t="s">
        <v>66</v>
      </c>
      <c r="I335" t="s">
        <v>608</v>
      </c>
      <c r="J335" t="s">
        <v>282</v>
      </c>
      <c r="K335" t="s">
        <v>69</v>
      </c>
      <c r="L335" t="s">
        <v>69</v>
      </c>
      <c r="M335" t="s">
        <v>609</v>
      </c>
      <c r="N335" t="s">
        <v>135</v>
      </c>
      <c r="O335" t="s">
        <v>72</v>
      </c>
      <c r="P335" t="s">
        <v>72</v>
      </c>
      <c r="Q335" t="s">
        <v>73</v>
      </c>
      <c r="R335" t="s">
        <v>73</v>
      </c>
      <c r="S335" t="s">
        <v>610</v>
      </c>
      <c r="T335" t="s">
        <v>64</v>
      </c>
      <c r="U335" t="s">
        <v>64</v>
      </c>
      <c r="V335" t="s">
        <v>64</v>
      </c>
      <c r="W335" t="s">
        <v>76</v>
      </c>
      <c r="X335" t="s">
        <v>64</v>
      </c>
      <c r="Y335" t="s">
        <v>76</v>
      </c>
      <c r="Z335" t="s">
        <v>64</v>
      </c>
      <c r="AA335" t="s">
        <v>76</v>
      </c>
      <c r="AB335" t="s">
        <v>76</v>
      </c>
      <c r="AC335" t="s">
        <v>76</v>
      </c>
      <c r="AD335" t="s">
        <v>76</v>
      </c>
      <c r="AE335" t="s">
        <v>76</v>
      </c>
      <c r="AF335" t="s">
        <v>76</v>
      </c>
      <c r="AG335" t="s">
        <v>76</v>
      </c>
      <c r="AH335" t="s">
        <v>76</v>
      </c>
      <c r="AI335" t="s">
        <v>76</v>
      </c>
      <c r="AJ335" t="s">
        <v>76</v>
      </c>
      <c r="AK335" t="s">
        <v>76</v>
      </c>
      <c r="AL335" t="s">
        <v>76</v>
      </c>
      <c r="AM335" t="s">
        <v>76</v>
      </c>
      <c r="AN335" t="s">
        <v>76</v>
      </c>
      <c r="AO335" t="s">
        <v>76</v>
      </c>
      <c r="AP335" t="s">
        <v>76</v>
      </c>
      <c r="AQ335" t="s">
        <v>76</v>
      </c>
      <c r="BE335" t="s">
        <v>90</v>
      </c>
      <c r="BF335" t="s">
        <v>90</v>
      </c>
      <c r="BG335" t="s">
        <v>90</v>
      </c>
      <c r="BH335" t="s">
        <v>90</v>
      </c>
      <c r="BI335" t="s">
        <v>90</v>
      </c>
      <c r="BJ335" t="s">
        <v>90</v>
      </c>
      <c r="BK335" t="s">
        <v>90</v>
      </c>
      <c r="BL335" t="s">
        <v>82</v>
      </c>
      <c r="BM335" t="s">
        <v>90</v>
      </c>
      <c r="BN335" t="s">
        <v>90</v>
      </c>
      <c r="BO335" t="s">
        <v>82</v>
      </c>
      <c r="BP335" t="s">
        <v>82</v>
      </c>
      <c r="BQ335" t="s">
        <v>82</v>
      </c>
      <c r="BR335" t="s">
        <v>83</v>
      </c>
      <c r="BS335" t="s">
        <v>83</v>
      </c>
      <c r="BT335" t="s">
        <v>90</v>
      </c>
      <c r="BU335" t="s">
        <v>90</v>
      </c>
      <c r="BV335" t="s">
        <v>90</v>
      </c>
      <c r="BW335" t="s">
        <v>83</v>
      </c>
      <c r="BX335" t="s">
        <v>83</v>
      </c>
      <c r="BY335" t="s">
        <v>84</v>
      </c>
    </row>
    <row r="336" spans="1:77" x14ac:dyDescent="0.25">
      <c r="A336">
        <v>339</v>
      </c>
      <c r="C336" t="s">
        <v>122</v>
      </c>
      <c r="D336" t="s">
        <v>64</v>
      </c>
      <c r="E336" t="s">
        <v>213</v>
      </c>
      <c r="F336">
        <v>27</v>
      </c>
      <c r="G336">
        <v>23</v>
      </c>
      <c r="H336" t="s">
        <v>66</v>
      </c>
      <c r="I336">
        <v>2</v>
      </c>
      <c r="J336" t="s">
        <v>611</v>
      </c>
      <c r="K336" t="s">
        <v>68</v>
      </c>
      <c r="L336" t="s">
        <v>68</v>
      </c>
      <c r="M336" t="s">
        <v>612</v>
      </c>
      <c r="N336" t="s">
        <v>613</v>
      </c>
      <c r="O336" t="s">
        <v>74</v>
      </c>
      <c r="P336" t="s">
        <v>74</v>
      </c>
      <c r="Q336" t="s">
        <v>73</v>
      </c>
      <c r="R336" t="s">
        <v>73</v>
      </c>
      <c r="S336" t="s">
        <v>75</v>
      </c>
      <c r="T336" t="s">
        <v>702</v>
      </c>
      <c r="U336" t="s">
        <v>76</v>
      </c>
      <c r="V336" t="s">
        <v>76</v>
      </c>
      <c r="W336" t="s">
        <v>76</v>
      </c>
      <c r="X336" t="s">
        <v>76</v>
      </c>
      <c r="Y336" t="s">
        <v>76</v>
      </c>
      <c r="Z336" t="s">
        <v>76</v>
      </c>
      <c r="AA336" t="s">
        <v>76</v>
      </c>
      <c r="AB336" t="s">
        <v>76</v>
      </c>
      <c r="AC336" t="s">
        <v>76</v>
      </c>
      <c r="AD336" t="s">
        <v>76</v>
      </c>
      <c r="AE336" t="s">
        <v>76</v>
      </c>
      <c r="AF336" t="s">
        <v>76</v>
      </c>
      <c r="AG336" t="s">
        <v>76</v>
      </c>
      <c r="AH336" t="s">
        <v>76</v>
      </c>
      <c r="AI336" t="s">
        <v>76</v>
      </c>
      <c r="AJ336" t="s">
        <v>76</v>
      </c>
      <c r="AK336" t="s">
        <v>76</v>
      </c>
      <c r="AL336" t="s">
        <v>76</v>
      </c>
      <c r="AM336" t="s">
        <v>76</v>
      </c>
      <c r="AN336" t="s">
        <v>76</v>
      </c>
      <c r="AO336" t="s">
        <v>76</v>
      </c>
      <c r="AP336" t="s">
        <v>76</v>
      </c>
      <c r="AQ336" t="s">
        <v>76</v>
      </c>
      <c r="BE336" t="s">
        <v>81</v>
      </c>
      <c r="BF336" t="s">
        <v>80</v>
      </c>
      <c r="BG336" t="s">
        <v>81</v>
      </c>
      <c r="BH336" t="s">
        <v>90</v>
      </c>
      <c r="BI336" t="s">
        <v>90</v>
      </c>
      <c r="BJ336" t="s">
        <v>90</v>
      </c>
      <c r="BK336" t="s">
        <v>90</v>
      </c>
      <c r="BL336" t="s">
        <v>90</v>
      </c>
      <c r="BM336" t="s">
        <v>90</v>
      </c>
      <c r="BN336" t="s">
        <v>90</v>
      </c>
      <c r="BO336" t="s">
        <v>90</v>
      </c>
      <c r="BP336" t="s">
        <v>81</v>
      </c>
      <c r="BQ336" t="s">
        <v>81</v>
      </c>
      <c r="BR336" t="s">
        <v>81</v>
      </c>
      <c r="BS336" t="s">
        <v>81</v>
      </c>
      <c r="BT336" t="s">
        <v>81</v>
      </c>
      <c r="BU336" t="s">
        <v>81</v>
      </c>
      <c r="BV336" t="s">
        <v>81</v>
      </c>
      <c r="BW336" t="s">
        <v>81</v>
      </c>
      <c r="BX336" t="s">
        <v>81</v>
      </c>
      <c r="BY336" t="s">
        <v>127</v>
      </c>
    </row>
    <row r="337" spans="1:77" x14ac:dyDescent="0.25">
      <c r="A337">
        <v>340</v>
      </c>
      <c r="C337" s="1">
        <v>45234.377523148149</v>
      </c>
      <c r="D337" t="s">
        <v>64</v>
      </c>
      <c r="E337" t="s">
        <v>614</v>
      </c>
      <c r="F337" t="s">
        <v>615</v>
      </c>
      <c r="G337" t="s">
        <v>76</v>
      </c>
      <c r="H337" t="s">
        <v>66</v>
      </c>
      <c r="I337" t="s">
        <v>76</v>
      </c>
      <c r="J337" t="s">
        <v>76</v>
      </c>
      <c r="K337" t="s">
        <v>68</v>
      </c>
      <c r="L337" t="s">
        <v>68</v>
      </c>
      <c r="M337" t="s">
        <v>76</v>
      </c>
      <c r="N337" t="s">
        <v>76</v>
      </c>
      <c r="O337" t="s">
        <v>71</v>
      </c>
      <c r="P337" t="s">
        <v>71</v>
      </c>
      <c r="Q337" t="s">
        <v>73</v>
      </c>
      <c r="R337" t="s">
        <v>73</v>
      </c>
      <c r="S337" t="s">
        <v>616</v>
      </c>
      <c r="T337" t="s">
        <v>64</v>
      </c>
      <c r="U337" t="s">
        <v>64</v>
      </c>
      <c r="V337" t="s">
        <v>64</v>
      </c>
      <c r="W337" t="s">
        <v>64</v>
      </c>
      <c r="X337" t="s">
        <v>64</v>
      </c>
      <c r="Y337" t="s">
        <v>76</v>
      </c>
      <c r="Z337" t="s">
        <v>64</v>
      </c>
      <c r="AA337" t="s">
        <v>76</v>
      </c>
      <c r="AB337" t="s">
        <v>64</v>
      </c>
      <c r="AC337" t="s">
        <v>64</v>
      </c>
      <c r="AD337" t="s">
        <v>64</v>
      </c>
      <c r="AE337" t="s">
        <v>76</v>
      </c>
      <c r="AF337" t="s">
        <v>76</v>
      </c>
      <c r="AG337" t="s">
        <v>76</v>
      </c>
      <c r="AH337" t="s">
        <v>76</v>
      </c>
      <c r="AI337" t="s">
        <v>76</v>
      </c>
      <c r="AJ337" t="s">
        <v>64</v>
      </c>
      <c r="AK337" t="s">
        <v>76</v>
      </c>
      <c r="AL337" t="s">
        <v>76</v>
      </c>
      <c r="AM337" t="s">
        <v>76</v>
      </c>
      <c r="AN337" t="s">
        <v>76</v>
      </c>
      <c r="AO337" t="s">
        <v>76</v>
      </c>
      <c r="AP337" t="s">
        <v>76</v>
      </c>
      <c r="AQ337" t="s">
        <v>76</v>
      </c>
      <c r="AW337" t="s">
        <v>79</v>
      </c>
      <c r="BE337" t="s">
        <v>81</v>
      </c>
      <c r="BF337" t="s">
        <v>80</v>
      </c>
      <c r="BG337" t="s">
        <v>80</v>
      </c>
      <c r="BH337" t="s">
        <v>80</v>
      </c>
      <c r="BI337" t="s">
        <v>80</v>
      </c>
      <c r="BJ337" t="s">
        <v>80</v>
      </c>
      <c r="BK337" t="s">
        <v>80</v>
      </c>
      <c r="BL337" t="s">
        <v>80</v>
      </c>
      <c r="BM337" t="s">
        <v>80</v>
      </c>
      <c r="BN337" t="s">
        <v>80</v>
      </c>
      <c r="BO337" t="s">
        <v>80</v>
      </c>
      <c r="BP337" t="s">
        <v>82</v>
      </c>
      <c r="BQ337" t="s">
        <v>82</v>
      </c>
      <c r="BR337" t="s">
        <v>82</v>
      </c>
      <c r="BS337" t="s">
        <v>82</v>
      </c>
      <c r="BT337" t="s">
        <v>82</v>
      </c>
      <c r="BU337" t="s">
        <v>81</v>
      </c>
      <c r="BV337" t="s">
        <v>81</v>
      </c>
      <c r="BW337" t="s">
        <v>81</v>
      </c>
      <c r="BX337" t="s">
        <v>82</v>
      </c>
      <c r="BY337" t="s">
        <v>84</v>
      </c>
    </row>
    <row r="338" spans="1:77" x14ac:dyDescent="0.25">
      <c r="A338">
        <v>341</v>
      </c>
      <c r="C338" s="1">
        <v>45234.496550925927</v>
      </c>
      <c r="D338" t="s">
        <v>64</v>
      </c>
      <c r="E338" t="s">
        <v>617</v>
      </c>
      <c r="F338" s="2">
        <v>31940</v>
      </c>
      <c r="G338" s="2">
        <v>33163</v>
      </c>
      <c r="H338" t="s">
        <v>109</v>
      </c>
      <c r="I338">
        <v>5</v>
      </c>
      <c r="J338">
        <v>0</v>
      </c>
      <c r="K338" t="s">
        <v>68</v>
      </c>
      <c r="L338" t="s">
        <v>68</v>
      </c>
      <c r="M338" t="s">
        <v>523</v>
      </c>
      <c r="N338" t="s">
        <v>266</v>
      </c>
      <c r="O338" t="s">
        <v>72</v>
      </c>
      <c r="P338" t="s">
        <v>74</v>
      </c>
      <c r="Q338" t="s">
        <v>73</v>
      </c>
      <c r="R338" t="s">
        <v>73</v>
      </c>
      <c r="S338" t="s">
        <v>75</v>
      </c>
      <c r="T338" t="s">
        <v>64</v>
      </c>
      <c r="U338" t="s">
        <v>64</v>
      </c>
      <c r="V338" t="s">
        <v>64</v>
      </c>
      <c r="W338" t="s">
        <v>64</v>
      </c>
      <c r="X338" t="s">
        <v>64</v>
      </c>
      <c r="Y338" t="s">
        <v>76</v>
      </c>
      <c r="Z338" t="s">
        <v>64</v>
      </c>
      <c r="AA338" t="s">
        <v>76</v>
      </c>
      <c r="AB338" t="s">
        <v>76</v>
      </c>
      <c r="AC338" t="s">
        <v>76</v>
      </c>
      <c r="AD338" t="s">
        <v>64</v>
      </c>
      <c r="AE338" t="s">
        <v>76</v>
      </c>
      <c r="AF338" t="s">
        <v>76</v>
      </c>
      <c r="AG338" t="s">
        <v>76</v>
      </c>
      <c r="AH338" t="s">
        <v>76</v>
      </c>
      <c r="AI338" t="s">
        <v>76</v>
      </c>
      <c r="AJ338" t="s">
        <v>76</v>
      </c>
      <c r="AK338" t="s">
        <v>76</v>
      </c>
      <c r="AL338" t="s">
        <v>64</v>
      </c>
      <c r="AM338" t="s">
        <v>76</v>
      </c>
      <c r="AN338" t="s">
        <v>76</v>
      </c>
      <c r="AO338" t="s">
        <v>76</v>
      </c>
      <c r="AP338" t="s">
        <v>64</v>
      </c>
      <c r="AQ338" t="s">
        <v>76</v>
      </c>
      <c r="AY338" t="s">
        <v>78</v>
      </c>
      <c r="BC338" t="s">
        <v>78</v>
      </c>
      <c r="BE338" t="s">
        <v>80</v>
      </c>
      <c r="BF338" t="s">
        <v>80</v>
      </c>
      <c r="BG338" t="s">
        <v>80</v>
      </c>
      <c r="BH338" t="s">
        <v>80</v>
      </c>
      <c r="BI338" t="s">
        <v>82</v>
      </c>
      <c r="BJ338" t="s">
        <v>80</v>
      </c>
      <c r="BK338" t="s">
        <v>80</v>
      </c>
      <c r="BL338" t="s">
        <v>80</v>
      </c>
      <c r="BM338" t="s">
        <v>80</v>
      </c>
      <c r="BN338" t="s">
        <v>81</v>
      </c>
      <c r="BO338" t="s">
        <v>80</v>
      </c>
      <c r="BP338" t="s">
        <v>80</v>
      </c>
      <c r="BQ338" t="s">
        <v>82</v>
      </c>
      <c r="BR338" t="s">
        <v>80</v>
      </c>
      <c r="BS338" t="s">
        <v>82</v>
      </c>
      <c r="BT338" t="s">
        <v>80</v>
      </c>
      <c r="BU338" t="s">
        <v>82</v>
      </c>
      <c r="BV338" t="s">
        <v>82</v>
      </c>
      <c r="BW338" t="s">
        <v>82</v>
      </c>
      <c r="BX338" t="s">
        <v>80</v>
      </c>
      <c r="BY338" t="s">
        <v>84</v>
      </c>
    </row>
    <row r="339" spans="1:77" x14ac:dyDescent="0.25">
      <c r="A339">
        <v>342</v>
      </c>
      <c r="C339" s="1">
        <v>45234.897106481483</v>
      </c>
      <c r="D339" t="s">
        <v>64</v>
      </c>
      <c r="E339" t="s">
        <v>213</v>
      </c>
      <c r="F339">
        <v>36</v>
      </c>
      <c r="G339">
        <v>29</v>
      </c>
      <c r="H339" t="s">
        <v>109</v>
      </c>
      <c r="I339">
        <v>4</v>
      </c>
      <c r="J339" t="s">
        <v>218</v>
      </c>
      <c r="K339" t="s">
        <v>68</v>
      </c>
      <c r="L339" t="s">
        <v>68</v>
      </c>
      <c r="M339" t="s">
        <v>618</v>
      </c>
      <c r="N339" t="s">
        <v>176</v>
      </c>
      <c r="O339" t="s">
        <v>74</v>
      </c>
      <c r="P339" t="s">
        <v>74</v>
      </c>
      <c r="Q339" t="s">
        <v>73</v>
      </c>
      <c r="R339" t="s">
        <v>73</v>
      </c>
      <c r="S339" t="s">
        <v>619</v>
      </c>
      <c r="T339" t="s">
        <v>64</v>
      </c>
      <c r="U339" t="s">
        <v>64</v>
      </c>
      <c r="V339" t="s">
        <v>64</v>
      </c>
      <c r="W339" t="s">
        <v>76</v>
      </c>
      <c r="X339" t="s">
        <v>76</v>
      </c>
      <c r="Y339" t="s">
        <v>64</v>
      </c>
      <c r="Z339" t="s">
        <v>64</v>
      </c>
      <c r="AA339" t="s">
        <v>76</v>
      </c>
      <c r="AB339" t="s">
        <v>76</v>
      </c>
      <c r="AC339" t="s">
        <v>76</v>
      </c>
      <c r="AD339" t="s">
        <v>64</v>
      </c>
      <c r="AE339" t="s">
        <v>76</v>
      </c>
      <c r="AF339" t="s">
        <v>76</v>
      </c>
      <c r="AG339" t="s">
        <v>76</v>
      </c>
      <c r="AH339" t="s">
        <v>76</v>
      </c>
      <c r="AI339" t="s">
        <v>76</v>
      </c>
      <c r="AJ339" t="s">
        <v>76</v>
      </c>
      <c r="AK339" t="s">
        <v>76</v>
      </c>
      <c r="AL339" t="s">
        <v>76</v>
      </c>
      <c r="AM339" t="s">
        <v>76</v>
      </c>
      <c r="AN339" t="s">
        <v>76</v>
      </c>
      <c r="AO339" t="s">
        <v>76</v>
      </c>
      <c r="AP339" t="s">
        <v>76</v>
      </c>
      <c r="AQ339" t="s">
        <v>76</v>
      </c>
      <c r="BE339" t="s">
        <v>81</v>
      </c>
      <c r="BF339" t="s">
        <v>81</v>
      </c>
      <c r="BG339" t="s">
        <v>81</v>
      </c>
      <c r="BH339" t="s">
        <v>80</v>
      </c>
      <c r="BI339" t="s">
        <v>81</v>
      </c>
      <c r="BJ339" t="s">
        <v>81</v>
      </c>
      <c r="BK339" t="s">
        <v>82</v>
      </c>
      <c r="BL339" t="s">
        <v>81</v>
      </c>
      <c r="BM339" t="s">
        <v>81</v>
      </c>
      <c r="BN339" t="s">
        <v>80</v>
      </c>
      <c r="BO339" t="s">
        <v>80</v>
      </c>
      <c r="BP339" t="s">
        <v>80</v>
      </c>
      <c r="BQ339" t="s">
        <v>82</v>
      </c>
      <c r="BR339" t="s">
        <v>82</v>
      </c>
      <c r="BS339" t="s">
        <v>82</v>
      </c>
      <c r="BT339" t="s">
        <v>80</v>
      </c>
      <c r="BU339" t="s">
        <v>82</v>
      </c>
      <c r="BV339" t="s">
        <v>82</v>
      </c>
      <c r="BW339" t="s">
        <v>81</v>
      </c>
      <c r="BX339" t="s">
        <v>82</v>
      </c>
      <c r="BY339" t="s">
        <v>84</v>
      </c>
    </row>
    <row r="340" spans="1:77" x14ac:dyDescent="0.25">
      <c r="A340">
        <v>343</v>
      </c>
      <c r="C340" t="s">
        <v>122</v>
      </c>
      <c r="D340" t="s">
        <v>64</v>
      </c>
      <c r="E340" t="s">
        <v>118</v>
      </c>
      <c r="F340">
        <v>19</v>
      </c>
      <c r="G340">
        <v>19</v>
      </c>
      <c r="H340" t="s">
        <v>86</v>
      </c>
      <c r="I340">
        <v>0</v>
      </c>
      <c r="J340">
        <v>0</v>
      </c>
      <c r="K340" t="s">
        <v>259</v>
      </c>
      <c r="L340" t="s">
        <v>259</v>
      </c>
      <c r="M340" t="s">
        <v>243</v>
      </c>
      <c r="N340" t="s">
        <v>243</v>
      </c>
      <c r="O340" t="s">
        <v>74</v>
      </c>
      <c r="P340" t="s">
        <v>74</v>
      </c>
      <c r="Q340" t="s">
        <v>73</v>
      </c>
      <c r="R340" t="s">
        <v>73</v>
      </c>
      <c r="S340" t="s">
        <v>75</v>
      </c>
      <c r="T340" t="s">
        <v>64</v>
      </c>
      <c r="U340" t="s">
        <v>76</v>
      </c>
      <c r="V340" t="s">
        <v>64</v>
      </c>
      <c r="W340" t="s">
        <v>64</v>
      </c>
      <c r="X340" t="s">
        <v>64</v>
      </c>
      <c r="Y340" t="s">
        <v>64</v>
      </c>
      <c r="Z340" t="s">
        <v>64</v>
      </c>
      <c r="AA340" t="s">
        <v>64</v>
      </c>
      <c r="AB340" t="s">
        <v>64</v>
      </c>
      <c r="AC340" t="s">
        <v>64</v>
      </c>
      <c r="AD340" t="s">
        <v>64</v>
      </c>
      <c r="AE340" t="s">
        <v>64</v>
      </c>
      <c r="AF340" t="s">
        <v>64</v>
      </c>
      <c r="AG340" t="s">
        <v>64</v>
      </c>
      <c r="AH340" t="s">
        <v>64</v>
      </c>
      <c r="AI340" t="s">
        <v>64</v>
      </c>
      <c r="AJ340" t="s">
        <v>64</v>
      </c>
      <c r="AK340" t="s">
        <v>64</v>
      </c>
      <c r="AL340" t="s">
        <v>64</v>
      </c>
      <c r="AM340" t="s">
        <v>64</v>
      </c>
      <c r="AN340" t="s">
        <v>64</v>
      </c>
      <c r="AO340" t="s">
        <v>64</v>
      </c>
      <c r="AP340" t="s">
        <v>64</v>
      </c>
      <c r="AQ340" t="s">
        <v>64</v>
      </c>
      <c r="AR340" t="s">
        <v>78</v>
      </c>
      <c r="AS340" t="s">
        <v>78</v>
      </c>
      <c r="AT340" t="s">
        <v>77</v>
      </c>
      <c r="AU340" t="s">
        <v>78</v>
      </c>
      <c r="AV340" t="s">
        <v>78</v>
      </c>
      <c r="AW340" t="s">
        <v>77</v>
      </c>
      <c r="AX340" t="s">
        <v>78</v>
      </c>
      <c r="AY340" t="s">
        <v>78</v>
      </c>
      <c r="AZ340" t="s">
        <v>78</v>
      </c>
      <c r="BA340" t="s">
        <v>78</v>
      </c>
      <c r="BB340" t="s">
        <v>78</v>
      </c>
      <c r="BC340" t="s">
        <v>78</v>
      </c>
      <c r="BD340" t="s">
        <v>78</v>
      </c>
      <c r="BE340" t="s">
        <v>90</v>
      </c>
      <c r="BF340" t="s">
        <v>80</v>
      </c>
      <c r="BG340" t="s">
        <v>90</v>
      </c>
      <c r="BH340" t="s">
        <v>90</v>
      </c>
      <c r="BI340" t="s">
        <v>81</v>
      </c>
      <c r="BJ340" t="s">
        <v>90</v>
      </c>
      <c r="BK340" t="s">
        <v>90</v>
      </c>
      <c r="BL340" t="s">
        <v>90</v>
      </c>
      <c r="BM340" t="s">
        <v>90</v>
      </c>
      <c r="BN340" t="s">
        <v>90</v>
      </c>
      <c r="BO340" t="s">
        <v>90</v>
      </c>
      <c r="BP340" t="s">
        <v>83</v>
      </c>
      <c r="BQ340" t="s">
        <v>83</v>
      </c>
      <c r="BR340" t="s">
        <v>83</v>
      </c>
      <c r="BS340" t="s">
        <v>83</v>
      </c>
      <c r="BT340" t="s">
        <v>83</v>
      </c>
      <c r="BU340" t="s">
        <v>83</v>
      </c>
      <c r="BV340" t="s">
        <v>83</v>
      </c>
      <c r="BW340" t="s">
        <v>83</v>
      </c>
      <c r="BX340" t="s">
        <v>83</v>
      </c>
      <c r="BY340" t="s">
        <v>127</v>
      </c>
    </row>
    <row r="341" spans="1:77" x14ac:dyDescent="0.25">
      <c r="A341">
        <v>344</v>
      </c>
      <c r="C341" s="1">
        <v>45234.923090277778</v>
      </c>
      <c r="D341" t="s">
        <v>64</v>
      </c>
      <c r="E341" t="s">
        <v>123</v>
      </c>
      <c r="F341">
        <v>22</v>
      </c>
      <c r="G341">
        <v>21</v>
      </c>
      <c r="H341" t="s">
        <v>66</v>
      </c>
      <c r="I341" t="s">
        <v>444</v>
      </c>
      <c r="J341" t="s">
        <v>620</v>
      </c>
      <c r="K341" t="s">
        <v>68</v>
      </c>
      <c r="L341" t="s">
        <v>68</v>
      </c>
      <c r="M341" t="s">
        <v>621</v>
      </c>
      <c r="N341" t="s">
        <v>621</v>
      </c>
      <c r="O341" t="s">
        <v>71</v>
      </c>
      <c r="P341" t="s">
        <v>71</v>
      </c>
      <c r="Q341" t="s">
        <v>73</v>
      </c>
      <c r="R341" t="s">
        <v>73</v>
      </c>
      <c r="S341" t="s">
        <v>174</v>
      </c>
      <c r="T341" t="s">
        <v>64</v>
      </c>
      <c r="U341" t="s">
        <v>64</v>
      </c>
      <c r="V341" t="s">
        <v>64</v>
      </c>
      <c r="W341" t="s">
        <v>76</v>
      </c>
      <c r="X341" t="s">
        <v>64</v>
      </c>
      <c r="Y341" t="s">
        <v>76</v>
      </c>
      <c r="Z341" t="s">
        <v>64</v>
      </c>
      <c r="AA341" t="s">
        <v>76</v>
      </c>
      <c r="AB341" t="s">
        <v>76</v>
      </c>
      <c r="AC341" t="s">
        <v>76</v>
      </c>
      <c r="AD341" t="s">
        <v>64</v>
      </c>
      <c r="AE341" t="s">
        <v>76</v>
      </c>
      <c r="AF341" t="s">
        <v>76</v>
      </c>
      <c r="AG341" t="s">
        <v>76</v>
      </c>
      <c r="AH341" t="s">
        <v>76</v>
      </c>
      <c r="AI341" t="s">
        <v>64</v>
      </c>
      <c r="AJ341" t="s">
        <v>64</v>
      </c>
      <c r="AK341" t="s">
        <v>76</v>
      </c>
      <c r="AL341" t="s">
        <v>76</v>
      </c>
      <c r="AM341" t="s">
        <v>76</v>
      </c>
      <c r="AN341" t="s">
        <v>76</v>
      </c>
      <c r="AO341" t="s">
        <v>76</v>
      </c>
      <c r="AP341" t="s">
        <v>76</v>
      </c>
      <c r="AQ341" t="s">
        <v>76</v>
      </c>
      <c r="AV341" t="s">
        <v>78</v>
      </c>
      <c r="AW341" t="s">
        <v>78</v>
      </c>
      <c r="BE341" t="s">
        <v>80</v>
      </c>
      <c r="BF341" t="s">
        <v>80</v>
      </c>
      <c r="BG341" t="s">
        <v>80</v>
      </c>
      <c r="BH341" t="s">
        <v>80</v>
      </c>
      <c r="BI341" t="s">
        <v>80</v>
      </c>
      <c r="BJ341" t="s">
        <v>80</v>
      </c>
      <c r="BK341" t="s">
        <v>80</v>
      </c>
      <c r="BL341" t="s">
        <v>80</v>
      </c>
      <c r="BM341" t="s">
        <v>80</v>
      </c>
      <c r="BN341" t="s">
        <v>80</v>
      </c>
      <c r="BO341" t="s">
        <v>80</v>
      </c>
      <c r="BP341" t="s">
        <v>82</v>
      </c>
      <c r="BQ341" t="s">
        <v>82</v>
      </c>
      <c r="BR341" t="s">
        <v>82</v>
      </c>
      <c r="BS341" t="s">
        <v>82</v>
      </c>
      <c r="BT341" t="s">
        <v>80</v>
      </c>
      <c r="BU341" t="s">
        <v>80</v>
      </c>
      <c r="BV341" t="s">
        <v>80</v>
      </c>
      <c r="BW341" t="s">
        <v>80</v>
      </c>
      <c r="BX341" t="s">
        <v>80</v>
      </c>
      <c r="BY341" t="s">
        <v>84</v>
      </c>
    </row>
    <row r="342" spans="1:77" x14ac:dyDescent="0.25">
      <c r="A342">
        <v>345</v>
      </c>
      <c r="C342" s="1">
        <v>45235.551874999997</v>
      </c>
      <c r="D342" t="s">
        <v>64</v>
      </c>
      <c r="E342" t="s">
        <v>91</v>
      </c>
      <c r="F342">
        <v>22</v>
      </c>
      <c r="G342">
        <v>25</v>
      </c>
      <c r="H342" t="s">
        <v>66</v>
      </c>
      <c r="I342" t="s">
        <v>337</v>
      </c>
      <c r="J342" t="s">
        <v>302</v>
      </c>
      <c r="K342" t="s">
        <v>68</v>
      </c>
      <c r="L342" t="s">
        <v>68</v>
      </c>
      <c r="M342" t="s">
        <v>70</v>
      </c>
      <c r="N342" t="s">
        <v>70</v>
      </c>
      <c r="O342" t="s">
        <v>71</v>
      </c>
      <c r="P342" t="s">
        <v>71</v>
      </c>
      <c r="Q342" t="s">
        <v>105</v>
      </c>
      <c r="R342" t="s">
        <v>105</v>
      </c>
      <c r="S342" t="s">
        <v>201</v>
      </c>
      <c r="T342" t="s">
        <v>64</v>
      </c>
      <c r="U342" t="s">
        <v>64</v>
      </c>
      <c r="V342" t="s">
        <v>64</v>
      </c>
      <c r="W342" t="s">
        <v>76</v>
      </c>
      <c r="X342" t="s">
        <v>64</v>
      </c>
      <c r="Y342" t="s">
        <v>76</v>
      </c>
      <c r="Z342" t="s">
        <v>64</v>
      </c>
      <c r="AA342" t="s">
        <v>76</v>
      </c>
      <c r="AB342" t="s">
        <v>76</v>
      </c>
      <c r="AC342" t="s">
        <v>76</v>
      </c>
      <c r="AD342" t="s">
        <v>76</v>
      </c>
      <c r="AE342" t="s">
        <v>76</v>
      </c>
      <c r="AF342" t="s">
        <v>76</v>
      </c>
      <c r="AG342" t="s">
        <v>76</v>
      </c>
      <c r="AH342" t="s">
        <v>76</v>
      </c>
      <c r="AI342" t="s">
        <v>76</v>
      </c>
      <c r="AJ342" t="s">
        <v>76</v>
      </c>
      <c r="AK342" t="s">
        <v>76</v>
      </c>
      <c r="AL342" t="s">
        <v>76</v>
      </c>
      <c r="AM342" t="s">
        <v>76</v>
      </c>
      <c r="AN342" t="s">
        <v>76</v>
      </c>
      <c r="AO342" t="s">
        <v>76</v>
      </c>
      <c r="AP342" t="s">
        <v>76</v>
      </c>
      <c r="AQ342" t="s">
        <v>76</v>
      </c>
      <c r="BE342" t="s">
        <v>80</v>
      </c>
      <c r="BF342" t="s">
        <v>80</v>
      </c>
      <c r="BG342" t="s">
        <v>80</v>
      </c>
      <c r="BH342" t="s">
        <v>80</v>
      </c>
      <c r="BI342" t="s">
        <v>80</v>
      </c>
      <c r="BJ342" t="s">
        <v>80</v>
      </c>
      <c r="BK342" t="s">
        <v>80</v>
      </c>
      <c r="BL342" t="s">
        <v>80</v>
      </c>
      <c r="BM342" t="s">
        <v>80</v>
      </c>
      <c r="BN342" t="s">
        <v>80</v>
      </c>
      <c r="BO342" t="s">
        <v>80</v>
      </c>
      <c r="BP342" t="s">
        <v>80</v>
      </c>
      <c r="BQ342" t="s">
        <v>82</v>
      </c>
      <c r="BR342" t="s">
        <v>90</v>
      </c>
      <c r="BS342" t="s">
        <v>82</v>
      </c>
      <c r="BT342" t="s">
        <v>90</v>
      </c>
      <c r="BU342" t="s">
        <v>80</v>
      </c>
      <c r="BV342" t="s">
        <v>82</v>
      </c>
      <c r="BW342" t="s">
        <v>80</v>
      </c>
      <c r="BX342" t="s">
        <v>80</v>
      </c>
      <c r="BY342" t="s">
        <v>84</v>
      </c>
    </row>
    <row r="343" spans="1:77" x14ac:dyDescent="0.25">
      <c r="A343">
        <v>346</v>
      </c>
      <c r="C343" s="1">
        <v>45235.66815972222</v>
      </c>
      <c r="D343" t="s">
        <v>64</v>
      </c>
      <c r="E343" t="s">
        <v>132</v>
      </c>
      <c r="F343" t="s">
        <v>622</v>
      </c>
      <c r="G343" t="s">
        <v>622</v>
      </c>
      <c r="H343" t="s">
        <v>66</v>
      </c>
      <c r="I343" t="s">
        <v>623</v>
      </c>
      <c r="J343" t="s">
        <v>623</v>
      </c>
      <c r="K343" t="s">
        <v>68</v>
      </c>
      <c r="L343" t="s">
        <v>68</v>
      </c>
      <c r="M343" t="s">
        <v>70</v>
      </c>
      <c r="N343" t="s">
        <v>102</v>
      </c>
      <c r="O343" t="s">
        <v>71</v>
      </c>
      <c r="P343" t="s">
        <v>71</v>
      </c>
      <c r="Q343" t="s">
        <v>73</v>
      </c>
      <c r="R343" t="s">
        <v>73</v>
      </c>
      <c r="S343" t="s">
        <v>174</v>
      </c>
      <c r="T343" t="s">
        <v>64</v>
      </c>
      <c r="U343" t="s">
        <v>64</v>
      </c>
      <c r="V343" t="s">
        <v>64</v>
      </c>
      <c r="W343" t="s">
        <v>64</v>
      </c>
      <c r="X343" t="s">
        <v>64</v>
      </c>
      <c r="Y343" t="s">
        <v>76</v>
      </c>
      <c r="Z343" t="s">
        <v>64</v>
      </c>
      <c r="AA343" t="s">
        <v>76</v>
      </c>
      <c r="AB343" t="s">
        <v>76</v>
      </c>
      <c r="AC343" t="s">
        <v>76</v>
      </c>
      <c r="AD343" t="s">
        <v>64</v>
      </c>
      <c r="AE343" t="s">
        <v>76</v>
      </c>
      <c r="AF343" t="s">
        <v>76</v>
      </c>
      <c r="AG343" t="s">
        <v>76</v>
      </c>
      <c r="AH343" t="s">
        <v>76</v>
      </c>
      <c r="AI343" t="s">
        <v>76</v>
      </c>
      <c r="AJ343" t="s">
        <v>64</v>
      </c>
      <c r="AK343" t="s">
        <v>76</v>
      </c>
      <c r="AL343" t="s">
        <v>76</v>
      </c>
      <c r="AM343" t="s">
        <v>76</v>
      </c>
      <c r="AN343" t="s">
        <v>76</v>
      </c>
      <c r="AO343" t="s">
        <v>76</v>
      </c>
      <c r="AP343" t="s">
        <v>76</v>
      </c>
      <c r="AQ343" t="s">
        <v>76</v>
      </c>
      <c r="AW343" t="s">
        <v>79</v>
      </c>
      <c r="BE343" t="s">
        <v>81</v>
      </c>
      <c r="BF343" t="s">
        <v>82</v>
      </c>
      <c r="BG343" t="s">
        <v>82</v>
      </c>
      <c r="BH343" t="s">
        <v>82</v>
      </c>
      <c r="BI343" t="s">
        <v>82</v>
      </c>
      <c r="BJ343" t="s">
        <v>80</v>
      </c>
      <c r="BK343" t="s">
        <v>80</v>
      </c>
      <c r="BL343" t="s">
        <v>80</v>
      </c>
      <c r="BM343" t="s">
        <v>80</v>
      </c>
      <c r="BN343" t="s">
        <v>80</v>
      </c>
      <c r="BO343" t="s">
        <v>80</v>
      </c>
      <c r="BP343" t="s">
        <v>82</v>
      </c>
      <c r="BQ343" t="s">
        <v>82</v>
      </c>
      <c r="BR343" t="s">
        <v>82</v>
      </c>
      <c r="BS343" t="s">
        <v>82</v>
      </c>
      <c r="BT343" t="s">
        <v>82</v>
      </c>
      <c r="BU343" t="s">
        <v>82</v>
      </c>
      <c r="BV343" t="s">
        <v>81</v>
      </c>
      <c r="BW343" t="s">
        <v>81</v>
      </c>
      <c r="BX343" t="s">
        <v>82</v>
      </c>
      <c r="BY343" t="s">
        <v>84</v>
      </c>
    </row>
    <row r="344" spans="1:77" x14ac:dyDescent="0.25">
      <c r="A344">
        <v>347</v>
      </c>
      <c r="C344" s="1">
        <v>45235.671435185184</v>
      </c>
      <c r="D344" t="s">
        <v>64</v>
      </c>
      <c r="E344" t="s">
        <v>569</v>
      </c>
      <c r="F344" t="s">
        <v>624</v>
      </c>
      <c r="G344">
        <v>22</v>
      </c>
      <c r="H344" t="s">
        <v>66</v>
      </c>
      <c r="I344" t="s">
        <v>625</v>
      </c>
      <c r="J344" t="s">
        <v>626</v>
      </c>
      <c r="K344" t="s">
        <v>68</v>
      </c>
      <c r="L344" t="s">
        <v>68</v>
      </c>
      <c r="M344" t="s">
        <v>627</v>
      </c>
      <c r="N344" t="s">
        <v>628</v>
      </c>
      <c r="O344" t="s">
        <v>71</v>
      </c>
      <c r="P344" t="s">
        <v>71</v>
      </c>
      <c r="Q344" t="s">
        <v>73</v>
      </c>
      <c r="R344" t="s">
        <v>73</v>
      </c>
      <c r="S344" t="s">
        <v>629</v>
      </c>
      <c r="T344" t="s">
        <v>64</v>
      </c>
      <c r="U344" t="s">
        <v>64</v>
      </c>
      <c r="V344" t="s">
        <v>64</v>
      </c>
      <c r="W344" t="s">
        <v>64</v>
      </c>
      <c r="X344" t="s">
        <v>64</v>
      </c>
      <c r="Y344" t="s">
        <v>76</v>
      </c>
      <c r="Z344" t="s">
        <v>76</v>
      </c>
      <c r="AA344" t="s">
        <v>76</v>
      </c>
      <c r="AB344" t="s">
        <v>76</v>
      </c>
      <c r="AC344" t="s">
        <v>76</v>
      </c>
      <c r="AD344" t="s">
        <v>76</v>
      </c>
      <c r="AE344" t="s">
        <v>76</v>
      </c>
      <c r="AF344" t="s">
        <v>76</v>
      </c>
      <c r="AG344" t="s">
        <v>76</v>
      </c>
      <c r="AH344" t="s">
        <v>76</v>
      </c>
      <c r="AI344" t="s">
        <v>76</v>
      </c>
      <c r="AJ344" t="s">
        <v>76</v>
      </c>
      <c r="AK344" t="s">
        <v>76</v>
      </c>
      <c r="AL344" t="s">
        <v>76</v>
      </c>
      <c r="AM344" t="s">
        <v>76</v>
      </c>
      <c r="AN344" t="s">
        <v>76</v>
      </c>
      <c r="AO344" t="s">
        <v>76</v>
      </c>
      <c r="AP344" t="s">
        <v>76</v>
      </c>
      <c r="AQ344" t="s">
        <v>76</v>
      </c>
      <c r="BE344" t="s">
        <v>80</v>
      </c>
      <c r="BF344" t="s">
        <v>82</v>
      </c>
      <c r="BG344" t="s">
        <v>82</v>
      </c>
      <c r="BH344" t="s">
        <v>90</v>
      </c>
      <c r="BI344" t="s">
        <v>90</v>
      </c>
      <c r="BJ344" t="s">
        <v>90</v>
      </c>
      <c r="BK344" t="s">
        <v>82</v>
      </c>
      <c r="BL344" t="s">
        <v>90</v>
      </c>
      <c r="BM344" t="s">
        <v>90</v>
      </c>
      <c r="BN344" t="s">
        <v>90</v>
      </c>
      <c r="BO344" t="s">
        <v>90</v>
      </c>
      <c r="BP344" t="s">
        <v>82</v>
      </c>
      <c r="BQ344" t="s">
        <v>82</v>
      </c>
      <c r="BR344" t="s">
        <v>82</v>
      </c>
      <c r="BS344" t="s">
        <v>82</v>
      </c>
      <c r="BT344" t="s">
        <v>81</v>
      </c>
      <c r="BU344" t="s">
        <v>81</v>
      </c>
      <c r="BV344" t="s">
        <v>81</v>
      </c>
      <c r="BW344" t="s">
        <v>82</v>
      </c>
      <c r="BX344" t="s">
        <v>82</v>
      </c>
      <c r="BY344" t="s">
        <v>84</v>
      </c>
    </row>
    <row r="345" spans="1:77" x14ac:dyDescent="0.25">
      <c r="A345">
        <v>348</v>
      </c>
      <c r="C345" s="1">
        <v>45235.690682870372</v>
      </c>
      <c r="D345" t="s">
        <v>64</v>
      </c>
      <c r="E345" t="s">
        <v>140</v>
      </c>
      <c r="F345">
        <v>21</v>
      </c>
      <c r="G345">
        <v>32</v>
      </c>
      <c r="H345" t="s">
        <v>66</v>
      </c>
      <c r="I345" t="s">
        <v>372</v>
      </c>
      <c r="J345" t="s">
        <v>630</v>
      </c>
      <c r="K345" t="s">
        <v>69</v>
      </c>
      <c r="L345" t="s">
        <v>68</v>
      </c>
      <c r="M345" t="s">
        <v>365</v>
      </c>
      <c r="N345" t="s">
        <v>320</v>
      </c>
      <c r="O345" t="s">
        <v>74</v>
      </c>
      <c r="P345" t="s">
        <v>72</v>
      </c>
      <c r="Q345" t="s">
        <v>73</v>
      </c>
      <c r="R345" t="s">
        <v>73</v>
      </c>
      <c r="S345" t="s">
        <v>174</v>
      </c>
      <c r="T345" t="s">
        <v>64</v>
      </c>
      <c r="U345" t="s">
        <v>64</v>
      </c>
      <c r="V345" t="s">
        <v>64</v>
      </c>
      <c r="W345" t="s">
        <v>64</v>
      </c>
      <c r="X345" t="s">
        <v>76</v>
      </c>
      <c r="Y345" t="s">
        <v>76</v>
      </c>
      <c r="Z345" t="s">
        <v>64</v>
      </c>
      <c r="AA345" t="s">
        <v>76</v>
      </c>
      <c r="AB345" t="s">
        <v>76</v>
      </c>
      <c r="AC345" t="s">
        <v>76</v>
      </c>
      <c r="AD345" t="s">
        <v>64</v>
      </c>
      <c r="AE345" t="s">
        <v>76</v>
      </c>
      <c r="AF345" t="s">
        <v>76</v>
      </c>
      <c r="AG345" t="s">
        <v>76</v>
      </c>
      <c r="AH345" t="s">
        <v>76</v>
      </c>
      <c r="AI345" t="s">
        <v>76</v>
      </c>
      <c r="AJ345" t="s">
        <v>76</v>
      </c>
      <c r="AK345" t="s">
        <v>76</v>
      </c>
      <c r="AL345" t="s">
        <v>76</v>
      </c>
      <c r="AM345" t="s">
        <v>76</v>
      </c>
      <c r="AN345" t="s">
        <v>76</v>
      </c>
      <c r="AO345" t="s">
        <v>76</v>
      </c>
      <c r="AP345" t="s">
        <v>76</v>
      </c>
      <c r="AQ345" t="s">
        <v>76</v>
      </c>
      <c r="BE345" t="s">
        <v>82</v>
      </c>
      <c r="BF345" t="s">
        <v>81</v>
      </c>
      <c r="BG345" t="s">
        <v>82</v>
      </c>
      <c r="BH345" t="s">
        <v>81</v>
      </c>
      <c r="BI345" t="s">
        <v>81</v>
      </c>
      <c r="BJ345" t="s">
        <v>82</v>
      </c>
      <c r="BK345" t="s">
        <v>82</v>
      </c>
      <c r="BL345" t="s">
        <v>82</v>
      </c>
      <c r="BM345" t="s">
        <v>81</v>
      </c>
      <c r="BN345" t="s">
        <v>82</v>
      </c>
      <c r="BO345" t="s">
        <v>82</v>
      </c>
      <c r="BP345" t="s">
        <v>81</v>
      </c>
      <c r="BQ345" t="s">
        <v>82</v>
      </c>
      <c r="BR345" t="s">
        <v>82</v>
      </c>
      <c r="BS345" t="s">
        <v>82</v>
      </c>
      <c r="BT345" t="s">
        <v>80</v>
      </c>
      <c r="BU345" t="s">
        <v>82</v>
      </c>
      <c r="BV345" t="s">
        <v>82</v>
      </c>
      <c r="BW345" t="s">
        <v>81</v>
      </c>
      <c r="BX345" t="s">
        <v>80</v>
      </c>
      <c r="BY345" t="s">
        <v>84</v>
      </c>
    </row>
    <row r="346" spans="1:77" x14ac:dyDescent="0.25">
      <c r="A346">
        <v>349</v>
      </c>
      <c r="C346" s="1">
        <v>45235.709687499999</v>
      </c>
      <c r="D346" t="s">
        <v>64</v>
      </c>
      <c r="E346" t="s">
        <v>270</v>
      </c>
      <c r="F346">
        <v>26</v>
      </c>
      <c r="G346">
        <v>24</v>
      </c>
      <c r="H346" t="s">
        <v>66</v>
      </c>
      <c r="I346">
        <v>2</v>
      </c>
      <c r="J346" t="s">
        <v>107</v>
      </c>
      <c r="K346" t="s">
        <v>68</v>
      </c>
      <c r="L346" t="s">
        <v>68</v>
      </c>
      <c r="M346" t="s">
        <v>461</v>
      </c>
      <c r="N346" t="s">
        <v>631</v>
      </c>
      <c r="O346" t="s">
        <v>71</v>
      </c>
      <c r="P346" t="s">
        <v>71</v>
      </c>
      <c r="Q346" t="s">
        <v>73</v>
      </c>
      <c r="R346" t="s">
        <v>73</v>
      </c>
      <c r="S346" t="s">
        <v>201</v>
      </c>
      <c r="T346" t="s">
        <v>64</v>
      </c>
      <c r="U346" t="s">
        <v>64</v>
      </c>
      <c r="V346" t="s">
        <v>64</v>
      </c>
      <c r="W346" t="s">
        <v>76</v>
      </c>
      <c r="X346" t="s">
        <v>76</v>
      </c>
      <c r="Y346" t="s">
        <v>76</v>
      </c>
      <c r="Z346" t="s">
        <v>64</v>
      </c>
      <c r="AA346" t="s">
        <v>76</v>
      </c>
      <c r="AB346" t="s">
        <v>76</v>
      </c>
      <c r="AC346" t="s">
        <v>76</v>
      </c>
      <c r="AD346" t="s">
        <v>64</v>
      </c>
      <c r="AE346" t="s">
        <v>76</v>
      </c>
      <c r="AF346" t="s">
        <v>76</v>
      </c>
      <c r="AG346" t="s">
        <v>76</v>
      </c>
      <c r="AH346" t="s">
        <v>76</v>
      </c>
      <c r="AI346" t="s">
        <v>64</v>
      </c>
      <c r="AJ346" t="s">
        <v>64</v>
      </c>
      <c r="AK346" t="s">
        <v>76</v>
      </c>
      <c r="AL346" t="s">
        <v>76</v>
      </c>
      <c r="AM346" t="s">
        <v>76</v>
      </c>
      <c r="AN346" t="s">
        <v>76</v>
      </c>
      <c r="AO346" t="s">
        <v>76</v>
      </c>
      <c r="AP346" t="s">
        <v>64</v>
      </c>
      <c r="AQ346" t="s">
        <v>76</v>
      </c>
      <c r="AV346" t="s">
        <v>89</v>
      </c>
      <c r="AW346" t="s">
        <v>88</v>
      </c>
      <c r="BC346" t="s">
        <v>89</v>
      </c>
      <c r="BE346" t="s">
        <v>82</v>
      </c>
      <c r="BF346" t="s">
        <v>82</v>
      </c>
      <c r="BG346" t="s">
        <v>80</v>
      </c>
      <c r="BH346" t="s">
        <v>82</v>
      </c>
      <c r="BI346" t="s">
        <v>82</v>
      </c>
      <c r="BJ346" t="s">
        <v>80</v>
      </c>
      <c r="BK346" t="s">
        <v>82</v>
      </c>
      <c r="BL346" t="s">
        <v>82</v>
      </c>
      <c r="BM346" t="s">
        <v>80</v>
      </c>
      <c r="BN346" t="s">
        <v>82</v>
      </c>
      <c r="BO346" t="s">
        <v>80</v>
      </c>
      <c r="BP346" t="s">
        <v>80</v>
      </c>
      <c r="BQ346" t="s">
        <v>80</v>
      </c>
      <c r="BR346" t="s">
        <v>82</v>
      </c>
      <c r="BS346" t="s">
        <v>80</v>
      </c>
      <c r="BT346" t="s">
        <v>81</v>
      </c>
      <c r="BU346" t="s">
        <v>82</v>
      </c>
      <c r="BV346" t="s">
        <v>83</v>
      </c>
      <c r="BW346" t="s">
        <v>80</v>
      </c>
      <c r="BX346" t="s">
        <v>80</v>
      </c>
      <c r="BY346" t="s">
        <v>84</v>
      </c>
    </row>
    <row r="347" spans="1:77" x14ac:dyDescent="0.25">
      <c r="A347">
        <v>350</v>
      </c>
      <c r="C347" s="1">
        <v>45235.722094907411</v>
      </c>
      <c r="D347" t="s">
        <v>64</v>
      </c>
      <c r="E347" t="s">
        <v>191</v>
      </c>
      <c r="F347">
        <v>19</v>
      </c>
      <c r="G347">
        <v>20</v>
      </c>
      <c r="H347" t="s">
        <v>66</v>
      </c>
      <c r="I347" t="s">
        <v>87</v>
      </c>
      <c r="J347" t="s">
        <v>287</v>
      </c>
      <c r="K347" t="s">
        <v>68</v>
      </c>
      <c r="L347" t="s">
        <v>68</v>
      </c>
      <c r="M347" t="s">
        <v>70</v>
      </c>
      <c r="N347" t="s">
        <v>70</v>
      </c>
      <c r="O347" t="s">
        <v>71</v>
      </c>
      <c r="P347" t="s">
        <v>71</v>
      </c>
      <c r="Q347" t="s">
        <v>73</v>
      </c>
      <c r="R347" t="s">
        <v>73</v>
      </c>
      <c r="S347" t="s">
        <v>148</v>
      </c>
      <c r="T347" t="s">
        <v>64</v>
      </c>
      <c r="U347" t="s">
        <v>64</v>
      </c>
      <c r="V347" t="s">
        <v>64</v>
      </c>
      <c r="W347" t="s">
        <v>64</v>
      </c>
      <c r="X347" t="s">
        <v>64</v>
      </c>
      <c r="Y347" t="s">
        <v>64</v>
      </c>
      <c r="Z347" t="s">
        <v>64</v>
      </c>
      <c r="AA347" t="s">
        <v>64</v>
      </c>
      <c r="AB347" t="s">
        <v>64</v>
      </c>
      <c r="AC347" t="s">
        <v>64</v>
      </c>
      <c r="AD347" t="s">
        <v>64</v>
      </c>
      <c r="AE347" t="s">
        <v>64</v>
      </c>
      <c r="AF347" t="s">
        <v>64</v>
      </c>
      <c r="AG347" t="s">
        <v>64</v>
      </c>
      <c r="AH347" t="s">
        <v>64</v>
      </c>
      <c r="AI347" t="s">
        <v>64</v>
      </c>
      <c r="AJ347" t="s">
        <v>64</v>
      </c>
      <c r="AK347" t="s">
        <v>64</v>
      </c>
      <c r="AL347" t="s">
        <v>64</v>
      </c>
      <c r="AM347" t="s">
        <v>64</v>
      </c>
      <c r="AN347" t="s">
        <v>64</v>
      </c>
      <c r="AO347" t="s">
        <v>64</v>
      </c>
      <c r="AP347" t="s">
        <v>64</v>
      </c>
      <c r="AQ347" t="s">
        <v>64</v>
      </c>
      <c r="AR347" t="s">
        <v>88</v>
      </c>
      <c r="AS347" t="s">
        <v>78</v>
      </c>
      <c r="AT347" t="s">
        <v>78</v>
      </c>
      <c r="AU347" t="s">
        <v>78</v>
      </c>
      <c r="AV347" t="s">
        <v>78</v>
      </c>
      <c r="AW347" t="s">
        <v>78</v>
      </c>
      <c r="AX347" t="s">
        <v>78</v>
      </c>
      <c r="AY347" t="s">
        <v>78</v>
      </c>
      <c r="AZ347" t="s">
        <v>78</v>
      </c>
      <c r="BA347" t="s">
        <v>78</v>
      </c>
      <c r="BB347" t="s">
        <v>78</v>
      </c>
      <c r="BC347" t="s">
        <v>78</v>
      </c>
      <c r="BD347" t="s">
        <v>78</v>
      </c>
      <c r="BE347" t="s">
        <v>82</v>
      </c>
      <c r="BF347" t="s">
        <v>82</v>
      </c>
      <c r="BG347" t="s">
        <v>83</v>
      </c>
      <c r="BH347" t="s">
        <v>81</v>
      </c>
      <c r="BI347" t="s">
        <v>82</v>
      </c>
      <c r="BJ347" t="s">
        <v>80</v>
      </c>
      <c r="BK347" t="s">
        <v>82</v>
      </c>
      <c r="BL347" t="s">
        <v>80</v>
      </c>
      <c r="BM347" t="s">
        <v>80</v>
      </c>
      <c r="BN347" t="s">
        <v>90</v>
      </c>
      <c r="BO347" t="s">
        <v>82</v>
      </c>
      <c r="BP347" t="s">
        <v>81</v>
      </c>
      <c r="BQ347" t="s">
        <v>82</v>
      </c>
      <c r="BR347" t="s">
        <v>90</v>
      </c>
      <c r="BS347" t="s">
        <v>81</v>
      </c>
      <c r="BT347" t="s">
        <v>83</v>
      </c>
      <c r="BU347" t="s">
        <v>90</v>
      </c>
      <c r="BV347" t="s">
        <v>81</v>
      </c>
      <c r="BW347" t="s">
        <v>82</v>
      </c>
      <c r="BX347" t="s">
        <v>81</v>
      </c>
      <c r="BY347" t="s">
        <v>84</v>
      </c>
    </row>
    <row r="348" spans="1:77" x14ac:dyDescent="0.25">
      <c r="A348">
        <v>351</v>
      </c>
      <c r="C348" s="1">
        <v>45235.722418981481</v>
      </c>
      <c r="D348" t="s">
        <v>64</v>
      </c>
      <c r="E348" t="s">
        <v>132</v>
      </c>
      <c r="F348">
        <v>20</v>
      </c>
      <c r="G348">
        <v>26</v>
      </c>
      <c r="H348" t="s">
        <v>66</v>
      </c>
      <c r="I348" t="s">
        <v>287</v>
      </c>
      <c r="J348" t="s">
        <v>76</v>
      </c>
      <c r="K348" t="s">
        <v>68</v>
      </c>
      <c r="L348" t="s">
        <v>68</v>
      </c>
      <c r="M348" t="s">
        <v>102</v>
      </c>
      <c r="N348" t="s">
        <v>286</v>
      </c>
      <c r="O348" t="s">
        <v>71</v>
      </c>
      <c r="P348" t="s">
        <v>71</v>
      </c>
      <c r="Q348" t="s">
        <v>73</v>
      </c>
      <c r="R348" t="s">
        <v>73</v>
      </c>
      <c r="S348" t="s">
        <v>174</v>
      </c>
      <c r="T348" t="s">
        <v>64</v>
      </c>
      <c r="U348" t="s">
        <v>64</v>
      </c>
      <c r="V348" t="s">
        <v>64</v>
      </c>
      <c r="W348" t="s">
        <v>64</v>
      </c>
      <c r="X348" t="s">
        <v>64</v>
      </c>
      <c r="Y348" t="s">
        <v>76</v>
      </c>
      <c r="Z348" t="s">
        <v>64</v>
      </c>
      <c r="AA348" t="s">
        <v>76</v>
      </c>
      <c r="AB348" t="s">
        <v>76</v>
      </c>
      <c r="AC348" t="s">
        <v>76</v>
      </c>
      <c r="AD348" t="s">
        <v>76</v>
      </c>
      <c r="AE348" t="s">
        <v>76</v>
      </c>
      <c r="AF348" t="s">
        <v>76</v>
      </c>
      <c r="AG348" t="s">
        <v>76</v>
      </c>
      <c r="AH348" t="s">
        <v>76</v>
      </c>
      <c r="AI348" t="s">
        <v>76</v>
      </c>
      <c r="AJ348" t="s">
        <v>76</v>
      </c>
      <c r="AK348" t="s">
        <v>76</v>
      </c>
      <c r="AL348" t="s">
        <v>76</v>
      </c>
      <c r="AM348" t="s">
        <v>76</v>
      </c>
      <c r="AN348" t="s">
        <v>76</v>
      </c>
      <c r="AO348" t="s">
        <v>76</v>
      </c>
      <c r="AP348" t="s">
        <v>76</v>
      </c>
      <c r="AQ348" t="s">
        <v>76</v>
      </c>
      <c r="BE348" t="s">
        <v>82</v>
      </c>
      <c r="BF348" t="s">
        <v>82</v>
      </c>
      <c r="BG348" t="s">
        <v>82</v>
      </c>
      <c r="BH348" t="s">
        <v>90</v>
      </c>
      <c r="BI348" t="s">
        <v>80</v>
      </c>
      <c r="BJ348" t="s">
        <v>80</v>
      </c>
      <c r="BK348" t="s">
        <v>82</v>
      </c>
      <c r="BL348" t="s">
        <v>90</v>
      </c>
      <c r="BM348" t="s">
        <v>90</v>
      </c>
      <c r="BN348" t="s">
        <v>90</v>
      </c>
      <c r="BO348" t="s">
        <v>90</v>
      </c>
      <c r="BP348" t="s">
        <v>83</v>
      </c>
      <c r="BQ348" t="s">
        <v>82</v>
      </c>
      <c r="BR348" t="s">
        <v>83</v>
      </c>
      <c r="BS348" t="s">
        <v>82</v>
      </c>
      <c r="BT348" t="s">
        <v>83</v>
      </c>
      <c r="BU348" t="s">
        <v>82</v>
      </c>
      <c r="BV348" t="s">
        <v>82</v>
      </c>
      <c r="BW348" t="s">
        <v>83</v>
      </c>
      <c r="BX348" t="s">
        <v>83</v>
      </c>
      <c r="BY348" t="s">
        <v>84</v>
      </c>
    </row>
    <row r="349" spans="1:77" x14ac:dyDescent="0.25">
      <c r="A349">
        <v>352</v>
      </c>
      <c r="C349" s="1">
        <v>45235.722754629627</v>
      </c>
      <c r="D349" t="s">
        <v>64</v>
      </c>
      <c r="E349" t="s">
        <v>132</v>
      </c>
      <c r="F349">
        <v>56</v>
      </c>
      <c r="G349">
        <v>45</v>
      </c>
      <c r="H349" t="s">
        <v>109</v>
      </c>
      <c r="I349">
        <v>20</v>
      </c>
      <c r="J349">
        <v>20</v>
      </c>
      <c r="K349" t="s">
        <v>68</v>
      </c>
      <c r="L349" t="s">
        <v>69</v>
      </c>
      <c r="M349" t="s">
        <v>527</v>
      </c>
      <c r="N349" t="s">
        <v>196</v>
      </c>
      <c r="O349" t="s">
        <v>71</v>
      </c>
      <c r="P349" t="s">
        <v>71</v>
      </c>
      <c r="Q349" t="s">
        <v>73</v>
      </c>
      <c r="R349" t="s">
        <v>73</v>
      </c>
      <c r="S349" t="s">
        <v>71</v>
      </c>
      <c r="T349" t="s">
        <v>64</v>
      </c>
      <c r="U349" t="s">
        <v>64</v>
      </c>
      <c r="V349" t="s">
        <v>64</v>
      </c>
      <c r="W349" t="s">
        <v>64</v>
      </c>
      <c r="X349" t="s">
        <v>64</v>
      </c>
      <c r="Y349" t="s">
        <v>64</v>
      </c>
      <c r="Z349" t="s">
        <v>64</v>
      </c>
      <c r="AA349" t="s">
        <v>64</v>
      </c>
      <c r="AB349" t="s">
        <v>64</v>
      </c>
      <c r="AC349" t="s">
        <v>64</v>
      </c>
      <c r="AD349" t="s">
        <v>64</v>
      </c>
      <c r="AE349" t="s">
        <v>76</v>
      </c>
      <c r="AF349" t="s">
        <v>76</v>
      </c>
      <c r="AG349" t="s">
        <v>76</v>
      </c>
      <c r="AH349" t="s">
        <v>76</v>
      </c>
      <c r="AI349" t="s">
        <v>76</v>
      </c>
      <c r="AJ349" t="s">
        <v>76</v>
      </c>
      <c r="AK349" t="s">
        <v>76</v>
      </c>
      <c r="AL349" t="s">
        <v>76</v>
      </c>
      <c r="AM349" t="s">
        <v>76</v>
      </c>
      <c r="AN349" t="s">
        <v>76</v>
      </c>
      <c r="AO349" t="s">
        <v>76</v>
      </c>
      <c r="AP349" t="s">
        <v>76</v>
      </c>
      <c r="AQ349" t="s">
        <v>76</v>
      </c>
      <c r="BE349" t="s">
        <v>83</v>
      </c>
      <c r="BF349" t="s">
        <v>90</v>
      </c>
      <c r="BG349" t="s">
        <v>83</v>
      </c>
      <c r="BH349" t="s">
        <v>90</v>
      </c>
      <c r="BI349" t="s">
        <v>90</v>
      </c>
      <c r="BJ349" t="s">
        <v>90</v>
      </c>
      <c r="BK349" t="s">
        <v>82</v>
      </c>
      <c r="BL349" t="s">
        <v>90</v>
      </c>
      <c r="BM349" t="s">
        <v>90</v>
      </c>
      <c r="BN349" t="s">
        <v>90</v>
      </c>
      <c r="BO349" t="s">
        <v>90</v>
      </c>
      <c r="BP349" t="s">
        <v>81</v>
      </c>
      <c r="BQ349" t="s">
        <v>83</v>
      </c>
      <c r="BR349" t="s">
        <v>82</v>
      </c>
      <c r="BS349" t="s">
        <v>80</v>
      </c>
      <c r="BT349" t="s">
        <v>82</v>
      </c>
      <c r="BU349" t="s">
        <v>83</v>
      </c>
      <c r="BV349" t="s">
        <v>80</v>
      </c>
      <c r="BW349" t="s">
        <v>82</v>
      </c>
      <c r="BX349" t="s">
        <v>82</v>
      </c>
      <c r="BY349" t="s">
        <v>84</v>
      </c>
    </row>
    <row r="350" spans="1:77" x14ac:dyDescent="0.25">
      <c r="A350">
        <v>353</v>
      </c>
      <c r="C350" s="1">
        <v>45235.724050925928</v>
      </c>
      <c r="D350" t="s">
        <v>64</v>
      </c>
      <c r="E350" t="s">
        <v>632</v>
      </c>
      <c r="F350">
        <v>27</v>
      </c>
      <c r="G350">
        <v>24</v>
      </c>
      <c r="H350" t="s">
        <v>66</v>
      </c>
      <c r="I350" t="s">
        <v>564</v>
      </c>
      <c r="J350" t="s">
        <v>564</v>
      </c>
      <c r="K350" t="s">
        <v>68</v>
      </c>
      <c r="L350" t="s">
        <v>69</v>
      </c>
      <c r="M350" t="s">
        <v>633</v>
      </c>
      <c r="N350" t="s">
        <v>633</v>
      </c>
      <c r="O350" t="s">
        <v>72</v>
      </c>
      <c r="P350" t="s">
        <v>72</v>
      </c>
      <c r="Q350" t="s">
        <v>73</v>
      </c>
      <c r="R350" t="s">
        <v>73</v>
      </c>
      <c r="S350" t="s">
        <v>75</v>
      </c>
      <c r="T350" t="s">
        <v>64</v>
      </c>
      <c r="U350" t="s">
        <v>64</v>
      </c>
      <c r="V350" t="s">
        <v>76</v>
      </c>
      <c r="W350" t="s">
        <v>76</v>
      </c>
      <c r="X350" t="s">
        <v>64</v>
      </c>
      <c r="Y350" t="s">
        <v>76</v>
      </c>
      <c r="Z350" t="s">
        <v>64</v>
      </c>
      <c r="AA350" t="s">
        <v>76</v>
      </c>
      <c r="AB350" t="s">
        <v>76</v>
      </c>
      <c r="AC350" t="s">
        <v>76</v>
      </c>
      <c r="AD350" t="s">
        <v>64</v>
      </c>
      <c r="AE350" t="s">
        <v>64</v>
      </c>
      <c r="AF350" t="s">
        <v>64</v>
      </c>
      <c r="AG350" t="s">
        <v>64</v>
      </c>
      <c r="AH350" t="s">
        <v>76</v>
      </c>
      <c r="AI350" t="s">
        <v>64</v>
      </c>
      <c r="AJ350" t="s">
        <v>76</v>
      </c>
      <c r="AK350" t="s">
        <v>76</v>
      </c>
      <c r="AL350" t="s">
        <v>64</v>
      </c>
      <c r="AM350" t="s">
        <v>76</v>
      </c>
      <c r="AN350" t="s">
        <v>76</v>
      </c>
      <c r="AO350" t="s">
        <v>76</v>
      </c>
      <c r="AP350" t="s">
        <v>64</v>
      </c>
      <c r="AQ350" t="s">
        <v>76</v>
      </c>
      <c r="AR350" t="s">
        <v>78</v>
      </c>
      <c r="AS350" t="s">
        <v>78</v>
      </c>
      <c r="AT350" t="s">
        <v>78</v>
      </c>
      <c r="AV350" t="s">
        <v>77</v>
      </c>
      <c r="AY350" t="s">
        <v>88</v>
      </c>
      <c r="BC350" t="s">
        <v>78</v>
      </c>
      <c r="BE350" t="s">
        <v>90</v>
      </c>
      <c r="BF350" t="s">
        <v>81</v>
      </c>
      <c r="BG350" t="s">
        <v>80</v>
      </c>
      <c r="BH350" t="s">
        <v>82</v>
      </c>
      <c r="BI350" t="s">
        <v>81</v>
      </c>
      <c r="BJ350" t="s">
        <v>82</v>
      </c>
      <c r="BK350" t="s">
        <v>81</v>
      </c>
      <c r="BL350" t="s">
        <v>80</v>
      </c>
      <c r="BM350" t="s">
        <v>80</v>
      </c>
      <c r="BN350" t="s">
        <v>81</v>
      </c>
      <c r="BO350" t="s">
        <v>81</v>
      </c>
      <c r="BP350" t="s">
        <v>80</v>
      </c>
      <c r="BQ350" t="s">
        <v>83</v>
      </c>
      <c r="BR350" t="s">
        <v>82</v>
      </c>
      <c r="BS350" t="s">
        <v>83</v>
      </c>
      <c r="BT350" t="s">
        <v>82</v>
      </c>
      <c r="BU350" t="s">
        <v>82</v>
      </c>
      <c r="BV350" t="s">
        <v>83</v>
      </c>
      <c r="BW350" t="s">
        <v>90</v>
      </c>
      <c r="BX350" t="s">
        <v>90</v>
      </c>
      <c r="BY350" t="s">
        <v>84</v>
      </c>
    </row>
    <row r="351" spans="1:77" x14ac:dyDescent="0.25">
      <c r="A351">
        <v>354</v>
      </c>
      <c r="C351" s="1">
        <v>45235.836759259262</v>
      </c>
      <c r="D351" t="s">
        <v>64</v>
      </c>
      <c r="E351" t="s">
        <v>634</v>
      </c>
      <c r="F351" t="s">
        <v>635</v>
      </c>
      <c r="G351" t="s">
        <v>636</v>
      </c>
      <c r="H351" t="s">
        <v>66</v>
      </c>
      <c r="I351" t="s">
        <v>564</v>
      </c>
      <c r="J351" t="s">
        <v>134</v>
      </c>
      <c r="K351" t="s">
        <v>68</v>
      </c>
      <c r="L351" t="s">
        <v>68</v>
      </c>
      <c r="M351" t="s">
        <v>637</v>
      </c>
      <c r="N351" t="s">
        <v>638</v>
      </c>
      <c r="O351" t="s">
        <v>71</v>
      </c>
      <c r="P351" t="s">
        <v>74</v>
      </c>
      <c r="Q351" t="s">
        <v>73</v>
      </c>
      <c r="R351" t="s">
        <v>73</v>
      </c>
      <c r="S351" t="s">
        <v>533</v>
      </c>
      <c r="T351" t="s">
        <v>64</v>
      </c>
      <c r="U351" t="s">
        <v>64</v>
      </c>
      <c r="V351" t="s">
        <v>64</v>
      </c>
      <c r="W351" t="s">
        <v>76</v>
      </c>
      <c r="X351" t="s">
        <v>76</v>
      </c>
      <c r="Y351" t="s">
        <v>76</v>
      </c>
      <c r="Z351" t="s">
        <v>64</v>
      </c>
      <c r="AA351" t="s">
        <v>76</v>
      </c>
      <c r="AB351" t="s">
        <v>64</v>
      </c>
      <c r="AC351" t="s">
        <v>64</v>
      </c>
      <c r="AD351" t="s">
        <v>64</v>
      </c>
      <c r="AE351" t="s">
        <v>76</v>
      </c>
      <c r="AF351" t="s">
        <v>76</v>
      </c>
      <c r="AG351" t="s">
        <v>76</v>
      </c>
      <c r="AH351" t="s">
        <v>76</v>
      </c>
      <c r="AI351" t="s">
        <v>64</v>
      </c>
      <c r="AJ351" t="s">
        <v>64</v>
      </c>
      <c r="AK351" t="s">
        <v>64</v>
      </c>
      <c r="AL351" t="s">
        <v>76</v>
      </c>
      <c r="AM351" t="s">
        <v>76</v>
      </c>
      <c r="AN351" t="s">
        <v>76</v>
      </c>
      <c r="AO351" t="s">
        <v>76</v>
      </c>
      <c r="AP351" t="s">
        <v>76</v>
      </c>
      <c r="AQ351" t="s">
        <v>76</v>
      </c>
      <c r="AV351" t="s">
        <v>89</v>
      </c>
      <c r="AW351" t="s">
        <v>78</v>
      </c>
      <c r="AX351" t="s">
        <v>89</v>
      </c>
      <c r="BE351" t="s">
        <v>83</v>
      </c>
      <c r="BF351" t="s">
        <v>82</v>
      </c>
      <c r="BG351" t="s">
        <v>80</v>
      </c>
      <c r="BH351" t="s">
        <v>90</v>
      </c>
      <c r="BI351" t="s">
        <v>80</v>
      </c>
      <c r="BJ351" t="s">
        <v>80</v>
      </c>
      <c r="BK351" t="s">
        <v>80</v>
      </c>
      <c r="BL351" t="s">
        <v>80</v>
      </c>
      <c r="BM351" t="s">
        <v>80</v>
      </c>
      <c r="BN351" t="s">
        <v>90</v>
      </c>
      <c r="BO351" t="s">
        <v>90</v>
      </c>
      <c r="BP351" t="s">
        <v>80</v>
      </c>
      <c r="BQ351" t="s">
        <v>82</v>
      </c>
      <c r="BR351" t="s">
        <v>82</v>
      </c>
      <c r="BS351" t="s">
        <v>82</v>
      </c>
      <c r="BT351" t="s">
        <v>82</v>
      </c>
      <c r="BU351" t="s">
        <v>82</v>
      </c>
      <c r="BV351" t="s">
        <v>82</v>
      </c>
      <c r="BW351" t="s">
        <v>80</v>
      </c>
      <c r="BX351" t="s">
        <v>80</v>
      </c>
      <c r="BY351" t="s">
        <v>84</v>
      </c>
    </row>
    <row r="352" spans="1:77" x14ac:dyDescent="0.25">
      <c r="A352">
        <v>355</v>
      </c>
      <c r="C352" s="1">
        <v>45235.97351851852</v>
      </c>
      <c r="D352" t="s">
        <v>64</v>
      </c>
      <c r="E352" t="s">
        <v>639</v>
      </c>
      <c r="F352">
        <v>18</v>
      </c>
      <c r="G352">
        <v>18</v>
      </c>
      <c r="H352" t="s">
        <v>66</v>
      </c>
      <c r="I352" t="s">
        <v>640</v>
      </c>
      <c r="J352" t="s">
        <v>530</v>
      </c>
      <c r="K352" t="s">
        <v>68</v>
      </c>
      <c r="L352" t="s">
        <v>68</v>
      </c>
      <c r="M352" t="s">
        <v>641</v>
      </c>
      <c r="N352" t="s">
        <v>641</v>
      </c>
      <c r="O352" t="s">
        <v>71</v>
      </c>
      <c r="P352" t="s">
        <v>71</v>
      </c>
      <c r="Q352" t="s">
        <v>73</v>
      </c>
      <c r="R352" t="s">
        <v>73</v>
      </c>
      <c r="S352" t="s">
        <v>174</v>
      </c>
      <c r="T352" t="s">
        <v>64</v>
      </c>
      <c r="U352" t="s">
        <v>64</v>
      </c>
      <c r="V352" t="s">
        <v>64</v>
      </c>
      <c r="W352" t="s">
        <v>64</v>
      </c>
      <c r="X352" t="s">
        <v>64</v>
      </c>
      <c r="Y352" t="s">
        <v>76</v>
      </c>
      <c r="Z352" t="s">
        <v>64</v>
      </c>
      <c r="AA352" t="s">
        <v>76</v>
      </c>
      <c r="AB352" t="s">
        <v>64</v>
      </c>
      <c r="AC352" t="s">
        <v>64</v>
      </c>
      <c r="AD352" t="s">
        <v>64</v>
      </c>
      <c r="AE352" t="s">
        <v>64</v>
      </c>
      <c r="AF352" t="s">
        <v>64</v>
      </c>
      <c r="AG352" t="s">
        <v>76</v>
      </c>
      <c r="AH352" t="s">
        <v>76</v>
      </c>
      <c r="AI352" t="s">
        <v>64</v>
      </c>
      <c r="AJ352" t="s">
        <v>64</v>
      </c>
      <c r="AK352" t="s">
        <v>64</v>
      </c>
      <c r="AL352" t="s">
        <v>76</v>
      </c>
      <c r="AM352" t="s">
        <v>76</v>
      </c>
      <c r="AN352" t="s">
        <v>76</v>
      </c>
      <c r="AO352" t="s">
        <v>76</v>
      </c>
      <c r="AP352" t="s">
        <v>76</v>
      </c>
      <c r="AQ352" t="s">
        <v>76</v>
      </c>
      <c r="AR352" t="s">
        <v>77</v>
      </c>
      <c r="AS352" t="s">
        <v>77</v>
      </c>
      <c r="AV352" t="s">
        <v>79</v>
      </c>
      <c r="AW352" t="s">
        <v>79</v>
      </c>
      <c r="AX352" t="s">
        <v>77</v>
      </c>
      <c r="BE352" t="s">
        <v>82</v>
      </c>
      <c r="BF352" t="s">
        <v>80</v>
      </c>
      <c r="BG352" t="s">
        <v>81</v>
      </c>
      <c r="BH352" t="s">
        <v>80</v>
      </c>
      <c r="BI352" t="s">
        <v>80</v>
      </c>
      <c r="BJ352" t="s">
        <v>90</v>
      </c>
      <c r="BK352" t="s">
        <v>80</v>
      </c>
      <c r="BL352" t="s">
        <v>90</v>
      </c>
      <c r="BM352" t="s">
        <v>90</v>
      </c>
      <c r="BN352" t="s">
        <v>80</v>
      </c>
      <c r="BO352" t="s">
        <v>90</v>
      </c>
      <c r="BP352" t="s">
        <v>83</v>
      </c>
      <c r="BQ352" t="s">
        <v>82</v>
      </c>
      <c r="BR352" t="s">
        <v>82</v>
      </c>
      <c r="BS352" t="s">
        <v>82</v>
      </c>
      <c r="BT352" t="s">
        <v>83</v>
      </c>
      <c r="BU352" t="s">
        <v>83</v>
      </c>
      <c r="BV352" t="s">
        <v>83</v>
      </c>
      <c r="BW352" t="s">
        <v>82</v>
      </c>
      <c r="BX352" t="s">
        <v>82</v>
      </c>
      <c r="BY352" t="s">
        <v>84</v>
      </c>
    </row>
    <row r="353" spans="1:77" x14ac:dyDescent="0.25">
      <c r="A353">
        <v>356</v>
      </c>
      <c r="C353" s="1">
        <v>45236.231134259258</v>
      </c>
      <c r="D353" t="s">
        <v>64</v>
      </c>
      <c r="E353" t="s">
        <v>569</v>
      </c>
      <c r="F353">
        <v>25</v>
      </c>
      <c r="G353">
        <v>35</v>
      </c>
      <c r="H353" t="s">
        <v>109</v>
      </c>
      <c r="I353" t="s">
        <v>197</v>
      </c>
      <c r="J353" t="s">
        <v>198</v>
      </c>
      <c r="K353" t="s">
        <v>68</v>
      </c>
      <c r="L353" t="s">
        <v>68</v>
      </c>
      <c r="M353" t="s">
        <v>135</v>
      </c>
      <c r="N353" t="s">
        <v>642</v>
      </c>
      <c r="O353" t="s">
        <v>74</v>
      </c>
      <c r="P353" t="s">
        <v>74</v>
      </c>
      <c r="Q353" t="s">
        <v>73</v>
      </c>
      <c r="R353" t="s">
        <v>73</v>
      </c>
      <c r="S353" t="s">
        <v>643</v>
      </c>
      <c r="T353" t="s">
        <v>64</v>
      </c>
      <c r="U353" t="s">
        <v>64</v>
      </c>
      <c r="V353" t="s">
        <v>64</v>
      </c>
      <c r="W353" t="s">
        <v>64</v>
      </c>
      <c r="X353" t="s">
        <v>76</v>
      </c>
      <c r="Y353" t="s">
        <v>76</v>
      </c>
      <c r="Z353" t="s">
        <v>64</v>
      </c>
      <c r="AA353" t="s">
        <v>76</v>
      </c>
      <c r="AB353" t="s">
        <v>64</v>
      </c>
      <c r="AC353" t="s">
        <v>64</v>
      </c>
      <c r="AD353" t="s">
        <v>64</v>
      </c>
      <c r="AE353" t="s">
        <v>76</v>
      </c>
      <c r="AF353" t="s">
        <v>76</v>
      </c>
      <c r="AG353" t="s">
        <v>76</v>
      </c>
      <c r="AH353" t="s">
        <v>76</v>
      </c>
      <c r="AI353" t="s">
        <v>76</v>
      </c>
      <c r="AJ353" t="s">
        <v>76</v>
      </c>
      <c r="AK353" t="s">
        <v>76</v>
      </c>
      <c r="AL353" t="s">
        <v>76</v>
      </c>
      <c r="AM353" t="s">
        <v>76</v>
      </c>
      <c r="AN353" t="s">
        <v>76</v>
      </c>
      <c r="AO353" t="s">
        <v>76</v>
      </c>
      <c r="AP353" t="s">
        <v>76</v>
      </c>
      <c r="AQ353" t="s">
        <v>76</v>
      </c>
      <c r="BE353" t="s">
        <v>90</v>
      </c>
      <c r="BF353" t="s">
        <v>82</v>
      </c>
      <c r="BG353" t="s">
        <v>82</v>
      </c>
      <c r="BH353" t="s">
        <v>90</v>
      </c>
      <c r="BI353" t="s">
        <v>80</v>
      </c>
      <c r="BJ353" t="s">
        <v>80</v>
      </c>
      <c r="BK353" t="s">
        <v>82</v>
      </c>
      <c r="BL353" t="s">
        <v>80</v>
      </c>
      <c r="BM353" t="s">
        <v>80</v>
      </c>
      <c r="BN353" t="s">
        <v>80</v>
      </c>
      <c r="BO353" t="s">
        <v>80</v>
      </c>
      <c r="BP353" t="s">
        <v>83</v>
      </c>
      <c r="BQ353" t="s">
        <v>83</v>
      </c>
      <c r="BR353" t="s">
        <v>83</v>
      </c>
      <c r="BS353" t="s">
        <v>83</v>
      </c>
      <c r="BT353" t="s">
        <v>83</v>
      </c>
      <c r="BU353" t="s">
        <v>83</v>
      </c>
      <c r="BV353" t="s">
        <v>83</v>
      </c>
      <c r="BW353" t="s">
        <v>82</v>
      </c>
      <c r="BX353" t="s">
        <v>83</v>
      </c>
      <c r="BY353" t="s">
        <v>84</v>
      </c>
    </row>
    <row r="354" spans="1:77" x14ac:dyDescent="0.25">
      <c r="A354">
        <v>357</v>
      </c>
      <c r="C354" s="1">
        <v>45236.494571759256</v>
      </c>
      <c r="D354" t="s">
        <v>64</v>
      </c>
      <c r="E354" t="s">
        <v>118</v>
      </c>
      <c r="F354">
        <v>55</v>
      </c>
      <c r="G354">
        <v>50</v>
      </c>
      <c r="H354" t="s">
        <v>109</v>
      </c>
      <c r="I354" t="s">
        <v>145</v>
      </c>
      <c r="J354" t="s">
        <v>92</v>
      </c>
      <c r="K354" t="s">
        <v>68</v>
      </c>
      <c r="L354" t="s">
        <v>68</v>
      </c>
      <c r="M354" t="s">
        <v>365</v>
      </c>
      <c r="N354" t="s">
        <v>130</v>
      </c>
      <c r="O354" t="s">
        <v>71</v>
      </c>
      <c r="P354" t="s">
        <v>71</v>
      </c>
      <c r="Q354" t="s">
        <v>73</v>
      </c>
      <c r="R354" t="s">
        <v>73</v>
      </c>
      <c r="S354" t="s">
        <v>644</v>
      </c>
      <c r="T354" t="s">
        <v>64</v>
      </c>
      <c r="U354" t="s">
        <v>64</v>
      </c>
      <c r="V354" t="s">
        <v>64</v>
      </c>
      <c r="W354" t="s">
        <v>64</v>
      </c>
      <c r="X354" t="s">
        <v>64</v>
      </c>
      <c r="Y354" t="s">
        <v>76</v>
      </c>
      <c r="Z354" t="s">
        <v>64</v>
      </c>
      <c r="AA354" t="s">
        <v>76</v>
      </c>
      <c r="AB354" t="s">
        <v>76</v>
      </c>
      <c r="AC354" t="s">
        <v>76</v>
      </c>
      <c r="AD354" t="s">
        <v>64</v>
      </c>
      <c r="AE354" t="s">
        <v>76</v>
      </c>
      <c r="AF354" t="s">
        <v>76</v>
      </c>
      <c r="AG354" t="s">
        <v>76</v>
      </c>
      <c r="AH354" t="s">
        <v>76</v>
      </c>
      <c r="AI354" t="s">
        <v>76</v>
      </c>
      <c r="AJ354" t="s">
        <v>76</v>
      </c>
      <c r="AK354" t="s">
        <v>76</v>
      </c>
      <c r="AL354" t="s">
        <v>76</v>
      </c>
      <c r="AM354" t="s">
        <v>76</v>
      </c>
      <c r="AN354" t="s">
        <v>76</v>
      </c>
      <c r="AO354" t="s">
        <v>76</v>
      </c>
      <c r="AP354" t="s">
        <v>76</v>
      </c>
      <c r="AQ354" t="s">
        <v>76</v>
      </c>
      <c r="BE354" t="s">
        <v>90</v>
      </c>
      <c r="BF354" t="s">
        <v>90</v>
      </c>
      <c r="BG354" t="s">
        <v>90</v>
      </c>
      <c r="BH354" t="s">
        <v>90</v>
      </c>
      <c r="BI354" t="s">
        <v>82</v>
      </c>
      <c r="BJ354" t="s">
        <v>82</v>
      </c>
      <c r="BK354" t="s">
        <v>90</v>
      </c>
      <c r="BL354" t="s">
        <v>82</v>
      </c>
      <c r="BM354" t="s">
        <v>82</v>
      </c>
      <c r="BN354" t="s">
        <v>90</v>
      </c>
      <c r="BO354" t="s">
        <v>90</v>
      </c>
      <c r="BP354" t="s">
        <v>90</v>
      </c>
      <c r="BQ354" t="s">
        <v>83</v>
      </c>
      <c r="BR354" t="s">
        <v>90</v>
      </c>
      <c r="BS354" t="s">
        <v>83</v>
      </c>
      <c r="BT354" t="s">
        <v>90</v>
      </c>
      <c r="BU354" t="s">
        <v>90</v>
      </c>
      <c r="BV354" t="s">
        <v>90</v>
      </c>
      <c r="BW354" t="s">
        <v>90</v>
      </c>
      <c r="BX354" t="s">
        <v>90</v>
      </c>
      <c r="BY354" t="s">
        <v>84</v>
      </c>
    </row>
    <row r="355" spans="1:77" x14ac:dyDescent="0.25">
      <c r="A355">
        <v>358</v>
      </c>
      <c r="C355" s="1">
        <v>45236.49795138889</v>
      </c>
      <c r="D355" t="s">
        <v>64</v>
      </c>
      <c r="E355" t="s">
        <v>118</v>
      </c>
      <c r="F355">
        <v>43</v>
      </c>
      <c r="G355">
        <v>39</v>
      </c>
      <c r="H355" t="s">
        <v>109</v>
      </c>
      <c r="I355" t="s">
        <v>346</v>
      </c>
      <c r="J355" t="s">
        <v>92</v>
      </c>
      <c r="K355" t="s">
        <v>68</v>
      </c>
      <c r="L355" t="s">
        <v>68</v>
      </c>
      <c r="M355" t="s">
        <v>398</v>
      </c>
      <c r="N355" t="s">
        <v>291</v>
      </c>
      <c r="O355" t="s">
        <v>71</v>
      </c>
      <c r="P355" t="s">
        <v>74</v>
      </c>
      <c r="Q355" t="s">
        <v>73</v>
      </c>
      <c r="R355" t="s">
        <v>73</v>
      </c>
      <c r="S355" t="s">
        <v>644</v>
      </c>
      <c r="T355" t="s">
        <v>64</v>
      </c>
      <c r="U355" t="s">
        <v>64</v>
      </c>
      <c r="V355" t="s">
        <v>64</v>
      </c>
      <c r="W355" t="s">
        <v>64</v>
      </c>
      <c r="X355" t="s">
        <v>64</v>
      </c>
      <c r="Y355" t="s">
        <v>76</v>
      </c>
      <c r="Z355" t="s">
        <v>64</v>
      </c>
      <c r="AA355" t="s">
        <v>76</v>
      </c>
      <c r="AB355" t="s">
        <v>76</v>
      </c>
      <c r="AC355" t="s">
        <v>76</v>
      </c>
      <c r="AD355" t="s">
        <v>64</v>
      </c>
      <c r="AE355" t="s">
        <v>76</v>
      </c>
      <c r="AF355" t="s">
        <v>76</v>
      </c>
      <c r="AG355" t="s">
        <v>76</v>
      </c>
      <c r="AH355" t="s">
        <v>76</v>
      </c>
      <c r="AI355" t="s">
        <v>76</v>
      </c>
      <c r="AJ355" t="s">
        <v>76</v>
      </c>
      <c r="AK355" t="s">
        <v>76</v>
      </c>
      <c r="AL355" t="s">
        <v>76</v>
      </c>
      <c r="AM355" t="s">
        <v>76</v>
      </c>
      <c r="AN355" t="s">
        <v>76</v>
      </c>
      <c r="AO355" t="s">
        <v>76</v>
      </c>
      <c r="AP355" t="s">
        <v>76</v>
      </c>
      <c r="AQ355" t="s">
        <v>76</v>
      </c>
      <c r="BE355" t="s">
        <v>90</v>
      </c>
      <c r="BF355" t="s">
        <v>90</v>
      </c>
      <c r="BG355" t="s">
        <v>90</v>
      </c>
      <c r="BH355" t="s">
        <v>90</v>
      </c>
      <c r="BI355" t="s">
        <v>83</v>
      </c>
      <c r="BJ355" t="s">
        <v>83</v>
      </c>
      <c r="BK355" t="s">
        <v>90</v>
      </c>
      <c r="BL355" t="s">
        <v>83</v>
      </c>
      <c r="BM355" t="s">
        <v>83</v>
      </c>
      <c r="BN355" t="s">
        <v>90</v>
      </c>
      <c r="BO355" t="s">
        <v>90</v>
      </c>
      <c r="BP355" t="s">
        <v>90</v>
      </c>
      <c r="BQ355" t="s">
        <v>83</v>
      </c>
      <c r="BR355" t="s">
        <v>90</v>
      </c>
      <c r="BS355" t="s">
        <v>83</v>
      </c>
      <c r="BT355" t="s">
        <v>90</v>
      </c>
      <c r="BU355" t="s">
        <v>90</v>
      </c>
      <c r="BV355" t="s">
        <v>90</v>
      </c>
      <c r="BW355" t="s">
        <v>90</v>
      </c>
      <c r="BX355" t="s">
        <v>90</v>
      </c>
      <c r="BY355" t="s">
        <v>84</v>
      </c>
    </row>
    <row r="356" spans="1:77" x14ac:dyDescent="0.25">
      <c r="A356">
        <v>359</v>
      </c>
      <c r="C356" s="1">
        <v>45236.859988425924</v>
      </c>
      <c r="D356" t="s">
        <v>64</v>
      </c>
      <c r="E356" t="s">
        <v>140</v>
      </c>
      <c r="F356">
        <v>20</v>
      </c>
      <c r="G356">
        <v>27</v>
      </c>
      <c r="H356" t="s">
        <v>66</v>
      </c>
      <c r="I356" t="s">
        <v>645</v>
      </c>
      <c r="J356" t="s">
        <v>646</v>
      </c>
      <c r="K356" t="s">
        <v>68</v>
      </c>
      <c r="L356" t="s">
        <v>68</v>
      </c>
      <c r="M356" t="s">
        <v>102</v>
      </c>
      <c r="N356" t="s">
        <v>70</v>
      </c>
      <c r="O356" t="s">
        <v>71</v>
      </c>
      <c r="P356" t="s">
        <v>74</v>
      </c>
      <c r="Q356" t="s">
        <v>73</v>
      </c>
      <c r="R356" t="s">
        <v>73</v>
      </c>
      <c r="S356" t="s">
        <v>114</v>
      </c>
      <c r="T356" t="s">
        <v>76</v>
      </c>
      <c r="U356" t="s">
        <v>76</v>
      </c>
      <c r="V356" t="s">
        <v>76</v>
      </c>
      <c r="W356" t="s">
        <v>76</v>
      </c>
      <c r="X356" t="s">
        <v>76</v>
      </c>
      <c r="Y356" t="s">
        <v>64</v>
      </c>
      <c r="Z356" t="s">
        <v>76</v>
      </c>
      <c r="AA356" t="s">
        <v>76</v>
      </c>
      <c r="AB356" t="s">
        <v>76</v>
      </c>
      <c r="AC356" t="s">
        <v>64</v>
      </c>
      <c r="AD356" t="s">
        <v>76</v>
      </c>
      <c r="AE356" t="s">
        <v>76</v>
      </c>
      <c r="AF356" t="s">
        <v>76</v>
      </c>
      <c r="AG356" t="s">
        <v>76</v>
      </c>
      <c r="AH356" t="s">
        <v>76</v>
      </c>
      <c r="AI356" t="s">
        <v>76</v>
      </c>
      <c r="AJ356" t="s">
        <v>76</v>
      </c>
      <c r="AK356" t="s">
        <v>76</v>
      </c>
      <c r="AL356" t="s">
        <v>76</v>
      </c>
      <c r="AM356" t="s">
        <v>76</v>
      </c>
      <c r="AN356" t="s">
        <v>76</v>
      </c>
      <c r="AO356" t="s">
        <v>76</v>
      </c>
      <c r="AP356" t="s">
        <v>76</v>
      </c>
      <c r="AQ356" t="s">
        <v>76</v>
      </c>
      <c r="BE356" t="s">
        <v>83</v>
      </c>
      <c r="BF356" t="s">
        <v>83</v>
      </c>
      <c r="BG356" t="s">
        <v>82</v>
      </c>
      <c r="BH356" t="s">
        <v>90</v>
      </c>
      <c r="BI356" t="s">
        <v>90</v>
      </c>
      <c r="BJ356" t="s">
        <v>90</v>
      </c>
      <c r="BK356" t="s">
        <v>82</v>
      </c>
      <c r="BL356" t="s">
        <v>90</v>
      </c>
      <c r="BM356" t="s">
        <v>90</v>
      </c>
      <c r="BN356" t="s">
        <v>90</v>
      </c>
      <c r="BO356" t="s">
        <v>90</v>
      </c>
      <c r="BP356" t="s">
        <v>80</v>
      </c>
      <c r="BQ356" t="s">
        <v>82</v>
      </c>
      <c r="BR356" t="s">
        <v>82</v>
      </c>
      <c r="BS356" t="s">
        <v>83</v>
      </c>
      <c r="BT356" t="s">
        <v>90</v>
      </c>
      <c r="BU356" t="s">
        <v>82</v>
      </c>
      <c r="BV356" t="s">
        <v>90</v>
      </c>
      <c r="BW356" t="s">
        <v>82</v>
      </c>
      <c r="BX356" t="s">
        <v>90</v>
      </c>
      <c r="BY356" t="s">
        <v>84</v>
      </c>
    </row>
    <row r="357" spans="1:77" x14ac:dyDescent="0.25">
      <c r="A357">
        <v>360</v>
      </c>
      <c r="C357" s="1">
        <v>45237.420613425929</v>
      </c>
      <c r="D357" t="s">
        <v>64</v>
      </c>
      <c r="E357" t="s">
        <v>92</v>
      </c>
      <c r="F357">
        <v>26</v>
      </c>
      <c r="G357">
        <v>21</v>
      </c>
      <c r="H357" t="s">
        <v>66</v>
      </c>
      <c r="I357" t="s">
        <v>647</v>
      </c>
      <c r="J357" t="s">
        <v>92</v>
      </c>
      <c r="K357" t="s">
        <v>68</v>
      </c>
      <c r="L357" t="s">
        <v>68</v>
      </c>
      <c r="M357" t="s">
        <v>102</v>
      </c>
      <c r="N357" t="s">
        <v>102</v>
      </c>
      <c r="O357" t="s">
        <v>71</v>
      </c>
      <c r="P357" t="s">
        <v>71</v>
      </c>
      <c r="Q357" t="s">
        <v>73</v>
      </c>
      <c r="R357" t="s">
        <v>73</v>
      </c>
      <c r="S357" t="s">
        <v>71</v>
      </c>
      <c r="T357" t="s">
        <v>64</v>
      </c>
      <c r="U357" t="s">
        <v>64</v>
      </c>
      <c r="V357" t="s">
        <v>64</v>
      </c>
      <c r="W357" t="s">
        <v>76</v>
      </c>
      <c r="X357" t="s">
        <v>64</v>
      </c>
      <c r="Y357" t="s">
        <v>76</v>
      </c>
      <c r="Z357" t="s">
        <v>64</v>
      </c>
      <c r="AA357" t="s">
        <v>76</v>
      </c>
      <c r="AB357" t="s">
        <v>76</v>
      </c>
      <c r="AC357" t="s">
        <v>76</v>
      </c>
      <c r="AD357" t="s">
        <v>64</v>
      </c>
      <c r="AE357" t="s">
        <v>76</v>
      </c>
      <c r="AF357" t="s">
        <v>76</v>
      </c>
      <c r="AG357" t="s">
        <v>76</v>
      </c>
      <c r="AH357" t="s">
        <v>76</v>
      </c>
      <c r="AI357" t="s">
        <v>76</v>
      </c>
      <c r="AJ357" t="s">
        <v>64</v>
      </c>
      <c r="AK357" t="s">
        <v>64</v>
      </c>
      <c r="AL357" t="s">
        <v>76</v>
      </c>
      <c r="AM357" t="s">
        <v>76</v>
      </c>
      <c r="AN357" t="s">
        <v>64</v>
      </c>
      <c r="AO357" t="s">
        <v>64</v>
      </c>
      <c r="AP357" t="s">
        <v>76</v>
      </c>
      <c r="AQ357" t="s">
        <v>76</v>
      </c>
      <c r="AW357" t="s">
        <v>78</v>
      </c>
      <c r="AX357" t="s">
        <v>77</v>
      </c>
      <c r="BA357" t="s">
        <v>77</v>
      </c>
      <c r="BB357" t="s">
        <v>77</v>
      </c>
      <c r="BE357" t="s">
        <v>83</v>
      </c>
      <c r="BF357" t="s">
        <v>90</v>
      </c>
      <c r="BG357" t="s">
        <v>90</v>
      </c>
      <c r="BH357" t="s">
        <v>83</v>
      </c>
      <c r="BI357" t="s">
        <v>83</v>
      </c>
      <c r="BJ357" t="s">
        <v>83</v>
      </c>
      <c r="BK357" t="s">
        <v>83</v>
      </c>
      <c r="BL357" t="s">
        <v>90</v>
      </c>
      <c r="BM357" t="s">
        <v>90</v>
      </c>
      <c r="BN357" t="s">
        <v>83</v>
      </c>
      <c r="BO357" t="s">
        <v>83</v>
      </c>
      <c r="BP357" t="s">
        <v>81</v>
      </c>
      <c r="BQ357" t="s">
        <v>81</v>
      </c>
      <c r="BR357" t="s">
        <v>83</v>
      </c>
      <c r="BS357" t="s">
        <v>82</v>
      </c>
      <c r="BT357" t="s">
        <v>83</v>
      </c>
      <c r="BU357" t="s">
        <v>82</v>
      </c>
      <c r="BV357" t="s">
        <v>90</v>
      </c>
      <c r="BW357" t="s">
        <v>83</v>
      </c>
      <c r="BX357" t="s">
        <v>82</v>
      </c>
      <c r="BY357" t="s">
        <v>84</v>
      </c>
    </row>
    <row r="358" spans="1:77" x14ac:dyDescent="0.25">
      <c r="A358">
        <v>361</v>
      </c>
      <c r="C358" s="1">
        <v>45237.722673611112</v>
      </c>
      <c r="D358" t="s">
        <v>64</v>
      </c>
      <c r="E358" t="s">
        <v>118</v>
      </c>
      <c r="F358">
        <v>35</v>
      </c>
      <c r="G358">
        <v>28</v>
      </c>
      <c r="H358" t="s">
        <v>66</v>
      </c>
      <c r="I358" t="s">
        <v>348</v>
      </c>
      <c r="J358" t="s">
        <v>76</v>
      </c>
      <c r="K358" t="s">
        <v>68</v>
      </c>
      <c r="L358" t="s">
        <v>68</v>
      </c>
      <c r="M358" t="s">
        <v>102</v>
      </c>
      <c r="N358" t="s">
        <v>102</v>
      </c>
      <c r="O358" t="s">
        <v>72</v>
      </c>
      <c r="P358" t="s">
        <v>72</v>
      </c>
      <c r="Q358" t="s">
        <v>73</v>
      </c>
      <c r="R358" t="s">
        <v>73</v>
      </c>
      <c r="S358" t="s">
        <v>75</v>
      </c>
      <c r="T358" t="s">
        <v>64</v>
      </c>
      <c r="U358" t="s">
        <v>64</v>
      </c>
      <c r="V358" t="s">
        <v>64</v>
      </c>
      <c r="W358" t="s">
        <v>64</v>
      </c>
      <c r="X358" t="s">
        <v>64</v>
      </c>
      <c r="Y358" t="s">
        <v>64</v>
      </c>
      <c r="Z358" t="s">
        <v>64</v>
      </c>
      <c r="AA358" t="s">
        <v>76</v>
      </c>
      <c r="AB358" t="s">
        <v>76</v>
      </c>
      <c r="AC358" t="s">
        <v>76</v>
      </c>
      <c r="AD358" t="s">
        <v>76</v>
      </c>
      <c r="AE358" t="s">
        <v>76</v>
      </c>
      <c r="AF358" t="s">
        <v>76</v>
      </c>
      <c r="AG358" t="s">
        <v>76</v>
      </c>
      <c r="AH358" t="s">
        <v>76</v>
      </c>
      <c r="AI358" t="s">
        <v>64</v>
      </c>
      <c r="AJ358" t="s">
        <v>64</v>
      </c>
      <c r="AK358" t="s">
        <v>76</v>
      </c>
      <c r="AL358" t="s">
        <v>76</v>
      </c>
      <c r="AM358" t="s">
        <v>76</v>
      </c>
      <c r="AN358" t="s">
        <v>76</v>
      </c>
      <c r="AO358" t="s">
        <v>76</v>
      </c>
      <c r="AP358" t="s">
        <v>76</v>
      </c>
      <c r="AQ358" t="s">
        <v>76</v>
      </c>
      <c r="AV358" t="s">
        <v>77</v>
      </c>
      <c r="AW358" t="s">
        <v>77</v>
      </c>
      <c r="BE358" t="s">
        <v>90</v>
      </c>
      <c r="BF358" t="s">
        <v>90</v>
      </c>
      <c r="BG358" t="s">
        <v>90</v>
      </c>
      <c r="BH358" t="s">
        <v>90</v>
      </c>
      <c r="BI358" t="s">
        <v>90</v>
      </c>
      <c r="BJ358" t="s">
        <v>90</v>
      </c>
      <c r="BK358" t="s">
        <v>90</v>
      </c>
      <c r="BL358" t="s">
        <v>90</v>
      </c>
      <c r="BM358" t="s">
        <v>90</v>
      </c>
      <c r="BN358" t="s">
        <v>90</v>
      </c>
      <c r="BO358" t="s">
        <v>90</v>
      </c>
      <c r="BP358" t="s">
        <v>83</v>
      </c>
      <c r="BQ358" t="s">
        <v>90</v>
      </c>
      <c r="BR358" t="s">
        <v>83</v>
      </c>
      <c r="BS358" t="s">
        <v>90</v>
      </c>
      <c r="BT358" t="s">
        <v>90</v>
      </c>
      <c r="BU358" t="s">
        <v>83</v>
      </c>
      <c r="BV358" t="s">
        <v>90</v>
      </c>
      <c r="BW358" t="s">
        <v>83</v>
      </c>
      <c r="BX358" t="s">
        <v>90</v>
      </c>
      <c r="BY358" t="s">
        <v>84</v>
      </c>
    </row>
    <row r="359" spans="1:77" x14ac:dyDescent="0.25">
      <c r="A359">
        <v>362</v>
      </c>
      <c r="C359" s="1">
        <v>45238.769317129627</v>
      </c>
      <c r="D359" t="s">
        <v>64</v>
      </c>
      <c r="E359" t="s">
        <v>648</v>
      </c>
      <c r="F359" t="s">
        <v>649</v>
      </c>
      <c r="G359" t="s">
        <v>605</v>
      </c>
      <c r="H359" t="s">
        <v>66</v>
      </c>
      <c r="I359" t="s">
        <v>87</v>
      </c>
      <c r="J359" t="s">
        <v>138</v>
      </c>
      <c r="K359" t="s">
        <v>68</v>
      </c>
      <c r="L359" t="s">
        <v>68</v>
      </c>
      <c r="M359" t="s">
        <v>650</v>
      </c>
      <c r="N359" t="s">
        <v>638</v>
      </c>
      <c r="O359" t="s">
        <v>74</v>
      </c>
      <c r="P359" t="s">
        <v>74</v>
      </c>
      <c r="Q359" t="s">
        <v>73</v>
      </c>
      <c r="R359" t="s">
        <v>73</v>
      </c>
      <c r="S359" t="s">
        <v>75</v>
      </c>
      <c r="T359" t="s">
        <v>76</v>
      </c>
      <c r="U359" t="s">
        <v>76</v>
      </c>
      <c r="V359" t="s">
        <v>76</v>
      </c>
      <c r="W359" t="s">
        <v>76</v>
      </c>
      <c r="X359" t="s">
        <v>76</v>
      </c>
      <c r="Y359" t="s">
        <v>76</v>
      </c>
      <c r="Z359" t="s">
        <v>76</v>
      </c>
      <c r="AA359" t="s">
        <v>76</v>
      </c>
      <c r="AB359" t="s">
        <v>76</v>
      </c>
      <c r="AC359" t="s">
        <v>76</v>
      </c>
      <c r="AD359" t="s">
        <v>76</v>
      </c>
      <c r="AE359" t="s">
        <v>76</v>
      </c>
      <c r="AF359" t="s">
        <v>76</v>
      </c>
      <c r="AG359" t="s">
        <v>76</v>
      </c>
      <c r="AH359" t="s">
        <v>76</v>
      </c>
      <c r="AI359" t="s">
        <v>76</v>
      </c>
      <c r="AJ359" t="s">
        <v>76</v>
      </c>
      <c r="AK359" t="s">
        <v>76</v>
      </c>
      <c r="AL359" t="s">
        <v>76</v>
      </c>
      <c r="AM359" t="s">
        <v>76</v>
      </c>
      <c r="AN359" t="s">
        <v>76</v>
      </c>
      <c r="AO359" t="s">
        <v>76</v>
      </c>
      <c r="AP359" t="s">
        <v>76</v>
      </c>
      <c r="AQ359" t="s">
        <v>76</v>
      </c>
      <c r="BE359" t="s">
        <v>90</v>
      </c>
      <c r="BF359" t="s">
        <v>83</v>
      </c>
      <c r="BG359" t="s">
        <v>90</v>
      </c>
      <c r="BH359" t="s">
        <v>90</v>
      </c>
      <c r="BI359" t="s">
        <v>90</v>
      </c>
      <c r="BJ359" t="s">
        <v>90</v>
      </c>
      <c r="BK359" t="s">
        <v>90</v>
      </c>
      <c r="BL359" t="s">
        <v>90</v>
      </c>
      <c r="BM359" t="s">
        <v>90</v>
      </c>
      <c r="BN359" t="s">
        <v>90</v>
      </c>
      <c r="BO359" t="s">
        <v>90</v>
      </c>
      <c r="BP359" t="s">
        <v>90</v>
      </c>
      <c r="BQ359" t="s">
        <v>80</v>
      </c>
      <c r="BR359" t="s">
        <v>90</v>
      </c>
      <c r="BS359" t="s">
        <v>90</v>
      </c>
      <c r="BT359" t="s">
        <v>90</v>
      </c>
      <c r="BU359" t="s">
        <v>90</v>
      </c>
      <c r="BV359" t="s">
        <v>90</v>
      </c>
      <c r="BW359" t="s">
        <v>90</v>
      </c>
      <c r="BX359" t="s">
        <v>90</v>
      </c>
      <c r="BY359" t="s">
        <v>84</v>
      </c>
    </row>
    <row r="360" spans="1:77" x14ac:dyDescent="0.25">
      <c r="A360">
        <v>363</v>
      </c>
      <c r="C360" s="1">
        <v>45240.564108796294</v>
      </c>
      <c r="D360" t="s">
        <v>64</v>
      </c>
      <c r="E360" t="s">
        <v>118</v>
      </c>
      <c r="F360">
        <v>47</v>
      </c>
      <c r="G360">
        <v>40</v>
      </c>
      <c r="H360" t="s">
        <v>109</v>
      </c>
      <c r="I360">
        <v>10</v>
      </c>
      <c r="J360" t="s">
        <v>92</v>
      </c>
      <c r="K360" t="s">
        <v>68</v>
      </c>
      <c r="L360" t="s">
        <v>68</v>
      </c>
      <c r="M360" t="s">
        <v>130</v>
      </c>
      <c r="N360" t="s">
        <v>365</v>
      </c>
      <c r="O360" t="s">
        <v>71</v>
      </c>
      <c r="P360" t="s">
        <v>71</v>
      </c>
      <c r="Q360" t="s">
        <v>73</v>
      </c>
      <c r="R360" t="s">
        <v>73</v>
      </c>
      <c r="S360" t="s">
        <v>644</v>
      </c>
      <c r="T360" t="s">
        <v>64</v>
      </c>
      <c r="U360" t="s">
        <v>64</v>
      </c>
      <c r="V360" t="s">
        <v>64</v>
      </c>
      <c r="W360" t="s">
        <v>64</v>
      </c>
      <c r="X360" t="s">
        <v>64</v>
      </c>
      <c r="Y360" t="s">
        <v>76</v>
      </c>
      <c r="Z360" t="s">
        <v>64</v>
      </c>
      <c r="AA360" t="s">
        <v>64</v>
      </c>
      <c r="AB360" t="s">
        <v>64</v>
      </c>
      <c r="AC360" t="s">
        <v>76</v>
      </c>
      <c r="AD360" t="s">
        <v>76</v>
      </c>
      <c r="AE360" t="s">
        <v>76</v>
      </c>
      <c r="AF360" t="s">
        <v>76</v>
      </c>
      <c r="AG360" t="s">
        <v>76</v>
      </c>
      <c r="AH360" t="s">
        <v>76</v>
      </c>
      <c r="AI360" t="s">
        <v>76</v>
      </c>
      <c r="AJ360" t="s">
        <v>76</v>
      </c>
      <c r="AK360" t="s">
        <v>76</v>
      </c>
      <c r="AL360" t="s">
        <v>76</v>
      </c>
      <c r="AM360" t="s">
        <v>76</v>
      </c>
      <c r="AN360" t="s">
        <v>76</v>
      </c>
      <c r="AO360" t="s">
        <v>76</v>
      </c>
      <c r="AP360" t="s">
        <v>76</v>
      </c>
      <c r="AQ360" t="s">
        <v>76</v>
      </c>
      <c r="BE360" t="s">
        <v>80</v>
      </c>
      <c r="BF360" t="s">
        <v>80</v>
      </c>
      <c r="BG360" t="s">
        <v>80</v>
      </c>
      <c r="BH360" t="s">
        <v>80</v>
      </c>
      <c r="BI360" t="s">
        <v>80</v>
      </c>
      <c r="BJ360" t="s">
        <v>82</v>
      </c>
      <c r="BK360" t="s">
        <v>80</v>
      </c>
      <c r="BL360" t="s">
        <v>82</v>
      </c>
      <c r="BM360" t="s">
        <v>82</v>
      </c>
      <c r="BN360" t="s">
        <v>80</v>
      </c>
      <c r="BO360" t="s">
        <v>82</v>
      </c>
      <c r="BP360" t="s">
        <v>90</v>
      </c>
      <c r="BQ360" t="s">
        <v>83</v>
      </c>
      <c r="BR360" t="s">
        <v>90</v>
      </c>
      <c r="BS360" t="s">
        <v>83</v>
      </c>
      <c r="BT360" t="s">
        <v>90</v>
      </c>
      <c r="BU360" t="s">
        <v>90</v>
      </c>
      <c r="BV360" t="s">
        <v>83</v>
      </c>
      <c r="BW360" t="s">
        <v>90</v>
      </c>
      <c r="BX360" t="s">
        <v>90</v>
      </c>
      <c r="BY360" t="s">
        <v>84</v>
      </c>
    </row>
    <row r="361" spans="1:77" x14ac:dyDescent="0.25">
      <c r="A361">
        <v>364</v>
      </c>
      <c r="C361" s="1">
        <v>45240.566331018519</v>
      </c>
      <c r="D361" t="s">
        <v>64</v>
      </c>
      <c r="E361" t="s">
        <v>118</v>
      </c>
      <c r="F361">
        <v>30</v>
      </c>
      <c r="G361">
        <v>27</v>
      </c>
      <c r="H361" t="s">
        <v>66</v>
      </c>
      <c r="I361">
        <v>2</v>
      </c>
      <c r="J361" t="s">
        <v>92</v>
      </c>
      <c r="K361" t="s">
        <v>68</v>
      </c>
      <c r="L361" t="s">
        <v>68</v>
      </c>
      <c r="M361" t="s">
        <v>102</v>
      </c>
      <c r="N361" t="s">
        <v>102</v>
      </c>
      <c r="O361" t="s">
        <v>71</v>
      </c>
      <c r="P361" t="s">
        <v>74</v>
      </c>
      <c r="Q361" t="s">
        <v>73</v>
      </c>
      <c r="R361" t="s">
        <v>73</v>
      </c>
      <c r="S361" t="s">
        <v>644</v>
      </c>
      <c r="T361" t="s">
        <v>64</v>
      </c>
      <c r="U361" t="s">
        <v>64</v>
      </c>
      <c r="V361" t="s">
        <v>64</v>
      </c>
      <c r="W361" t="s">
        <v>64</v>
      </c>
      <c r="X361" t="s">
        <v>64</v>
      </c>
      <c r="Y361" t="s">
        <v>76</v>
      </c>
      <c r="Z361" t="s">
        <v>64</v>
      </c>
      <c r="AA361" t="s">
        <v>64</v>
      </c>
      <c r="AB361" t="s">
        <v>64</v>
      </c>
      <c r="AC361" t="s">
        <v>76</v>
      </c>
      <c r="AD361" t="s">
        <v>76</v>
      </c>
      <c r="AE361" t="s">
        <v>76</v>
      </c>
      <c r="AF361" t="s">
        <v>76</v>
      </c>
      <c r="AG361" t="s">
        <v>76</v>
      </c>
      <c r="AH361" t="s">
        <v>76</v>
      </c>
      <c r="AI361" t="s">
        <v>76</v>
      </c>
      <c r="AJ361" t="s">
        <v>76</v>
      </c>
      <c r="AK361" t="s">
        <v>76</v>
      </c>
      <c r="AL361" t="s">
        <v>76</v>
      </c>
      <c r="AM361" t="s">
        <v>76</v>
      </c>
      <c r="AN361" t="s">
        <v>76</v>
      </c>
      <c r="AO361" t="s">
        <v>76</v>
      </c>
      <c r="AP361" t="s">
        <v>76</v>
      </c>
      <c r="AQ361" t="s">
        <v>76</v>
      </c>
      <c r="BE361" t="s">
        <v>80</v>
      </c>
      <c r="BF361" t="s">
        <v>80</v>
      </c>
      <c r="BG361" t="s">
        <v>80</v>
      </c>
      <c r="BH361" t="s">
        <v>80</v>
      </c>
      <c r="BI361" t="s">
        <v>80</v>
      </c>
      <c r="BJ361" t="s">
        <v>82</v>
      </c>
      <c r="BK361" t="s">
        <v>80</v>
      </c>
      <c r="BL361" t="s">
        <v>82</v>
      </c>
      <c r="BM361" t="s">
        <v>82</v>
      </c>
      <c r="BN361" t="s">
        <v>80</v>
      </c>
      <c r="BO361" t="s">
        <v>82</v>
      </c>
      <c r="BP361" t="s">
        <v>90</v>
      </c>
      <c r="BQ361" t="s">
        <v>83</v>
      </c>
      <c r="BR361" t="s">
        <v>90</v>
      </c>
      <c r="BS361" t="s">
        <v>83</v>
      </c>
      <c r="BT361" t="s">
        <v>90</v>
      </c>
      <c r="BU361" t="s">
        <v>90</v>
      </c>
      <c r="BV361" t="s">
        <v>83</v>
      </c>
      <c r="BW361" t="s">
        <v>90</v>
      </c>
      <c r="BX361" t="s">
        <v>90</v>
      </c>
      <c r="BY361" t="s">
        <v>84</v>
      </c>
    </row>
    <row r="362" spans="1:77" x14ac:dyDescent="0.25">
      <c r="A362">
        <v>365</v>
      </c>
      <c r="C362" s="1">
        <v>45240.571631944447</v>
      </c>
      <c r="D362" t="s">
        <v>64</v>
      </c>
      <c r="E362" t="s">
        <v>213</v>
      </c>
      <c r="F362">
        <v>34</v>
      </c>
      <c r="G362">
        <v>24</v>
      </c>
      <c r="H362" t="s">
        <v>66</v>
      </c>
      <c r="I362" t="s">
        <v>651</v>
      </c>
      <c r="J362" t="s">
        <v>652</v>
      </c>
      <c r="K362" t="s">
        <v>68</v>
      </c>
      <c r="L362" t="s">
        <v>68</v>
      </c>
      <c r="M362" t="s">
        <v>135</v>
      </c>
      <c r="N362" t="s">
        <v>135</v>
      </c>
      <c r="O362" t="s">
        <v>181</v>
      </c>
      <c r="P362" t="s">
        <v>181</v>
      </c>
      <c r="Q362" t="s">
        <v>73</v>
      </c>
      <c r="R362" t="s">
        <v>105</v>
      </c>
      <c r="S362" t="s">
        <v>653</v>
      </c>
      <c r="T362" t="s">
        <v>64</v>
      </c>
      <c r="U362" t="s">
        <v>64</v>
      </c>
      <c r="V362" t="s">
        <v>64</v>
      </c>
      <c r="W362" t="s">
        <v>64</v>
      </c>
      <c r="X362" t="s">
        <v>64</v>
      </c>
      <c r="Y362" t="s">
        <v>76</v>
      </c>
      <c r="Z362" t="s">
        <v>76</v>
      </c>
      <c r="AA362" t="s">
        <v>76</v>
      </c>
      <c r="AB362" t="s">
        <v>64</v>
      </c>
      <c r="AC362" t="s">
        <v>64</v>
      </c>
      <c r="AD362" t="s">
        <v>76</v>
      </c>
      <c r="AE362" t="s">
        <v>64</v>
      </c>
      <c r="AF362" t="s">
        <v>64</v>
      </c>
      <c r="AG362" t="s">
        <v>64</v>
      </c>
      <c r="AH362" t="s">
        <v>64</v>
      </c>
      <c r="AI362" t="s">
        <v>76</v>
      </c>
      <c r="AJ362" t="s">
        <v>64</v>
      </c>
      <c r="AK362" t="s">
        <v>76</v>
      </c>
      <c r="AL362" t="s">
        <v>76</v>
      </c>
      <c r="AM362" t="s">
        <v>76</v>
      </c>
      <c r="AN362" t="s">
        <v>64</v>
      </c>
      <c r="AO362" t="s">
        <v>64</v>
      </c>
      <c r="AP362" t="s">
        <v>64</v>
      </c>
      <c r="AQ362" t="s">
        <v>64</v>
      </c>
      <c r="AR362" t="s">
        <v>77</v>
      </c>
      <c r="AS362" t="s">
        <v>77</v>
      </c>
      <c r="AT362" t="s">
        <v>77</v>
      </c>
      <c r="AU362" t="s">
        <v>77</v>
      </c>
      <c r="AW362" t="s">
        <v>77</v>
      </c>
      <c r="BA362" t="s">
        <v>77</v>
      </c>
      <c r="BB362" t="s">
        <v>77</v>
      </c>
      <c r="BC362" t="s">
        <v>77</v>
      </c>
      <c r="BD362" t="s">
        <v>77</v>
      </c>
      <c r="BE362" t="s">
        <v>90</v>
      </c>
      <c r="BF362" t="s">
        <v>90</v>
      </c>
      <c r="BG362" t="s">
        <v>90</v>
      </c>
      <c r="BH362" t="s">
        <v>90</v>
      </c>
      <c r="BI362" t="s">
        <v>90</v>
      </c>
      <c r="BJ362" t="s">
        <v>90</v>
      </c>
      <c r="BK362" t="s">
        <v>90</v>
      </c>
      <c r="BL362" t="s">
        <v>90</v>
      </c>
      <c r="BM362" t="s">
        <v>90</v>
      </c>
      <c r="BN362" t="s">
        <v>90</v>
      </c>
      <c r="BO362" t="s">
        <v>90</v>
      </c>
      <c r="BP362" t="s">
        <v>82</v>
      </c>
      <c r="BQ362" t="s">
        <v>82</v>
      </c>
      <c r="BR362" t="s">
        <v>82</v>
      </c>
      <c r="BS362" t="s">
        <v>82</v>
      </c>
      <c r="BT362" t="s">
        <v>83</v>
      </c>
      <c r="BU362" t="s">
        <v>83</v>
      </c>
      <c r="BV362" t="s">
        <v>82</v>
      </c>
      <c r="BW362" t="s">
        <v>83</v>
      </c>
      <c r="BX362" t="s">
        <v>81</v>
      </c>
      <c r="BY362" t="s">
        <v>84</v>
      </c>
    </row>
    <row r="363" spans="1:77" x14ac:dyDescent="0.25">
      <c r="A363">
        <v>366</v>
      </c>
      <c r="C363" s="1">
        <v>45240.568472222221</v>
      </c>
      <c r="D363" t="s">
        <v>64</v>
      </c>
      <c r="E363" t="s">
        <v>118</v>
      </c>
      <c r="F363">
        <v>67</v>
      </c>
      <c r="G363">
        <v>53</v>
      </c>
      <c r="H363" t="s">
        <v>109</v>
      </c>
      <c r="I363">
        <v>24</v>
      </c>
      <c r="J363" t="s">
        <v>92</v>
      </c>
      <c r="K363" t="s">
        <v>68</v>
      </c>
      <c r="L363" t="s">
        <v>68</v>
      </c>
      <c r="M363" t="s">
        <v>102</v>
      </c>
      <c r="N363" t="s">
        <v>102</v>
      </c>
      <c r="O363" t="s">
        <v>71</v>
      </c>
      <c r="P363" t="s">
        <v>74</v>
      </c>
      <c r="Q363" t="s">
        <v>73</v>
      </c>
      <c r="R363" t="s">
        <v>73</v>
      </c>
      <c r="S363" t="s">
        <v>644</v>
      </c>
      <c r="T363" t="s">
        <v>64</v>
      </c>
      <c r="U363" t="s">
        <v>64</v>
      </c>
      <c r="V363" t="s">
        <v>64</v>
      </c>
      <c r="W363" t="s">
        <v>64</v>
      </c>
      <c r="X363" t="s">
        <v>64</v>
      </c>
      <c r="Y363" t="s">
        <v>76</v>
      </c>
      <c r="Z363" t="s">
        <v>64</v>
      </c>
      <c r="AA363" t="s">
        <v>64</v>
      </c>
      <c r="AB363" t="s">
        <v>64</v>
      </c>
      <c r="AC363" t="s">
        <v>76</v>
      </c>
      <c r="AD363" t="s">
        <v>76</v>
      </c>
      <c r="AE363" t="s">
        <v>76</v>
      </c>
      <c r="AF363" t="s">
        <v>76</v>
      </c>
      <c r="AG363" t="s">
        <v>76</v>
      </c>
      <c r="AH363" t="s">
        <v>76</v>
      </c>
      <c r="AI363" t="s">
        <v>76</v>
      </c>
      <c r="AJ363" t="s">
        <v>76</v>
      </c>
      <c r="AK363" t="s">
        <v>76</v>
      </c>
      <c r="AL363" t="s">
        <v>76</v>
      </c>
      <c r="AM363" t="s">
        <v>76</v>
      </c>
      <c r="AN363" t="s">
        <v>76</v>
      </c>
      <c r="AO363" t="s">
        <v>76</v>
      </c>
      <c r="AP363" t="s">
        <v>76</v>
      </c>
      <c r="AQ363" t="s">
        <v>76</v>
      </c>
      <c r="BE363" t="s">
        <v>80</v>
      </c>
      <c r="BF363" t="s">
        <v>80</v>
      </c>
      <c r="BG363" t="s">
        <v>80</v>
      </c>
      <c r="BH363" t="s">
        <v>80</v>
      </c>
      <c r="BI363" t="s">
        <v>80</v>
      </c>
      <c r="BJ363" t="s">
        <v>82</v>
      </c>
      <c r="BK363" t="s">
        <v>80</v>
      </c>
      <c r="BL363" t="s">
        <v>82</v>
      </c>
      <c r="BM363" t="s">
        <v>82</v>
      </c>
      <c r="BN363" t="s">
        <v>80</v>
      </c>
      <c r="BO363" t="s">
        <v>82</v>
      </c>
      <c r="BP363" t="s">
        <v>90</v>
      </c>
      <c r="BQ363" t="s">
        <v>83</v>
      </c>
      <c r="BR363" t="s">
        <v>90</v>
      </c>
      <c r="BS363" t="s">
        <v>83</v>
      </c>
      <c r="BT363" t="s">
        <v>90</v>
      </c>
      <c r="BU363" t="s">
        <v>90</v>
      </c>
      <c r="BV363" t="s">
        <v>83</v>
      </c>
      <c r="BW363" t="s">
        <v>90</v>
      </c>
      <c r="BX363" t="s">
        <v>90</v>
      </c>
      <c r="BY363" t="s">
        <v>84</v>
      </c>
    </row>
    <row r="364" spans="1:77" x14ac:dyDescent="0.25">
      <c r="A364">
        <v>367</v>
      </c>
      <c r="C364" s="1">
        <v>45240.57234953704</v>
      </c>
      <c r="D364" t="s">
        <v>64</v>
      </c>
      <c r="E364" t="s">
        <v>118</v>
      </c>
      <c r="F364">
        <v>27</v>
      </c>
      <c r="G364">
        <v>25</v>
      </c>
      <c r="H364" t="s">
        <v>66</v>
      </c>
      <c r="I364">
        <v>2</v>
      </c>
      <c r="J364" t="s">
        <v>92</v>
      </c>
      <c r="K364" t="s">
        <v>68</v>
      </c>
      <c r="L364" t="s">
        <v>68</v>
      </c>
      <c r="M364" t="s">
        <v>102</v>
      </c>
      <c r="N364" t="s">
        <v>102</v>
      </c>
      <c r="O364" t="s">
        <v>72</v>
      </c>
      <c r="P364" t="s">
        <v>72</v>
      </c>
      <c r="Q364" t="s">
        <v>73</v>
      </c>
      <c r="R364" t="s">
        <v>73</v>
      </c>
      <c r="S364" t="s">
        <v>654</v>
      </c>
      <c r="T364" t="s">
        <v>64</v>
      </c>
      <c r="U364" t="s">
        <v>64</v>
      </c>
      <c r="V364" t="s">
        <v>64</v>
      </c>
      <c r="W364" t="s">
        <v>64</v>
      </c>
      <c r="X364" t="s">
        <v>64</v>
      </c>
      <c r="Y364" t="s">
        <v>76</v>
      </c>
      <c r="Z364" t="s">
        <v>64</v>
      </c>
      <c r="AA364" t="s">
        <v>64</v>
      </c>
      <c r="AB364" t="s">
        <v>64</v>
      </c>
      <c r="AC364" t="s">
        <v>76</v>
      </c>
      <c r="AD364" t="s">
        <v>76</v>
      </c>
      <c r="AE364" t="s">
        <v>76</v>
      </c>
      <c r="AF364" t="s">
        <v>76</v>
      </c>
      <c r="AG364" t="s">
        <v>76</v>
      </c>
      <c r="AH364" t="s">
        <v>76</v>
      </c>
      <c r="AI364" t="s">
        <v>76</v>
      </c>
      <c r="AJ364" t="s">
        <v>76</v>
      </c>
      <c r="AK364" t="s">
        <v>76</v>
      </c>
      <c r="AL364" t="s">
        <v>76</v>
      </c>
      <c r="AM364" t="s">
        <v>76</v>
      </c>
      <c r="AN364" t="s">
        <v>76</v>
      </c>
      <c r="AO364" t="s">
        <v>76</v>
      </c>
      <c r="AP364" t="s">
        <v>76</v>
      </c>
      <c r="AQ364" t="s">
        <v>76</v>
      </c>
      <c r="BE364" t="s">
        <v>80</v>
      </c>
      <c r="BF364" t="s">
        <v>80</v>
      </c>
      <c r="BG364" t="s">
        <v>80</v>
      </c>
      <c r="BH364" t="s">
        <v>80</v>
      </c>
      <c r="BI364" t="s">
        <v>80</v>
      </c>
      <c r="BJ364" t="s">
        <v>82</v>
      </c>
      <c r="BK364" t="s">
        <v>80</v>
      </c>
      <c r="BL364" t="s">
        <v>82</v>
      </c>
      <c r="BM364" t="s">
        <v>82</v>
      </c>
      <c r="BN364" t="s">
        <v>80</v>
      </c>
      <c r="BO364" t="s">
        <v>82</v>
      </c>
      <c r="BP364" t="s">
        <v>90</v>
      </c>
      <c r="BQ364" t="s">
        <v>83</v>
      </c>
      <c r="BR364" t="s">
        <v>90</v>
      </c>
      <c r="BS364" t="s">
        <v>83</v>
      </c>
      <c r="BT364" t="s">
        <v>90</v>
      </c>
      <c r="BU364" t="s">
        <v>90</v>
      </c>
      <c r="BV364" t="s">
        <v>83</v>
      </c>
      <c r="BW364" t="s">
        <v>90</v>
      </c>
      <c r="BX364" t="s">
        <v>90</v>
      </c>
      <c r="BY364" t="s">
        <v>84</v>
      </c>
    </row>
    <row r="365" spans="1:77" x14ac:dyDescent="0.25">
      <c r="A365">
        <v>368</v>
      </c>
      <c r="C365" s="1">
        <v>45240.578530092593</v>
      </c>
      <c r="D365" t="s">
        <v>64</v>
      </c>
      <c r="E365" t="s">
        <v>118</v>
      </c>
      <c r="F365">
        <v>63</v>
      </c>
      <c r="G365">
        <v>60</v>
      </c>
      <c r="H365" t="s">
        <v>109</v>
      </c>
      <c r="I365" t="s">
        <v>92</v>
      </c>
      <c r="J365">
        <v>31</v>
      </c>
      <c r="K365" t="s">
        <v>68</v>
      </c>
      <c r="L365" t="s">
        <v>68</v>
      </c>
      <c r="M365" t="s">
        <v>102</v>
      </c>
      <c r="N365" t="s">
        <v>102</v>
      </c>
      <c r="O365" t="s">
        <v>71</v>
      </c>
      <c r="P365" t="s">
        <v>74</v>
      </c>
      <c r="Q365" t="s">
        <v>73</v>
      </c>
      <c r="R365" t="s">
        <v>73</v>
      </c>
      <c r="S365" t="s">
        <v>644</v>
      </c>
      <c r="T365" t="s">
        <v>64</v>
      </c>
      <c r="U365" t="s">
        <v>64</v>
      </c>
      <c r="V365" t="s">
        <v>64</v>
      </c>
      <c r="W365" t="s">
        <v>64</v>
      </c>
      <c r="X365" t="s">
        <v>64</v>
      </c>
      <c r="Y365" t="s">
        <v>76</v>
      </c>
      <c r="Z365" t="s">
        <v>64</v>
      </c>
      <c r="AA365" t="s">
        <v>64</v>
      </c>
      <c r="AB365" t="s">
        <v>64</v>
      </c>
      <c r="AC365" t="s">
        <v>76</v>
      </c>
      <c r="AD365" t="s">
        <v>76</v>
      </c>
      <c r="AE365" t="s">
        <v>76</v>
      </c>
      <c r="AF365" t="s">
        <v>76</v>
      </c>
      <c r="AG365" t="s">
        <v>76</v>
      </c>
      <c r="AH365" t="s">
        <v>64</v>
      </c>
      <c r="AI365" t="s">
        <v>64</v>
      </c>
      <c r="AJ365" t="s">
        <v>76</v>
      </c>
      <c r="AK365" t="s">
        <v>76</v>
      </c>
      <c r="AL365" t="s">
        <v>64</v>
      </c>
      <c r="AM365" t="s">
        <v>64</v>
      </c>
      <c r="AN365" t="s">
        <v>76</v>
      </c>
      <c r="AO365" t="s">
        <v>76</v>
      </c>
      <c r="AP365" t="s">
        <v>76</v>
      </c>
      <c r="AQ365" t="s">
        <v>76</v>
      </c>
      <c r="AU365" t="s">
        <v>77</v>
      </c>
      <c r="AV365" t="s">
        <v>77</v>
      </c>
      <c r="AY365" t="s">
        <v>88</v>
      </c>
      <c r="AZ365" t="s">
        <v>78</v>
      </c>
      <c r="BE365" t="s">
        <v>80</v>
      </c>
      <c r="BF365" t="s">
        <v>80</v>
      </c>
      <c r="BG365" t="s">
        <v>80</v>
      </c>
      <c r="BH365" t="s">
        <v>80</v>
      </c>
      <c r="BI365" t="s">
        <v>82</v>
      </c>
      <c r="BJ365" t="s">
        <v>82</v>
      </c>
      <c r="BK365" t="s">
        <v>80</v>
      </c>
      <c r="BL365" t="s">
        <v>82</v>
      </c>
      <c r="BM365" t="s">
        <v>82</v>
      </c>
      <c r="BN365" t="s">
        <v>80</v>
      </c>
      <c r="BO365" t="s">
        <v>82</v>
      </c>
      <c r="BP365" t="s">
        <v>90</v>
      </c>
      <c r="BQ365" t="s">
        <v>83</v>
      </c>
      <c r="BR365" t="s">
        <v>90</v>
      </c>
      <c r="BS365" t="s">
        <v>83</v>
      </c>
      <c r="BT365" t="s">
        <v>90</v>
      </c>
      <c r="BU365" t="s">
        <v>90</v>
      </c>
      <c r="BV365" t="s">
        <v>83</v>
      </c>
      <c r="BW365" t="s">
        <v>90</v>
      </c>
      <c r="BX365" t="s">
        <v>90</v>
      </c>
      <c r="BY365" t="s">
        <v>84</v>
      </c>
    </row>
    <row r="366" spans="1:77" x14ac:dyDescent="0.25">
      <c r="A366">
        <v>369</v>
      </c>
      <c r="C366" s="1">
        <v>45240.581979166665</v>
      </c>
      <c r="D366" t="s">
        <v>64</v>
      </c>
      <c r="E366" t="s">
        <v>118</v>
      </c>
      <c r="F366">
        <v>31</v>
      </c>
      <c r="G366">
        <v>32</v>
      </c>
      <c r="H366" t="s">
        <v>66</v>
      </c>
      <c r="I366">
        <v>3</v>
      </c>
      <c r="J366" t="s">
        <v>92</v>
      </c>
      <c r="K366" t="s">
        <v>68</v>
      </c>
      <c r="L366" t="s">
        <v>68</v>
      </c>
      <c r="M366" t="s">
        <v>102</v>
      </c>
      <c r="N366" t="s">
        <v>102</v>
      </c>
      <c r="O366" t="s">
        <v>74</v>
      </c>
      <c r="P366" t="s">
        <v>74</v>
      </c>
      <c r="Q366" t="s">
        <v>73</v>
      </c>
      <c r="R366" t="s">
        <v>73</v>
      </c>
      <c r="S366" t="s">
        <v>174</v>
      </c>
      <c r="T366" t="s">
        <v>64</v>
      </c>
      <c r="U366" t="s">
        <v>64</v>
      </c>
      <c r="V366" t="s">
        <v>64</v>
      </c>
      <c r="W366" t="s">
        <v>64</v>
      </c>
      <c r="X366" t="s">
        <v>64</v>
      </c>
      <c r="Y366" t="s">
        <v>76</v>
      </c>
      <c r="Z366" t="s">
        <v>64</v>
      </c>
      <c r="AA366" t="s">
        <v>64</v>
      </c>
      <c r="AB366" t="s">
        <v>64</v>
      </c>
      <c r="AC366" t="s">
        <v>76</v>
      </c>
      <c r="AD366" t="s">
        <v>76</v>
      </c>
      <c r="AE366" t="s">
        <v>76</v>
      </c>
      <c r="AF366" t="s">
        <v>76</v>
      </c>
      <c r="AG366" t="s">
        <v>76</v>
      </c>
      <c r="AH366" t="s">
        <v>76</v>
      </c>
      <c r="AI366" t="s">
        <v>76</v>
      </c>
      <c r="AJ366" t="s">
        <v>76</v>
      </c>
      <c r="AK366" t="s">
        <v>76</v>
      </c>
      <c r="AL366" t="s">
        <v>76</v>
      </c>
      <c r="AM366" t="s">
        <v>76</v>
      </c>
      <c r="AN366" t="s">
        <v>76</v>
      </c>
      <c r="AO366" t="s">
        <v>76</v>
      </c>
      <c r="AP366" t="s">
        <v>76</v>
      </c>
      <c r="AQ366" t="s">
        <v>76</v>
      </c>
      <c r="BE366" t="s">
        <v>80</v>
      </c>
      <c r="BF366" t="s">
        <v>80</v>
      </c>
      <c r="BG366" t="s">
        <v>80</v>
      </c>
      <c r="BH366" t="s">
        <v>80</v>
      </c>
      <c r="BI366" t="s">
        <v>82</v>
      </c>
      <c r="BJ366" t="s">
        <v>82</v>
      </c>
      <c r="BK366" t="s">
        <v>80</v>
      </c>
      <c r="BL366" t="s">
        <v>82</v>
      </c>
      <c r="BM366" t="s">
        <v>82</v>
      </c>
      <c r="BN366" t="s">
        <v>80</v>
      </c>
      <c r="BO366" t="s">
        <v>82</v>
      </c>
      <c r="BP366" t="s">
        <v>90</v>
      </c>
      <c r="BQ366" t="s">
        <v>83</v>
      </c>
      <c r="BR366" t="s">
        <v>90</v>
      </c>
      <c r="BS366" t="s">
        <v>83</v>
      </c>
      <c r="BT366" t="s">
        <v>90</v>
      </c>
      <c r="BU366" t="s">
        <v>90</v>
      </c>
      <c r="BV366" t="s">
        <v>83</v>
      </c>
      <c r="BW366" t="s">
        <v>90</v>
      </c>
      <c r="BX366" t="s">
        <v>90</v>
      </c>
      <c r="BY366" t="s">
        <v>84</v>
      </c>
    </row>
    <row r="367" spans="1:77" x14ac:dyDescent="0.25">
      <c r="A367">
        <v>370</v>
      </c>
      <c r="C367" s="1">
        <v>45240.585659722223</v>
      </c>
      <c r="D367" t="s">
        <v>64</v>
      </c>
      <c r="E367" t="s">
        <v>118</v>
      </c>
      <c r="F367">
        <v>55</v>
      </c>
      <c r="G367">
        <v>50</v>
      </c>
      <c r="H367" t="s">
        <v>109</v>
      </c>
      <c r="I367" t="s">
        <v>92</v>
      </c>
      <c r="J367">
        <v>10</v>
      </c>
      <c r="K367" t="s">
        <v>68</v>
      </c>
      <c r="L367" t="s">
        <v>68</v>
      </c>
      <c r="M367" t="s">
        <v>286</v>
      </c>
      <c r="N367" t="s">
        <v>130</v>
      </c>
      <c r="O367" t="s">
        <v>71</v>
      </c>
      <c r="P367" t="s">
        <v>71</v>
      </c>
      <c r="Q367" t="s">
        <v>73</v>
      </c>
      <c r="R367" t="s">
        <v>73</v>
      </c>
      <c r="S367" t="s">
        <v>644</v>
      </c>
      <c r="T367" t="s">
        <v>64</v>
      </c>
      <c r="U367" t="s">
        <v>64</v>
      </c>
      <c r="V367" t="s">
        <v>64</v>
      </c>
      <c r="W367" t="s">
        <v>64</v>
      </c>
      <c r="X367" t="s">
        <v>64</v>
      </c>
      <c r="Y367" t="s">
        <v>76</v>
      </c>
      <c r="Z367" t="s">
        <v>64</v>
      </c>
      <c r="AA367" t="s">
        <v>76</v>
      </c>
      <c r="AB367" t="s">
        <v>64</v>
      </c>
      <c r="AC367" t="s">
        <v>76</v>
      </c>
      <c r="AD367" t="s">
        <v>76</v>
      </c>
      <c r="AE367" t="s">
        <v>76</v>
      </c>
      <c r="AF367" t="s">
        <v>76</v>
      </c>
      <c r="AG367" t="s">
        <v>76</v>
      </c>
      <c r="AH367" t="s">
        <v>64</v>
      </c>
      <c r="AI367" t="s">
        <v>76</v>
      </c>
      <c r="AJ367" t="s">
        <v>76</v>
      </c>
      <c r="AK367" t="s">
        <v>76</v>
      </c>
      <c r="AL367" t="s">
        <v>64</v>
      </c>
      <c r="AM367" t="s">
        <v>64</v>
      </c>
      <c r="AN367" t="s">
        <v>76</v>
      </c>
      <c r="AO367" t="s">
        <v>76</v>
      </c>
      <c r="AP367" t="s">
        <v>76</v>
      </c>
      <c r="AQ367" t="s">
        <v>76</v>
      </c>
      <c r="AU367" t="s">
        <v>78</v>
      </c>
      <c r="AY367" t="s">
        <v>79</v>
      </c>
      <c r="AZ367" t="s">
        <v>79</v>
      </c>
      <c r="BE367" t="s">
        <v>80</v>
      </c>
      <c r="BF367" t="s">
        <v>80</v>
      </c>
      <c r="BG367" t="s">
        <v>80</v>
      </c>
      <c r="BH367" t="s">
        <v>80</v>
      </c>
      <c r="BI367" t="s">
        <v>82</v>
      </c>
      <c r="BJ367" t="s">
        <v>82</v>
      </c>
      <c r="BK367" t="s">
        <v>80</v>
      </c>
      <c r="BL367" t="s">
        <v>82</v>
      </c>
      <c r="BM367" t="s">
        <v>82</v>
      </c>
      <c r="BN367" t="s">
        <v>80</v>
      </c>
      <c r="BO367" t="s">
        <v>82</v>
      </c>
      <c r="BP367" t="s">
        <v>90</v>
      </c>
      <c r="BQ367" t="s">
        <v>83</v>
      </c>
      <c r="BR367" t="s">
        <v>90</v>
      </c>
      <c r="BS367" t="s">
        <v>83</v>
      </c>
      <c r="BT367" t="s">
        <v>90</v>
      </c>
      <c r="BU367" t="s">
        <v>90</v>
      </c>
      <c r="BV367" t="s">
        <v>83</v>
      </c>
      <c r="BW367" t="s">
        <v>90</v>
      </c>
      <c r="BX367" t="s">
        <v>90</v>
      </c>
      <c r="BY367" t="s">
        <v>84</v>
      </c>
    </row>
    <row r="368" spans="1:77" x14ac:dyDescent="0.25">
      <c r="A368">
        <v>371</v>
      </c>
      <c r="C368" s="1">
        <v>45240.589780092596</v>
      </c>
      <c r="D368" t="s">
        <v>64</v>
      </c>
      <c r="E368" t="s">
        <v>118</v>
      </c>
      <c r="F368">
        <v>29</v>
      </c>
      <c r="G368">
        <v>25</v>
      </c>
      <c r="H368" t="s">
        <v>66</v>
      </c>
      <c r="I368">
        <v>1</v>
      </c>
      <c r="J368" t="s">
        <v>92</v>
      </c>
      <c r="K368" t="s">
        <v>68</v>
      </c>
      <c r="L368" t="s">
        <v>68</v>
      </c>
      <c r="M368" t="s">
        <v>102</v>
      </c>
      <c r="N368" t="s">
        <v>102</v>
      </c>
      <c r="O368" t="s">
        <v>71</v>
      </c>
      <c r="P368" t="s">
        <v>71</v>
      </c>
      <c r="Q368" t="s">
        <v>105</v>
      </c>
      <c r="R368" t="s">
        <v>105</v>
      </c>
      <c r="S368" t="s">
        <v>644</v>
      </c>
      <c r="T368" t="s">
        <v>64</v>
      </c>
      <c r="U368" t="s">
        <v>64</v>
      </c>
      <c r="V368" t="s">
        <v>64</v>
      </c>
      <c r="W368" t="s">
        <v>64</v>
      </c>
      <c r="X368" t="s">
        <v>64</v>
      </c>
      <c r="Y368" t="s">
        <v>76</v>
      </c>
      <c r="Z368" t="s">
        <v>64</v>
      </c>
      <c r="AA368" t="s">
        <v>76</v>
      </c>
      <c r="AB368" t="s">
        <v>64</v>
      </c>
      <c r="AC368" t="s">
        <v>76</v>
      </c>
      <c r="AD368" t="s">
        <v>76</v>
      </c>
      <c r="AE368" t="s">
        <v>76</v>
      </c>
      <c r="AF368" t="s">
        <v>76</v>
      </c>
      <c r="AG368" t="s">
        <v>76</v>
      </c>
      <c r="AH368" t="s">
        <v>76</v>
      </c>
      <c r="AI368" t="s">
        <v>76</v>
      </c>
      <c r="AJ368" t="s">
        <v>76</v>
      </c>
      <c r="AK368" t="s">
        <v>76</v>
      </c>
      <c r="AL368" t="s">
        <v>76</v>
      </c>
      <c r="AM368" t="s">
        <v>76</v>
      </c>
      <c r="AN368" t="s">
        <v>76</v>
      </c>
      <c r="AO368" t="s">
        <v>76</v>
      </c>
      <c r="AP368" t="s">
        <v>76</v>
      </c>
      <c r="AQ368" t="s">
        <v>76</v>
      </c>
      <c r="BE368" t="s">
        <v>80</v>
      </c>
      <c r="BF368" t="s">
        <v>80</v>
      </c>
      <c r="BG368" t="s">
        <v>80</v>
      </c>
      <c r="BH368" t="s">
        <v>82</v>
      </c>
      <c r="BI368" t="s">
        <v>80</v>
      </c>
      <c r="BJ368" t="s">
        <v>82</v>
      </c>
      <c r="BK368" t="s">
        <v>80</v>
      </c>
      <c r="BL368" t="s">
        <v>82</v>
      </c>
      <c r="BM368" t="s">
        <v>82</v>
      </c>
      <c r="BN368" t="s">
        <v>80</v>
      </c>
      <c r="BO368" t="s">
        <v>80</v>
      </c>
      <c r="BP368" t="s">
        <v>90</v>
      </c>
      <c r="BQ368" t="s">
        <v>83</v>
      </c>
      <c r="BR368" t="s">
        <v>90</v>
      </c>
      <c r="BS368" t="s">
        <v>83</v>
      </c>
      <c r="BT368" t="s">
        <v>90</v>
      </c>
      <c r="BU368" t="s">
        <v>90</v>
      </c>
      <c r="BV368" t="s">
        <v>83</v>
      </c>
      <c r="BW368" t="s">
        <v>90</v>
      </c>
      <c r="BX368" t="s">
        <v>90</v>
      </c>
      <c r="BY368" t="s">
        <v>84</v>
      </c>
    </row>
    <row r="369" spans="1:77" x14ac:dyDescent="0.25">
      <c r="A369">
        <v>372</v>
      </c>
      <c r="C369" s="1">
        <v>45240.592939814815</v>
      </c>
      <c r="D369" t="s">
        <v>64</v>
      </c>
      <c r="E369" t="s">
        <v>118</v>
      </c>
      <c r="F369">
        <v>32</v>
      </c>
      <c r="G369">
        <v>30</v>
      </c>
      <c r="H369" t="s">
        <v>66</v>
      </c>
      <c r="I369">
        <v>4</v>
      </c>
      <c r="J369" t="s">
        <v>92</v>
      </c>
      <c r="K369" t="s">
        <v>68</v>
      </c>
      <c r="L369" t="s">
        <v>68</v>
      </c>
      <c r="M369" t="s">
        <v>102</v>
      </c>
      <c r="N369" t="s">
        <v>130</v>
      </c>
      <c r="O369" t="s">
        <v>74</v>
      </c>
      <c r="P369" t="s">
        <v>74</v>
      </c>
      <c r="Q369" t="s">
        <v>73</v>
      </c>
      <c r="R369" t="s">
        <v>73</v>
      </c>
      <c r="S369" t="s">
        <v>174</v>
      </c>
      <c r="T369" t="s">
        <v>64</v>
      </c>
      <c r="U369" t="s">
        <v>64</v>
      </c>
      <c r="V369" t="s">
        <v>64</v>
      </c>
      <c r="W369" t="s">
        <v>64</v>
      </c>
      <c r="X369" t="s">
        <v>76</v>
      </c>
      <c r="Y369" t="s">
        <v>76</v>
      </c>
      <c r="Z369" t="s">
        <v>64</v>
      </c>
      <c r="AA369" t="s">
        <v>76</v>
      </c>
      <c r="AB369" t="s">
        <v>64</v>
      </c>
      <c r="AC369" t="s">
        <v>76</v>
      </c>
      <c r="AD369" t="s">
        <v>76</v>
      </c>
      <c r="AE369" t="s">
        <v>76</v>
      </c>
      <c r="AF369" t="s">
        <v>76</v>
      </c>
      <c r="AG369" t="s">
        <v>76</v>
      </c>
      <c r="AH369" t="s">
        <v>76</v>
      </c>
      <c r="AI369" t="s">
        <v>76</v>
      </c>
      <c r="AJ369" t="s">
        <v>76</v>
      </c>
      <c r="AK369" t="s">
        <v>76</v>
      </c>
      <c r="AL369" t="s">
        <v>76</v>
      </c>
      <c r="AM369" t="s">
        <v>76</v>
      </c>
      <c r="AN369" t="s">
        <v>76</v>
      </c>
      <c r="AO369" t="s">
        <v>76</v>
      </c>
      <c r="AP369" t="s">
        <v>76</v>
      </c>
      <c r="AQ369" t="s">
        <v>76</v>
      </c>
      <c r="BE369" t="s">
        <v>80</v>
      </c>
      <c r="BF369" t="s">
        <v>80</v>
      </c>
      <c r="BG369" t="s">
        <v>80</v>
      </c>
      <c r="BH369" t="s">
        <v>82</v>
      </c>
      <c r="BI369" t="s">
        <v>80</v>
      </c>
      <c r="BJ369" t="s">
        <v>80</v>
      </c>
      <c r="BK369" t="s">
        <v>80</v>
      </c>
      <c r="BL369" t="s">
        <v>81</v>
      </c>
      <c r="BM369" t="s">
        <v>81</v>
      </c>
      <c r="BN369" t="s">
        <v>80</v>
      </c>
      <c r="BO369" t="s">
        <v>82</v>
      </c>
      <c r="BP369" t="s">
        <v>90</v>
      </c>
      <c r="BQ369" t="s">
        <v>83</v>
      </c>
      <c r="BR369" t="s">
        <v>90</v>
      </c>
      <c r="BS369" t="s">
        <v>83</v>
      </c>
      <c r="BT369" t="s">
        <v>90</v>
      </c>
      <c r="BU369" t="s">
        <v>90</v>
      </c>
      <c r="BV369" t="s">
        <v>83</v>
      </c>
      <c r="BW369" t="s">
        <v>90</v>
      </c>
      <c r="BX369" t="s">
        <v>90</v>
      </c>
      <c r="BY369" t="s">
        <v>84</v>
      </c>
    </row>
    <row r="370" spans="1:77" x14ac:dyDescent="0.25">
      <c r="A370">
        <v>373</v>
      </c>
      <c r="C370" s="1">
        <v>45240.596909722219</v>
      </c>
      <c r="D370" t="s">
        <v>64</v>
      </c>
      <c r="E370" t="s">
        <v>118</v>
      </c>
      <c r="F370">
        <v>40</v>
      </c>
      <c r="G370">
        <v>39</v>
      </c>
      <c r="H370" t="s">
        <v>109</v>
      </c>
      <c r="I370">
        <v>5</v>
      </c>
      <c r="J370" t="s">
        <v>92</v>
      </c>
      <c r="K370" t="s">
        <v>68</v>
      </c>
      <c r="L370" t="s">
        <v>68</v>
      </c>
      <c r="M370" t="s">
        <v>655</v>
      </c>
      <c r="N370" t="s">
        <v>656</v>
      </c>
      <c r="O370" t="s">
        <v>71</v>
      </c>
      <c r="P370" t="s">
        <v>74</v>
      </c>
      <c r="Q370" t="s">
        <v>73</v>
      </c>
      <c r="R370" t="s">
        <v>73</v>
      </c>
      <c r="S370" t="s">
        <v>644</v>
      </c>
      <c r="T370" t="s">
        <v>64</v>
      </c>
      <c r="U370" t="s">
        <v>64</v>
      </c>
      <c r="V370" t="s">
        <v>64</v>
      </c>
      <c r="W370" t="s">
        <v>64</v>
      </c>
      <c r="X370" t="s">
        <v>64</v>
      </c>
      <c r="Y370" t="s">
        <v>76</v>
      </c>
      <c r="Z370" t="s">
        <v>64</v>
      </c>
      <c r="AA370" t="s">
        <v>76</v>
      </c>
      <c r="AB370" t="s">
        <v>76</v>
      </c>
      <c r="AC370" t="s">
        <v>76</v>
      </c>
      <c r="AD370" t="s">
        <v>76</v>
      </c>
      <c r="AE370" t="s">
        <v>76</v>
      </c>
      <c r="AF370" t="s">
        <v>76</v>
      </c>
      <c r="AG370" t="s">
        <v>76</v>
      </c>
      <c r="AH370" t="s">
        <v>76</v>
      </c>
      <c r="AI370" t="s">
        <v>76</v>
      </c>
      <c r="AJ370" t="s">
        <v>76</v>
      </c>
      <c r="AK370" t="s">
        <v>76</v>
      </c>
      <c r="AL370" t="s">
        <v>76</v>
      </c>
      <c r="AM370" t="s">
        <v>76</v>
      </c>
      <c r="AN370" t="s">
        <v>76</v>
      </c>
      <c r="AO370" t="s">
        <v>76</v>
      </c>
      <c r="AP370" t="s">
        <v>76</v>
      </c>
      <c r="AQ370" t="s">
        <v>76</v>
      </c>
      <c r="BE370" t="s">
        <v>80</v>
      </c>
      <c r="BF370" t="s">
        <v>80</v>
      </c>
      <c r="BG370" t="s">
        <v>80</v>
      </c>
      <c r="BH370" t="s">
        <v>82</v>
      </c>
      <c r="BI370" t="s">
        <v>80</v>
      </c>
      <c r="BJ370" t="s">
        <v>80</v>
      </c>
      <c r="BK370" t="s">
        <v>80</v>
      </c>
      <c r="BL370" t="s">
        <v>82</v>
      </c>
      <c r="BM370" t="s">
        <v>82</v>
      </c>
      <c r="BN370" t="s">
        <v>80</v>
      </c>
      <c r="BO370" t="s">
        <v>80</v>
      </c>
      <c r="BP370" t="s">
        <v>90</v>
      </c>
      <c r="BQ370" t="s">
        <v>83</v>
      </c>
      <c r="BR370" t="s">
        <v>90</v>
      </c>
      <c r="BS370" t="s">
        <v>83</v>
      </c>
      <c r="BT370" t="s">
        <v>90</v>
      </c>
      <c r="BU370" t="s">
        <v>90</v>
      </c>
      <c r="BV370" t="s">
        <v>83</v>
      </c>
      <c r="BW370" t="s">
        <v>90</v>
      </c>
      <c r="BX370" t="s">
        <v>90</v>
      </c>
      <c r="BY370" t="s">
        <v>84</v>
      </c>
    </row>
    <row r="371" spans="1:77" x14ac:dyDescent="0.25">
      <c r="A371">
        <v>374</v>
      </c>
      <c r="C371" s="1">
        <v>45240.605428240742</v>
      </c>
      <c r="D371" t="s">
        <v>64</v>
      </c>
      <c r="E371" t="s">
        <v>118</v>
      </c>
      <c r="F371">
        <v>33</v>
      </c>
      <c r="G371">
        <v>30</v>
      </c>
      <c r="H371" t="s">
        <v>109</v>
      </c>
      <c r="I371">
        <v>2</v>
      </c>
      <c r="J371" t="s">
        <v>92</v>
      </c>
      <c r="K371" t="s">
        <v>68</v>
      </c>
      <c r="L371" t="s">
        <v>68</v>
      </c>
      <c r="M371" t="s">
        <v>365</v>
      </c>
      <c r="N371" t="s">
        <v>102</v>
      </c>
      <c r="O371" t="s">
        <v>71</v>
      </c>
      <c r="P371" t="s">
        <v>71</v>
      </c>
      <c r="Q371" t="s">
        <v>105</v>
      </c>
      <c r="R371" t="s">
        <v>105</v>
      </c>
      <c r="S371" t="s">
        <v>644</v>
      </c>
      <c r="T371" t="s">
        <v>64</v>
      </c>
      <c r="U371" t="s">
        <v>64</v>
      </c>
      <c r="V371" t="s">
        <v>64</v>
      </c>
      <c r="W371" t="s">
        <v>64</v>
      </c>
      <c r="X371" t="s">
        <v>64</v>
      </c>
      <c r="Y371" t="s">
        <v>76</v>
      </c>
      <c r="Z371" t="s">
        <v>64</v>
      </c>
      <c r="AA371" t="s">
        <v>76</v>
      </c>
      <c r="AB371" t="s">
        <v>76</v>
      </c>
      <c r="AC371" t="s">
        <v>76</v>
      </c>
      <c r="AD371" t="s">
        <v>76</v>
      </c>
      <c r="AE371" t="s">
        <v>76</v>
      </c>
      <c r="AF371" t="s">
        <v>76</v>
      </c>
      <c r="AG371" t="s">
        <v>76</v>
      </c>
      <c r="AH371" t="s">
        <v>76</v>
      </c>
      <c r="AI371" t="s">
        <v>76</v>
      </c>
      <c r="AJ371" t="s">
        <v>76</v>
      </c>
      <c r="AK371" t="s">
        <v>76</v>
      </c>
      <c r="AL371" t="s">
        <v>76</v>
      </c>
      <c r="AM371" t="s">
        <v>76</v>
      </c>
      <c r="AN371" t="s">
        <v>76</v>
      </c>
      <c r="AO371" t="s">
        <v>76</v>
      </c>
      <c r="AP371" t="s">
        <v>76</v>
      </c>
      <c r="AQ371" t="s">
        <v>76</v>
      </c>
      <c r="BE371" t="s">
        <v>80</v>
      </c>
      <c r="BF371" t="s">
        <v>80</v>
      </c>
      <c r="BG371" t="s">
        <v>80</v>
      </c>
      <c r="BH371" t="s">
        <v>80</v>
      </c>
      <c r="BI371" t="s">
        <v>80</v>
      </c>
      <c r="BJ371" t="s">
        <v>82</v>
      </c>
      <c r="BK371" t="s">
        <v>80</v>
      </c>
      <c r="BL371" t="s">
        <v>80</v>
      </c>
      <c r="BM371" t="s">
        <v>80</v>
      </c>
      <c r="BN371" t="s">
        <v>80</v>
      </c>
      <c r="BO371" t="s">
        <v>82</v>
      </c>
      <c r="BP371" t="s">
        <v>90</v>
      </c>
      <c r="BQ371" t="s">
        <v>83</v>
      </c>
      <c r="BR371" t="s">
        <v>90</v>
      </c>
      <c r="BS371" t="s">
        <v>83</v>
      </c>
      <c r="BT371" t="s">
        <v>90</v>
      </c>
      <c r="BU371" t="s">
        <v>83</v>
      </c>
      <c r="BV371" t="s">
        <v>83</v>
      </c>
      <c r="BW371" t="s">
        <v>90</v>
      </c>
      <c r="BX371" t="s">
        <v>90</v>
      </c>
      <c r="BY371" t="s">
        <v>84</v>
      </c>
    </row>
    <row r="372" spans="1:77" x14ac:dyDescent="0.25">
      <c r="A372">
        <v>375</v>
      </c>
      <c r="C372" s="1">
        <v>45240.611157407409</v>
      </c>
      <c r="D372" t="s">
        <v>64</v>
      </c>
      <c r="E372" t="s">
        <v>118</v>
      </c>
      <c r="F372">
        <v>39</v>
      </c>
      <c r="G372">
        <v>36</v>
      </c>
      <c r="H372" t="s">
        <v>109</v>
      </c>
      <c r="I372">
        <v>6</v>
      </c>
      <c r="J372" t="s">
        <v>92</v>
      </c>
      <c r="K372" t="s">
        <v>68</v>
      </c>
      <c r="L372" t="s">
        <v>68</v>
      </c>
      <c r="M372" t="s">
        <v>291</v>
      </c>
      <c r="N372" t="s">
        <v>130</v>
      </c>
      <c r="O372" t="s">
        <v>71</v>
      </c>
      <c r="P372" t="s">
        <v>71</v>
      </c>
      <c r="Q372" t="s">
        <v>73</v>
      </c>
      <c r="R372" t="s">
        <v>73</v>
      </c>
      <c r="S372" t="s">
        <v>644</v>
      </c>
      <c r="T372" t="s">
        <v>64</v>
      </c>
      <c r="U372" t="s">
        <v>64</v>
      </c>
      <c r="V372" t="s">
        <v>64</v>
      </c>
      <c r="W372" t="s">
        <v>64</v>
      </c>
      <c r="X372" t="s">
        <v>64</v>
      </c>
      <c r="Y372" t="s">
        <v>76</v>
      </c>
      <c r="Z372" t="s">
        <v>64</v>
      </c>
      <c r="AA372" t="s">
        <v>76</v>
      </c>
      <c r="AB372" t="s">
        <v>76</v>
      </c>
      <c r="AC372" t="s">
        <v>76</v>
      </c>
      <c r="AD372" t="s">
        <v>76</v>
      </c>
      <c r="AE372" t="s">
        <v>76</v>
      </c>
      <c r="AF372" t="s">
        <v>76</v>
      </c>
      <c r="AG372" t="s">
        <v>76</v>
      </c>
      <c r="AH372" t="s">
        <v>76</v>
      </c>
      <c r="AI372" t="s">
        <v>76</v>
      </c>
      <c r="AJ372" t="s">
        <v>76</v>
      </c>
      <c r="AK372" t="s">
        <v>76</v>
      </c>
      <c r="AL372" t="s">
        <v>76</v>
      </c>
      <c r="AM372" t="s">
        <v>76</v>
      </c>
      <c r="AN372" t="s">
        <v>76</v>
      </c>
      <c r="AO372" t="s">
        <v>76</v>
      </c>
      <c r="AP372" t="s">
        <v>76</v>
      </c>
      <c r="AQ372" t="s">
        <v>76</v>
      </c>
      <c r="BE372" t="s">
        <v>80</v>
      </c>
      <c r="BF372" t="s">
        <v>80</v>
      </c>
      <c r="BG372" t="s">
        <v>80</v>
      </c>
      <c r="BH372" t="s">
        <v>80</v>
      </c>
      <c r="BI372" t="s">
        <v>82</v>
      </c>
      <c r="BJ372" t="s">
        <v>80</v>
      </c>
      <c r="BK372" t="s">
        <v>80</v>
      </c>
      <c r="BL372" t="s">
        <v>82</v>
      </c>
      <c r="BM372" t="s">
        <v>82</v>
      </c>
      <c r="BN372" t="s">
        <v>80</v>
      </c>
      <c r="BO372" t="s">
        <v>82</v>
      </c>
      <c r="BP372" t="s">
        <v>90</v>
      </c>
      <c r="BQ372" t="s">
        <v>83</v>
      </c>
      <c r="BR372" t="s">
        <v>90</v>
      </c>
      <c r="BS372" t="s">
        <v>83</v>
      </c>
      <c r="BT372" t="s">
        <v>90</v>
      </c>
      <c r="BU372" t="s">
        <v>83</v>
      </c>
      <c r="BV372" t="s">
        <v>83</v>
      </c>
      <c r="BW372" t="s">
        <v>90</v>
      </c>
      <c r="BX372" t="s">
        <v>90</v>
      </c>
      <c r="BY372" t="s">
        <v>84</v>
      </c>
    </row>
    <row r="373" spans="1:77" x14ac:dyDescent="0.25">
      <c r="A373">
        <v>376</v>
      </c>
      <c r="C373" s="1">
        <v>45240.614884259259</v>
      </c>
      <c r="D373" t="s">
        <v>64</v>
      </c>
      <c r="E373" t="s">
        <v>118</v>
      </c>
      <c r="F373">
        <v>47</v>
      </c>
      <c r="G373">
        <v>48</v>
      </c>
      <c r="H373" t="s">
        <v>109</v>
      </c>
      <c r="I373" t="s">
        <v>92</v>
      </c>
      <c r="J373">
        <v>7</v>
      </c>
      <c r="K373" t="s">
        <v>68</v>
      </c>
      <c r="L373" t="s">
        <v>68</v>
      </c>
      <c r="M373" t="s">
        <v>365</v>
      </c>
      <c r="N373" t="s">
        <v>130</v>
      </c>
      <c r="O373" t="s">
        <v>74</v>
      </c>
      <c r="P373" t="s">
        <v>71</v>
      </c>
      <c r="Q373" t="s">
        <v>73</v>
      </c>
      <c r="R373" t="s">
        <v>73</v>
      </c>
      <c r="S373" t="s">
        <v>174</v>
      </c>
      <c r="T373" t="s">
        <v>64</v>
      </c>
      <c r="U373" t="s">
        <v>64</v>
      </c>
      <c r="V373" t="s">
        <v>64</v>
      </c>
      <c r="W373" t="s">
        <v>64</v>
      </c>
      <c r="X373" t="s">
        <v>64</v>
      </c>
      <c r="Y373" t="s">
        <v>76</v>
      </c>
      <c r="Z373" t="s">
        <v>64</v>
      </c>
      <c r="AA373" t="s">
        <v>76</v>
      </c>
      <c r="AB373" t="s">
        <v>76</v>
      </c>
      <c r="AC373" t="s">
        <v>76</v>
      </c>
      <c r="AD373" t="s">
        <v>76</v>
      </c>
      <c r="AE373" t="s">
        <v>64</v>
      </c>
      <c r="AF373" t="s">
        <v>64</v>
      </c>
      <c r="AG373" t="s">
        <v>64</v>
      </c>
      <c r="AH373" t="s">
        <v>64</v>
      </c>
      <c r="AI373" t="s">
        <v>64</v>
      </c>
      <c r="AJ373" t="s">
        <v>76</v>
      </c>
      <c r="AK373" t="s">
        <v>76</v>
      </c>
      <c r="AL373" t="s">
        <v>64</v>
      </c>
      <c r="AM373" t="s">
        <v>64</v>
      </c>
      <c r="AN373" t="s">
        <v>76</v>
      </c>
      <c r="AO373" t="s">
        <v>76</v>
      </c>
      <c r="AP373" t="s">
        <v>76</v>
      </c>
      <c r="AQ373" t="s">
        <v>76</v>
      </c>
      <c r="AR373" t="s">
        <v>88</v>
      </c>
      <c r="AS373" t="s">
        <v>78</v>
      </c>
      <c r="AT373" t="s">
        <v>78</v>
      </c>
      <c r="AU373" t="s">
        <v>78</v>
      </c>
      <c r="AV373" t="s">
        <v>79</v>
      </c>
      <c r="AY373" t="s">
        <v>79</v>
      </c>
      <c r="AZ373" t="s">
        <v>79</v>
      </c>
      <c r="BE373" t="s">
        <v>80</v>
      </c>
      <c r="BF373" t="s">
        <v>80</v>
      </c>
      <c r="BG373" t="s">
        <v>80</v>
      </c>
      <c r="BH373" t="s">
        <v>82</v>
      </c>
      <c r="BI373" t="s">
        <v>82</v>
      </c>
      <c r="BJ373" t="s">
        <v>82</v>
      </c>
      <c r="BK373" t="s">
        <v>80</v>
      </c>
      <c r="BL373" t="s">
        <v>82</v>
      </c>
      <c r="BM373" t="s">
        <v>82</v>
      </c>
      <c r="BN373" t="s">
        <v>82</v>
      </c>
      <c r="BO373" t="s">
        <v>82</v>
      </c>
      <c r="BP373" t="s">
        <v>90</v>
      </c>
      <c r="BQ373" t="s">
        <v>83</v>
      </c>
      <c r="BR373" t="s">
        <v>90</v>
      </c>
      <c r="BS373" t="s">
        <v>83</v>
      </c>
      <c r="BT373" t="s">
        <v>90</v>
      </c>
      <c r="BU373" t="s">
        <v>83</v>
      </c>
      <c r="BV373" t="s">
        <v>83</v>
      </c>
      <c r="BW373" t="s">
        <v>90</v>
      </c>
      <c r="BX373" t="s">
        <v>90</v>
      </c>
      <c r="BY373" t="s">
        <v>84</v>
      </c>
    </row>
    <row r="374" spans="1:77" x14ac:dyDescent="0.25">
      <c r="A374">
        <v>377</v>
      </c>
      <c r="C374" s="1">
        <v>45240.650277777779</v>
      </c>
      <c r="D374" t="s">
        <v>64</v>
      </c>
      <c r="E374" t="s">
        <v>118</v>
      </c>
      <c r="F374">
        <v>40</v>
      </c>
      <c r="G374">
        <v>34</v>
      </c>
      <c r="H374" t="s">
        <v>109</v>
      </c>
      <c r="I374">
        <v>6</v>
      </c>
      <c r="J374" t="s">
        <v>92</v>
      </c>
      <c r="K374" t="s">
        <v>68</v>
      </c>
      <c r="L374" t="s">
        <v>68</v>
      </c>
      <c r="M374" t="s">
        <v>365</v>
      </c>
      <c r="N374" t="s">
        <v>365</v>
      </c>
      <c r="O374" t="s">
        <v>72</v>
      </c>
      <c r="P374" t="s">
        <v>72</v>
      </c>
      <c r="Q374" t="s">
        <v>73</v>
      </c>
      <c r="R374" t="s">
        <v>73</v>
      </c>
      <c r="S374" t="s">
        <v>654</v>
      </c>
      <c r="T374" t="s">
        <v>64</v>
      </c>
      <c r="U374" t="s">
        <v>64</v>
      </c>
      <c r="V374" t="s">
        <v>64</v>
      </c>
      <c r="W374" t="s">
        <v>64</v>
      </c>
      <c r="X374" t="s">
        <v>64</v>
      </c>
      <c r="Y374" t="s">
        <v>76</v>
      </c>
      <c r="Z374" t="s">
        <v>64</v>
      </c>
      <c r="AA374" t="s">
        <v>76</v>
      </c>
      <c r="AB374" t="s">
        <v>76</v>
      </c>
      <c r="AC374" t="s">
        <v>76</v>
      </c>
      <c r="AD374" t="s">
        <v>76</v>
      </c>
      <c r="AE374" t="s">
        <v>76</v>
      </c>
      <c r="AF374" t="s">
        <v>76</v>
      </c>
      <c r="AG374" t="s">
        <v>76</v>
      </c>
      <c r="AH374" t="s">
        <v>76</v>
      </c>
      <c r="AI374" t="s">
        <v>76</v>
      </c>
      <c r="AJ374" t="s">
        <v>76</v>
      </c>
      <c r="AK374" t="s">
        <v>76</v>
      </c>
      <c r="AL374" t="s">
        <v>64</v>
      </c>
      <c r="AM374" t="s">
        <v>76</v>
      </c>
      <c r="AN374" t="s">
        <v>76</v>
      </c>
      <c r="AO374" t="s">
        <v>76</v>
      </c>
      <c r="AP374" t="s">
        <v>76</v>
      </c>
      <c r="AQ374" t="s">
        <v>76</v>
      </c>
      <c r="AY374" t="s">
        <v>88</v>
      </c>
      <c r="BE374" t="s">
        <v>80</v>
      </c>
      <c r="BF374" t="s">
        <v>80</v>
      </c>
      <c r="BG374" t="s">
        <v>80</v>
      </c>
      <c r="BH374" t="s">
        <v>82</v>
      </c>
      <c r="BI374" t="s">
        <v>82</v>
      </c>
      <c r="BJ374" t="s">
        <v>82</v>
      </c>
      <c r="BK374" t="s">
        <v>80</v>
      </c>
      <c r="BL374" t="s">
        <v>82</v>
      </c>
      <c r="BM374" t="s">
        <v>82</v>
      </c>
      <c r="BN374" t="s">
        <v>80</v>
      </c>
      <c r="BO374" t="s">
        <v>80</v>
      </c>
      <c r="BP374" t="s">
        <v>90</v>
      </c>
      <c r="BQ374" t="s">
        <v>83</v>
      </c>
      <c r="BR374" t="s">
        <v>90</v>
      </c>
      <c r="BS374" t="s">
        <v>83</v>
      </c>
      <c r="BT374" t="s">
        <v>90</v>
      </c>
      <c r="BU374" t="s">
        <v>90</v>
      </c>
      <c r="BV374" t="s">
        <v>83</v>
      </c>
      <c r="BW374" t="s">
        <v>90</v>
      </c>
      <c r="BX374" t="s">
        <v>90</v>
      </c>
      <c r="BY374" t="s">
        <v>84</v>
      </c>
    </row>
    <row r="375" spans="1:77" x14ac:dyDescent="0.25">
      <c r="A375">
        <v>378</v>
      </c>
      <c r="C375" s="1">
        <v>45240.653761574074</v>
      </c>
      <c r="D375" t="s">
        <v>64</v>
      </c>
      <c r="E375" t="s">
        <v>118</v>
      </c>
      <c r="F375">
        <v>27</v>
      </c>
      <c r="G375">
        <v>26</v>
      </c>
      <c r="H375" t="s">
        <v>109</v>
      </c>
      <c r="I375">
        <v>1</v>
      </c>
      <c r="J375" t="s">
        <v>92</v>
      </c>
      <c r="K375" t="s">
        <v>68</v>
      </c>
      <c r="L375" t="s">
        <v>68</v>
      </c>
      <c r="M375" t="s">
        <v>102</v>
      </c>
      <c r="N375" t="s">
        <v>102</v>
      </c>
      <c r="O375" t="s">
        <v>71</v>
      </c>
      <c r="P375" t="s">
        <v>72</v>
      </c>
      <c r="Q375" t="s">
        <v>73</v>
      </c>
      <c r="R375" t="s">
        <v>73</v>
      </c>
      <c r="S375" t="s">
        <v>644</v>
      </c>
      <c r="T375" t="s">
        <v>64</v>
      </c>
      <c r="U375" t="s">
        <v>64</v>
      </c>
      <c r="V375" t="s">
        <v>64</v>
      </c>
      <c r="W375" t="s">
        <v>64</v>
      </c>
      <c r="X375" t="s">
        <v>64</v>
      </c>
      <c r="Y375" t="s">
        <v>76</v>
      </c>
      <c r="Z375" t="s">
        <v>64</v>
      </c>
      <c r="AA375" t="s">
        <v>76</v>
      </c>
      <c r="AB375" t="s">
        <v>76</v>
      </c>
      <c r="AC375" t="s">
        <v>76</v>
      </c>
      <c r="AD375" t="s">
        <v>76</v>
      </c>
      <c r="AE375" t="s">
        <v>76</v>
      </c>
      <c r="AF375" t="s">
        <v>76</v>
      </c>
      <c r="AG375" t="s">
        <v>76</v>
      </c>
      <c r="AH375" t="s">
        <v>76</v>
      </c>
      <c r="AI375" t="s">
        <v>76</v>
      </c>
      <c r="AJ375" t="s">
        <v>76</v>
      </c>
      <c r="AK375" t="s">
        <v>76</v>
      </c>
      <c r="AL375" t="s">
        <v>76</v>
      </c>
      <c r="AM375" t="s">
        <v>76</v>
      </c>
      <c r="AN375" t="s">
        <v>76</v>
      </c>
      <c r="AO375" t="s">
        <v>76</v>
      </c>
      <c r="AP375" t="s">
        <v>76</v>
      </c>
      <c r="AQ375" t="s">
        <v>76</v>
      </c>
      <c r="BE375" t="s">
        <v>80</v>
      </c>
      <c r="BF375" t="s">
        <v>80</v>
      </c>
      <c r="BG375" t="s">
        <v>80</v>
      </c>
      <c r="BH375" t="s">
        <v>82</v>
      </c>
      <c r="BI375" t="s">
        <v>82</v>
      </c>
      <c r="BJ375" t="s">
        <v>82</v>
      </c>
      <c r="BK375" t="s">
        <v>80</v>
      </c>
      <c r="BL375" t="s">
        <v>82</v>
      </c>
      <c r="BM375" t="s">
        <v>82</v>
      </c>
      <c r="BN375" t="s">
        <v>80</v>
      </c>
      <c r="BO375" t="s">
        <v>80</v>
      </c>
      <c r="BP375" t="s">
        <v>90</v>
      </c>
      <c r="BQ375" t="s">
        <v>83</v>
      </c>
      <c r="BR375" t="s">
        <v>90</v>
      </c>
      <c r="BS375" t="s">
        <v>83</v>
      </c>
      <c r="BT375" t="s">
        <v>90</v>
      </c>
      <c r="BU375" t="s">
        <v>90</v>
      </c>
      <c r="BV375" t="s">
        <v>83</v>
      </c>
      <c r="BW375" t="s">
        <v>90</v>
      </c>
      <c r="BX375" t="s">
        <v>90</v>
      </c>
      <c r="BY375" t="s">
        <v>84</v>
      </c>
    </row>
    <row r="376" spans="1:77" x14ac:dyDescent="0.25">
      <c r="A376">
        <v>379</v>
      </c>
      <c r="C376" s="1">
        <v>45240.714641203704</v>
      </c>
      <c r="D376" t="s">
        <v>64</v>
      </c>
      <c r="E376" t="s">
        <v>118</v>
      </c>
      <c r="F376">
        <v>27</v>
      </c>
      <c r="G376">
        <v>24</v>
      </c>
      <c r="H376" t="s">
        <v>66</v>
      </c>
      <c r="I376" t="s">
        <v>657</v>
      </c>
      <c r="J376" t="s">
        <v>92</v>
      </c>
      <c r="K376" t="s">
        <v>68</v>
      </c>
      <c r="L376" t="s">
        <v>68</v>
      </c>
      <c r="M376" t="s">
        <v>102</v>
      </c>
      <c r="N376" t="s">
        <v>102</v>
      </c>
      <c r="O376" t="s">
        <v>71</v>
      </c>
      <c r="P376" t="s">
        <v>71</v>
      </c>
      <c r="Q376" t="s">
        <v>73</v>
      </c>
      <c r="R376" t="s">
        <v>73</v>
      </c>
      <c r="S376" t="s">
        <v>644</v>
      </c>
      <c r="T376" t="s">
        <v>64</v>
      </c>
      <c r="U376" t="s">
        <v>64</v>
      </c>
      <c r="V376" t="s">
        <v>64</v>
      </c>
      <c r="W376" t="s">
        <v>64</v>
      </c>
      <c r="X376" t="s">
        <v>64</v>
      </c>
      <c r="Y376" t="s">
        <v>76</v>
      </c>
      <c r="Z376" t="s">
        <v>64</v>
      </c>
      <c r="AA376" t="s">
        <v>76</v>
      </c>
      <c r="AB376" t="s">
        <v>76</v>
      </c>
      <c r="AC376" t="s">
        <v>76</v>
      </c>
      <c r="AD376" t="s">
        <v>76</v>
      </c>
      <c r="AE376" t="s">
        <v>76</v>
      </c>
      <c r="AF376" t="s">
        <v>76</v>
      </c>
      <c r="AG376" t="s">
        <v>76</v>
      </c>
      <c r="AH376" t="s">
        <v>76</v>
      </c>
      <c r="AI376" t="s">
        <v>76</v>
      </c>
      <c r="AJ376" t="s">
        <v>76</v>
      </c>
      <c r="AK376" t="s">
        <v>76</v>
      </c>
      <c r="AL376" t="s">
        <v>76</v>
      </c>
      <c r="AM376" t="s">
        <v>76</v>
      </c>
      <c r="AN376" t="s">
        <v>76</v>
      </c>
      <c r="AO376" t="s">
        <v>76</v>
      </c>
      <c r="AP376" t="s">
        <v>76</v>
      </c>
      <c r="AQ376" t="s">
        <v>76</v>
      </c>
      <c r="BE376" t="s">
        <v>80</v>
      </c>
      <c r="BF376" t="s">
        <v>80</v>
      </c>
      <c r="BG376" t="s">
        <v>80</v>
      </c>
      <c r="BH376" t="s">
        <v>80</v>
      </c>
      <c r="BI376" t="s">
        <v>80</v>
      </c>
      <c r="BJ376" t="s">
        <v>80</v>
      </c>
      <c r="BK376" t="s">
        <v>80</v>
      </c>
      <c r="BL376" t="s">
        <v>82</v>
      </c>
      <c r="BM376" t="s">
        <v>82</v>
      </c>
      <c r="BN376" t="s">
        <v>80</v>
      </c>
      <c r="BO376" t="s">
        <v>82</v>
      </c>
      <c r="BP376" t="s">
        <v>90</v>
      </c>
      <c r="BQ376" t="s">
        <v>83</v>
      </c>
      <c r="BR376" t="s">
        <v>90</v>
      </c>
      <c r="BS376" t="s">
        <v>83</v>
      </c>
      <c r="BT376" t="s">
        <v>90</v>
      </c>
      <c r="BU376" t="s">
        <v>80</v>
      </c>
      <c r="BV376" t="s">
        <v>82</v>
      </c>
      <c r="BW376" t="s">
        <v>80</v>
      </c>
      <c r="BX376" t="s">
        <v>80</v>
      </c>
      <c r="BY376" t="s">
        <v>84</v>
      </c>
    </row>
    <row r="377" spans="1:77" x14ac:dyDescent="0.25">
      <c r="A377">
        <v>380</v>
      </c>
      <c r="C377" s="1">
        <v>45240.716944444444</v>
      </c>
      <c r="D377" t="s">
        <v>64</v>
      </c>
      <c r="E377" t="s">
        <v>118</v>
      </c>
      <c r="F377">
        <v>47</v>
      </c>
      <c r="G377">
        <v>40</v>
      </c>
      <c r="H377" t="s">
        <v>109</v>
      </c>
      <c r="I377" t="s">
        <v>658</v>
      </c>
      <c r="J377" t="s">
        <v>92</v>
      </c>
      <c r="K377" t="s">
        <v>68</v>
      </c>
      <c r="L377" t="s">
        <v>68</v>
      </c>
      <c r="M377" t="s">
        <v>183</v>
      </c>
      <c r="N377" t="s">
        <v>365</v>
      </c>
      <c r="O377" t="s">
        <v>71</v>
      </c>
      <c r="P377" t="s">
        <v>71</v>
      </c>
      <c r="Q377" t="s">
        <v>73</v>
      </c>
      <c r="R377" t="s">
        <v>73</v>
      </c>
      <c r="S377" t="s">
        <v>644</v>
      </c>
      <c r="T377" t="s">
        <v>64</v>
      </c>
      <c r="U377" t="s">
        <v>64</v>
      </c>
      <c r="V377" t="s">
        <v>64</v>
      </c>
      <c r="W377" t="s">
        <v>64</v>
      </c>
      <c r="X377" t="s">
        <v>64</v>
      </c>
      <c r="Y377" t="s">
        <v>76</v>
      </c>
      <c r="Z377" t="s">
        <v>64</v>
      </c>
      <c r="AA377" t="s">
        <v>76</v>
      </c>
      <c r="AB377" t="s">
        <v>76</v>
      </c>
      <c r="AC377" t="s">
        <v>76</v>
      </c>
      <c r="AD377" t="s">
        <v>76</v>
      </c>
      <c r="AE377" t="s">
        <v>76</v>
      </c>
      <c r="AF377" t="s">
        <v>76</v>
      </c>
      <c r="AG377" t="s">
        <v>76</v>
      </c>
      <c r="AH377" t="s">
        <v>76</v>
      </c>
      <c r="AI377" t="s">
        <v>76</v>
      </c>
      <c r="AJ377" t="s">
        <v>76</v>
      </c>
      <c r="AK377" t="s">
        <v>76</v>
      </c>
      <c r="AL377" t="s">
        <v>76</v>
      </c>
      <c r="AM377" t="s">
        <v>76</v>
      </c>
      <c r="AN377" t="s">
        <v>76</v>
      </c>
      <c r="AO377" t="s">
        <v>76</v>
      </c>
      <c r="AP377" t="s">
        <v>76</v>
      </c>
      <c r="AQ377" t="s">
        <v>76</v>
      </c>
      <c r="BE377" t="s">
        <v>80</v>
      </c>
      <c r="BF377" t="s">
        <v>80</v>
      </c>
      <c r="BG377" t="s">
        <v>80</v>
      </c>
      <c r="BH377" t="s">
        <v>80</v>
      </c>
      <c r="BI377" t="s">
        <v>80</v>
      </c>
      <c r="BJ377" t="s">
        <v>80</v>
      </c>
      <c r="BK377" t="s">
        <v>80</v>
      </c>
      <c r="BL377" t="s">
        <v>82</v>
      </c>
      <c r="BM377" t="s">
        <v>82</v>
      </c>
      <c r="BN377" t="s">
        <v>80</v>
      </c>
      <c r="BO377" t="s">
        <v>82</v>
      </c>
      <c r="BP377" t="s">
        <v>80</v>
      </c>
      <c r="BQ377" t="s">
        <v>82</v>
      </c>
      <c r="BR377" t="s">
        <v>80</v>
      </c>
      <c r="BS377" t="s">
        <v>82</v>
      </c>
      <c r="BT377" t="s">
        <v>90</v>
      </c>
      <c r="BU377" t="s">
        <v>90</v>
      </c>
      <c r="BV377" t="s">
        <v>80</v>
      </c>
      <c r="BW377" t="s">
        <v>90</v>
      </c>
      <c r="BX377" t="s">
        <v>90</v>
      </c>
      <c r="BY377" t="s">
        <v>84</v>
      </c>
    </row>
    <row r="378" spans="1:77" x14ac:dyDescent="0.25">
      <c r="A378">
        <v>381</v>
      </c>
      <c r="C378" s="1">
        <v>45240.71947916667</v>
      </c>
      <c r="D378" t="s">
        <v>64</v>
      </c>
      <c r="E378" t="s">
        <v>118</v>
      </c>
      <c r="F378">
        <v>60</v>
      </c>
      <c r="G378">
        <v>56</v>
      </c>
      <c r="H378" t="s">
        <v>109</v>
      </c>
      <c r="I378" t="s">
        <v>659</v>
      </c>
      <c r="J378" t="s">
        <v>92</v>
      </c>
      <c r="K378" t="s">
        <v>68</v>
      </c>
      <c r="L378" t="s">
        <v>68</v>
      </c>
      <c r="M378" t="s">
        <v>365</v>
      </c>
      <c r="N378" t="s">
        <v>291</v>
      </c>
      <c r="O378" t="s">
        <v>71</v>
      </c>
      <c r="P378" t="s">
        <v>71</v>
      </c>
      <c r="Q378" t="s">
        <v>73</v>
      </c>
      <c r="R378" t="s">
        <v>73</v>
      </c>
      <c r="S378" t="s">
        <v>644</v>
      </c>
      <c r="T378" t="s">
        <v>64</v>
      </c>
      <c r="U378" t="s">
        <v>64</v>
      </c>
      <c r="V378" t="s">
        <v>64</v>
      </c>
      <c r="W378" t="s">
        <v>64</v>
      </c>
      <c r="X378" t="s">
        <v>64</v>
      </c>
      <c r="Y378" t="s">
        <v>76</v>
      </c>
      <c r="Z378" t="s">
        <v>64</v>
      </c>
      <c r="AA378" t="s">
        <v>76</v>
      </c>
      <c r="AB378" t="s">
        <v>76</v>
      </c>
      <c r="AC378" t="s">
        <v>76</v>
      </c>
      <c r="AD378" t="s">
        <v>76</v>
      </c>
      <c r="AE378" t="s">
        <v>76</v>
      </c>
      <c r="AF378" t="s">
        <v>76</v>
      </c>
      <c r="AG378" t="s">
        <v>76</v>
      </c>
      <c r="AH378" t="s">
        <v>76</v>
      </c>
      <c r="AI378" t="s">
        <v>76</v>
      </c>
      <c r="AJ378" t="s">
        <v>76</v>
      </c>
      <c r="AK378" t="s">
        <v>76</v>
      </c>
      <c r="AL378" t="s">
        <v>76</v>
      </c>
      <c r="AM378" t="s">
        <v>76</v>
      </c>
      <c r="AN378" t="s">
        <v>76</v>
      </c>
      <c r="AO378" t="s">
        <v>76</v>
      </c>
      <c r="AP378" t="s">
        <v>76</v>
      </c>
      <c r="AQ378" t="s">
        <v>76</v>
      </c>
      <c r="BE378" t="s">
        <v>90</v>
      </c>
      <c r="BF378" t="s">
        <v>80</v>
      </c>
      <c r="BG378" t="s">
        <v>80</v>
      </c>
      <c r="BH378" t="s">
        <v>80</v>
      </c>
      <c r="BI378" t="s">
        <v>80</v>
      </c>
      <c r="BJ378" t="s">
        <v>80</v>
      </c>
      <c r="BK378" t="s">
        <v>80</v>
      </c>
      <c r="BL378" t="s">
        <v>81</v>
      </c>
      <c r="BM378" t="s">
        <v>82</v>
      </c>
      <c r="BN378" t="s">
        <v>80</v>
      </c>
      <c r="BO378" t="s">
        <v>80</v>
      </c>
      <c r="BP378" t="s">
        <v>80</v>
      </c>
      <c r="BQ378" t="s">
        <v>82</v>
      </c>
      <c r="BR378" t="s">
        <v>80</v>
      </c>
      <c r="BS378" t="s">
        <v>82</v>
      </c>
      <c r="BT378" t="s">
        <v>90</v>
      </c>
      <c r="BU378" t="s">
        <v>90</v>
      </c>
      <c r="BV378" t="s">
        <v>80</v>
      </c>
      <c r="BW378" t="s">
        <v>90</v>
      </c>
      <c r="BX378" t="s">
        <v>90</v>
      </c>
      <c r="BY378" t="s">
        <v>84</v>
      </c>
    </row>
    <row r="379" spans="1:77" x14ac:dyDescent="0.25">
      <c r="A379">
        <v>382</v>
      </c>
      <c r="C379" s="1">
        <v>45240.72247685185</v>
      </c>
      <c r="D379" t="s">
        <v>64</v>
      </c>
      <c r="E379" t="s">
        <v>118</v>
      </c>
      <c r="F379">
        <v>28</v>
      </c>
      <c r="G379">
        <v>25</v>
      </c>
      <c r="H379" t="s">
        <v>66</v>
      </c>
      <c r="I379" t="s">
        <v>146</v>
      </c>
      <c r="J379" t="s">
        <v>92</v>
      </c>
      <c r="K379" t="s">
        <v>68</v>
      </c>
      <c r="L379" t="s">
        <v>68</v>
      </c>
      <c r="M379" t="s">
        <v>102</v>
      </c>
      <c r="N379" t="s">
        <v>102</v>
      </c>
      <c r="O379" t="s">
        <v>72</v>
      </c>
      <c r="P379" t="s">
        <v>74</v>
      </c>
      <c r="Q379" t="s">
        <v>73</v>
      </c>
      <c r="R379" t="s">
        <v>73</v>
      </c>
      <c r="S379" t="s">
        <v>654</v>
      </c>
      <c r="T379" t="s">
        <v>64</v>
      </c>
      <c r="U379" t="s">
        <v>64</v>
      </c>
      <c r="V379" t="s">
        <v>64</v>
      </c>
      <c r="W379" t="s">
        <v>64</v>
      </c>
      <c r="X379" t="s">
        <v>64</v>
      </c>
      <c r="Y379" t="s">
        <v>76</v>
      </c>
      <c r="Z379" t="s">
        <v>64</v>
      </c>
      <c r="AA379" t="s">
        <v>76</v>
      </c>
      <c r="AB379" t="s">
        <v>76</v>
      </c>
      <c r="AC379" t="s">
        <v>76</v>
      </c>
      <c r="AD379" t="s">
        <v>76</v>
      </c>
      <c r="AE379" t="s">
        <v>76</v>
      </c>
      <c r="AF379" t="s">
        <v>76</v>
      </c>
      <c r="AG379" t="s">
        <v>76</v>
      </c>
      <c r="AH379" t="s">
        <v>76</v>
      </c>
      <c r="AI379" t="s">
        <v>76</v>
      </c>
      <c r="AJ379" t="s">
        <v>76</v>
      </c>
      <c r="AK379" t="s">
        <v>76</v>
      </c>
      <c r="AL379" t="s">
        <v>76</v>
      </c>
      <c r="AM379" t="s">
        <v>76</v>
      </c>
      <c r="AN379" t="s">
        <v>76</v>
      </c>
      <c r="AO379" t="s">
        <v>76</v>
      </c>
      <c r="AP379" t="s">
        <v>76</v>
      </c>
      <c r="AQ379" t="s">
        <v>76</v>
      </c>
      <c r="BE379" t="s">
        <v>90</v>
      </c>
      <c r="BF379" t="s">
        <v>80</v>
      </c>
      <c r="BG379" t="s">
        <v>80</v>
      </c>
      <c r="BH379" t="s">
        <v>80</v>
      </c>
      <c r="BI379" t="s">
        <v>80</v>
      </c>
      <c r="BJ379" t="s">
        <v>80</v>
      </c>
      <c r="BK379" t="s">
        <v>80</v>
      </c>
      <c r="BL379" t="s">
        <v>81</v>
      </c>
      <c r="BM379" t="s">
        <v>82</v>
      </c>
      <c r="BN379" t="s">
        <v>80</v>
      </c>
      <c r="BO379" t="s">
        <v>82</v>
      </c>
      <c r="BP379" t="s">
        <v>80</v>
      </c>
      <c r="BQ379" t="s">
        <v>80</v>
      </c>
      <c r="BR379" t="s">
        <v>90</v>
      </c>
      <c r="BS379" t="s">
        <v>83</v>
      </c>
      <c r="BT379" t="s">
        <v>90</v>
      </c>
      <c r="BU379" t="s">
        <v>90</v>
      </c>
      <c r="BV379" t="s">
        <v>90</v>
      </c>
      <c r="BW379" t="s">
        <v>90</v>
      </c>
      <c r="BX379" t="s">
        <v>90</v>
      </c>
      <c r="BY379" t="s">
        <v>84</v>
      </c>
    </row>
    <row r="380" spans="1:77" x14ac:dyDescent="0.25">
      <c r="A380">
        <v>383</v>
      </c>
      <c r="C380" s="1">
        <v>45240.725983796299</v>
      </c>
      <c r="D380" t="s">
        <v>64</v>
      </c>
      <c r="E380" t="s">
        <v>118</v>
      </c>
      <c r="F380">
        <v>31</v>
      </c>
      <c r="G380">
        <v>28</v>
      </c>
      <c r="H380" t="s">
        <v>109</v>
      </c>
      <c r="I380" t="s">
        <v>146</v>
      </c>
      <c r="J380" t="s">
        <v>92</v>
      </c>
      <c r="K380" t="s">
        <v>68</v>
      </c>
      <c r="L380" t="s">
        <v>68</v>
      </c>
      <c r="M380" t="s">
        <v>365</v>
      </c>
      <c r="N380" t="s">
        <v>365</v>
      </c>
      <c r="O380" t="s">
        <v>71</v>
      </c>
      <c r="P380" t="s">
        <v>74</v>
      </c>
      <c r="Q380" t="s">
        <v>105</v>
      </c>
      <c r="R380" t="s">
        <v>105</v>
      </c>
      <c r="S380" t="s">
        <v>174</v>
      </c>
      <c r="T380" t="s">
        <v>64</v>
      </c>
      <c r="U380" t="s">
        <v>64</v>
      </c>
      <c r="V380" t="s">
        <v>64</v>
      </c>
      <c r="W380" t="s">
        <v>64</v>
      </c>
      <c r="X380" t="s">
        <v>64</v>
      </c>
      <c r="Y380" t="s">
        <v>76</v>
      </c>
      <c r="Z380" t="s">
        <v>64</v>
      </c>
      <c r="AA380" t="s">
        <v>76</v>
      </c>
      <c r="AB380" t="s">
        <v>76</v>
      </c>
      <c r="AC380" t="s">
        <v>76</v>
      </c>
      <c r="AD380" t="s">
        <v>76</v>
      </c>
      <c r="AE380" t="s">
        <v>76</v>
      </c>
      <c r="AF380" t="s">
        <v>76</v>
      </c>
      <c r="AG380" t="s">
        <v>76</v>
      </c>
      <c r="AH380" t="s">
        <v>76</v>
      </c>
      <c r="AI380" t="s">
        <v>76</v>
      </c>
      <c r="AJ380" t="s">
        <v>76</v>
      </c>
      <c r="AK380" t="s">
        <v>76</v>
      </c>
      <c r="AL380" t="s">
        <v>76</v>
      </c>
      <c r="AM380" t="s">
        <v>76</v>
      </c>
      <c r="AN380" t="s">
        <v>76</v>
      </c>
      <c r="AO380" t="s">
        <v>76</v>
      </c>
      <c r="AP380" t="s">
        <v>76</v>
      </c>
      <c r="AQ380" t="s">
        <v>76</v>
      </c>
      <c r="BE380" t="s">
        <v>80</v>
      </c>
      <c r="BF380" t="s">
        <v>82</v>
      </c>
      <c r="BG380" t="s">
        <v>80</v>
      </c>
      <c r="BH380" t="s">
        <v>80</v>
      </c>
      <c r="BI380" t="s">
        <v>80</v>
      </c>
      <c r="BJ380" t="s">
        <v>80</v>
      </c>
      <c r="BK380" t="s">
        <v>80</v>
      </c>
      <c r="BL380" t="s">
        <v>82</v>
      </c>
      <c r="BM380" t="s">
        <v>82</v>
      </c>
      <c r="BN380" t="s">
        <v>80</v>
      </c>
      <c r="BO380" t="s">
        <v>80</v>
      </c>
      <c r="BP380" t="s">
        <v>80</v>
      </c>
      <c r="BQ380" t="s">
        <v>80</v>
      </c>
      <c r="BR380" t="s">
        <v>90</v>
      </c>
      <c r="BS380" t="s">
        <v>83</v>
      </c>
      <c r="BT380" t="s">
        <v>90</v>
      </c>
      <c r="BU380" t="s">
        <v>90</v>
      </c>
      <c r="BV380" t="s">
        <v>90</v>
      </c>
      <c r="BW380" t="s">
        <v>90</v>
      </c>
      <c r="BX380" t="s">
        <v>80</v>
      </c>
      <c r="BY380" t="s">
        <v>84</v>
      </c>
    </row>
    <row r="381" spans="1:77" x14ac:dyDescent="0.25">
      <c r="A381">
        <v>384</v>
      </c>
      <c r="C381" s="1">
        <v>45240.730046296296</v>
      </c>
      <c r="D381" t="s">
        <v>64</v>
      </c>
      <c r="E381" t="s">
        <v>118</v>
      </c>
      <c r="F381">
        <v>29</v>
      </c>
      <c r="G381">
        <v>25</v>
      </c>
      <c r="H381" t="s">
        <v>66</v>
      </c>
      <c r="I381" t="s">
        <v>295</v>
      </c>
      <c r="J381" t="s">
        <v>92</v>
      </c>
      <c r="K381" t="s">
        <v>68</v>
      </c>
      <c r="L381" t="s">
        <v>68</v>
      </c>
      <c r="M381" t="s">
        <v>102</v>
      </c>
      <c r="N381" t="s">
        <v>102</v>
      </c>
      <c r="O381" t="s">
        <v>71</v>
      </c>
      <c r="P381" t="s">
        <v>71</v>
      </c>
      <c r="Q381" t="s">
        <v>73</v>
      </c>
      <c r="R381" t="s">
        <v>73</v>
      </c>
      <c r="S381" t="s">
        <v>521</v>
      </c>
      <c r="T381" t="s">
        <v>64</v>
      </c>
      <c r="U381" t="s">
        <v>64</v>
      </c>
      <c r="V381" t="s">
        <v>76</v>
      </c>
      <c r="W381" t="s">
        <v>64</v>
      </c>
      <c r="X381" t="s">
        <v>76</v>
      </c>
      <c r="Y381" t="s">
        <v>76</v>
      </c>
      <c r="Z381" t="s">
        <v>64</v>
      </c>
      <c r="AA381" t="s">
        <v>76</v>
      </c>
      <c r="AB381" t="s">
        <v>76</v>
      </c>
      <c r="AC381" t="s">
        <v>76</v>
      </c>
      <c r="AD381" t="s">
        <v>76</v>
      </c>
      <c r="AE381" t="s">
        <v>76</v>
      </c>
      <c r="AF381" t="s">
        <v>76</v>
      </c>
      <c r="AG381" t="s">
        <v>76</v>
      </c>
      <c r="AH381" t="s">
        <v>76</v>
      </c>
      <c r="AI381" t="s">
        <v>76</v>
      </c>
      <c r="AJ381" t="s">
        <v>76</v>
      </c>
      <c r="AK381" t="s">
        <v>76</v>
      </c>
      <c r="AL381" t="s">
        <v>76</v>
      </c>
      <c r="AM381" t="s">
        <v>76</v>
      </c>
      <c r="AN381" t="s">
        <v>76</v>
      </c>
      <c r="AO381" t="s">
        <v>76</v>
      </c>
      <c r="AP381" t="s">
        <v>76</v>
      </c>
      <c r="AQ381" t="s">
        <v>76</v>
      </c>
      <c r="BE381" t="s">
        <v>80</v>
      </c>
      <c r="BF381" t="s">
        <v>80</v>
      </c>
      <c r="BG381" t="s">
        <v>80</v>
      </c>
      <c r="BH381" t="s">
        <v>80</v>
      </c>
      <c r="BI381" t="s">
        <v>80</v>
      </c>
      <c r="BJ381" t="s">
        <v>80</v>
      </c>
      <c r="BK381" t="s">
        <v>80</v>
      </c>
      <c r="BL381" t="s">
        <v>82</v>
      </c>
      <c r="BM381" t="s">
        <v>82</v>
      </c>
      <c r="BN381" t="s">
        <v>80</v>
      </c>
      <c r="BO381" t="s">
        <v>80</v>
      </c>
      <c r="BP381" t="s">
        <v>80</v>
      </c>
      <c r="BQ381" t="s">
        <v>80</v>
      </c>
      <c r="BR381" t="s">
        <v>90</v>
      </c>
      <c r="BS381" t="s">
        <v>83</v>
      </c>
      <c r="BT381" t="s">
        <v>90</v>
      </c>
      <c r="BU381" t="s">
        <v>90</v>
      </c>
      <c r="BV381" t="s">
        <v>90</v>
      </c>
      <c r="BW381" t="s">
        <v>90</v>
      </c>
      <c r="BX381" t="s">
        <v>80</v>
      </c>
      <c r="BY381" t="s">
        <v>84</v>
      </c>
    </row>
    <row r="382" spans="1:77" x14ac:dyDescent="0.25">
      <c r="A382">
        <v>385</v>
      </c>
      <c r="C382" s="1">
        <v>45240.733564814815</v>
      </c>
      <c r="D382" t="s">
        <v>64</v>
      </c>
      <c r="E382" t="s">
        <v>118</v>
      </c>
      <c r="F382">
        <v>38</v>
      </c>
      <c r="G382">
        <v>32</v>
      </c>
      <c r="H382" t="s">
        <v>109</v>
      </c>
      <c r="I382" t="s">
        <v>295</v>
      </c>
      <c r="J382" t="s">
        <v>309</v>
      </c>
      <c r="K382" t="s">
        <v>68</v>
      </c>
      <c r="L382" t="s">
        <v>68</v>
      </c>
      <c r="M382" t="s">
        <v>660</v>
      </c>
      <c r="N382" t="s">
        <v>130</v>
      </c>
      <c r="O382" t="s">
        <v>71</v>
      </c>
      <c r="P382" t="s">
        <v>71</v>
      </c>
      <c r="Q382" t="s">
        <v>73</v>
      </c>
      <c r="R382" t="s">
        <v>73</v>
      </c>
      <c r="S382" t="s">
        <v>644</v>
      </c>
      <c r="T382" t="s">
        <v>64</v>
      </c>
      <c r="U382" t="s">
        <v>64</v>
      </c>
      <c r="V382" t="s">
        <v>64</v>
      </c>
      <c r="W382" t="s">
        <v>64</v>
      </c>
      <c r="X382" t="s">
        <v>64</v>
      </c>
      <c r="Y382" t="s">
        <v>76</v>
      </c>
      <c r="Z382" t="s">
        <v>64</v>
      </c>
      <c r="AA382" t="s">
        <v>76</v>
      </c>
      <c r="AB382" t="s">
        <v>76</v>
      </c>
      <c r="AC382" t="s">
        <v>76</v>
      </c>
      <c r="AD382" t="s">
        <v>76</v>
      </c>
      <c r="AE382" t="s">
        <v>76</v>
      </c>
      <c r="AF382" t="s">
        <v>76</v>
      </c>
      <c r="AG382" t="s">
        <v>76</v>
      </c>
      <c r="AH382" t="s">
        <v>76</v>
      </c>
      <c r="AI382" t="s">
        <v>76</v>
      </c>
      <c r="AJ382" t="s">
        <v>76</v>
      </c>
      <c r="AK382" t="s">
        <v>76</v>
      </c>
      <c r="AL382" t="s">
        <v>76</v>
      </c>
      <c r="AM382" t="s">
        <v>76</v>
      </c>
      <c r="AN382" t="s">
        <v>76</v>
      </c>
      <c r="AO382" t="s">
        <v>76</v>
      </c>
      <c r="AP382" t="s">
        <v>76</v>
      </c>
      <c r="AQ382" t="s">
        <v>76</v>
      </c>
      <c r="BE382" t="s">
        <v>90</v>
      </c>
      <c r="BF382" t="s">
        <v>90</v>
      </c>
      <c r="BG382" t="s">
        <v>80</v>
      </c>
      <c r="BH382" t="s">
        <v>82</v>
      </c>
      <c r="BI382" t="s">
        <v>80</v>
      </c>
      <c r="BJ382" t="s">
        <v>80</v>
      </c>
      <c r="BK382" t="s">
        <v>80</v>
      </c>
      <c r="BL382" t="s">
        <v>82</v>
      </c>
      <c r="BM382" t="s">
        <v>82</v>
      </c>
      <c r="BN382" t="s">
        <v>80</v>
      </c>
      <c r="BO382" t="s">
        <v>80</v>
      </c>
      <c r="BP382" t="s">
        <v>80</v>
      </c>
      <c r="BQ382" t="s">
        <v>80</v>
      </c>
      <c r="BR382" t="s">
        <v>90</v>
      </c>
      <c r="BS382" t="s">
        <v>82</v>
      </c>
      <c r="BT382" t="s">
        <v>80</v>
      </c>
      <c r="BU382" t="s">
        <v>90</v>
      </c>
      <c r="BV382" t="s">
        <v>82</v>
      </c>
      <c r="BW382" t="s">
        <v>90</v>
      </c>
      <c r="BX382" t="s">
        <v>90</v>
      </c>
      <c r="BY382" t="s">
        <v>84</v>
      </c>
    </row>
    <row r="383" spans="1:77" x14ac:dyDescent="0.25">
      <c r="A383">
        <v>386</v>
      </c>
      <c r="C383" s="1">
        <v>45240.736898148149</v>
      </c>
      <c r="D383" t="s">
        <v>64</v>
      </c>
      <c r="E383" t="s">
        <v>118</v>
      </c>
      <c r="F383" t="s">
        <v>661</v>
      </c>
      <c r="G383" t="s">
        <v>662</v>
      </c>
      <c r="H383" t="s">
        <v>109</v>
      </c>
      <c r="I383" t="s">
        <v>663</v>
      </c>
      <c r="J383" t="s">
        <v>199</v>
      </c>
      <c r="K383" t="s">
        <v>68</v>
      </c>
      <c r="L383" t="s">
        <v>68</v>
      </c>
      <c r="M383" t="s">
        <v>286</v>
      </c>
      <c r="N383" t="s">
        <v>286</v>
      </c>
      <c r="O383" t="s">
        <v>71</v>
      </c>
      <c r="P383" t="s">
        <v>71</v>
      </c>
      <c r="Q383" t="s">
        <v>73</v>
      </c>
      <c r="R383" t="s">
        <v>73</v>
      </c>
      <c r="S383" t="s">
        <v>644</v>
      </c>
      <c r="T383" t="s">
        <v>64</v>
      </c>
      <c r="U383" t="s">
        <v>64</v>
      </c>
      <c r="V383" t="s">
        <v>64</v>
      </c>
      <c r="W383" t="s">
        <v>64</v>
      </c>
      <c r="X383" t="s">
        <v>64</v>
      </c>
      <c r="Y383" t="s">
        <v>76</v>
      </c>
      <c r="Z383" t="s">
        <v>64</v>
      </c>
      <c r="AA383" t="s">
        <v>76</v>
      </c>
      <c r="AB383" t="s">
        <v>76</v>
      </c>
      <c r="AC383" t="s">
        <v>76</v>
      </c>
      <c r="AD383" t="s">
        <v>76</v>
      </c>
      <c r="AE383" t="s">
        <v>76</v>
      </c>
      <c r="AF383" t="s">
        <v>76</v>
      </c>
      <c r="AG383" t="s">
        <v>76</v>
      </c>
      <c r="AH383" t="s">
        <v>76</v>
      </c>
      <c r="AI383" t="s">
        <v>76</v>
      </c>
      <c r="AJ383" t="s">
        <v>76</v>
      </c>
      <c r="AK383" t="s">
        <v>76</v>
      </c>
      <c r="AL383" t="s">
        <v>76</v>
      </c>
      <c r="AM383" t="s">
        <v>76</v>
      </c>
      <c r="AN383" t="s">
        <v>76</v>
      </c>
      <c r="AO383" t="s">
        <v>76</v>
      </c>
      <c r="AP383" t="s">
        <v>76</v>
      </c>
      <c r="AQ383" t="s">
        <v>76</v>
      </c>
      <c r="BE383" t="s">
        <v>80</v>
      </c>
      <c r="BF383" t="s">
        <v>90</v>
      </c>
      <c r="BG383" t="s">
        <v>80</v>
      </c>
      <c r="BH383" t="s">
        <v>82</v>
      </c>
      <c r="BI383" t="s">
        <v>82</v>
      </c>
      <c r="BJ383" t="s">
        <v>82</v>
      </c>
      <c r="BK383" t="s">
        <v>80</v>
      </c>
      <c r="BL383" t="s">
        <v>83</v>
      </c>
      <c r="BM383" t="s">
        <v>83</v>
      </c>
      <c r="BN383" t="s">
        <v>80</v>
      </c>
      <c r="BO383" t="s">
        <v>80</v>
      </c>
      <c r="BP383" t="s">
        <v>80</v>
      </c>
      <c r="BQ383" t="s">
        <v>80</v>
      </c>
      <c r="BR383" t="s">
        <v>90</v>
      </c>
      <c r="BS383" t="s">
        <v>82</v>
      </c>
      <c r="BT383" t="s">
        <v>80</v>
      </c>
      <c r="BU383" t="s">
        <v>90</v>
      </c>
      <c r="BV383" t="s">
        <v>83</v>
      </c>
      <c r="BW383" t="s">
        <v>90</v>
      </c>
      <c r="BX383" t="s">
        <v>80</v>
      </c>
      <c r="BY383" t="s">
        <v>84</v>
      </c>
    </row>
    <row r="384" spans="1:77" x14ac:dyDescent="0.25">
      <c r="A384">
        <v>387</v>
      </c>
      <c r="C384" s="1">
        <v>45240.739016203705</v>
      </c>
      <c r="D384" t="s">
        <v>64</v>
      </c>
      <c r="E384" t="s">
        <v>118</v>
      </c>
      <c r="F384" t="s">
        <v>664</v>
      </c>
      <c r="G384" t="s">
        <v>665</v>
      </c>
      <c r="H384" t="s">
        <v>109</v>
      </c>
      <c r="I384" t="s">
        <v>146</v>
      </c>
      <c r="J384" t="s">
        <v>199</v>
      </c>
      <c r="K384" t="s">
        <v>68</v>
      </c>
      <c r="L384" t="s">
        <v>68</v>
      </c>
      <c r="M384" t="s">
        <v>365</v>
      </c>
      <c r="N384" t="s">
        <v>365</v>
      </c>
      <c r="O384" t="s">
        <v>71</v>
      </c>
      <c r="P384" t="s">
        <v>71</v>
      </c>
      <c r="Q384" t="s">
        <v>105</v>
      </c>
      <c r="R384" t="s">
        <v>105</v>
      </c>
      <c r="S384" t="s">
        <v>644</v>
      </c>
      <c r="T384" t="s">
        <v>64</v>
      </c>
      <c r="U384" t="s">
        <v>64</v>
      </c>
      <c r="V384" t="s">
        <v>64</v>
      </c>
      <c r="W384" t="s">
        <v>76</v>
      </c>
      <c r="X384" t="s">
        <v>64</v>
      </c>
      <c r="Y384" t="s">
        <v>76</v>
      </c>
      <c r="Z384" t="s">
        <v>64</v>
      </c>
      <c r="AA384" t="s">
        <v>76</v>
      </c>
      <c r="AB384" t="s">
        <v>76</v>
      </c>
      <c r="AC384" t="s">
        <v>76</v>
      </c>
      <c r="AD384" t="s">
        <v>76</v>
      </c>
      <c r="AE384" t="s">
        <v>76</v>
      </c>
      <c r="AF384" t="s">
        <v>76</v>
      </c>
      <c r="AG384" t="s">
        <v>76</v>
      </c>
      <c r="AH384" t="s">
        <v>76</v>
      </c>
      <c r="AI384" t="s">
        <v>76</v>
      </c>
      <c r="AJ384" t="s">
        <v>76</v>
      </c>
      <c r="AK384" t="s">
        <v>76</v>
      </c>
      <c r="AL384" t="s">
        <v>76</v>
      </c>
      <c r="AM384" t="s">
        <v>76</v>
      </c>
      <c r="AN384" t="s">
        <v>76</v>
      </c>
      <c r="AO384" t="s">
        <v>76</v>
      </c>
      <c r="AP384" t="s">
        <v>76</v>
      </c>
      <c r="AQ384" t="s">
        <v>76</v>
      </c>
      <c r="BE384" t="s">
        <v>80</v>
      </c>
      <c r="BF384" t="s">
        <v>90</v>
      </c>
      <c r="BG384" t="s">
        <v>80</v>
      </c>
      <c r="BH384" t="s">
        <v>82</v>
      </c>
      <c r="BI384" t="s">
        <v>82</v>
      </c>
      <c r="BJ384" t="s">
        <v>82</v>
      </c>
      <c r="BK384" t="s">
        <v>80</v>
      </c>
      <c r="BL384" t="s">
        <v>83</v>
      </c>
      <c r="BM384" t="s">
        <v>83</v>
      </c>
      <c r="BN384" t="s">
        <v>80</v>
      </c>
      <c r="BO384" t="s">
        <v>80</v>
      </c>
      <c r="BP384" t="s">
        <v>90</v>
      </c>
      <c r="BQ384" t="s">
        <v>82</v>
      </c>
      <c r="BR384" t="s">
        <v>90</v>
      </c>
      <c r="BS384" t="s">
        <v>82</v>
      </c>
      <c r="BT384" t="s">
        <v>80</v>
      </c>
      <c r="BU384" t="s">
        <v>90</v>
      </c>
      <c r="BV384" t="s">
        <v>83</v>
      </c>
      <c r="BW384" t="s">
        <v>90</v>
      </c>
      <c r="BX384" t="s">
        <v>90</v>
      </c>
      <c r="BY384" t="s">
        <v>84</v>
      </c>
    </row>
    <row r="385" spans="1:77" x14ac:dyDescent="0.25">
      <c r="A385">
        <v>388</v>
      </c>
      <c r="C385" s="1">
        <v>45240.743483796294</v>
      </c>
      <c r="D385" t="s">
        <v>64</v>
      </c>
      <c r="E385" t="s">
        <v>118</v>
      </c>
      <c r="F385" t="s">
        <v>666</v>
      </c>
      <c r="G385" t="s">
        <v>667</v>
      </c>
      <c r="H385" t="s">
        <v>109</v>
      </c>
      <c r="I385" t="s">
        <v>199</v>
      </c>
      <c r="J385" t="s">
        <v>668</v>
      </c>
      <c r="K385" t="s">
        <v>68</v>
      </c>
      <c r="L385" t="s">
        <v>68</v>
      </c>
      <c r="M385" t="s">
        <v>183</v>
      </c>
      <c r="N385" t="s">
        <v>130</v>
      </c>
      <c r="O385" t="s">
        <v>71</v>
      </c>
      <c r="P385" t="s">
        <v>71</v>
      </c>
      <c r="Q385" t="s">
        <v>73</v>
      </c>
      <c r="R385" t="s">
        <v>73</v>
      </c>
      <c r="S385" t="s">
        <v>644</v>
      </c>
      <c r="T385" t="s">
        <v>64</v>
      </c>
      <c r="U385" t="s">
        <v>64</v>
      </c>
      <c r="V385" t="s">
        <v>64</v>
      </c>
      <c r="W385" t="s">
        <v>76</v>
      </c>
      <c r="X385" t="s">
        <v>64</v>
      </c>
      <c r="Y385" t="s">
        <v>76</v>
      </c>
      <c r="Z385" t="s">
        <v>64</v>
      </c>
      <c r="AA385" t="s">
        <v>76</v>
      </c>
      <c r="AB385" t="s">
        <v>76</v>
      </c>
      <c r="AC385" t="s">
        <v>76</v>
      </c>
      <c r="AD385" t="s">
        <v>76</v>
      </c>
      <c r="AE385" t="s">
        <v>64</v>
      </c>
      <c r="AF385" t="s">
        <v>64</v>
      </c>
      <c r="AG385" t="s">
        <v>76</v>
      </c>
      <c r="AH385" t="s">
        <v>64</v>
      </c>
      <c r="AI385" t="s">
        <v>76</v>
      </c>
      <c r="AJ385" t="s">
        <v>64</v>
      </c>
      <c r="AK385" t="s">
        <v>76</v>
      </c>
      <c r="AL385" t="s">
        <v>64</v>
      </c>
      <c r="AM385" t="s">
        <v>64</v>
      </c>
      <c r="AN385" t="s">
        <v>76</v>
      </c>
      <c r="AO385" t="s">
        <v>76</v>
      </c>
      <c r="AP385" t="s">
        <v>76</v>
      </c>
      <c r="AQ385" t="s">
        <v>76</v>
      </c>
      <c r="AR385" t="s">
        <v>88</v>
      </c>
      <c r="AS385" t="s">
        <v>88</v>
      </c>
      <c r="AU385" t="s">
        <v>78</v>
      </c>
      <c r="AW385" t="s">
        <v>79</v>
      </c>
      <c r="AY385" t="s">
        <v>79</v>
      </c>
      <c r="AZ385" t="s">
        <v>79</v>
      </c>
      <c r="BE385" t="s">
        <v>80</v>
      </c>
      <c r="BF385" t="s">
        <v>83</v>
      </c>
      <c r="BG385" t="s">
        <v>82</v>
      </c>
      <c r="BH385" t="s">
        <v>82</v>
      </c>
      <c r="BI385" t="s">
        <v>82</v>
      </c>
      <c r="BJ385" t="s">
        <v>82</v>
      </c>
      <c r="BK385" t="s">
        <v>80</v>
      </c>
      <c r="BL385" t="s">
        <v>83</v>
      </c>
      <c r="BM385" t="s">
        <v>83</v>
      </c>
      <c r="BN385" t="s">
        <v>80</v>
      </c>
      <c r="BO385" t="s">
        <v>80</v>
      </c>
      <c r="BP385" t="s">
        <v>90</v>
      </c>
      <c r="BQ385" t="s">
        <v>83</v>
      </c>
      <c r="BR385" t="s">
        <v>90</v>
      </c>
      <c r="BS385" t="s">
        <v>83</v>
      </c>
      <c r="BT385" t="s">
        <v>80</v>
      </c>
      <c r="BU385" t="s">
        <v>82</v>
      </c>
      <c r="BV385" t="s">
        <v>82</v>
      </c>
      <c r="BW385" t="s">
        <v>90</v>
      </c>
      <c r="BX385" t="s">
        <v>90</v>
      </c>
      <c r="BY385" t="s">
        <v>84</v>
      </c>
    </row>
    <row r="386" spans="1:77" x14ac:dyDescent="0.25">
      <c r="A386">
        <v>389</v>
      </c>
      <c r="C386" s="1">
        <v>45241.83321759259</v>
      </c>
      <c r="D386" t="s">
        <v>64</v>
      </c>
      <c r="E386" t="s">
        <v>132</v>
      </c>
      <c r="F386">
        <v>56</v>
      </c>
      <c r="G386">
        <v>51</v>
      </c>
      <c r="H386" t="s">
        <v>109</v>
      </c>
      <c r="I386" t="s">
        <v>161</v>
      </c>
      <c r="J386" t="s">
        <v>161</v>
      </c>
      <c r="K386" t="s">
        <v>68</v>
      </c>
      <c r="L386" t="s">
        <v>68</v>
      </c>
      <c r="M386" t="s">
        <v>205</v>
      </c>
      <c r="N386" t="s">
        <v>196</v>
      </c>
      <c r="O386" t="s">
        <v>72</v>
      </c>
      <c r="P386" t="s">
        <v>72</v>
      </c>
      <c r="Q386" t="s">
        <v>73</v>
      </c>
      <c r="R386" t="s">
        <v>73</v>
      </c>
      <c r="S386" t="s">
        <v>174</v>
      </c>
      <c r="T386" t="s">
        <v>64</v>
      </c>
      <c r="U386" t="s">
        <v>64</v>
      </c>
      <c r="V386" t="s">
        <v>64</v>
      </c>
      <c r="W386" t="s">
        <v>64</v>
      </c>
      <c r="X386" t="s">
        <v>64</v>
      </c>
      <c r="Y386" t="s">
        <v>76</v>
      </c>
      <c r="Z386" t="s">
        <v>76</v>
      </c>
      <c r="AA386" t="s">
        <v>76</v>
      </c>
      <c r="AB386" t="s">
        <v>76</v>
      </c>
      <c r="AC386" t="s">
        <v>76</v>
      </c>
      <c r="AD386" t="s">
        <v>76</v>
      </c>
      <c r="AE386" t="s">
        <v>76</v>
      </c>
      <c r="AF386" t="s">
        <v>76</v>
      </c>
      <c r="AG386" t="s">
        <v>76</v>
      </c>
      <c r="AH386" t="s">
        <v>76</v>
      </c>
      <c r="AI386" t="s">
        <v>76</v>
      </c>
      <c r="AJ386" t="s">
        <v>76</v>
      </c>
      <c r="AK386" t="s">
        <v>76</v>
      </c>
      <c r="AL386" t="s">
        <v>76</v>
      </c>
      <c r="AM386" t="s">
        <v>76</v>
      </c>
      <c r="AN386" t="s">
        <v>76</v>
      </c>
      <c r="AO386" t="s">
        <v>76</v>
      </c>
      <c r="AP386" t="s">
        <v>76</v>
      </c>
      <c r="AQ386" t="s">
        <v>76</v>
      </c>
      <c r="BE386" t="s">
        <v>81</v>
      </c>
      <c r="BF386" t="s">
        <v>81</v>
      </c>
      <c r="BG386" t="s">
        <v>81</v>
      </c>
      <c r="BH386" t="s">
        <v>81</v>
      </c>
      <c r="BI386" t="s">
        <v>81</v>
      </c>
      <c r="BJ386" t="s">
        <v>81</v>
      </c>
      <c r="BK386" t="s">
        <v>81</v>
      </c>
      <c r="BL386" t="s">
        <v>81</v>
      </c>
      <c r="BM386" t="s">
        <v>81</v>
      </c>
      <c r="BN386" t="s">
        <v>81</v>
      </c>
      <c r="BO386" t="s">
        <v>81</v>
      </c>
      <c r="BP386" t="s">
        <v>80</v>
      </c>
      <c r="BQ386" t="s">
        <v>81</v>
      </c>
      <c r="BR386" t="s">
        <v>80</v>
      </c>
      <c r="BS386" t="s">
        <v>81</v>
      </c>
      <c r="BT386" t="s">
        <v>80</v>
      </c>
      <c r="BU386" t="s">
        <v>80</v>
      </c>
      <c r="BV386" t="s">
        <v>81</v>
      </c>
      <c r="BW386" t="s">
        <v>81</v>
      </c>
      <c r="BX386" t="s">
        <v>81</v>
      </c>
      <c r="BY386" t="s">
        <v>84</v>
      </c>
    </row>
    <row r="387" spans="1:77" x14ac:dyDescent="0.25">
      <c r="A387">
        <v>390</v>
      </c>
      <c r="C387" s="1">
        <v>45243.358148148145</v>
      </c>
      <c r="D387" t="s">
        <v>64</v>
      </c>
      <c r="E387" t="s">
        <v>118</v>
      </c>
      <c r="F387">
        <v>30</v>
      </c>
      <c r="G387">
        <v>26</v>
      </c>
      <c r="H387" t="s">
        <v>66</v>
      </c>
      <c r="I387" t="s">
        <v>564</v>
      </c>
      <c r="J387" t="s">
        <v>92</v>
      </c>
      <c r="K387" t="s">
        <v>68</v>
      </c>
      <c r="L387" t="s">
        <v>68</v>
      </c>
      <c r="M387" t="s">
        <v>102</v>
      </c>
      <c r="N387" t="s">
        <v>102</v>
      </c>
      <c r="O387" t="s">
        <v>71</v>
      </c>
      <c r="P387" t="s">
        <v>71</v>
      </c>
      <c r="Q387" t="s">
        <v>73</v>
      </c>
      <c r="R387" t="s">
        <v>73</v>
      </c>
      <c r="S387" t="s">
        <v>201</v>
      </c>
      <c r="T387" t="s">
        <v>64</v>
      </c>
      <c r="U387" t="s">
        <v>64</v>
      </c>
      <c r="V387" t="s">
        <v>64</v>
      </c>
      <c r="W387" t="s">
        <v>64</v>
      </c>
      <c r="X387" t="s">
        <v>64</v>
      </c>
      <c r="Y387" t="s">
        <v>76</v>
      </c>
      <c r="Z387" t="s">
        <v>64</v>
      </c>
      <c r="AA387" t="s">
        <v>76</v>
      </c>
      <c r="AB387" t="s">
        <v>76</v>
      </c>
      <c r="AC387" t="s">
        <v>76</v>
      </c>
      <c r="AD387" t="s">
        <v>76</v>
      </c>
      <c r="AE387" t="s">
        <v>76</v>
      </c>
      <c r="AF387" t="s">
        <v>76</v>
      </c>
      <c r="AG387" t="s">
        <v>76</v>
      </c>
      <c r="AH387" t="s">
        <v>76</v>
      </c>
      <c r="AI387" t="s">
        <v>76</v>
      </c>
      <c r="AJ387" t="s">
        <v>76</v>
      </c>
      <c r="AK387" t="s">
        <v>76</v>
      </c>
      <c r="AL387" t="s">
        <v>76</v>
      </c>
      <c r="AM387" t="s">
        <v>76</v>
      </c>
      <c r="AN387" t="s">
        <v>76</v>
      </c>
      <c r="AO387" t="s">
        <v>76</v>
      </c>
      <c r="AP387" t="s">
        <v>76</v>
      </c>
      <c r="AQ387" t="s">
        <v>76</v>
      </c>
      <c r="BE387" t="s">
        <v>80</v>
      </c>
      <c r="BF387" t="s">
        <v>80</v>
      </c>
      <c r="BG387" t="s">
        <v>80</v>
      </c>
      <c r="BH387" t="s">
        <v>82</v>
      </c>
      <c r="BI387" t="s">
        <v>82</v>
      </c>
      <c r="BJ387" t="s">
        <v>82</v>
      </c>
      <c r="BK387" t="s">
        <v>80</v>
      </c>
      <c r="BL387" t="s">
        <v>82</v>
      </c>
      <c r="BM387" t="s">
        <v>82</v>
      </c>
      <c r="BN387" t="s">
        <v>80</v>
      </c>
      <c r="BO387" t="s">
        <v>80</v>
      </c>
      <c r="BP387" t="s">
        <v>90</v>
      </c>
      <c r="BQ387" t="s">
        <v>83</v>
      </c>
      <c r="BR387" t="s">
        <v>83</v>
      </c>
      <c r="BS387" t="s">
        <v>83</v>
      </c>
      <c r="BT387" t="s">
        <v>90</v>
      </c>
      <c r="BU387" t="s">
        <v>82</v>
      </c>
      <c r="BV387" t="s">
        <v>82</v>
      </c>
      <c r="BW387" t="s">
        <v>90</v>
      </c>
      <c r="BX387" t="s">
        <v>90</v>
      </c>
      <c r="BY387" t="s">
        <v>84</v>
      </c>
    </row>
    <row r="388" spans="1:77" x14ac:dyDescent="0.25">
      <c r="A388">
        <v>391</v>
      </c>
      <c r="C388" s="1">
        <v>45243.361400462964</v>
      </c>
      <c r="D388" t="s">
        <v>64</v>
      </c>
      <c r="E388" t="s">
        <v>118</v>
      </c>
      <c r="F388">
        <v>42</v>
      </c>
      <c r="G388">
        <v>35</v>
      </c>
      <c r="H388" t="s">
        <v>66</v>
      </c>
      <c r="I388" t="s">
        <v>577</v>
      </c>
      <c r="J388" t="s">
        <v>92</v>
      </c>
      <c r="K388" t="s">
        <v>68</v>
      </c>
      <c r="L388" t="s">
        <v>68</v>
      </c>
      <c r="M388" t="s">
        <v>291</v>
      </c>
      <c r="N388" t="s">
        <v>130</v>
      </c>
      <c r="O388" t="s">
        <v>71</v>
      </c>
      <c r="P388" t="s">
        <v>72</v>
      </c>
      <c r="Q388" t="s">
        <v>73</v>
      </c>
      <c r="R388" t="s">
        <v>73</v>
      </c>
      <c r="S388" t="s">
        <v>201</v>
      </c>
      <c r="T388" t="s">
        <v>64</v>
      </c>
      <c r="U388" t="s">
        <v>64</v>
      </c>
      <c r="V388" t="s">
        <v>64</v>
      </c>
      <c r="W388" t="s">
        <v>64</v>
      </c>
      <c r="X388" t="s">
        <v>64</v>
      </c>
      <c r="Y388" t="s">
        <v>76</v>
      </c>
      <c r="Z388" t="s">
        <v>64</v>
      </c>
      <c r="AA388" t="s">
        <v>76</v>
      </c>
      <c r="AB388" t="s">
        <v>76</v>
      </c>
      <c r="AC388" t="s">
        <v>76</v>
      </c>
      <c r="AD388" t="s">
        <v>76</v>
      </c>
      <c r="AE388" t="s">
        <v>76</v>
      </c>
      <c r="AF388" t="s">
        <v>76</v>
      </c>
      <c r="AG388" t="s">
        <v>76</v>
      </c>
      <c r="AH388" t="s">
        <v>76</v>
      </c>
      <c r="AI388" t="s">
        <v>76</v>
      </c>
      <c r="AJ388" t="s">
        <v>76</v>
      </c>
      <c r="AK388" t="s">
        <v>76</v>
      </c>
      <c r="AL388" t="s">
        <v>76</v>
      </c>
      <c r="AM388" t="s">
        <v>76</v>
      </c>
      <c r="AN388" t="s">
        <v>76</v>
      </c>
      <c r="AO388" t="s">
        <v>76</v>
      </c>
      <c r="AP388" t="s">
        <v>76</v>
      </c>
      <c r="AQ388" t="s">
        <v>76</v>
      </c>
      <c r="BE388" t="s">
        <v>90</v>
      </c>
      <c r="BF388" t="s">
        <v>80</v>
      </c>
      <c r="BG388" t="s">
        <v>90</v>
      </c>
      <c r="BH388" t="s">
        <v>83</v>
      </c>
      <c r="BI388" t="s">
        <v>82</v>
      </c>
      <c r="BJ388" t="s">
        <v>82</v>
      </c>
      <c r="BK388" t="s">
        <v>80</v>
      </c>
      <c r="BL388" t="s">
        <v>82</v>
      </c>
      <c r="BM388" t="s">
        <v>82</v>
      </c>
      <c r="BN388" t="s">
        <v>80</v>
      </c>
      <c r="BO388" t="s">
        <v>80</v>
      </c>
      <c r="BP388" t="s">
        <v>90</v>
      </c>
      <c r="BQ388" t="s">
        <v>83</v>
      </c>
      <c r="BR388" t="s">
        <v>83</v>
      </c>
      <c r="BS388" t="s">
        <v>83</v>
      </c>
      <c r="BT388" t="s">
        <v>90</v>
      </c>
      <c r="BU388" t="s">
        <v>82</v>
      </c>
      <c r="BV388" t="s">
        <v>82</v>
      </c>
      <c r="BW388" t="s">
        <v>90</v>
      </c>
      <c r="BX388" t="s">
        <v>90</v>
      </c>
      <c r="BY388" t="s">
        <v>84</v>
      </c>
    </row>
    <row r="389" spans="1:77" x14ac:dyDescent="0.25">
      <c r="A389">
        <v>392</v>
      </c>
      <c r="C389" s="1">
        <v>45243.365555555552</v>
      </c>
      <c r="D389" t="s">
        <v>64</v>
      </c>
      <c r="E389" t="s">
        <v>118</v>
      </c>
      <c r="F389">
        <v>44</v>
      </c>
      <c r="G389">
        <v>40</v>
      </c>
      <c r="H389" t="s">
        <v>66</v>
      </c>
      <c r="I389" t="s">
        <v>668</v>
      </c>
      <c r="J389" t="s">
        <v>92</v>
      </c>
      <c r="K389" t="s">
        <v>68</v>
      </c>
      <c r="L389" t="s">
        <v>68</v>
      </c>
      <c r="M389" t="s">
        <v>286</v>
      </c>
      <c r="N389" t="s">
        <v>286</v>
      </c>
      <c r="O389" t="s">
        <v>71</v>
      </c>
      <c r="P389" t="s">
        <v>71</v>
      </c>
      <c r="Q389" t="s">
        <v>105</v>
      </c>
      <c r="R389" t="s">
        <v>105</v>
      </c>
      <c r="S389" t="s">
        <v>201</v>
      </c>
      <c r="T389" t="s">
        <v>64</v>
      </c>
      <c r="U389" t="s">
        <v>64</v>
      </c>
      <c r="V389" t="s">
        <v>64</v>
      </c>
      <c r="W389" t="s">
        <v>64</v>
      </c>
      <c r="X389" t="s">
        <v>64</v>
      </c>
      <c r="Y389" t="s">
        <v>76</v>
      </c>
      <c r="Z389" t="s">
        <v>64</v>
      </c>
      <c r="AA389" t="s">
        <v>76</v>
      </c>
      <c r="AB389" t="s">
        <v>76</v>
      </c>
      <c r="AC389" t="s">
        <v>76</v>
      </c>
      <c r="AD389" t="s">
        <v>76</v>
      </c>
      <c r="AE389" t="s">
        <v>76</v>
      </c>
      <c r="AF389" t="s">
        <v>76</v>
      </c>
      <c r="AG389" t="s">
        <v>76</v>
      </c>
      <c r="AH389" t="s">
        <v>76</v>
      </c>
      <c r="AI389" t="s">
        <v>76</v>
      </c>
      <c r="AJ389" t="s">
        <v>76</v>
      </c>
      <c r="AK389" t="s">
        <v>76</v>
      </c>
      <c r="AL389" t="s">
        <v>76</v>
      </c>
      <c r="AM389" t="s">
        <v>76</v>
      </c>
      <c r="AN389" t="s">
        <v>76</v>
      </c>
      <c r="AO389" t="s">
        <v>76</v>
      </c>
      <c r="AP389" t="s">
        <v>76</v>
      </c>
      <c r="AQ389" t="s">
        <v>76</v>
      </c>
      <c r="BE389" t="s">
        <v>90</v>
      </c>
      <c r="BF389" t="s">
        <v>82</v>
      </c>
      <c r="BG389" t="s">
        <v>82</v>
      </c>
      <c r="BH389" t="s">
        <v>82</v>
      </c>
      <c r="BI389" t="s">
        <v>80</v>
      </c>
      <c r="BJ389" t="s">
        <v>82</v>
      </c>
      <c r="BK389" t="s">
        <v>82</v>
      </c>
      <c r="BL389" t="s">
        <v>82</v>
      </c>
      <c r="BM389" t="s">
        <v>82</v>
      </c>
      <c r="BN389" t="s">
        <v>80</v>
      </c>
      <c r="BO389" t="s">
        <v>80</v>
      </c>
      <c r="BP389" t="s">
        <v>80</v>
      </c>
      <c r="BQ389" t="s">
        <v>83</v>
      </c>
      <c r="BR389" t="s">
        <v>90</v>
      </c>
      <c r="BS389" t="s">
        <v>83</v>
      </c>
      <c r="BT389" t="s">
        <v>90</v>
      </c>
      <c r="BU389" t="s">
        <v>82</v>
      </c>
      <c r="BV389" t="s">
        <v>82</v>
      </c>
      <c r="BW389" t="s">
        <v>90</v>
      </c>
      <c r="BX389" t="s">
        <v>90</v>
      </c>
      <c r="BY389" t="s">
        <v>84</v>
      </c>
    </row>
    <row r="390" spans="1:77" x14ac:dyDescent="0.25">
      <c r="A390">
        <v>393</v>
      </c>
      <c r="C390" s="1">
        <v>45243.369502314818</v>
      </c>
      <c r="D390" t="s">
        <v>64</v>
      </c>
      <c r="E390" t="s">
        <v>118</v>
      </c>
      <c r="F390">
        <v>27</v>
      </c>
      <c r="G390">
        <v>26</v>
      </c>
      <c r="H390" t="s">
        <v>109</v>
      </c>
      <c r="I390" t="s">
        <v>249</v>
      </c>
      <c r="J390" t="s">
        <v>92</v>
      </c>
      <c r="K390" t="s">
        <v>68</v>
      </c>
      <c r="L390" t="s">
        <v>68</v>
      </c>
      <c r="M390" t="s">
        <v>365</v>
      </c>
      <c r="N390" t="s">
        <v>365</v>
      </c>
      <c r="O390" t="s">
        <v>71</v>
      </c>
      <c r="P390" t="s">
        <v>71</v>
      </c>
      <c r="Q390" t="s">
        <v>73</v>
      </c>
      <c r="R390" t="s">
        <v>73</v>
      </c>
      <c r="S390" t="s">
        <v>201</v>
      </c>
      <c r="T390" t="s">
        <v>64</v>
      </c>
      <c r="U390" t="s">
        <v>64</v>
      </c>
      <c r="V390" t="s">
        <v>64</v>
      </c>
      <c r="W390" t="s">
        <v>64</v>
      </c>
      <c r="X390" t="s">
        <v>64</v>
      </c>
      <c r="Y390" t="s">
        <v>76</v>
      </c>
      <c r="Z390" t="s">
        <v>64</v>
      </c>
      <c r="AA390" t="s">
        <v>76</v>
      </c>
      <c r="AB390" t="s">
        <v>76</v>
      </c>
      <c r="AC390" t="s">
        <v>76</v>
      </c>
      <c r="AD390" t="s">
        <v>76</v>
      </c>
      <c r="AE390" t="s">
        <v>76</v>
      </c>
      <c r="AF390" t="s">
        <v>76</v>
      </c>
      <c r="AG390" t="s">
        <v>76</v>
      </c>
      <c r="AH390" t="s">
        <v>76</v>
      </c>
      <c r="AI390" t="s">
        <v>76</v>
      </c>
      <c r="AJ390" t="s">
        <v>76</v>
      </c>
      <c r="AK390" t="s">
        <v>76</v>
      </c>
      <c r="AL390" t="s">
        <v>76</v>
      </c>
      <c r="AM390" t="s">
        <v>76</v>
      </c>
      <c r="AN390" t="s">
        <v>76</v>
      </c>
      <c r="AO390" t="s">
        <v>76</v>
      </c>
      <c r="AP390" t="s">
        <v>76</v>
      </c>
      <c r="AQ390" t="s">
        <v>76</v>
      </c>
      <c r="BE390" t="s">
        <v>90</v>
      </c>
      <c r="BF390" t="s">
        <v>80</v>
      </c>
      <c r="BG390" t="s">
        <v>80</v>
      </c>
      <c r="BH390" t="s">
        <v>82</v>
      </c>
      <c r="BI390" t="s">
        <v>80</v>
      </c>
      <c r="BJ390" t="s">
        <v>80</v>
      </c>
      <c r="BK390" t="s">
        <v>80</v>
      </c>
      <c r="BL390" t="s">
        <v>82</v>
      </c>
      <c r="BM390" t="s">
        <v>82</v>
      </c>
      <c r="BN390" t="s">
        <v>80</v>
      </c>
      <c r="BO390" t="s">
        <v>80</v>
      </c>
      <c r="BP390" t="s">
        <v>80</v>
      </c>
      <c r="BQ390" t="s">
        <v>83</v>
      </c>
      <c r="BR390" t="s">
        <v>90</v>
      </c>
      <c r="BS390" t="s">
        <v>83</v>
      </c>
      <c r="BT390" t="s">
        <v>80</v>
      </c>
      <c r="BU390" t="s">
        <v>82</v>
      </c>
      <c r="BV390" t="s">
        <v>82</v>
      </c>
      <c r="BW390" t="s">
        <v>90</v>
      </c>
      <c r="BX390" t="s">
        <v>90</v>
      </c>
      <c r="BY390" t="s">
        <v>84</v>
      </c>
    </row>
    <row r="391" spans="1:77" x14ac:dyDescent="0.25">
      <c r="A391">
        <v>394</v>
      </c>
      <c r="C391" s="1">
        <v>45243.372349537036</v>
      </c>
      <c r="D391" t="s">
        <v>64</v>
      </c>
      <c r="E391" t="s">
        <v>118</v>
      </c>
      <c r="F391">
        <v>30</v>
      </c>
      <c r="G391">
        <v>27</v>
      </c>
      <c r="H391" t="s">
        <v>66</v>
      </c>
      <c r="I391" t="s">
        <v>146</v>
      </c>
      <c r="J391" t="s">
        <v>92</v>
      </c>
      <c r="K391" t="s">
        <v>68</v>
      </c>
      <c r="L391" t="s">
        <v>68</v>
      </c>
      <c r="M391" t="s">
        <v>102</v>
      </c>
      <c r="N391" t="s">
        <v>102</v>
      </c>
      <c r="O391" t="s">
        <v>71</v>
      </c>
      <c r="P391" t="s">
        <v>71</v>
      </c>
      <c r="Q391" t="s">
        <v>73</v>
      </c>
      <c r="R391" t="s">
        <v>73</v>
      </c>
      <c r="S391" t="s">
        <v>201</v>
      </c>
      <c r="T391" t="s">
        <v>64</v>
      </c>
      <c r="U391" t="s">
        <v>64</v>
      </c>
      <c r="V391" t="s">
        <v>64</v>
      </c>
      <c r="W391" t="s">
        <v>64</v>
      </c>
      <c r="X391" t="s">
        <v>64</v>
      </c>
      <c r="Y391" t="s">
        <v>76</v>
      </c>
      <c r="Z391" t="s">
        <v>64</v>
      </c>
      <c r="AA391" t="s">
        <v>76</v>
      </c>
      <c r="AB391" t="s">
        <v>76</v>
      </c>
      <c r="AC391" t="s">
        <v>76</v>
      </c>
      <c r="AD391" t="s">
        <v>76</v>
      </c>
      <c r="AE391" t="s">
        <v>76</v>
      </c>
      <c r="AF391" t="s">
        <v>76</v>
      </c>
      <c r="AG391" t="s">
        <v>76</v>
      </c>
      <c r="AH391" t="s">
        <v>76</v>
      </c>
      <c r="AI391" t="s">
        <v>76</v>
      </c>
      <c r="AJ391" t="s">
        <v>76</v>
      </c>
      <c r="AK391" t="s">
        <v>76</v>
      </c>
      <c r="AL391" t="s">
        <v>76</v>
      </c>
      <c r="AM391" t="s">
        <v>76</v>
      </c>
      <c r="AN391" t="s">
        <v>76</v>
      </c>
      <c r="AO391" t="s">
        <v>76</v>
      </c>
      <c r="AP391" t="s">
        <v>76</v>
      </c>
      <c r="AQ391" t="s">
        <v>76</v>
      </c>
      <c r="BE391" t="s">
        <v>80</v>
      </c>
      <c r="BF391" t="s">
        <v>80</v>
      </c>
      <c r="BG391" t="s">
        <v>80</v>
      </c>
      <c r="BH391" t="s">
        <v>82</v>
      </c>
      <c r="BI391" t="s">
        <v>80</v>
      </c>
      <c r="BJ391" t="s">
        <v>80</v>
      </c>
      <c r="BK391" t="s">
        <v>80</v>
      </c>
      <c r="BL391" t="s">
        <v>80</v>
      </c>
      <c r="BM391" t="s">
        <v>80</v>
      </c>
      <c r="BN391" t="s">
        <v>80</v>
      </c>
      <c r="BO391" t="s">
        <v>80</v>
      </c>
      <c r="BP391" t="s">
        <v>80</v>
      </c>
      <c r="BQ391" t="s">
        <v>82</v>
      </c>
      <c r="BR391" t="s">
        <v>90</v>
      </c>
      <c r="BS391" t="s">
        <v>83</v>
      </c>
      <c r="BT391" t="s">
        <v>80</v>
      </c>
      <c r="BU391" t="s">
        <v>82</v>
      </c>
      <c r="BV391" t="s">
        <v>82</v>
      </c>
      <c r="BW391" t="s">
        <v>90</v>
      </c>
      <c r="BX391" t="s">
        <v>90</v>
      </c>
      <c r="BY391" t="s">
        <v>84</v>
      </c>
    </row>
    <row r="392" spans="1:77" x14ac:dyDescent="0.25">
      <c r="A392">
        <v>395</v>
      </c>
      <c r="C392" s="1">
        <v>45243.375821759262</v>
      </c>
      <c r="D392" t="s">
        <v>64</v>
      </c>
      <c r="E392" t="s">
        <v>118</v>
      </c>
      <c r="F392">
        <v>29</v>
      </c>
      <c r="G392">
        <v>27</v>
      </c>
      <c r="H392" t="s">
        <v>66</v>
      </c>
      <c r="I392" t="s">
        <v>669</v>
      </c>
      <c r="J392" t="s">
        <v>92</v>
      </c>
      <c r="K392" t="s">
        <v>68</v>
      </c>
      <c r="L392" t="s">
        <v>68</v>
      </c>
      <c r="M392" t="s">
        <v>102</v>
      </c>
      <c r="N392" t="s">
        <v>102</v>
      </c>
      <c r="O392" t="s">
        <v>74</v>
      </c>
      <c r="P392" t="s">
        <v>71</v>
      </c>
      <c r="Q392" t="s">
        <v>73</v>
      </c>
      <c r="R392" t="s">
        <v>73</v>
      </c>
      <c r="S392" t="s">
        <v>174</v>
      </c>
      <c r="T392" t="s">
        <v>64</v>
      </c>
      <c r="U392" t="s">
        <v>64</v>
      </c>
      <c r="V392" t="s">
        <v>64</v>
      </c>
      <c r="W392" t="s">
        <v>64</v>
      </c>
      <c r="X392" t="s">
        <v>64</v>
      </c>
      <c r="Y392" t="s">
        <v>76</v>
      </c>
      <c r="Z392" t="s">
        <v>64</v>
      </c>
      <c r="AA392" t="s">
        <v>76</v>
      </c>
      <c r="AB392" t="s">
        <v>76</v>
      </c>
      <c r="AC392" t="s">
        <v>76</v>
      </c>
      <c r="AD392" t="s">
        <v>76</v>
      </c>
      <c r="AE392" t="s">
        <v>76</v>
      </c>
      <c r="AF392" t="s">
        <v>76</v>
      </c>
      <c r="AG392" t="s">
        <v>76</v>
      </c>
      <c r="AH392" t="s">
        <v>76</v>
      </c>
      <c r="AI392" t="s">
        <v>76</v>
      </c>
      <c r="AJ392" t="s">
        <v>76</v>
      </c>
      <c r="AK392" t="s">
        <v>76</v>
      </c>
      <c r="AL392" t="s">
        <v>76</v>
      </c>
      <c r="AM392" t="s">
        <v>76</v>
      </c>
      <c r="AN392" t="s">
        <v>76</v>
      </c>
      <c r="AO392" t="s">
        <v>76</v>
      </c>
      <c r="AP392" t="s">
        <v>76</v>
      </c>
      <c r="AQ392" t="s">
        <v>76</v>
      </c>
      <c r="BE392" t="s">
        <v>90</v>
      </c>
      <c r="BF392" t="s">
        <v>81</v>
      </c>
      <c r="BG392" t="s">
        <v>80</v>
      </c>
      <c r="BH392" t="s">
        <v>82</v>
      </c>
      <c r="BI392" t="s">
        <v>80</v>
      </c>
      <c r="BJ392" t="s">
        <v>80</v>
      </c>
      <c r="BK392" t="s">
        <v>80</v>
      </c>
      <c r="BL392" t="s">
        <v>80</v>
      </c>
      <c r="BM392" t="s">
        <v>80</v>
      </c>
      <c r="BN392" t="s">
        <v>80</v>
      </c>
      <c r="BO392" t="s">
        <v>80</v>
      </c>
      <c r="BP392" t="s">
        <v>80</v>
      </c>
      <c r="BQ392" t="s">
        <v>82</v>
      </c>
      <c r="BR392" t="s">
        <v>90</v>
      </c>
      <c r="BS392" t="s">
        <v>83</v>
      </c>
      <c r="BT392" t="s">
        <v>80</v>
      </c>
      <c r="BU392" t="s">
        <v>82</v>
      </c>
      <c r="BV392" t="s">
        <v>82</v>
      </c>
      <c r="BW392" t="s">
        <v>90</v>
      </c>
      <c r="BX392" t="s">
        <v>90</v>
      </c>
      <c r="BY392" t="s">
        <v>84</v>
      </c>
    </row>
    <row r="393" spans="1:77" x14ac:dyDescent="0.25">
      <c r="A393">
        <v>396</v>
      </c>
      <c r="C393" s="1">
        <v>45243.378495370373</v>
      </c>
      <c r="D393" t="s">
        <v>64</v>
      </c>
      <c r="E393" t="s">
        <v>118</v>
      </c>
      <c r="F393">
        <v>31</v>
      </c>
      <c r="G393">
        <v>26</v>
      </c>
      <c r="H393" t="s">
        <v>66</v>
      </c>
      <c r="I393" t="s">
        <v>337</v>
      </c>
      <c r="J393" t="s">
        <v>92</v>
      </c>
      <c r="K393" t="s">
        <v>68</v>
      </c>
      <c r="L393" t="s">
        <v>68</v>
      </c>
      <c r="M393" t="s">
        <v>102</v>
      </c>
      <c r="N393" t="s">
        <v>102</v>
      </c>
      <c r="O393" t="s">
        <v>71</v>
      </c>
      <c r="P393" t="s">
        <v>71</v>
      </c>
      <c r="Q393" t="s">
        <v>73</v>
      </c>
      <c r="R393" t="s">
        <v>73</v>
      </c>
      <c r="S393" t="s">
        <v>644</v>
      </c>
      <c r="T393" t="s">
        <v>64</v>
      </c>
      <c r="U393" t="s">
        <v>64</v>
      </c>
      <c r="V393" t="s">
        <v>64</v>
      </c>
      <c r="W393" t="s">
        <v>64</v>
      </c>
      <c r="X393" t="s">
        <v>64</v>
      </c>
      <c r="Y393" t="s">
        <v>76</v>
      </c>
      <c r="Z393" t="s">
        <v>64</v>
      </c>
      <c r="AA393" t="s">
        <v>76</v>
      </c>
      <c r="AB393" t="s">
        <v>76</v>
      </c>
      <c r="AC393" t="s">
        <v>76</v>
      </c>
      <c r="AD393" t="s">
        <v>76</v>
      </c>
      <c r="AE393" t="s">
        <v>76</v>
      </c>
      <c r="AF393" t="s">
        <v>76</v>
      </c>
      <c r="AG393" t="s">
        <v>76</v>
      </c>
      <c r="AH393" t="s">
        <v>76</v>
      </c>
      <c r="AI393" t="s">
        <v>76</v>
      </c>
      <c r="AJ393" t="s">
        <v>76</v>
      </c>
      <c r="AK393" t="s">
        <v>76</v>
      </c>
      <c r="AL393" t="s">
        <v>76</v>
      </c>
      <c r="AM393" t="s">
        <v>76</v>
      </c>
      <c r="AN393" t="s">
        <v>76</v>
      </c>
      <c r="AO393" t="s">
        <v>76</v>
      </c>
      <c r="AP393" t="s">
        <v>76</v>
      </c>
      <c r="AQ393" t="s">
        <v>76</v>
      </c>
      <c r="BE393" t="s">
        <v>90</v>
      </c>
      <c r="BF393" t="s">
        <v>81</v>
      </c>
      <c r="BG393" t="s">
        <v>80</v>
      </c>
      <c r="BH393" t="s">
        <v>82</v>
      </c>
      <c r="BI393" t="s">
        <v>80</v>
      </c>
      <c r="BJ393" t="s">
        <v>80</v>
      </c>
      <c r="BK393" t="s">
        <v>80</v>
      </c>
      <c r="BL393" t="s">
        <v>80</v>
      </c>
      <c r="BM393" t="s">
        <v>80</v>
      </c>
      <c r="BN393" t="s">
        <v>80</v>
      </c>
      <c r="BO393" t="s">
        <v>80</v>
      </c>
      <c r="BP393" t="s">
        <v>80</v>
      </c>
      <c r="BQ393" t="s">
        <v>82</v>
      </c>
      <c r="BR393" t="s">
        <v>90</v>
      </c>
      <c r="BS393" t="s">
        <v>83</v>
      </c>
      <c r="BT393" t="s">
        <v>80</v>
      </c>
      <c r="BU393" t="s">
        <v>80</v>
      </c>
      <c r="BV393" t="s">
        <v>82</v>
      </c>
      <c r="BW393" t="s">
        <v>80</v>
      </c>
      <c r="BX393" t="s">
        <v>90</v>
      </c>
      <c r="BY393" t="s">
        <v>84</v>
      </c>
    </row>
    <row r="394" spans="1:77" x14ac:dyDescent="0.25">
      <c r="A394">
        <v>397</v>
      </c>
      <c r="C394" s="1">
        <v>45243.383738425924</v>
      </c>
      <c r="D394" t="s">
        <v>64</v>
      </c>
      <c r="E394" t="s">
        <v>118</v>
      </c>
      <c r="F394">
        <v>48</v>
      </c>
      <c r="G394">
        <v>46</v>
      </c>
      <c r="H394" t="s">
        <v>86</v>
      </c>
      <c r="I394" t="s">
        <v>92</v>
      </c>
      <c r="J394" t="s">
        <v>146</v>
      </c>
      <c r="K394" t="s">
        <v>68</v>
      </c>
      <c r="L394" t="s">
        <v>68</v>
      </c>
      <c r="M394" t="s">
        <v>303</v>
      </c>
      <c r="N394" t="s">
        <v>130</v>
      </c>
      <c r="O394" t="s">
        <v>71</v>
      </c>
      <c r="P394" t="s">
        <v>71</v>
      </c>
      <c r="Q394" t="s">
        <v>73</v>
      </c>
      <c r="R394" t="s">
        <v>73</v>
      </c>
      <c r="S394" t="s">
        <v>644</v>
      </c>
      <c r="T394" t="s">
        <v>64</v>
      </c>
      <c r="U394" t="s">
        <v>64</v>
      </c>
      <c r="V394" t="s">
        <v>64</v>
      </c>
      <c r="W394" t="s">
        <v>64</v>
      </c>
      <c r="X394" t="s">
        <v>64</v>
      </c>
      <c r="Y394" t="s">
        <v>76</v>
      </c>
      <c r="Z394" t="s">
        <v>64</v>
      </c>
      <c r="AA394" t="s">
        <v>76</v>
      </c>
      <c r="AB394" t="s">
        <v>76</v>
      </c>
      <c r="AC394" t="s">
        <v>76</v>
      </c>
      <c r="AD394" t="s">
        <v>64</v>
      </c>
      <c r="AE394" t="s">
        <v>64</v>
      </c>
      <c r="AF394" t="s">
        <v>64</v>
      </c>
      <c r="AG394" t="s">
        <v>76</v>
      </c>
      <c r="AH394" t="s">
        <v>76</v>
      </c>
      <c r="AI394" t="s">
        <v>76</v>
      </c>
      <c r="AJ394" t="s">
        <v>64</v>
      </c>
      <c r="AK394" t="s">
        <v>76</v>
      </c>
      <c r="AL394" t="s">
        <v>64</v>
      </c>
      <c r="AM394" t="s">
        <v>64</v>
      </c>
      <c r="AN394" t="s">
        <v>76</v>
      </c>
      <c r="AO394" t="s">
        <v>76</v>
      </c>
      <c r="AP394" t="s">
        <v>76</v>
      </c>
      <c r="AQ394" t="s">
        <v>76</v>
      </c>
      <c r="AR394" t="s">
        <v>78</v>
      </c>
      <c r="AS394" t="s">
        <v>88</v>
      </c>
      <c r="AW394" t="s">
        <v>79</v>
      </c>
      <c r="AY394" t="s">
        <v>79</v>
      </c>
      <c r="AZ394" t="s">
        <v>88</v>
      </c>
      <c r="BE394" t="s">
        <v>90</v>
      </c>
      <c r="BF394" t="s">
        <v>83</v>
      </c>
      <c r="BG394" t="s">
        <v>80</v>
      </c>
      <c r="BH394" t="s">
        <v>80</v>
      </c>
      <c r="BI394" t="s">
        <v>80</v>
      </c>
      <c r="BJ394" t="s">
        <v>82</v>
      </c>
      <c r="BK394" t="s">
        <v>80</v>
      </c>
      <c r="BL394" t="s">
        <v>80</v>
      </c>
      <c r="BM394" t="s">
        <v>80</v>
      </c>
      <c r="BN394" t="s">
        <v>80</v>
      </c>
      <c r="BO394" t="s">
        <v>80</v>
      </c>
      <c r="BP394" t="s">
        <v>80</v>
      </c>
      <c r="BQ394" t="s">
        <v>82</v>
      </c>
      <c r="BR394" t="s">
        <v>90</v>
      </c>
      <c r="BS394" t="s">
        <v>83</v>
      </c>
      <c r="BT394" t="s">
        <v>80</v>
      </c>
      <c r="BU394" t="s">
        <v>82</v>
      </c>
      <c r="BV394" t="s">
        <v>82</v>
      </c>
      <c r="BW394" t="s">
        <v>90</v>
      </c>
      <c r="BX394" t="s">
        <v>90</v>
      </c>
      <c r="BY394" t="s">
        <v>84</v>
      </c>
    </row>
    <row r="395" spans="1:77" x14ac:dyDescent="0.25">
      <c r="A395">
        <v>398</v>
      </c>
      <c r="C395" s="1">
        <v>45243.386250000003</v>
      </c>
      <c r="D395" t="s">
        <v>64</v>
      </c>
      <c r="E395" t="s">
        <v>118</v>
      </c>
      <c r="F395">
        <v>30</v>
      </c>
      <c r="G395">
        <v>30</v>
      </c>
      <c r="H395" t="s">
        <v>109</v>
      </c>
      <c r="I395" t="s">
        <v>146</v>
      </c>
      <c r="J395" t="s">
        <v>92</v>
      </c>
      <c r="K395" t="s">
        <v>68</v>
      </c>
      <c r="L395" t="s">
        <v>68</v>
      </c>
      <c r="M395" t="s">
        <v>183</v>
      </c>
      <c r="N395" t="s">
        <v>365</v>
      </c>
      <c r="O395" t="s">
        <v>71</v>
      </c>
      <c r="P395" t="s">
        <v>71</v>
      </c>
      <c r="Q395" t="s">
        <v>73</v>
      </c>
      <c r="R395" t="s">
        <v>73</v>
      </c>
      <c r="S395" t="s">
        <v>644</v>
      </c>
      <c r="T395" t="s">
        <v>64</v>
      </c>
      <c r="U395" t="s">
        <v>64</v>
      </c>
      <c r="V395" t="s">
        <v>64</v>
      </c>
      <c r="W395" t="s">
        <v>64</v>
      </c>
      <c r="X395" t="s">
        <v>64</v>
      </c>
      <c r="Y395" t="s">
        <v>76</v>
      </c>
      <c r="Z395" t="s">
        <v>64</v>
      </c>
      <c r="AA395" t="s">
        <v>76</v>
      </c>
      <c r="AB395" t="s">
        <v>76</v>
      </c>
      <c r="AC395" t="s">
        <v>76</v>
      </c>
      <c r="AD395" t="s">
        <v>64</v>
      </c>
      <c r="AE395" t="s">
        <v>76</v>
      </c>
      <c r="AF395" t="s">
        <v>76</v>
      </c>
      <c r="AG395" t="s">
        <v>76</v>
      </c>
      <c r="AH395" t="s">
        <v>76</v>
      </c>
      <c r="AI395" t="s">
        <v>76</v>
      </c>
      <c r="AJ395" t="s">
        <v>76</v>
      </c>
      <c r="AK395" t="s">
        <v>76</v>
      </c>
      <c r="AL395" t="s">
        <v>76</v>
      </c>
      <c r="AM395" t="s">
        <v>76</v>
      </c>
      <c r="AN395" t="s">
        <v>76</v>
      </c>
      <c r="AO395" t="s">
        <v>76</v>
      </c>
      <c r="AP395" t="s">
        <v>76</v>
      </c>
      <c r="AQ395" t="s">
        <v>76</v>
      </c>
      <c r="BE395" t="s">
        <v>80</v>
      </c>
      <c r="BF395" t="s">
        <v>82</v>
      </c>
      <c r="BG395" t="s">
        <v>80</v>
      </c>
      <c r="BH395" t="s">
        <v>80</v>
      </c>
      <c r="BI395" t="s">
        <v>80</v>
      </c>
      <c r="BJ395" t="s">
        <v>82</v>
      </c>
      <c r="BK395" t="s">
        <v>80</v>
      </c>
      <c r="BL395" t="s">
        <v>82</v>
      </c>
      <c r="BM395" t="s">
        <v>82</v>
      </c>
      <c r="BN395" t="s">
        <v>80</v>
      </c>
      <c r="BO395" t="s">
        <v>80</v>
      </c>
      <c r="BP395" t="s">
        <v>80</v>
      </c>
      <c r="BQ395" t="s">
        <v>82</v>
      </c>
      <c r="BR395" t="s">
        <v>80</v>
      </c>
      <c r="BS395" t="s">
        <v>83</v>
      </c>
      <c r="BT395" t="s">
        <v>80</v>
      </c>
      <c r="BU395" t="s">
        <v>82</v>
      </c>
      <c r="BV395" t="s">
        <v>82</v>
      </c>
      <c r="BW395" t="s">
        <v>90</v>
      </c>
      <c r="BX395" t="s">
        <v>90</v>
      </c>
      <c r="BY395" t="s">
        <v>84</v>
      </c>
    </row>
    <row r="396" spans="1:77" x14ac:dyDescent="0.25">
      <c r="A396">
        <v>399</v>
      </c>
      <c r="C396" s="1">
        <v>45243.38795138889</v>
      </c>
      <c r="D396" t="s">
        <v>64</v>
      </c>
      <c r="E396" t="s">
        <v>118</v>
      </c>
      <c r="F396">
        <v>27</v>
      </c>
      <c r="G396">
        <v>25</v>
      </c>
      <c r="H396" t="s">
        <v>109</v>
      </c>
      <c r="I396" t="s">
        <v>670</v>
      </c>
      <c r="J396" t="s">
        <v>92</v>
      </c>
      <c r="K396" t="s">
        <v>68</v>
      </c>
      <c r="L396" t="s">
        <v>68</v>
      </c>
      <c r="M396" t="s">
        <v>183</v>
      </c>
      <c r="N396" t="s">
        <v>365</v>
      </c>
      <c r="O396" t="s">
        <v>71</v>
      </c>
      <c r="P396" t="s">
        <v>71</v>
      </c>
      <c r="Q396" t="s">
        <v>73</v>
      </c>
      <c r="R396" t="s">
        <v>73</v>
      </c>
      <c r="S396" t="s">
        <v>644</v>
      </c>
      <c r="T396" t="s">
        <v>64</v>
      </c>
      <c r="U396" t="s">
        <v>64</v>
      </c>
      <c r="V396" t="s">
        <v>64</v>
      </c>
      <c r="W396" t="s">
        <v>64</v>
      </c>
      <c r="X396" t="s">
        <v>64</v>
      </c>
      <c r="Y396" t="s">
        <v>76</v>
      </c>
      <c r="Z396" t="s">
        <v>64</v>
      </c>
      <c r="AA396" t="s">
        <v>76</v>
      </c>
      <c r="AB396" t="s">
        <v>76</v>
      </c>
      <c r="AC396" t="s">
        <v>76</v>
      </c>
      <c r="AD396" t="s">
        <v>64</v>
      </c>
      <c r="AE396" t="s">
        <v>76</v>
      </c>
      <c r="AF396" t="s">
        <v>76</v>
      </c>
      <c r="AG396" t="s">
        <v>76</v>
      </c>
      <c r="AH396" t="s">
        <v>76</v>
      </c>
      <c r="AI396" t="s">
        <v>76</v>
      </c>
      <c r="AJ396" t="s">
        <v>76</v>
      </c>
      <c r="AK396" t="s">
        <v>76</v>
      </c>
      <c r="AL396" t="s">
        <v>76</v>
      </c>
      <c r="AM396" t="s">
        <v>76</v>
      </c>
      <c r="AN396" t="s">
        <v>76</v>
      </c>
      <c r="AO396" t="s">
        <v>76</v>
      </c>
      <c r="AP396" t="s">
        <v>76</v>
      </c>
      <c r="AQ396" t="s">
        <v>76</v>
      </c>
      <c r="BE396" t="s">
        <v>80</v>
      </c>
      <c r="BF396" t="s">
        <v>82</v>
      </c>
      <c r="BG396" t="s">
        <v>80</v>
      </c>
      <c r="BH396" t="s">
        <v>80</v>
      </c>
      <c r="BI396" t="s">
        <v>80</v>
      </c>
      <c r="BJ396" t="s">
        <v>82</v>
      </c>
      <c r="BK396" t="s">
        <v>80</v>
      </c>
      <c r="BL396" t="s">
        <v>81</v>
      </c>
      <c r="BM396" t="s">
        <v>82</v>
      </c>
      <c r="BN396" t="s">
        <v>80</v>
      </c>
      <c r="BO396" t="s">
        <v>81</v>
      </c>
      <c r="BP396" t="s">
        <v>80</v>
      </c>
      <c r="BQ396" t="s">
        <v>82</v>
      </c>
      <c r="BR396" t="s">
        <v>80</v>
      </c>
      <c r="BS396" t="s">
        <v>83</v>
      </c>
      <c r="BT396" t="s">
        <v>80</v>
      </c>
      <c r="BU396" t="s">
        <v>82</v>
      </c>
      <c r="BV396" t="s">
        <v>83</v>
      </c>
      <c r="BW396" t="s">
        <v>90</v>
      </c>
      <c r="BX396" t="s">
        <v>80</v>
      </c>
      <c r="BY396" t="s">
        <v>84</v>
      </c>
    </row>
    <row r="397" spans="1:77" x14ac:dyDescent="0.25">
      <c r="A397">
        <v>400</v>
      </c>
      <c r="C397" s="1">
        <v>45243.405810185184</v>
      </c>
      <c r="D397" t="s">
        <v>64</v>
      </c>
      <c r="E397" t="s">
        <v>118</v>
      </c>
      <c r="F397">
        <v>49</v>
      </c>
      <c r="G397">
        <v>47</v>
      </c>
      <c r="H397" t="s">
        <v>109</v>
      </c>
      <c r="I397" t="s">
        <v>671</v>
      </c>
      <c r="J397" t="s">
        <v>92</v>
      </c>
      <c r="K397" t="s">
        <v>68</v>
      </c>
      <c r="L397" t="s">
        <v>68</v>
      </c>
      <c r="M397" t="s">
        <v>291</v>
      </c>
      <c r="N397" t="s">
        <v>365</v>
      </c>
      <c r="O397" t="s">
        <v>71</v>
      </c>
      <c r="P397" t="s">
        <v>71</v>
      </c>
      <c r="Q397" t="s">
        <v>73</v>
      </c>
      <c r="R397" t="s">
        <v>73</v>
      </c>
      <c r="S397" t="s">
        <v>644</v>
      </c>
      <c r="T397" t="s">
        <v>64</v>
      </c>
      <c r="U397" t="s">
        <v>64</v>
      </c>
      <c r="V397" t="s">
        <v>64</v>
      </c>
      <c r="W397" t="s">
        <v>64</v>
      </c>
      <c r="X397" t="s">
        <v>64</v>
      </c>
      <c r="Y397" t="s">
        <v>76</v>
      </c>
      <c r="Z397" t="s">
        <v>64</v>
      </c>
      <c r="AA397" t="s">
        <v>76</v>
      </c>
      <c r="AB397" t="s">
        <v>76</v>
      </c>
      <c r="AC397" t="s">
        <v>76</v>
      </c>
      <c r="AD397" t="s">
        <v>64</v>
      </c>
      <c r="AE397" t="s">
        <v>76</v>
      </c>
      <c r="AF397" t="s">
        <v>76</v>
      </c>
      <c r="AG397" t="s">
        <v>76</v>
      </c>
      <c r="AH397" t="s">
        <v>76</v>
      </c>
      <c r="AI397" t="s">
        <v>76</v>
      </c>
      <c r="AJ397" t="s">
        <v>76</v>
      </c>
      <c r="AK397" t="s">
        <v>76</v>
      </c>
      <c r="AL397" t="s">
        <v>76</v>
      </c>
      <c r="AM397" t="s">
        <v>76</v>
      </c>
      <c r="AN397" t="s">
        <v>76</v>
      </c>
      <c r="AO397" t="s">
        <v>76</v>
      </c>
      <c r="AP397" t="s">
        <v>76</v>
      </c>
      <c r="AQ397" t="s">
        <v>76</v>
      </c>
      <c r="BE397" t="s">
        <v>80</v>
      </c>
      <c r="BF397" t="s">
        <v>82</v>
      </c>
      <c r="BG397" t="s">
        <v>80</v>
      </c>
      <c r="BH397" t="s">
        <v>82</v>
      </c>
      <c r="BI397" t="s">
        <v>82</v>
      </c>
      <c r="BJ397" t="s">
        <v>82</v>
      </c>
      <c r="BK397" t="s">
        <v>80</v>
      </c>
      <c r="BL397" t="s">
        <v>80</v>
      </c>
      <c r="BM397" t="s">
        <v>80</v>
      </c>
      <c r="BN397" t="s">
        <v>80</v>
      </c>
      <c r="BO397" t="s">
        <v>80</v>
      </c>
      <c r="BP397" t="s">
        <v>90</v>
      </c>
      <c r="BQ397" t="s">
        <v>83</v>
      </c>
      <c r="BR397" t="s">
        <v>90</v>
      </c>
      <c r="BS397" t="s">
        <v>83</v>
      </c>
      <c r="BT397" t="s">
        <v>90</v>
      </c>
      <c r="BU397" t="s">
        <v>83</v>
      </c>
      <c r="BV397" t="s">
        <v>83</v>
      </c>
      <c r="BW397" t="s">
        <v>90</v>
      </c>
      <c r="BX397" t="s">
        <v>90</v>
      </c>
      <c r="BY397" t="s">
        <v>84</v>
      </c>
    </row>
    <row r="398" spans="1:77" x14ac:dyDescent="0.25">
      <c r="A398">
        <v>401</v>
      </c>
      <c r="C398" s="1">
        <v>45243.409780092596</v>
      </c>
      <c r="D398" t="s">
        <v>64</v>
      </c>
      <c r="E398" t="s">
        <v>118</v>
      </c>
      <c r="F398">
        <v>68</v>
      </c>
      <c r="G398">
        <v>65</v>
      </c>
      <c r="H398" t="s">
        <v>109</v>
      </c>
      <c r="I398" t="s">
        <v>667</v>
      </c>
      <c r="J398" t="s">
        <v>92</v>
      </c>
      <c r="K398" t="s">
        <v>68</v>
      </c>
      <c r="L398" t="s">
        <v>68</v>
      </c>
      <c r="M398" t="s">
        <v>672</v>
      </c>
      <c r="N398" t="s">
        <v>365</v>
      </c>
      <c r="O398" t="s">
        <v>71</v>
      </c>
      <c r="P398" t="s">
        <v>71</v>
      </c>
      <c r="Q398" t="s">
        <v>73</v>
      </c>
      <c r="R398" t="s">
        <v>73</v>
      </c>
      <c r="S398" t="s">
        <v>644</v>
      </c>
      <c r="T398" t="s">
        <v>64</v>
      </c>
      <c r="U398" t="s">
        <v>64</v>
      </c>
      <c r="V398" t="s">
        <v>64</v>
      </c>
      <c r="W398" t="s">
        <v>64</v>
      </c>
      <c r="X398" t="s">
        <v>64</v>
      </c>
      <c r="Y398" t="s">
        <v>76</v>
      </c>
      <c r="Z398" t="s">
        <v>64</v>
      </c>
      <c r="AA398" t="s">
        <v>76</v>
      </c>
      <c r="AB398" t="s">
        <v>76</v>
      </c>
      <c r="AC398" t="s">
        <v>76</v>
      </c>
      <c r="AD398" t="s">
        <v>64</v>
      </c>
      <c r="AE398" t="s">
        <v>76</v>
      </c>
      <c r="AF398" t="s">
        <v>76</v>
      </c>
      <c r="AG398" t="s">
        <v>76</v>
      </c>
      <c r="AH398" t="s">
        <v>76</v>
      </c>
      <c r="AI398" t="s">
        <v>76</v>
      </c>
      <c r="AJ398" t="s">
        <v>76</v>
      </c>
      <c r="AK398" t="s">
        <v>76</v>
      </c>
      <c r="AL398" t="s">
        <v>76</v>
      </c>
      <c r="AM398" t="s">
        <v>76</v>
      </c>
      <c r="AN398" t="s">
        <v>76</v>
      </c>
      <c r="AO398" t="s">
        <v>76</v>
      </c>
      <c r="AP398" t="s">
        <v>76</v>
      </c>
      <c r="AQ398" t="s">
        <v>76</v>
      </c>
      <c r="BE398" t="s">
        <v>80</v>
      </c>
      <c r="BF398" t="s">
        <v>80</v>
      </c>
      <c r="BG398" t="s">
        <v>80</v>
      </c>
      <c r="BH398" t="s">
        <v>82</v>
      </c>
      <c r="BI398" t="s">
        <v>80</v>
      </c>
      <c r="BJ398" t="s">
        <v>82</v>
      </c>
      <c r="BK398" t="s">
        <v>80</v>
      </c>
      <c r="BL398" t="s">
        <v>80</v>
      </c>
      <c r="BM398" t="s">
        <v>80</v>
      </c>
      <c r="BN398" t="s">
        <v>80</v>
      </c>
      <c r="BO398" t="s">
        <v>80</v>
      </c>
      <c r="BP398" t="s">
        <v>80</v>
      </c>
      <c r="BQ398" t="s">
        <v>83</v>
      </c>
      <c r="BR398" t="s">
        <v>90</v>
      </c>
      <c r="BS398" t="s">
        <v>83</v>
      </c>
      <c r="BT398" t="s">
        <v>80</v>
      </c>
      <c r="BU398" t="s">
        <v>82</v>
      </c>
      <c r="BV398" t="s">
        <v>82</v>
      </c>
      <c r="BW398" t="s">
        <v>90</v>
      </c>
      <c r="BX398" t="s">
        <v>90</v>
      </c>
      <c r="BY398" t="s">
        <v>84</v>
      </c>
    </row>
    <row r="399" spans="1:77" x14ac:dyDescent="0.25">
      <c r="A399">
        <v>402</v>
      </c>
      <c r="C399" s="1">
        <v>45243.412002314813</v>
      </c>
      <c r="D399" t="s">
        <v>64</v>
      </c>
      <c r="E399" t="s">
        <v>118</v>
      </c>
      <c r="F399">
        <v>33</v>
      </c>
      <c r="G399">
        <v>29</v>
      </c>
      <c r="H399" t="s">
        <v>109</v>
      </c>
      <c r="I399" t="s">
        <v>146</v>
      </c>
      <c r="J399" t="s">
        <v>92</v>
      </c>
      <c r="K399" t="s">
        <v>68</v>
      </c>
      <c r="L399" t="s">
        <v>68</v>
      </c>
      <c r="M399" t="s">
        <v>365</v>
      </c>
      <c r="N399" t="s">
        <v>365</v>
      </c>
      <c r="O399" t="s">
        <v>71</v>
      </c>
      <c r="P399" t="s">
        <v>71</v>
      </c>
      <c r="Q399" t="s">
        <v>73</v>
      </c>
      <c r="R399" t="s">
        <v>73</v>
      </c>
      <c r="S399" t="s">
        <v>644</v>
      </c>
      <c r="T399" t="s">
        <v>64</v>
      </c>
      <c r="U399" t="s">
        <v>64</v>
      </c>
      <c r="V399" t="s">
        <v>64</v>
      </c>
      <c r="W399" t="s">
        <v>64</v>
      </c>
      <c r="X399" t="s">
        <v>64</v>
      </c>
      <c r="Y399" t="s">
        <v>76</v>
      </c>
      <c r="Z399" t="s">
        <v>64</v>
      </c>
      <c r="AA399" t="s">
        <v>76</v>
      </c>
      <c r="AB399" t="s">
        <v>76</v>
      </c>
      <c r="AC399" t="s">
        <v>76</v>
      </c>
      <c r="AD399" t="s">
        <v>64</v>
      </c>
      <c r="AE399" t="s">
        <v>76</v>
      </c>
      <c r="AF399" t="s">
        <v>76</v>
      </c>
      <c r="AG399" t="s">
        <v>76</v>
      </c>
      <c r="AH399" t="s">
        <v>76</v>
      </c>
      <c r="AI399" t="s">
        <v>76</v>
      </c>
      <c r="AJ399" t="s">
        <v>76</v>
      </c>
      <c r="AK399" t="s">
        <v>76</v>
      </c>
      <c r="AL399" t="s">
        <v>76</v>
      </c>
      <c r="AM399" t="s">
        <v>76</v>
      </c>
      <c r="AN399" t="s">
        <v>76</v>
      </c>
      <c r="AO399" t="s">
        <v>76</v>
      </c>
      <c r="AP399" t="s">
        <v>76</v>
      </c>
      <c r="AQ399" t="s">
        <v>76</v>
      </c>
      <c r="BE399" t="s">
        <v>80</v>
      </c>
      <c r="BF399" t="s">
        <v>80</v>
      </c>
      <c r="BG399" t="s">
        <v>80</v>
      </c>
      <c r="BH399" t="s">
        <v>82</v>
      </c>
      <c r="BI399" t="s">
        <v>80</v>
      </c>
      <c r="BJ399" t="s">
        <v>80</v>
      </c>
      <c r="BK399" t="s">
        <v>80</v>
      </c>
      <c r="BL399" t="s">
        <v>82</v>
      </c>
      <c r="BM399" t="s">
        <v>82</v>
      </c>
      <c r="BN399" t="s">
        <v>80</v>
      </c>
      <c r="BO399" t="s">
        <v>81</v>
      </c>
      <c r="BP399" t="s">
        <v>80</v>
      </c>
      <c r="BQ399" t="s">
        <v>82</v>
      </c>
      <c r="BR399" t="s">
        <v>90</v>
      </c>
      <c r="BS399" t="s">
        <v>83</v>
      </c>
      <c r="BT399" t="s">
        <v>80</v>
      </c>
      <c r="BU399" t="s">
        <v>82</v>
      </c>
      <c r="BV399" t="s">
        <v>82</v>
      </c>
      <c r="BW399" t="s">
        <v>80</v>
      </c>
      <c r="BX399" t="s">
        <v>80</v>
      </c>
      <c r="BY399" t="s">
        <v>84</v>
      </c>
    </row>
    <row r="400" spans="1:77" x14ac:dyDescent="0.25">
      <c r="A400">
        <v>403</v>
      </c>
      <c r="C400" s="1">
        <v>45243.414074074077</v>
      </c>
      <c r="D400" t="s">
        <v>64</v>
      </c>
      <c r="E400" t="s">
        <v>118</v>
      </c>
      <c r="F400">
        <v>28</v>
      </c>
      <c r="G400">
        <v>27</v>
      </c>
      <c r="H400" t="s">
        <v>109</v>
      </c>
      <c r="I400" t="s">
        <v>337</v>
      </c>
      <c r="J400" t="s">
        <v>92</v>
      </c>
      <c r="K400" t="s">
        <v>68</v>
      </c>
      <c r="L400" t="s">
        <v>68</v>
      </c>
      <c r="M400" t="s">
        <v>102</v>
      </c>
      <c r="N400" t="s">
        <v>102</v>
      </c>
      <c r="O400" t="s">
        <v>71</v>
      </c>
      <c r="P400" t="s">
        <v>71</v>
      </c>
      <c r="Q400" t="s">
        <v>73</v>
      </c>
      <c r="R400" t="s">
        <v>73</v>
      </c>
      <c r="S400" t="s">
        <v>644</v>
      </c>
      <c r="T400" t="s">
        <v>64</v>
      </c>
      <c r="U400" t="s">
        <v>64</v>
      </c>
      <c r="V400" t="s">
        <v>64</v>
      </c>
      <c r="W400" t="s">
        <v>64</v>
      </c>
      <c r="X400" t="s">
        <v>64</v>
      </c>
      <c r="Y400" t="s">
        <v>76</v>
      </c>
      <c r="Z400" t="s">
        <v>64</v>
      </c>
      <c r="AA400" t="s">
        <v>76</v>
      </c>
      <c r="AB400" t="s">
        <v>76</v>
      </c>
      <c r="AC400" t="s">
        <v>76</v>
      </c>
      <c r="AD400" t="s">
        <v>64</v>
      </c>
      <c r="AE400" t="s">
        <v>76</v>
      </c>
      <c r="AF400" t="s">
        <v>76</v>
      </c>
      <c r="AG400" t="s">
        <v>76</v>
      </c>
      <c r="AH400" t="s">
        <v>76</v>
      </c>
      <c r="AI400" t="s">
        <v>76</v>
      </c>
      <c r="AJ400" t="s">
        <v>76</v>
      </c>
      <c r="AK400" t="s">
        <v>76</v>
      </c>
      <c r="AL400" t="s">
        <v>76</v>
      </c>
      <c r="AM400" t="s">
        <v>76</v>
      </c>
      <c r="AN400" t="s">
        <v>76</v>
      </c>
      <c r="AO400" t="s">
        <v>76</v>
      </c>
      <c r="AP400" t="s">
        <v>76</v>
      </c>
      <c r="AQ400" t="s">
        <v>76</v>
      </c>
      <c r="BE400" t="s">
        <v>80</v>
      </c>
      <c r="BF400" t="s">
        <v>80</v>
      </c>
      <c r="BG400" t="s">
        <v>80</v>
      </c>
      <c r="BH400" t="s">
        <v>82</v>
      </c>
      <c r="BI400" t="s">
        <v>80</v>
      </c>
      <c r="BJ400" t="s">
        <v>82</v>
      </c>
      <c r="BK400" t="s">
        <v>80</v>
      </c>
      <c r="BL400" t="s">
        <v>82</v>
      </c>
      <c r="BM400" t="s">
        <v>82</v>
      </c>
      <c r="BN400" t="s">
        <v>81</v>
      </c>
      <c r="BO400" t="s">
        <v>81</v>
      </c>
      <c r="BP400" t="s">
        <v>80</v>
      </c>
      <c r="BQ400" t="s">
        <v>82</v>
      </c>
      <c r="BR400" t="s">
        <v>80</v>
      </c>
      <c r="BS400" t="s">
        <v>82</v>
      </c>
      <c r="BT400" t="s">
        <v>80</v>
      </c>
      <c r="BU400" t="s">
        <v>82</v>
      </c>
      <c r="BV400" t="s">
        <v>82</v>
      </c>
      <c r="BW400" t="s">
        <v>80</v>
      </c>
      <c r="BX400" t="s">
        <v>80</v>
      </c>
      <c r="BY400" t="s">
        <v>84</v>
      </c>
    </row>
    <row r="401" spans="1:77" x14ac:dyDescent="0.25">
      <c r="A401">
        <v>404</v>
      </c>
      <c r="C401" s="1">
        <v>45243.416493055556</v>
      </c>
      <c r="D401" t="s">
        <v>64</v>
      </c>
      <c r="E401" t="s">
        <v>118</v>
      </c>
      <c r="F401">
        <v>26</v>
      </c>
      <c r="G401">
        <v>25</v>
      </c>
      <c r="H401" t="s">
        <v>66</v>
      </c>
      <c r="I401" t="s">
        <v>337</v>
      </c>
      <c r="J401" t="s">
        <v>92</v>
      </c>
      <c r="K401" t="s">
        <v>68</v>
      </c>
      <c r="L401" t="s">
        <v>68</v>
      </c>
      <c r="M401" t="s">
        <v>102</v>
      </c>
      <c r="N401" t="s">
        <v>102</v>
      </c>
      <c r="O401" t="s">
        <v>71</v>
      </c>
      <c r="P401" t="s">
        <v>74</v>
      </c>
      <c r="Q401" t="s">
        <v>73</v>
      </c>
      <c r="R401" t="s">
        <v>73</v>
      </c>
      <c r="S401" t="s">
        <v>644</v>
      </c>
      <c r="T401" t="s">
        <v>64</v>
      </c>
      <c r="U401" t="s">
        <v>64</v>
      </c>
      <c r="V401" t="s">
        <v>64</v>
      </c>
      <c r="W401" t="s">
        <v>64</v>
      </c>
      <c r="X401" t="s">
        <v>64</v>
      </c>
      <c r="Y401" t="s">
        <v>76</v>
      </c>
      <c r="Z401" t="s">
        <v>64</v>
      </c>
      <c r="AA401" t="s">
        <v>76</v>
      </c>
      <c r="AB401" t="s">
        <v>76</v>
      </c>
      <c r="AC401" t="s">
        <v>76</v>
      </c>
      <c r="AD401" t="s">
        <v>76</v>
      </c>
      <c r="AE401" t="s">
        <v>76</v>
      </c>
      <c r="AF401" t="s">
        <v>76</v>
      </c>
      <c r="AG401" t="s">
        <v>76</v>
      </c>
      <c r="AH401" t="s">
        <v>76</v>
      </c>
      <c r="AI401" t="s">
        <v>76</v>
      </c>
      <c r="AJ401" t="s">
        <v>76</v>
      </c>
      <c r="AK401" t="s">
        <v>76</v>
      </c>
      <c r="AL401" t="s">
        <v>76</v>
      </c>
      <c r="AM401" t="s">
        <v>76</v>
      </c>
      <c r="AN401" t="s">
        <v>76</v>
      </c>
      <c r="AO401" t="s">
        <v>76</v>
      </c>
      <c r="AP401" t="s">
        <v>76</v>
      </c>
      <c r="AQ401" t="s">
        <v>76</v>
      </c>
      <c r="BE401" t="s">
        <v>80</v>
      </c>
      <c r="BF401" t="s">
        <v>80</v>
      </c>
      <c r="BG401" t="s">
        <v>80</v>
      </c>
      <c r="BH401" t="s">
        <v>82</v>
      </c>
      <c r="BI401" t="s">
        <v>82</v>
      </c>
      <c r="BJ401" t="s">
        <v>82</v>
      </c>
      <c r="BK401" t="s">
        <v>80</v>
      </c>
      <c r="BL401" t="s">
        <v>80</v>
      </c>
      <c r="BM401" t="s">
        <v>80</v>
      </c>
      <c r="BN401" t="s">
        <v>80</v>
      </c>
      <c r="BO401" t="s">
        <v>80</v>
      </c>
      <c r="BP401" t="s">
        <v>80</v>
      </c>
      <c r="BQ401" t="s">
        <v>82</v>
      </c>
      <c r="BR401" t="s">
        <v>90</v>
      </c>
      <c r="BS401" t="s">
        <v>82</v>
      </c>
      <c r="BT401" t="s">
        <v>90</v>
      </c>
      <c r="BU401" t="s">
        <v>80</v>
      </c>
      <c r="BV401" t="s">
        <v>82</v>
      </c>
      <c r="BW401" t="s">
        <v>90</v>
      </c>
      <c r="BX401" t="s">
        <v>90</v>
      </c>
      <c r="BY401" t="s">
        <v>84</v>
      </c>
    </row>
    <row r="402" spans="1:77" x14ac:dyDescent="0.25">
      <c r="A402">
        <v>405</v>
      </c>
      <c r="C402" s="1">
        <v>45243.419814814813</v>
      </c>
      <c r="D402" t="s">
        <v>64</v>
      </c>
      <c r="E402" t="s">
        <v>118</v>
      </c>
      <c r="F402">
        <v>28</v>
      </c>
      <c r="G402">
        <v>26</v>
      </c>
      <c r="H402" t="s">
        <v>66</v>
      </c>
      <c r="I402" t="s">
        <v>673</v>
      </c>
      <c r="J402" t="s">
        <v>92</v>
      </c>
      <c r="K402" t="s">
        <v>68</v>
      </c>
      <c r="L402" t="s">
        <v>68</v>
      </c>
      <c r="M402" t="s">
        <v>102</v>
      </c>
      <c r="N402" t="s">
        <v>102</v>
      </c>
      <c r="O402" t="s">
        <v>71</v>
      </c>
      <c r="P402" t="s">
        <v>72</v>
      </c>
      <c r="Q402" t="s">
        <v>73</v>
      </c>
      <c r="R402" t="s">
        <v>73</v>
      </c>
      <c r="S402" t="s">
        <v>644</v>
      </c>
      <c r="T402" t="s">
        <v>64</v>
      </c>
      <c r="U402" t="s">
        <v>64</v>
      </c>
      <c r="V402" t="s">
        <v>64</v>
      </c>
      <c r="W402" t="s">
        <v>64</v>
      </c>
      <c r="X402" t="s">
        <v>64</v>
      </c>
      <c r="Y402" t="s">
        <v>76</v>
      </c>
      <c r="Z402" t="s">
        <v>64</v>
      </c>
      <c r="AA402" t="s">
        <v>76</v>
      </c>
      <c r="AB402" t="s">
        <v>76</v>
      </c>
      <c r="AC402" t="s">
        <v>76</v>
      </c>
      <c r="AD402" t="s">
        <v>76</v>
      </c>
      <c r="AE402" t="s">
        <v>76</v>
      </c>
      <c r="AF402" t="s">
        <v>76</v>
      </c>
      <c r="AG402" t="s">
        <v>76</v>
      </c>
      <c r="AH402" t="s">
        <v>76</v>
      </c>
      <c r="AI402" t="s">
        <v>76</v>
      </c>
      <c r="AJ402" t="s">
        <v>76</v>
      </c>
      <c r="AK402" t="s">
        <v>76</v>
      </c>
      <c r="AL402" t="s">
        <v>76</v>
      </c>
      <c r="AM402" t="s">
        <v>76</v>
      </c>
      <c r="AN402" t="s">
        <v>76</v>
      </c>
      <c r="AO402" t="s">
        <v>76</v>
      </c>
      <c r="AP402" t="s">
        <v>76</v>
      </c>
      <c r="AQ402" t="s">
        <v>76</v>
      </c>
      <c r="BE402" t="s">
        <v>80</v>
      </c>
      <c r="BF402" t="s">
        <v>80</v>
      </c>
      <c r="BG402" t="s">
        <v>80</v>
      </c>
      <c r="BH402" t="s">
        <v>82</v>
      </c>
      <c r="BI402" t="s">
        <v>82</v>
      </c>
      <c r="BJ402" t="s">
        <v>80</v>
      </c>
      <c r="BK402" t="s">
        <v>80</v>
      </c>
      <c r="BL402" t="s">
        <v>80</v>
      </c>
      <c r="BM402" t="s">
        <v>80</v>
      </c>
      <c r="BN402" t="s">
        <v>80</v>
      </c>
      <c r="BO402" t="s">
        <v>80</v>
      </c>
      <c r="BP402" t="s">
        <v>80</v>
      </c>
      <c r="BQ402" t="s">
        <v>82</v>
      </c>
      <c r="BR402" t="s">
        <v>90</v>
      </c>
      <c r="BS402" t="s">
        <v>82</v>
      </c>
      <c r="BT402" t="s">
        <v>90</v>
      </c>
      <c r="BU402" t="s">
        <v>90</v>
      </c>
      <c r="BV402" t="s">
        <v>82</v>
      </c>
      <c r="BW402" t="s">
        <v>80</v>
      </c>
      <c r="BX402" t="s">
        <v>80</v>
      </c>
      <c r="BY402" t="s">
        <v>84</v>
      </c>
    </row>
    <row r="403" spans="1:77" x14ac:dyDescent="0.25">
      <c r="A403">
        <v>406</v>
      </c>
      <c r="C403" s="1">
        <v>45243.422511574077</v>
      </c>
      <c r="D403" t="s">
        <v>64</v>
      </c>
      <c r="E403" t="s">
        <v>118</v>
      </c>
      <c r="F403">
        <v>29</v>
      </c>
      <c r="G403">
        <v>27</v>
      </c>
      <c r="H403" t="s">
        <v>109</v>
      </c>
      <c r="I403" t="s">
        <v>337</v>
      </c>
      <c r="J403" t="s">
        <v>92</v>
      </c>
      <c r="K403" t="s">
        <v>68</v>
      </c>
      <c r="L403" t="s">
        <v>68</v>
      </c>
      <c r="M403" t="s">
        <v>291</v>
      </c>
      <c r="N403" t="s">
        <v>553</v>
      </c>
      <c r="O403" t="s">
        <v>71</v>
      </c>
      <c r="P403" t="s">
        <v>71</v>
      </c>
      <c r="Q403" t="s">
        <v>73</v>
      </c>
      <c r="R403" t="s">
        <v>73</v>
      </c>
      <c r="S403" t="s">
        <v>644</v>
      </c>
      <c r="T403" t="s">
        <v>64</v>
      </c>
      <c r="U403" t="s">
        <v>64</v>
      </c>
      <c r="V403" t="s">
        <v>64</v>
      </c>
      <c r="W403" t="s">
        <v>64</v>
      </c>
      <c r="X403" t="s">
        <v>64</v>
      </c>
      <c r="Y403" t="s">
        <v>76</v>
      </c>
      <c r="Z403" t="s">
        <v>64</v>
      </c>
      <c r="AA403" t="s">
        <v>76</v>
      </c>
      <c r="AB403" t="s">
        <v>76</v>
      </c>
      <c r="AC403" t="s">
        <v>76</v>
      </c>
      <c r="AD403" t="s">
        <v>76</v>
      </c>
      <c r="AE403" t="s">
        <v>76</v>
      </c>
      <c r="AF403" t="s">
        <v>76</v>
      </c>
      <c r="AG403" t="s">
        <v>76</v>
      </c>
      <c r="AH403" t="s">
        <v>76</v>
      </c>
      <c r="AI403" t="s">
        <v>76</v>
      </c>
      <c r="AJ403" t="s">
        <v>76</v>
      </c>
      <c r="AK403" t="s">
        <v>76</v>
      </c>
      <c r="AL403" t="s">
        <v>76</v>
      </c>
      <c r="AM403" t="s">
        <v>76</v>
      </c>
      <c r="AN403" t="s">
        <v>76</v>
      </c>
      <c r="AO403" t="s">
        <v>76</v>
      </c>
      <c r="AP403" t="s">
        <v>76</v>
      </c>
      <c r="AQ403" t="s">
        <v>76</v>
      </c>
      <c r="BE403" t="s">
        <v>80</v>
      </c>
      <c r="BF403" t="s">
        <v>80</v>
      </c>
      <c r="BG403" t="s">
        <v>80</v>
      </c>
      <c r="BH403" t="s">
        <v>82</v>
      </c>
      <c r="BI403" t="s">
        <v>80</v>
      </c>
      <c r="BJ403" t="s">
        <v>80</v>
      </c>
      <c r="BK403" t="s">
        <v>80</v>
      </c>
      <c r="BL403" t="s">
        <v>80</v>
      </c>
      <c r="BM403" t="s">
        <v>80</v>
      </c>
      <c r="BN403" t="s">
        <v>80</v>
      </c>
      <c r="BO403" t="s">
        <v>80</v>
      </c>
      <c r="BP403" t="s">
        <v>80</v>
      </c>
      <c r="BQ403" t="s">
        <v>82</v>
      </c>
      <c r="BR403" t="s">
        <v>90</v>
      </c>
      <c r="BS403" t="s">
        <v>82</v>
      </c>
      <c r="BT403" t="s">
        <v>90</v>
      </c>
      <c r="BU403" t="s">
        <v>90</v>
      </c>
      <c r="BV403" t="s">
        <v>82</v>
      </c>
      <c r="BW403" t="s">
        <v>80</v>
      </c>
      <c r="BX403" t="s">
        <v>80</v>
      </c>
      <c r="BY403" t="s">
        <v>84</v>
      </c>
    </row>
    <row r="404" spans="1:77" x14ac:dyDescent="0.25">
      <c r="A404">
        <v>407</v>
      </c>
      <c r="C404" s="1">
        <v>45243.424120370371</v>
      </c>
      <c r="D404" t="s">
        <v>64</v>
      </c>
      <c r="E404" t="s">
        <v>118</v>
      </c>
      <c r="F404">
        <v>40</v>
      </c>
      <c r="G404">
        <v>36</v>
      </c>
      <c r="H404" t="s">
        <v>109</v>
      </c>
      <c r="I404" t="s">
        <v>146</v>
      </c>
      <c r="J404" t="s">
        <v>92</v>
      </c>
      <c r="K404" t="s">
        <v>68</v>
      </c>
      <c r="L404" t="s">
        <v>68</v>
      </c>
      <c r="M404" t="s">
        <v>286</v>
      </c>
      <c r="N404" t="s">
        <v>286</v>
      </c>
      <c r="O404" t="s">
        <v>71</v>
      </c>
      <c r="P404" t="s">
        <v>71</v>
      </c>
      <c r="Q404" t="s">
        <v>73</v>
      </c>
      <c r="R404" t="s">
        <v>73</v>
      </c>
      <c r="S404" t="s">
        <v>644</v>
      </c>
      <c r="T404" t="s">
        <v>64</v>
      </c>
      <c r="U404" t="s">
        <v>64</v>
      </c>
      <c r="V404" t="s">
        <v>64</v>
      </c>
      <c r="W404" t="s">
        <v>64</v>
      </c>
      <c r="X404" t="s">
        <v>64</v>
      </c>
      <c r="Y404" t="s">
        <v>76</v>
      </c>
      <c r="Z404" t="s">
        <v>64</v>
      </c>
      <c r="AA404" t="s">
        <v>76</v>
      </c>
      <c r="AB404" t="s">
        <v>76</v>
      </c>
      <c r="AC404" t="s">
        <v>76</v>
      </c>
      <c r="AD404" t="s">
        <v>76</v>
      </c>
      <c r="AE404" t="s">
        <v>76</v>
      </c>
      <c r="AF404" t="s">
        <v>76</v>
      </c>
      <c r="AG404" t="s">
        <v>76</v>
      </c>
      <c r="AH404" t="s">
        <v>76</v>
      </c>
      <c r="AI404" t="s">
        <v>76</v>
      </c>
      <c r="AJ404" t="s">
        <v>76</v>
      </c>
      <c r="AK404" t="s">
        <v>76</v>
      </c>
      <c r="AL404" t="s">
        <v>76</v>
      </c>
      <c r="AM404" t="s">
        <v>76</v>
      </c>
      <c r="AN404" t="s">
        <v>76</v>
      </c>
      <c r="AO404" t="s">
        <v>76</v>
      </c>
      <c r="AP404" t="s">
        <v>76</v>
      </c>
      <c r="AQ404" t="s">
        <v>76</v>
      </c>
      <c r="BE404" t="s">
        <v>80</v>
      </c>
      <c r="BF404" t="s">
        <v>80</v>
      </c>
      <c r="BG404" t="s">
        <v>80</v>
      </c>
      <c r="BH404" t="s">
        <v>82</v>
      </c>
      <c r="BI404" t="s">
        <v>80</v>
      </c>
      <c r="BJ404" t="s">
        <v>80</v>
      </c>
      <c r="BK404" t="s">
        <v>80</v>
      </c>
      <c r="BL404" t="s">
        <v>80</v>
      </c>
      <c r="BM404" t="s">
        <v>80</v>
      </c>
      <c r="BN404" t="s">
        <v>80</v>
      </c>
      <c r="BO404" t="s">
        <v>80</v>
      </c>
      <c r="BP404" t="s">
        <v>80</v>
      </c>
      <c r="BQ404" t="s">
        <v>83</v>
      </c>
      <c r="BR404" t="s">
        <v>90</v>
      </c>
      <c r="BS404" t="s">
        <v>82</v>
      </c>
      <c r="BT404" t="s">
        <v>90</v>
      </c>
      <c r="BU404" t="s">
        <v>90</v>
      </c>
      <c r="BV404" t="s">
        <v>82</v>
      </c>
      <c r="BW404" t="s">
        <v>80</v>
      </c>
      <c r="BX404" t="s">
        <v>80</v>
      </c>
      <c r="BY404" t="s">
        <v>84</v>
      </c>
    </row>
    <row r="405" spans="1:77" x14ac:dyDescent="0.25">
      <c r="A405">
        <v>408</v>
      </c>
      <c r="C405" s="1">
        <v>45243.425995370373</v>
      </c>
      <c r="D405" t="s">
        <v>64</v>
      </c>
      <c r="E405" t="s">
        <v>118</v>
      </c>
      <c r="F405">
        <v>31</v>
      </c>
      <c r="G405">
        <v>27</v>
      </c>
      <c r="H405" t="s">
        <v>66</v>
      </c>
      <c r="I405" t="s">
        <v>674</v>
      </c>
      <c r="J405" t="s">
        <v>92</v>
      </c>
      <c r="K405" t="s">
        <v>68</v>
      </c>
      <c r="L405" t="s">
        <v>68</v>
      </c>
      <c r="M405" t="s">
        <v>286</v>
      </c>
      <c r="N405" t="s">
        <v>286</v>
      </c>
      <c r="O405" t="s">
        <v>74</v>
      </c>
      <c r="P405" t="s">
        <v>71</v>
      </c>
      <c r="Q405" t="s">
        <v>73</v>
      </c>
      <c r="R405" t="s">
        <v>73</v>
      </c>
      <c r="S405" t="s">
        <v>174</v>
      </c>
      <c r="T405" t="s">
        <v>64</v>
      </c>
      <c r="U405" t="s">
        <v>64</v>
      </c>
      <c r="V405" t="s">
        <v>64</v>
      </c>
      <c r="W405" t="s">
        <v>64</v>
      </c>
      <c r="X405" t="s">
        <v>64</v>
      </c>
      <c r="Y405" t="s">
        <v>76</v>
      </c>
      <c r="Z405" t="s">
        <v>64</v>
      </c>
      <c r="AA405" t="s">
        <v>76</v>
      </c>
      <c r="AB405" t="s">
        <v>76</v>
      </c>
      <c r="AC405" t="s">
        <v>76</v>
      </c>
      <c r="AD405" t="s">
        <v>76</v>
      </c>
      <c r="AE405" t="s">
        <v>76</v>
      </c>
      <c r="AF405" t="s">
        <v>76</v>
      </c>
      <c r="AG405" t="s">
        <v>76</v>
      </c>
      <c r="AH405" t="s">
        <v>76</v>
      </c>
      <c r="AI405" t="s">
        <v>76</v>
      </c>
      <c r="AJ405" t="s">
        <v>76</v>
      </c>
      <c r="AK405" t="s">
        <v>76</v>
      </c>
      <c r="AL405" t="s">
        <v>76</v>
      </c>
      <c r="AM405" t="s">
        <v>76</v>
      </c>
      <c r="AN405" t="s">
        <v>76</v>
      </c>
      <c r="AO405" t="s">
        <v>76</v>
      </c>
      <c r="AP405" t="s">
        <v>76</v>
      </c>
      <c r="AQ405" t="s">
        <v>76</v>
      </c>
      <c r="BE405" t="s">
        <v>80</v>
      </c>
      <c r="BF405" t="s">
        <v>80</v>
      </c>
      <c r="BG405" t="s">
        <v>80</v>
      </c>
      <c r="BH405" t="s">
        <v>82</v>
      </c>
      <c r="BI405" t="s">
        <v>80</v>
      </c>
      <c r="BJ405" t="s">
        <v>82</v>
      </c>
      <c r="BK405" t="s">
        <v>80</v>
      </c>
      <c r="BL405" t="s">
        <v>80</v>
      </c>
      <c r="BM405" t="s">
        <v>80</v>
      </c>
      <c r="BN405" t="s">
        <v>80</v>
      </c>
      <c r="BO405" t="s">
        <v>80</v>
      </c>
      <c r="BP405" t="s">
        <v>80</v>
      </c>
      <c r="BQ405" t="s">
        <v>83</v>
      </c>
      <c r="BR405" t="s">
        <v>90</v>
      </c>
      <c r="BS405" t="s">
        <v>82</v>
      </c>
      <c r="BT405" t="s">
        <v>90</v>
      </c>
      <c r="BU405" t="s">
        <v>90</v>
      </c>
      <c r="BV405" t="s">
        <v>82</v>
      </c>
      <c r="BW405" t="s">
        <v>90</v>
      </c>
      <c r="BX405" t="s">
        <v>80</v>
      </c>
      <c r="BY405" t="s">
        <v>84</v>
      </c>
    </row>
    <row r="406" spans="1:77" x14ac:dyDescent="0.25">
      <c r="A406">
        <v>409</v>
      </c>
      <c r="C406" s="1">
        <v>45243.428043981483</v>
      </c>
      <c r="D406" t="s">
        <v>64</v>
      </c>
      <c r="E406" t="s">
        <v>118</v>
      </c>
      <c r="F406">
        <v>33</v>
      </c>
      <c r="G406">
        <v>29</v>
      </c>
      <c r="H406" t="s">
        <v>66</v>
      </c>
      <c r="I406" t="s">
        <v>337</v>
      </c>
      <c r="J406" t="s">
        <v>92</v>
      </c>
      <c r="K406" t="s">
        <v>68</v>
      </c>
      <c r="L406" t="s">
        <v>68</v>
      </c>
      <c r="M406" t="s">
        <v>102</v>
      </c>
      <c r="N406" t="s">
        <v>135</v>
      </c>
      <c r="O406" t="s">
        <v>72</v>
      </c>
      <c r="P406" t="s">
        <v>71</v>
      </c>
      <c r="Q406" t="s">
        <v>73</v>
      </c>
      <c r="R406" t="s">
        <v>73</v>
      </c>
      <c r="S406" t="s">
        <v>675</v>
      </c>
      <c r="T406" t="s">
        <v>64</v>
      </c>
      <c r="U406" t="s">
        <v>64</v>
      </c>
      <c r="V406" t="s">
        <v>64</v>
      </c>
      <c r="W406" t="s">
        <v>64</v>
      </c>
      <c r="X406" t="s">
        <v>64</v>
      </c>
      <c r="Y406" t="s">
        <v>76</v>
      </c>
      <c r="Z406" t="s">
        <v>64</v>
      </c>
      <c r="AA406" t="s">
        <v>76</v>
      </c>
      <c r="AB406" t="s">
        <v>76</v>
      </c>
      <c r="AC406" t="s">
        <v>76</v>
      </c>
      <c r="AD406" t="s">
        <v>76</v>
      </c>
      <c r="AE406" t="s">
        <v>76</v>
      </c>
      <c r="AF406" t="s">
        <v>76</v>
      </c>
      <c r="AG406" t="s">
        <v>76</v>
      </c>
      <c r="AH406" t="s">
        <v>76</v>
      </c>
      <c r="AI406" t="s">
        <v>76</v>
      </c>
      <c r="AJ406" t="s">
        <v>76</v>
      </c>
      <c r="AK406" t="s">
        <v>76</v>
      </c>
      <c r="AL406" t="s">
        <v>76</v>
      </c>
      <c r="AM406" t="s">
        <v>76</v>
      </c>
      <c r="AN406" t="s">
        <v>76</v>
      </c>
      <c r="AO406" t="s">
        <v>76</v>
      </c>
      <c r="AP406" t="s">
        <v>76</v>
      </c>
      <c r="AQ406" t="s">
        <v>76</v>
      </c>
      <c r="BE406" t="s">
        <v>80</v>
      </c>
      <c r="BF406" t="s">
        <v>80</v>
      </c>
      <c r="BG406" t="s">
        <v>80</v>
      </c>
      <c r="BH406" t="s">
        <v>82</v>
      </c>
      <c r="BI406" t="s">
        <v>80</v>
      </c>
      <c r="BJ406" t="s">
        <v>82</v>
      </c>
      <c r="BK406" t="s">
        <v>80</v>
      </c>
      <c r="BL406" t="s">
        <v>80</v>
      </c>
      <c r="BM406" t="s">
        <v>80</v>
      </c>
      <c r="BN406" t="s">
        <v>80</v>
      </c>
      <c r="BO406" t="s">
        <v>80</v>
      </c>
      <c r="BP406" t="s">
        <v>80</v>
      </c>
      <c r="BQ406" t="s">
        <v>83</v>
      </c>
      <c r="BR406" t="s">
        <v>90</v>
      </c>
      <c r="BS406" t="s">
        <v>82</v>
      </c>
      <c r="BT406" t="s">
        <v>80</v>
      </c>
      <c r="BU406" t="s">
        <v>90</v>
      </c>
      <c r="BV406" t="s">
        <v>82</v>
      </c>
      <c r="BW406" t="s">
        <v>80</v>
      </c>
      <c r="BX406" t="s">
        <v>80</v>
      </c>
      <c r="BY406" t="s">
        <v>84</v>
      </c>
    </row>
    <row r="407" spans="1:77" x14ac:dyDescent="0.25">
      <c r="A407">
        <v>410</v>
      </c>
      <c r="C407" s="1">
        <v>45243.435532407406</v>
      </c>
      <c r="D407" t="s">
        <v>64</v>
      </c>
      <c r="E407" t="s">
        <v>118</v>
      </c>
      <c r="F407">
        <v>48</v>
      </c>
      <c r="G407">
        <v>39</v>
      </c>
      <c r="H407" t="s">
        <v>109</v>
      </c>
      <c r="I407" t="s">
        <v>671</v>
      </c>
      <c r="J407" t="s">
        <v>92</v>
      </c>
      <c r="K407" t="s">
        <v>68</v>
      </c>
      <c r="L407" t="s">
        <v>68</v>
      </c>
      <c r="M407" t="s">
        <v>553</v>
      </c>
      <c r="N407" t="s">
        <v>286</v>
      </c>
      <c r="O407" t="s">
        <v>72</v>
      </c>
      <c r="P407" t="s">
        <v>71</v>
      </c>
      <c r="Q407" t="s">
        <v>73</v>
      </c>
      <c r="R407" t="s">
        <v>73</v>
      </c>
      <c r="S407" t="s">
        <v>676</v>
      </c>
      <c r="T407" t="s">
        <v>64</v>
      </c>
      <c r="U407" t="s">
        <v>64</v>
      </c>
      <c r="V407" t="s">
        <v>64</v>
      </c>
      <c r="W407" t="s">
        <v>64</v>
      </c>
      <c r="X407" t="s">
        <v>64</v>
      </c>
      <c r="Y407" t="s">
        <v>76</v>
      </c>
      <c r="Z407" t="s">
        <v>64</v>
      </c>
      <c r="AA407" t="s">
        <v>76</v>
      </c>
      <c r="AB407" t="s">
        <v>76</v>
      </c>
      <c r="AC407" t="s">
        <v>76</v>
      </c>
      <c r="AD407" t="s">
        <v>76</v>
      </c>
      <c r="AE407" t="s">
        <v>76</v>
      </c>
      <c r="AF407" t="s">
        <v>76</v>
      </c>
      <c r="AG407" t="s">
        <v>76</v>
      </c>
      <c r="AH407" t="s">
        <v>76</v>
      </c>
      <c r="AI407" t="s">
        <v>76</v>
      </c>
      <c r="AJ407" t="s">
        <v>76</v>
      </c>
      <c r="AK407" t="s">
        <v>76</v>
      </c>
      <c r="AL407" t="s">
        <v>76</v>
      </c>
      <c r="AM407" t="s">
        <v>76</v>
      </c>
      <c r="AN407" t="s">
        <v>76</v>
      </c>
      <c r="AO407" t="s">
        <v>76</v>
      </c>
      <c r="AP407" t="s">
        <v>76</v>
      </c>
      <c r="AQ407" t="s">
        <v>76</v>
      </c>
      <c r="BE407" t="s">
        <v>80</v>
      </c>
      <c r="BF407" t="s">
        <v>80</v>
      </c>
      <c r="BG407" t="s">
        <v>80</v>
      </c>
      <c r="BH407" t="s">
        <v>82</v>
      </c>
      <c r="BI407" t="s">
        <v>80</v>
      </c>
      <c r="BJ407" t="s">
        <v>82</v>
      </c>
      <c r="BK407" t="s">
        <v>80</v>
      </c>
      <c r="BL407" t="s">
        <v>82</v>
      </c>
      <c r="BM407" t="s">
        <v>82</v>
      </c>
      <c r="BN407" t="s">
        <v>80</v>
      </c>
      <c r="BO407" t="s">
        <v>80</v>
      </c>
      <c r="BP407" t="s">
        <v>80</v>
      </c>
      <c r="BQ407" t="s">
        <v>82</v>
      </c>
      <c r="BR407" t="s">
        <v>80</v>
      </c>
      <c r="BS407" t="s">
        <v>82</v>
      </c>
      <c r="BT407" t="s">
        <v>80</v>
      </c>
      <c r="BU407" t="s">
        <v>80</v>
      </c>
      <c r="BV407" t="s">
        <v>82</v>
      </c>
      <c r="BW407" t="s">
        <v>80</v>
      </c>
      <c r="BX407" t="s">
        <v>80</v>
      </c>
      <c r="BY407" t="s">
        <v>84</v>
      </c>
    </row>
    <row r="408" spans="1:77" x14ac:dyDescent="0.25">
      <c r="A408">
        <v>411</v>
      </c>
      <c r="C408" s="1">
        <v>45243.437037037038</v>
      </c>
      <c r="D408" t="s">
        <v>64</v>
      </c>
      <c r="E408" t="s">
        <v>118</v>
      </c>
      <c r="F408">
        <v>37</v>
      </c>
      <c r="G408">
        <v>33</v>
      </c>
      <c r="H408" t="s">
        <v>109</v>
      </c>
      <c r="I408" t="s">
        <v>295</v>
      </c>
      <c r="J408" t="s">
        <v>92</v>
      </c>
      <c r="K408" t="s">
        <v>68</v>
      </c>
      <c r="L408" t="s">
        <v>68</v>
      </c>
      <c r="M408" t="s">
        <v>365</v>
      </c>
      <c r="N408" t="s">
        <v>130</v>
      </c>
      <c r="O408" t="s">
        <v>74</v>
      </c>
      <c r="P408" t="s">
        <v>72</v>
      </c>
      <c r="Q408" t="s">
        <v>73</v>
      </c>
      <c r="R408" t="s">
        <v>73</v>
      </c>
      <c r="S408" t="s">
        <v>677</v>
      </c>
      <c r="T408" t="s">
        <v>64</v>
      </c>
      <c r="U408" t="s">
        <v>64</v>
      </c>
      <c r="V408" t="s">
        <v>64</v>
      </c>
      <c r="W408" t="s">
        <v>64</v>
      </c>
      <c r="X408" t="s">
        <v>64</v>
      </c>
      <c r="Y408" t="s">
        <v>76</v>
      </c>
      <c r="Z408" t="s">
        <v>64</v>
      </c>
      <c r="AA408" t="s">
        <v>76</v>
      </c>
      <c r="AB408" t="s">
        <v>76</v>
      </c>
      <c r="AC408" t="s">
        <v>76</v>
      </c>
      <c r="AD408" t="s">
        <v>76</v>
      </c>
      <c r="AE408" t="s">
        <v>76</v>
      </c>
      <c r="AF408" t="s">
        <v>76</v>
      </c>
      <c r="AG408" t="s">
        <v>76</v>
      </c>
      <c r="AH408" t="s">
        <v>76</v>
      </c>
      <c r="AI408" t="s">
        <v>76</v>
      </c>
      <c r="AJ408" t="s">
        <v>76</v>
      </c>
      <c r="AK408" t="s">
        <v>76</v>
      </c>
      <c r="AL408" t="s">
        <v>76</v>
      </c>
      <c r="AM408" t="s">
        <v>76</v>
      </c>
      <c r="AN408" t="s">
        <v>76</v>
      </c>
      <c r="AO408" t="s">
        <v>76</v>
      </c>
      <c r="AP408" t="s">
        <v>76</v>
      </c>
      <c r="AQ408" t="s">
        <v>76</v>
      </c>
      <c r="BE408" t="s">
        <v>80</v>
      </c>
      <c r="BF408" t="s">
        <v>80</v>
      </c>
      <c r="BG408" t="s">
        <v>80</v>
      </c>
      <c r="BH408" t="s">
        <v>82</v>
      </c>
      <c r="BI408" t="s">
        <v>80</v>
      </c>
      <c r="BJ408" t="s">
        <v>82</v>
      </c>
      <c r="BK408" t="s">
        <v>80</v>
      </c>
      <c r="BL408" t="s">
        <v>82</v>
      </c>
      <c r="BM408" t="s">
        <v>82</v>
      </c>
      <c r="BN408" t="s">
        <v>80</v>
      </c>
      <c r="BO408" t="s">
        <v>80</v>
      </c>
      <c r="BP408" t="s">
        <v>80</v>
      </c>
      <c r="BQ408" t="s">
        <v>82</v>
      </c>
      <c r="BR408" t="s">
        <v>80</v>
      </c>
      <c r="BS408" t="s">
        <v>82</v>
      </c>
      <c r="BT408" t="s">
        <v>80</v>
      </c>
      <c r="BU408" t="s">
        <v>80</v>
      </c>
      <c r="BV408" t="s">
        <v>82</v>
      </c>
      <c r="BW408" t="s">
        <v>80</v>
      </c>
      <c r="BX408" t="s">
        <v>80</v>
      </c>
      <c r="BY408" t="s">
        <v>84</v>
      </c>
    </row>
    <row r="409" spans="1:77" x14ac:dyDescent="0.25">
      <c r="A409">
        <v>412</v>
      </c>
      <c r="C409" s="1">
        <v>45243.44023148148</v>
      </c>
      <c r="D409" t="s">
        <v>64</v>
      </c>
      <c r="E409" t="s">
        <v>118</v>
      </c>
      <c r="F409">
        <v>31</v>
      </c>
      <c r="G409">
        <v>30</v>
      </c>
      <c r="H409" t="s">
        <v>109</v>
      </c>
      <c r="I409" t="s">
        <v>678</v>
      </c>
      <c r="J409" t="s">
        <v>92</v>
      </c>
      <c r="K409" t="s">
        <v>68</v>
      </c>
      <c r="L409" t="s">
        <v>68</v>
      </c>
      <c r="M409" t="s">
        <v>291</v>
      </c>
      <c r="N409" t="s">
        <v>365</v>
      </c>
      <c r="O409" t="s">
        <v>71</v>
      </c>
      <c r="P409" t="s">
        <v>74</v>
      </c>
      <c r="Q409" t="s">
        <v>73</v>
      </c>
      <c r="R409" t="s">
        <v>73</v>
      </c>
      <c r="S409" t="s">
        <v>679</v>
      </c>
      <c r="T409" t="s">
        <v>64</v>
      </c>
      <c r="U409" t="s">
        <v>64</v>
      </c>
      <c r="V409" t="s">
        <v>64</v>
      </c>
      <c r="W409" t="s">
        <v>64</v>
      </c>
      <c r="X409" t="s">
        <v>64</v>
      </c>
      <c r="Y409" t="s">
        <v>76</v>
      </c>
      <c r="Z409" t="s">
        <v>64</v>
      </c>
      <c r="AA409" t="s">
        <v>76</v>
      </c>
      <c r="AB409" t="s">
        <v>76</v>
      </c>
      <c r="AC409" t="s">
        <v>76</v>
      </c>
      <c r="AD409" t="s">
        <v>76</v>
      </c>
      <c r="AE409" t="s">
        <v>76</v>
      </c>
      <c r="AF409" t="s">
        <v>76</v>
      </c>
      <c r="AG409" t="s">
        <v>76</v>
      </c>
      <c r="AH409" t="s">
        <v>76</v>
      </c>
      <c r="AI409" t="s">
        <v>76</v>
      </c>
      <c r="AJ409" t="s">
        <v>76</v>
      </c>
      <c r="AK409" t="s">
        <v>76</v>
      </c>
      <c r="AL409" t="s">
        <v>76</v>
      </c>
      <c r="AM409" t="s">
        <v>76</v>
      </c>
      <c r="AN409" t="s">
        <v>76</v>
      </c>
      <c r="AO409" t="s">
        <v>76</v>
      </c>
      <c r="AP409" t="s">
        <v>76</v>
      </c>
      <c r="AQ409" t="s">
        <v>76</v>
      </c>
      <c r="BE409" t="s">
        <v>80</v>
      </c>
      <c r="BF409" t="s">
        <v>80</v>
      </c>
      <c r="BG409" t="s">
        <v>80</v>
      </c>
      <c r="BH409" t="s">
        <v>82</v>
      </c>
      <c r="BI409" t="s">
        <v>82</v>
      </c>
      <c r="BJ409" t="s">
        <v>82</v>
      </c>
      <c r="BK409" t="s">
        <v>82</v>
      </c>
      <c r="BL409" t="s">
        <v>80</v>
      </c>
      <c r="BM409" t="s">
        <v>80</v>
      </c>
      <c r="BN409" t="s">
        <v>80</v>
      </c>
      <c r="BO409" t="s">
        <v>80</v>
      </c>
      <c r="BP409" t="s">
        <v>80</v>
      </c>
      <c r="BQ409" t="s">
        <v>82</v>
      </c>
      <c r="BR409" t="s">
        <v>90</v>
      </c>
      <c r="BS409" t="s">
        <v>82</v>
      </c>
      <c r="BT409" t="s">
        <v>80</v>
      </c>
      <c r="BU409" t="s">
        <v>80</v>
      </c>
      <c r="BV409" t="s">
        <v>83</v>
      </c>
      <c r="BW409" t="s">
        <v>80</v>
      </c>
      <c r="BX409" t="s">
        <v>90</v>
      </c>
      <c r="BY409" t="s">
        <v>84</v>
      </c>
    </row>
    <row r="410" spans="1:77" x14ac:dyDescent="0.25">
      <c r="A410">
        <v>413</v>
      </c>
      <c r="C410" s="1">
        <v>45243.442870370367</v>
      </c>
      <c r="D410" t="s">
        <v>64</v>
      </c>
      <c r="E410" t="s">
        <v>118</v>
      </c>
      <c r="F410">
        <v>41</v>
      </c>
      <c r="G410">
        <v>43</v>
      </c>
      <c r="H410" t="s">
        <v>109</v>
      </c>
      <c r="I410" t="s">
        <v>577</v>
      </c>
      <c r="J410" t="s">
        <v>92</v>
      </c>
      <c r="K410" t="s">
        <v>68</v>
      </c>
      <c r="L410" t="s">
        <v>68</v>
      </c>
      <c r="M410" t="s">
        <v>291</v>
      </c>
      <c r="N410" t="s">
        <v>365</v>
      </c>
      <c r="O410" t="s">
        <v>71</v>
      </c>
      <c r="P410" t="s">
        <v>71</v>
      </c>
      <c r="Q410" t="s">
        <v>73</v>
      </c>
      <c r="R410" t="s">
        <v>73</v>
      </c>
      <c r="S410" t="s">
        <v>680</v>
      </c>
      <c r="T410" t="s">
        <v>64</v>
      </c>
      <c r="U410" t="s">
        <v>64</v>
      </c>
      <c r="V410" t="s">
        <v>64</v>
      </c>
      <c r="W410" t="s">
        <v>64</v>
      </c>
      <c r="X410" t="s">
        <v>64</v>
      </c>
      <c r="Y410" t="s">
        <v>76</v>
      </c>
      <c r="Z410" t="s">
        <v>64</v>
      </c>
      <c r="AA410" t="s">
        <v>76</v>
      </c>
      <c r="AB410" t="s">
        <v>76</v>
      </c>
      <c r="AC410" t="s">
        <v>76</v>
      </c>
      <c r="AD410" t="s">
        <v>76</v>
      </c>
      <c r="AE410" t="s">
        <v>76</v>
      </c>
      <c r="AF410" t="s">
        <v>76</v>
      </c>
      <c r="AG410" t="s">
        <v>76</v>
      </c>
      <c r="AH410" t="s">
        <v>76</v>
      </c>
      <c r="AI410" t="s">
        <v>76</v>
      </c>
      <c r="AJ410" t="s">
        <v>76</v>
      </c>
      <c r="AK410" t="s">
        <v>76</v>
      </c>
      <c r="AL410" t="s">
        <v>76</v>
      </c>
      <c r="AM410" t="s">
        <v>76</v>
      </c>
      <c r="AN410" t="s">
        <v>76</v>
      </c>
      <c r="AO410" t="s">
        <v>76</v>
      </c>
      <c r="AP410" t="s">
        <v>76</v>
      </c>
      <c r="AQ410" t="s">
        <v>76</v>
      </c>
      <c r="BE410" t="s">
        <v>80</v>
      </c>
      <c r="BF410" t="s">
        <v>80</v>
      </c>
      <c r="BG410" t="s">
        <v>80</v>
      </c>
      <c r="BH410" t="s">
        <v>82</v>
      </c>
      <c r="BI410" t="s">
        <v>82</v>
      </c>
      <c r="BJ410" t="s">
        <v>82</v>
      </c>
      <c r="BK410" t="s">
        <v>83</v>
      </c>
      <c r="BL410" t="s">
        <v>80</v>
      </c>
      <c r="BM410" t="s">
        <v>80</v>
      </c>
      <c r="BN410" t="s">
        <v>80</v>
      </c>
      <c r="BO410" t="s">
        <v>80</v>
      </c>
      <c r="BP410" t="s">
        <v>80</v>
      </c>
      <c r="BQ410" t="s">
        <v>83</v>
      </c>
      <c r="BR410" t="s">
        <v>80</v>
      </c>
      <c r="BS410" t="s">
        <v>83</v>
      </c>
      <c r="BT410" t="s">
        <v>80</v>
      </c>
      <c r="BU410" t="s">
        <v>80</v>
      </c>
      <c r="BV410" t="s">
        <v>82</v>
      </c>
      <c r="BW410" t="s">
        <v>90</v>
      </c>
      <c r="BX410" t="s">
        <v>90</v>
      </c>
      <c r="BY410" t="s">
        <v>84</v>
      </c>
    </row>
    <row r="411" spans="1:77" x14ac:dyDescent="0.25">
      <c r="A411">
        <v>414</v>
      </c>
      <c r="C411" s="1">
        <v>45243.445162037038</v>
      </c>
      <c r="D411" t="s">
        <v>64</v>
      </c>
      <c r="E411" t="s">
        <v>118</v>
      </c>
      <c r="F411">
        <v>26</v>
      </c>
      <c r="G411">
        <v>23</v>
      </c>
      <c r="H411" t="s">
        <v>66</v>
      </c>
      <c r="I411" t="s">
        <v>657</v>
      </c>
      <c r="J411" t="s">
        <v>92</v>
      </c>
      <c r="K411" t="s">
        <v>68</v>
      </c>
      <c r="L411" t="s">
        <v>68</v>
      </c>
      <c r="M411" t="s">
        <v>347</v>
      </c>
      <c r="N411" t="s">
        <v>102</v>
      </c>
      <c r="O411" t="s">
        <v>71</v>
      </c>
      <c r="P411" t="s">
        <v>74</v>
      </c>
      <c r="Q411" t="s">
        <v>73</v>
      </c>
      <c r="R411" t="s">
        <v>73</v>
      </c>
      <c r="S411" t="s">
        <v>680</v>
      </c>
      <c r="T411" t="s">
        <v>64</v>
      </c>
      <c r="U411" t="s">
        <v>64</v>
      </c>
      <c r="V411" t="s">
        <v>64</v>
      </c>
      <c r="W411" t="s">
        <v>64</v>
      </c>
      <c r="X411" t="s">
        <v>64</v>
      </c>
      <c r="Y411" t="s">
        <v>76</v>
      </c>
      <c r="Z411" t="s">
        <v>64</v>
      </c>
      <c r="AA411" t="s">
        <v>76</v>
      </c>
      <c r="AB411" t="s">
        <v>76</v>
      </c>
      <c r="AC411" t="s">
        <v>76</v>
      </c>
      <c r="AD411" t="s">
        <v>76</v>
      </c>
      <c r="AE411" t="s">
        <v>76</v>
      </c>
      <c r="AF411" t="s">
        <v>76</v>
      </c>
      <c r="AG411" t="s">
        <v>76</v>
      </c>
      <c r="AH411" t="s">
        <v>76</v>
      </c>
      <c r="AI411" t="s">
        <v>76</v>
      </c>
      <c r="AJ411" t="s">
        <v>76</v>
      </c>
      <c r="AK411" t="s">
        <v>76</v>
      </c>
      <c r="AL411" t="s">
        <v>76</v>
      </c>
      <c r="AM411" t="s">
        <v>76</v>
      </c>
      <c r="AN411" t="s">
        <v>76</v>
      </c>
      <c r="AO411" t="s">
        <v>76</v>
      </c>
      <c r="AP411" t="s">
        <v>76</v>
      </c>
      <c r="AQ411" t="s">
        <v>76</v>
      </c>
      <c r="BE411" t="s">
        <v>80</v>
      </c>
      <c r="BF411" t="s">
        <v>80</v>
      </c>
      <c r="BG411" t="s">
        <v>80</v>
      </c>
      <c r="BH411" t="s">
        <v>82</v>
      </c>
      <c r="BI411" t="s">
        <v>82</v>
      </c>
      <c r="BJ411" t="s">
        <v>80</v>
      </c>
      <c r="BK411" t="s">
        <v>83</v>
      </c>
      <c r="BL411" t="s">
        <v>80</v>
      </c>
      <c r="BM411" t="s">
        <v>80</v>
      </c>
      <c r="BN411" t="s">
        <v>80</v>
      </c>
      <c r="BO411" t="s">
        <v>81</v>
      </c>
      <c r="BP411" t="s">
        <v>80</v>
      </c>
      <c r="BQ411" t="s">
        <v>82</v>
      </c>
      <c r="BR411" t="s">
        <v>80</v>
      </c>
      <c r="BS411" t="s">
        <v>83</v>
      </c>
      <c r="BT411" t="s">
        <v>80</v>
      </c>
      <c r="BU411" t="s">
        <v>80</v>
      </c>
      <c r="BV411" t="s">
        <v>82</v>
      </c>
      <c r="BW411" t="s">
        <v>90</v>
      </c>
      <c r="BX411" t="s">
        <v>90</v>
      </c>
      <c r="BY411" t="s">
        <v>84</v>
      </c>
    </row>
    <row r="412" spans="1:77" x14ac:dyDescent="0.25">
      <c r="A412">
        <v>415</v>
      </c>
      <c r="C412" s="1">
        <v>45243.447916666664</v>
      </c>
      <c r="D412" t="s">
        <v>64</v>
      </c>
      <c r="E412" t="s">
        <v>118</v>
      </c>
      <c r="F412">
        <v>31</v>
      </c>
      <c r="G412">
        <v>26</v>
      </c>
      <c r="H412" t="s">
        <v>109</v>
      </c>
      <c r="I412" t="s">
        <v>146</v>
      </c>
      <c r="J412" t="s">
        <v>92</v>
      </c>
      <c r="K412" t="s">
        <v>68</v>
      </c>
      <c r="L412" t="s">
        <v>68</v>
      </c>
      <c r="M412" t="s">
        <v>365</v>
      </c>
      <c r="N412" t="s">
        <v>130</v>
      </c>
      <c r="O412" t="s">
        <v>71</v>
      </c>
      <c r="P412" t="s">
        <v>71</v>
      </c>
      <c r="Q412" t="s">
        <v>105</v>
      </c>
      <c r="R412" t="s">
        <v>105</v>
      </c>
      <c r="S412" t="s">
        <v>644</v>
      </c>
      <c r="T412" t="s">
        <v>64</v>
      </c>
      <c r="U412" t="s">
        <v>64</v>
      </c>
      <c r="V412" t="s">
        <v>64</v>
      </c>
      <c r="W412" t="s">
        <v>64</v>
      </c>
      <c r="X412" t="s">
        <v>64</v>
      </c>
      <c r="Y412" t="s">
        <v>76</v>
      </c>
      <c r="Z412" t="s">
        <v>64</v>
      </c>
      <c r="AA412" t="s">
        <v>76</v>
      </c>
      <c r="AB412" t="s">
        <v>76</v>
      </c>
      <c r="AC412" t="s">
        <v>76</v>
      </c>
      <c r="AD412" t="s">
        <v>76</v>
      </c>
      <c r="AE412" t="s">
        <v>76</v>
      </c>
      <c r="AF412" t="s">
        <v>76</v>
      </c>
      <c r="AG412" t="s">
        <v>76</v>
      </c>
      <c r="AH412" t="s">
        <v>76</v>
      </c>
      <c r="AI412" t="s">
        <v>76</v>
      </c>
      <c r="AJ412" t="s">
        <v>76</v>
      </c>
      <c r="AK412" t="s">
        <v>76</v>
      </c>
      <c r="AL412" t="s">
        <v>76</v>
      </c>
      <c r="AM412" t="s">
        <v>76</v>
      </c>
      <c r="AN412" t="s">
        <v>76</v>
      </c>
      <c r="AO412" t="s">
        <v>76</v>
      </c>
      <c r="AP412" t="s">
        <v>76</v>
      </c>
      <c r="AQ412" t="s">
        <v>76</v>
      </c>
      <c r="BE412" t="s">
        <v>80</v>
      </c>
      <c r="BF412" t="s">
        <v>80</v>
      </c>
      <c r="BG412" t="s">
        <v>80</v>
      </c>
      <c r="BH412" t="s">
        <v>80</v>
      </c>
      <c r="BI412" t="s">
        <v>80</v>
      </c>
      <c r="BJ412" t="s">
        <v>80</v>
      </c>
      <c r="BK412" t="s">
        <v>80</v>
      </c>
      <c r="BL412" t="s">
        <v>82</v>
      </c>
      <c r="BM412" t="s">
        <v>82</v>
      </c>
      <c r="BN412" t="s">
        <v>80</v>
      </c>
      <c r="BO412" t="s">
        <v>80</v>
      </c>
      <c r="BP412" t="s">
        <v>80</v>
      </c>
      <c r="BQ412" t="s">
        <v>82</v>
      </c>
      <c r="BR412" t="s">
        <v>80</v>
      </c>
      <c r="BS412" t="s">
        <v>82</v>
      </c>
      <c r="BT412" t="s">
        <v>80</v>
      </c>
      <c r="BU412" t="s">
        <v>80</v>
      </c>
      <c r="BV412" t="s">
        <v>82</v>
      </c>
      <c r="BW412" t="s">
        <v>80</v>
      </c>
      <c r="BX412" t="s">
        <v>80</v>
      </c>
      <c r="BY412" t="s">
        <v>84</v>
      </c>
    </row>
    <row r="413" spans="1:77" x14ac:dyDescent="0.25">
      <c r="A413">
        <v>416</v>
      </c>
      <c r="C413" s="1">
        <v>45243.583668981482</v>
      </c>
      <c r="D413" t="s">
        <v>64</v>
      </c>
      <c r="E413" t="s">
        <v>132</v>
      </c>
      <c r="F413">
        <v>29</v>
      </c>
      <c r="G413">
        <v>37</v>
      </c>
      <c r="H413" t="s">
        <v>109</v>
      </c>
      <c r="I413">
        <v>2</v>
      </c>
      <c r="J413" t="s">
        <v>107</v>
      </c>
      <c r="K413" t="s">
        <v>68</v>
      </c>
      <c r="L413" t="s">
        <v>68</v>
      </c>
      <c r="M413" t="s">
        <v>70</v>
      </c>
      <c r="N413" t="s">
        <v>681</v>
      </c>
      <c r="O413" t="s">
        <v>71</v>
      </c>
      <c r="P413" t="s">
        <v>71</v>
      </c>
      <c r="Q413" t="s">
        <v>73</v>
      </c>
      <c r="R413" t="s">
        <v>73</v>
      </c>
      <c r="S413" t="s">
        <v>114</v>
      </c>
      <c r="T413" t="s">
        <v>64</v>
      </c>
      <c r="U413" t="s">
        <v>64</v>
      </c>
      <c r="V413" t="s">
        <v>64</v>
      </c>
      <c r="W413" t="s">
        <v>76</v>
      </c>
      <c r="X413" t="s">
        <v>64</v>
      </c>
      <c r="Y413" t="s">
        <v>76</v>
      </c>
      <c r="Z413" t="s">
        <v>64</v>
      </c>
      <c r="AA413" t="s">
        <v>76</v>
      </c>
      <c r="AB413" t="s">
        <v>76</v>
      </c>
      <c r="AC413" t="s">
        <v>76</v>
      </c>
      <c r="AD413" t="s">
        <v>76</v>
      </c>
      <c r="AE413" t="s">
        <v>76</v>
      </c>
      <c r="AF413" t="s">
        <v>76</v>
      </c>
      <c r="AG413" t="s">
        <v>76</v>
      </c>
      <c r="AH413" t="s">
        <v>76</v>
      </c>
      <c r="AI413" t="s">
        <v>76</v>
      </c>
      <c r="AJ413" t="s">
        <v>76</v>
      </c>
      <c r="AK413" t="s">
        <v>76</v>
      </c>
      <c r="AL413" t="s">
        <v>76</v>
      </c>
      <c r="AM413" t="s">
        <v>76</v>
      </c>
      <c r="AN413" t="s">
        <v>76</v>
      </c>
      <c r="AO413" t="s">
        <v>76</v>
      </c>
      <c r="AP413" t="s">
        <v>76</v>
      </c>
      <c r="AQ413" t="s">
        <v>76</v>
      </c>
      <c r="BE413" t="s">
        <v>80</v>
      </c>
      <c r="BF413" t="s">
        <v>82</v>
      </c>
      <c r="BG413" t="s">
        <v>82</v>
      </c>
      <c r="BH413" t="s">
        <v>83</v>
      </c>
      <c r="BI413" t="s">
        <v>80</v>
      </c>
      <c r="BJ413" t="s">
        <v>80</v>
      </c>
      <c r="BK413" t="s">
        <v>82</v>
      </c>
      <c r="BL413" t="s">
        <v>90</v>
      </c>
      <c r="BM413" t="s">
        <v>90</v>
      </c>
      <c r="BN413" t="s">
        <v>90</v>
      </c>
      <c r="BO413" t="s">
        <v>90</v>
      </c>
      <c r="BP413" t="s">
        <v>81</v>
      </c>
      <c r="BQ413" t="s">
        <v>82</v>
      </c>
      <c r="BR413" t="s">
        <v>80</v>
      </c>
      <c r="BS413" t="s">
        <v>82</v>
      </c>
      <c r="BT413" t="s">
        <v>90</v>
      </c>
      <c r="BU413" t="s">
        <v>81</v>
      </c>
      <c r="BV413" t="s">
        <v>81</v>
      </c>
      <c r="BW413" t="s">
        <v>80</v>
      </c>
      <c r="BX413" t="s">
        <v>80</v>
      </c>
      <c r="BY413" t="s">
        <v>84</v>
      </c>
    </row>
    <row r="414" spans="1:77" x14ac:dyDescent="0.25">
      <c r="A414">
        <v>417</v>
      </c>
      <c r="C414" s="1">
        <v>45243.579212962963</v>
      </c>
      <c r="D414" t="s">
        <v>64</v>
      </c>
      <c r="E414" t="s">
        <v>132</v>
      </c>
      <c r="F414">
        <v>38</v>
      </c>
      <c r="G414">
        <v>42</v>
      </c>
      <c r="H414" t="s">
        <v>109</v>
      </c>
      <c r="I414" t="s">
        <v>682</v>
      </c>
      <c r="J414" t="s">
        <v>274</v>
      </c>
      <c r="K414" t="s">
        <v>68</v>
      </c>
      <c r="L414" t="s">
        <v>68</v>
      </c>
      <c r="M414" t="s">
        <v>683</v>
      </c>
      <c r="N414" t="s">
        <v>398</v>
      </c>
      <c r="O414" t="s">
        <v>71</v>
      </c>
      <c r="P414" t="s">
        <v>71</v>
      </c>
      <c r="Q414" t="s">
        <v>73</v>
      </c>
      <c r="R414" t="s">
        <v>73</v>
      </c>
      <c r="S414" t="s">
        <v>75</v>
      </c>
      <c r="T414" t="s">
        <v>64</v>
      </c>
      <c r="U414" t="s">
        <v>64</v>
      </c>
      <c r="V414" t="s">
        <v>64</v>
      </c>
      <c r="W414" t="s">
        <v>64</v>
      </c>
      <c r="X414" t="s">
        <v>76</v>
      </c>
      <c r="Y414" t="s">
        <v>76</v>
      </c>
      <c r="Z414" t="s">
        <v>64</v>
      </c>
      <c r="AA414" t="s">
        <v>76</v>
      </c>
      <c r="AB414" t="s">
        <v>76</v>
      </c>
      <c r="AC414" t="s">
        <v>76</v>
      </c>
      <c r="AD414" t="s">
        <v>76</v>
      </c>
      <c r="AE414" t="s">
        <v>76</v>
      </c>
      <c r="AF414" t="s">
        <v>76</v>
      </c>
      <c r="AG414" t="s">
        <v>76</v>
      </c>
      <c r="AH414" t="s">
        <v>76</v>
      </c>
      <c r="AI414" t="s">
        <v>76</v>
      </c>
      <c r="AJ414" t="s">
        <v>76</v>
      </c>
      <c r="AK414" t="s">
        <v>76</v>
      </c>
      <c r="AL414" t="s">
        <v>76</v>
      </c>
      <c r="AM414" t="s">
        <v>76</v>
      </c>
      <c r="AN414" t="s">
        <v>76</v>
      </c>
      <c r="AO414" t="s">
        <v>76</v>
      </c>
      <c r="AP414" t="s">
        <v>76</v>
      </c>
      <c r="AQ414" t="s">
        <v>76</v>
      </c>
      <c r="BE414" t="s">
        <v>82</v>
      </c>
      <c r="BF414" t="s">
        <v>82</v>
      </c>
      <c r="BG414" t="s">
        <v>82</v>
      </c>
      <c r="BH414" t="s">
        <v>83</v>
      </c>
      <c r="BI414" t="s">
        <v>83</v>
      </c>
      <c r="BJ414" t="s">
        <v>83</v>
      </c>
      <c r="BK414" t="s">
        <v>82</v>
      </c>
      <c r="BL414" t="s">
        <v>82</v>
      </c>
      <c r="BM414" t="s">
        <v>82</v>
      </c>
      <c r="BN414" t="s">
        <v>82</v>
      </c>
      <c r="BO414" t="s">
        <v>82</v>
      </c>
      <c r="BP414" t="s">
        <v>90</v>
      </c>
      <c r="BQ414" t="s">
        <v>83</v>
      </c>
      <c r="BR414" t="s">
        <v>90</v>
      </c>
      <c r="BS414" t="s">
        <v>90</v>
      </c>
      <c r="BT414" t="s">
        <v>90</v>
      </c>
      <c r="BU414" t="s">
        <v>90</v>
      </c>
      <c r="BV414" t="s">
        <v>90</v>
      </c>
      <c r="BW414" t="s">
        <v>90</v>
      </c>
      <c r="BX414" t="s">
        <v>90</v>
      </c>
      <c r="BY414" t="s">
        <v>84</v>
      </c>
    </row>
    <row r="415" spans="1:77" x14ac:dyDescent="0.25">
      <c r="A415">
        <v>418</v>
      </c>
      <c r="C415" t="s">
        <v>122</v>
      </c>
      <c r="D415" t="s">
        <v>64</v>
      </c>
      <c r="E415" t="s">
        <v>132</v>
      </c>
      <c r="F415">
        <v>24</v>
      </c>
      <c r="G415" t="s">
        <v>161</v>
      </c>
      <c r="I415" t="s">
        <v>161</v>
      </c>
      <c r="J415" t="s">
        <v>161</v>
      </c>
      <c r="K415" t="s">
        <v>68</v>
      </c>
      <c r="M415" t="s">
        <v>135</v>
      </c>
      <c r="N415" t="s">
        <v>161</v>
      </c>
      <c r="O415" t="s">
        <v>71</v>
      </c>
      <c r="P415" t="s">
        <v>74</v>
      </c>
      <c r="Q415" t="s">
        <v>73</v>
      </c>
      <c r="R415" t="s">
        <v>74</v>
      </c>
      <c r="S415" t="s">
        <v>75</v>
      </c>
      <c r="T415" t="s">
        <v>64</v>
      </c>
      <c r="U415" t="s">
        <v>64</v>
      </c>
      <c r="V415" t="s">
        <v>64</v>
      </c>
      <c r="W415" t="s">
        <v>64</v>
      </c>
      <c r="X415" t="s">
        <v>64</v>
      </c>
      <c r="Y415" t="s">
        <v>76</v>
      </c>
      <c r="Z415" t="s">
        <v>64</v>
      </c>
      <c r="AA415" t="s">
        <v>76</v>
      </c>
      <c r="AB415" t="s">
        <v>76</v>
      </c>
      <c r="AC415" t="s">
        <v>76</v>
      </c>
      <c r="AD415" t="s">
        <v>76</v>
      </c>
      <c r="AE415" t="s">
        <v>76</v>
      </c>
      <c r="AF415" t="s">
        <v>76</v>
      </c>
      <c r="AG415" t="s">
        <v>76</v>
      </c>
      <c r="AH415" t="s">
        <v>76</v>
      </c>
      <c r="AI415" t="s">
        <v>76</v>
      </c>
      <c r="AJ415" t="s">
        <v>76</v>
      </c>
      <c r="AK415" t="s">
        <v>76</v>
      </c>
      <c r="AL415" t="s">
        <v>76</v>
      </c>
      <c r="AM415" t="s">
        <v>76</v>
      </c>
      <c r="AN415" t="s">
        <v>76</v>
      </c>
      <c r="AO415" t="s">
        <v>76</v>
      </c>
      <c r="AP415" t="s">
        <v>76</v>
      </c>
      <c r="AQ415" t="s">
        <v>76</v>
      </c>
      <c r="BE415" t="s">
        <v>81</v>
      </c>
      <c r="BF415" t="s">
        <v>81</v>
      </c>
      <c r="BG415" t="s">
        <v>81</v>
      </c>
      <c r="BH415" t="s">
        <v>81</v>
      </c>
      <c r="BI415" t="s">
        <v>81</v>
      </c>
      <c r="BJ415" t="s">
        <v>81</v>
      </c>
      <c r="BK415" t="s">
        <v>81</v>
      </c>
      <c r="BL415" t="s">
        <v>81</v>
      </c>
      <c r="BM415" t="s">
        <v>81</v>
      </c>
      <c r="BN415" t="s">
        <v>81</v>
      </c>
      <c r="BO415" t="s">
        <v>81</v>
      </c>
      <c r="BP415" t="s">
        <v>80</v>
      </c>
      <c r="BQ415" t="s">
        <v>82</v>
      </c>
      <c r="BR415" t="s">
        <v>80</v>
      </c>
      <c r="BS415" t="s">
        <v>83</v>
      </c>
      <c r="BT415" t="s">
        <v>90</v>
      </c>
      <c r="BU415" t="s">
        <v>80</v>
      </c>
      <c r="BV415" t="s">
        <v>82</v>
      </c>
      <c r="BW415" t="s">
        <v>90</v>
      </c>
      <c r="BX415" t="s">
        <v>90</v>
      </c>
      <c r="BY415" t="s">
        <v>127</v>
      </c>
    </row>
    <row r="416" spans="1:77" x14ac:dyDescent="0.25">
      <c r="A416">
        <v>419</v>
      </c>
      <c r="C416" s="1">
        <v>45243.796226851853</v>
      </c>
      <c r="D416" t="s">
        <v>64</v>
      </c>
      <c r="E416" t="s">
        <v>132</v>
      </c>
      <c r="F416" t="s">
        <v>684</v>
      </c>
      <c r="G416" t="s">
        <v>223</v>
      </c>
      <c r="H416" t="s">
        <v>109</v>
      </c>
      <c r="I416" t="s">
        <v>410</v>
      </c>
      <c r="J416" t="s">
        <v>161</v>
      </c>
      <c r="K416" t="s">
        <v>68</v>
      </c>
      <c r="L416" t="s">
        <v>68</v>
      </c>
      <c r="M416" t="s">
        <v>225</v>
      </c>
      <c r="N416" t="s">
        <v>238</v>
      </c>
      <c r="O416" t="s">
        <v>71</v>
      </c>
      <c r="P416" t="s">
        <v>74</v>
      </c>
      <c r="Q416" t="s">
        <v>73</v>
      </c>
      <c r="R416" t="s">
        <v>73</v>
      </c>
      <c r="S416" t="s">
        <v>148</v>
      </c>
      <c r="T416" t="s">
        <v>64</v>
      </c>
      <c r="U416" t="s">
        <v>64</v>
      </c>
      <c r="V416" t="s">
        <v>64</v>
      </c>
      <c r="W416" t="s">
        <v>64</v>
      </c>
      <c r="X416" t="s">
        <v>64</v>
      </c>
      <c r="Y416" t="s">
        <v>76</v>
      </c>
      <c r="Z416" t="s">
        <v>76</v>
      </c>
      <c r="AA416" t="s">
        <v>76</v>
      </c>
      <c r="AB416" t="s">
        <v>76</v>
      </c>
      <c r="AC416" t="s">
        <v>76</v>
      </c>
      <c r="AD416" t="s">
        <v>76</v>
      </c>
      <c r="AE416" t="s">
        <v>76</v>
      </c>
      <c r="AF416" t="s">
        <v>76</v>
      </c>
      <c r="AG416" t="s">
        <v>76</v>
      </c>
      <c r="AH416" t="s">
        <v>76</v>
      </c>
      <c r="AI416" t="s">
        <v>76</v>
      </c>
      <c r="AJ416" t="s">
        <v>76</v>
      </c>
      <c r="AK416" t="s">
        <v>76</v>
      </c>
      <c r="AL416" t="s">
        <v>76</v>
      </c>
      <c r="AM416" t="s">
        <v>76</v>
      </c>
      <c r="AN416" t="s">
        <v>76</v>
      </c>
      <c r="AO416" t="s">
        <v>76</v>
      </c>
      <c r="AP416" t="s">
        <v>76</v>
      </c>
      <c r="AQ416" t="s">
        <v>76</v>
      </c>
      <c r="BE416" t="s">
        <v>90</v>
      </c>
      <c r="BF416" t="s">
        <v>90</v>
      </c>
      <c r="BG416" t="s">
        <v>90</v>
      </c>
      <c r="BH416" t="s">
        <v>90</v>
      </c>
      <c r="BI416" t="s">
        <v>90</v>
      </c>
      <c r="BJ416" t="s">
        <v>90</v>
      </c>
      <c r="BK416" t="s">
        <v>90</v>
      </c>
      <c r="BL416" t="s">
        <v>90</v>
      </c>
      <c r="BM416" t="s">
        <v>90</v>
      </c>
      <c r="BN416" t="s">
        <v>90</v>
      </c>
      <c r="BO416" t="s">
        <v>90</v>
      </c>
      <c r="BP416" t="s">
        <v>80</v>
      </c>
      <c r="BQ416" t="s">
        <v>82</v>
      </c>
      <c r="BR416" t="s">
        <v>83</v>
      </c>
      <c r="BS416" t="s">
        <v>83</v>
      </c>
      <c r="BT416" t="s">
        <v>90</v>
      </c>
      <c r="BU416" t="s">
        <v>82</v>
      </c>
      <c r="BV416" t="s">
        <v>82</v>
      </c>
      <c r="BW416" t="s">
        <v>83</v>
      </c>
      <c r="BX416" t="s">
        <v>90</v>
      </c>
      <c r="BY416" t="s">
        <v>84</v>
      </c>
    </row>
    <row r="417" spans="1:77" x14ac:dyDescent="0.25">
      <c r="A417">
        <v>420</v>
      </c>
      <c r="C417" s="1">
        <v>45243.936956018515</v>
      </c>
      <c r="D417" t="s">
        <v>64</v>
      </c>
      <c r="E417" t="s">
        <v>140</v>
      </c>
      <c r="F417">
        <v>30</v>
      </c>
      <c r="G417">
        <v>33</v>
      </c>
      <c r="H417" t="s">
        <v>109</v>
      </c>
      <c r="I417">
        <v>4</v>
      </c>
      <c r="J417" t="s">
        <v>310</v>
      </c>
      <c r="K417" t="s">
        <v>69</v>
      </c>
      <c r="L417" t="s">
        <v>68</v>
      </c>
      <c r="M417" t="s">
        <v>544</v>
      </c>
      <c r="N417" t="s">
        <v>117</v>
      </c>
      <c r="O417" t="s">
        <v>74</v>
      </c>
      <c r="P417" t="s">
        <v>74</v>
      </c>
      <c r="Q417" t="s">
        <v>73</v>
      </c>
      <c r="R417" t="s">
        <v>73</v>
      </c>
      <c r="S417" t="s">
        <v>75</v>
      </c>
      <c r="T417" t="s">
        <v>64</v>
      </c>
      <c r="U417" t="s">
        <v>64</v>
      </c>
      <c r="V417" t="s">
        <v>76</v>
      </c>
      <c r="W417" t="s">
        <v>64</v>
      </c>
      <c r="X417" t="s">
        <v>64</v>
      </c>
      <c r="Y417" t="s">
        <v>64</v>
      </c>
      <c r="Z417" t="s">
        <v>64</v>
      </c>
      <c r="AA417" t="s">
        <v>64</v>
      </c>
      <c r="AB417" t="s">
        <v>64</v>
      </c>
      <c r="AC417" t="s">
        <v>64</v>
      </c>
      <c r="AD417" t="s">
        <v>64</v>
      </c>
      <c r="AE417" t="s">
        <v>76</v>
      </c>
      <c r="AF417" t="s">
        <v>76</v>
      </c>
      <c r="AG417" t="s">
        <v>76</v>
      </c>
      <c r="AH417" t="s">
        <v>76</v>
      </c>
      <c r="AI417" t="s">
        <v>64</v>
      </c>
      <c r="AJ417" t="s">
        <v>76</v>
      </c>
      <c r="AK417" t="s">
        <v>76</v>
      </c>
      <c r="AL417" t="s">
        <v>76</v>
      </c>
      <c r="AM417" t="s">
        <v>76</v>
      </c>
      <c r="AN417" t="s">
        <v>76</v>
      </c>
      <c r="AO417" t="s">
        <v>76</v>
      </c>
      <c r="AP417" t="s">
        <v>76</v>
      </c>
      <c r="AQ417" t="s">
        <v>76</v>
      </c>
      <c r="AV417" t="s">
        <v>77</v>
      </c>
      <c r="BE417" t="s">
        <v>83</v>
      </c>
      <c r="BF417" t="s">
        <v>83</v>
      </c>
      <c r="BG417" t="s">
        <v>83</v>
      </c>
      <c r="BH417" t="s">
        <v>82</v>
      </c>
      <c r="BI417" t="s">
        <v>83</v>
      </c>
      <c r="BJ417" t="s">
        <v>83</v>
      </c>
      <c r="BK417" t="s">
        <v>83</v>
      </c>
      <c r="BL417" t="s">
        <v>83</v>
      </c>
      <c r="BM417" t="s">
        <v>83</v>
      </c>
      <c r="BN417" t="s">
        <v>83</v>
      </c>
      <c r="BO417" t="s">
        <v>83</v>
      </c>
      <c r="BP417" t="s">
        <v>81</v>
      </c>
      <c r="BQ417" t="s">
        <v>83</v>
      </c>
      <c r="BR417" t="s">
        <v>90</v>
      </c>
      <c r="BS417" t="s">
        <v>90</v>
      </c>
      <c r="BT417" t="s">
        <v>81</v>
      </c>
      <c r="BU417" t="s">
        <v>82</v>
      </c>
      <c r="BV417" t="s">
        <v>83</v>
      </c>
      <c r="BW417" t="s">
        <v>83</v>
      </c>
      <c r="BX417" t="s">
        <v>83</v>
      </c>
      <c r="BY417" t="s">
        <v>84</v>
      </c>
    </row>
    <row r="418" spans="1:77" x14ac:dyDescent="0.25">
      <c r="A418">
        <v>421</v>
      </c>
      <c r="C418" s="1">
        <v>45244.170949074076</v>
      </c>
      <c r="D418" t="s">
        <v>64</v>
      </c>
      <c r="E418" t="s">
        <v>140</v>
      </c>
      <c r="F418">
        <v>45</v>
      </c>
      <c r="G418">
        <v>38</v>
      </c>
      <c r="H418" t="s">
        <v>86</v>
      </c>
      <c r="I418" t="s">
        <v>310</v>
      </c>
      <c r="J418" t="s">
        <v>685</v>
      </c>
      <c r="K418" t="s">
        <v>68</v>
      </c>
      <c r="L418" t="s">
        <v>68</v>
      </c>
      <c r="M418" t="s">
        <v>193</v>
      </c>
      <c r="N418" t="s">
        <v>686</v>
      </c>
      <c r="O418" t="s">
        <v>74</v>
      </c>
      <c r="P418" t="s">
        <v>74</v>
      </c>
      <c r="Q418" t="s">
        <v>73</v>
      </c>
      <c r="R418" t="s">
        <v>73</v>
      </c>
      <c r="S418" t="s">
        <v>75</v>
      </c>
      <c r="T418" t="s">
        <v>64</v>
      </c>
      <c r="U418" t="s">
        <v>64</v>
      </c>
      <c r="V418" t="s">
        <v>64</v>
      </c>
      <c r="W418" t="s">
        <v>64</v>
      </c>
      <c r="X418" t="s">
        <v>64</v>
      </c>
      <c r="Y418" t="s">
        <v>64</v>
      </c>
      <c r="Z418" t="s">
        <v>76</v>
      </c>
      <c r="AA418" t="s">
        <v>76</v>
      </c>
      <c r="AB418" t="s">
        <v>76</v>
      </c>
      <c r="AC418" t="s">
        <v>64</v>
      </c>
      <c r="AD418" t="s">
        <v>76</v>
      </c>
      <c r="AE418" t="s">
        <v>64</v>
      </c>
      <c r="AF418" t="s">
        <v>76</v>
      </c>
      <c r="AG418" t="s">
        <v>64</v>
      </c>
      <c r="AH418" t="s">
        <v>76</v>
      </c>
      <c r="AI418" t="s">
        <v>64</v>
      </c>
      <c r="AJ418" t="s">
        <v>64</v>
      </c>
      <c r="AK418" t="s">
        <v>76</v>
      </c>
      <c r="AL418" t="s">
        <v>64</v>
      </c>
      <c r="AM418" t="s">
        <v>64</v>
      </c>
      <c r="AN418" t="s">
        <v>76</v>
      </c>
      <c r="AO418" t="s">
        <v>76</v>
      </c>
      <c r="AP418" t="s">
        <v>64</v>
      </c>
      <c r="AQ418" t="s">
        <v>64</v>
      </c>
      <c r="AR418" t="s">
        <v>77</v>
      </c>
      <c r="AT418" t="s">
        <v>88</v>
      </c>
      <c r="AV418" t="s">
        <v>88</v>
      </c>
      <c r="AW418" t="s">
        <v>88</v>
      </c>
      <c r="AY418" t="s">
        <v>79</v>
      </c>
      <c r="AZ418" t="s">
        <v>89</v>
      </c>
      <c r="BC418" t="s">
        <v>78</v>
      </c>
      <c r="BD418" t="s">
        <v>79</v>
      </c>
      <c r="BE418" t="s">
        <v>80</v>
      </c>
      <c r="BF418" t="s">
        <v>82</v>
      </c>
      <c r="BG418" t="s">
        <v>80</v>
      </c>
      <c r="BH418" t="s">
        <v>90</v>
      </c>
      <c r="BI418" t="s">
        <v>81</v>
      </c>
      <c r="BJ418" t="s">
        <v>81</v>
      </c>
      <c r="BK418" t="s">
        <v>82</v>
      </c>
      <c r="BL418" t="s">
        <v>80</v>
      </c>
      <c r="BM418" t="s">
        <v>90</v>
      </c>
      <c r="BN418" t="s">
        <v>90</v>
      </c>
      <c r="BO418" t="s">
        <v>81</v>
      </c>
      <c r="BP418" t="s">
        <v>80</v>
      </c>
      <c r="BQ418" t="s">
        <v>82</v>
      </c>
      <c r="BR418" t="s">
        <v>80</v>
      </c>
      <c r="BS418" t="s">
        <v>82</v>
      </c>
      <c r="BT418" t="s">
        <v>83</v>
      </c>
      <c r="BU418" t="s">
        <v>90</v>
      </c>
      <c r="BV418" t="s">
        <v>90</v>
      </c>
      <c r="BW418" t="s">
        <v>80</v>
      </c>
      <c r="BX418" t="s">
        <v>80</v>
      </c>
      <c r="BY418" t="s">
        <v>84</v>
      </c>
    </row>
    <row r="419" spans="1:77" x14ac:dyDescent="0.25">
      <c r="A419">
        <v>422</v>
      </c>
      <c r="C419" s="1">
        <v>45244.174490740741</v>
      </c>
      <c r="D419" t="s">
        <v>64</v>
      </c>
      <c r="E419" t="s">
        <v>140</v>
      </c>
      <c r="F419">
        <v>23</v>
      </c>
      <c r="G419">
        <v>27</v>
      </c>
      <c r="H419" t="s">
        <v>66</v>
      </c>
      <c r="I419" t="s">
        <v>564</v>
      </c>
      <c r="J419" t="s">
        <v>687</v>
      </c>
      <c r="K419" t="s">
        <v>68</v>
      </c>
      <c r="L419" t="s">
        <v>68</v>
      </c>
      <c r="M419" t="s">
        <v>135</v>
      </c>
      <c r="N419" t="s">
        <v>243</v>
      </c>
      <c r="O419" t="s">
        <v>71</v>
      </c>
      <c r="P419" t="s">
        <v>71</v>
      </c>
      <c r="Q419" t="s">
        <v>73</v>
      </c>
      <c r="R419" t="s">
        <v>73</v>
      </c>
      <c r="S419" t="s">
        <v>114</v>
      </c>
      <c r="T419" t="s">
        <v>64</v>
      </c>
      <c r="U419" t="s">
        <v>64</v>
      </c>
      <c r="V419" t="s">
        <v>64</v>
      </c>
      <c r="W419" t="s">
        <v>64</v>
      </c>
      <c r="X419" t="s">
        <v>64</v>
      </c>
      <c r="Y419" t="s">
        <v>64</v>
      </c>
      <c r="Z419" t="s">
        <v>64</v>
      </c>
      <c r="AA419" t="s">
        <v>64</v>
      </c>
      <c r="AB419" t="s">
        <v>64</v>
      </c>
      <c r="AC419" t="s">
        <v>64</v>
      </c>
      <c r="AD419" t="s">
        <v>64</v>
      </c>
      <c r="AE419" t="s">
        <v>76</v>
      </c>
      <c r="AF419" t="s">
        <v>76</v>
      </c>
      <c r="AG419" t="s">
        <v>76</v>
      </c>
      <c r="AH419" t="s">
        <v>76</v>
      </c>
      <c r="AI419" t="s">
        <v>76</v>
      </c>
      <c r="AJ419" t="s">
        <v>76</v>
      </c>
      <c r="AK419" t="s">
        <v>76</v>
      </c>
      <c r="AL419" t="s">
        <v>76</v>
      </c>
      <c r="AM419" t="s">
        <v>64</v>
      </c>
      <c r="AN419" t="s">
        <v>76</v>
      </c>
      <c r="AO419" t="s">
        <v>76</v>
      </c>
      <c r="AP419" t="s">
        <v>76</v>
      </c>
      <c r="AQ419" t="s">
        <v>76</v>
      </c>
      <c r="AZ419" t="s">
        <v>88</v>
      </c>
      <c r="BE419" t="s">
        <v>90</v>
      </c>
      <c r="BF419" t="s">
        <v>83</v>
      </c>
      <c r="BG419" t="s">
        <v>81</v>
      </c>
      <c r="BH419" t="s">
        <v>82</v>
      </c>
      <c r="BI419" t="s">
        <v>81</v>
      </c>
      <c r="BJ419" t="s">
        <v>81</v>
      </c>
      <c r="BK419" t="s">
        <v>83</v>
      </c>
      <c r="BL419" t="s">
        <v>90</v>
      </c>
      <c r="BM419" t="s">
        <v>80</v>
      </c>
      <c r="BN419" t="s">
        <v>80</v>
      </c>
      <c r="BO419" t="s">
        <v>80</v>
      </c>
      <c r="BP419" t="s">
        <v>82</v>
      </c>
      <c r="BQ419" t="s">
        <v>82</v>
      </c>
      <c r="BR419" t="s">
        <v>82</v>
      </c>
      <c r="BS419" t="s">
        <v>82</v>
      </c>
      <c r="BT419" t="s">
        <v>82</v>
      </c>
      <c r="BU419" t="s">
        <v>82</v>
      </c>
      <c r="BV419" t="s">
        <v>82</v>
      </c>
      <c r="BW419" t="s">
        <v>82</v>
      </c>
      <c r="BX419" t="s">
        <v>82</v>
      </c>
      <c r="BY419" t="s">
        <v>84</v>
      </c>
    </row>
    <row r="420" spans="1:77" x14ac:dyDescent="0.25">
      <c r="A420">
        <v>423</v>
      </c>
      <c r="C420" t="s">
        <v>122</v>
      </c>
      <c r="D420" t="s">
        <v>64</v>
      </c>
      <c r="F420" t="s">
        <v>688</v>
      </c>
      <c r="H420" t="s">
        <v>109</v>
      </c>
      <c r="I420" t="s">
        <v>689</v>
      </c>
      <c r="K420" t="s">
        <v>68</v>
      </c>
      <c r="L420" t="s">
        <v>68</v>
      </c>
      <c r="M420" t="s">
        <v>320</v>
      </c>
      <c r="N420" t="s">
        <v>320</v>
      </c>
      <c r="O420" t="s">
        <v>74</v>
      </c>
      <c r="P420" t="s">
        <v>74</v>
      </c>
      <c r="Q420" t="s">
        <v>73</v>
      </c>
      <c r="R420" t="s">
        <v>73</v>
      </c>
      <c r="S420" t="s">
        <v>75</v>
      </c>
      <c r="T420" t="s">
        <v>64</v>
      </c>
      <c r="U420" t="s">
        <v>64</v>
      </c>
      <c r="V420" t="s">
        <v>64</v>
      </c>
      <c r="W420" t="s">
        <v>64</v>
      </c>
      <c r="X420" t="s">
        <v>64</v>
      </c>
      <c r="Y420" t="s">
        <v>76</v>
      </c>
      <c r="Z420" t="s">
        <v>64</v>
      </c>
      <c r="AA420" t="s">
        <v>76</v>
      </c>
      <c r="AB420" t="s">
        <v>64</v>
      </c>
      <c r="AC420" t="s">
        <v>64</v>
      </c>
      <c r="AD420" t="s">
        <v>64</v>
      </c>
      <c r="AE420" t="s">
        <v>76</v>
      </c>
      <c r="AF420" t="s">
        <v>76</v>
      </c>
      <c r="AG420" t="s">
        <v>76</v>
      </c>
      <c r="AH420" t="s">
        <v>76</v>
      </c>
      <c r="AI420" t="s">
        <v>76</v>
      </c>
      <c r="AJ420" t="s">
        <v>76</v>
      </c>
      <c r="AK420" t="s">
        <v>76</v>
      </c>
      <c r="AL420" t="s">
        <v>76</v>
      </c>
      <c r="AM420" t="s">
        <v>76</v>
      </c>
      <c r="AN420" t="s">
        <v>76</v>
      </c>
      <c r="AO420" t="s">
        <v>76</v>
      </c>
      <c r="AP420" t="s">
        <v>76</v>
      </c>
      <c r="AQ420" t="s">
        <v>76</v>
      </c>
      <c r="BE420" t="s">
        <v>81</v>
      </c>
      <c r="BF420" t="s">
        <v>81</v>
      </c>
      <c r="BG420" t="s">
        <v>80</v>
      </c>
      <c r="BH420" t="s">
        <v>80</v>
      </c>
      <c r="BI420" t="s">
        <v>81</v>
      </c>
      <c r="BJ420" t="s">
        <v>81</v>
      </c>
      <c r="BK420" t="s">
        <v>80</v>
      </c>
      <c r="BL420" t="s">
        <v>90</v>
      </c>
      <c r="BM420" t="s">
        <v>90</v>
      </c>
      <c r="BN420" t="s">
        <v>80</v>
      </c>
      <c r="BO420" t="s">
        <v>90</v>
      </c>
      <c r="BP420" t="s">
        <v>80</v>
      </c>
      <c r="BQ420" t="s">
        <v>83</v>
      </c>
      <c r="BR420" t="s">
        <v>90</v>
      </c>
      <c r="BS420" t="s">
        <v>83</v>
      </c>
      <c r="BT420" t="s">
        <v>90</v>
      </c>
      <c r="BU420" t="s">
        <v>90</v>
      </c>
      <c r="BV420" t="s">
        <v>80</v>
      </c>
      <c r="BW420" t="s">
        <v>90</v>
      </c>
      <c r="BX420" t="s">
        <v>90</v>
      </c>
      <c r="BY420" t="s">
        <v>127</v>
      </c>
    </row>
    <row r="421" spans="1:77" x14ac:dyDescent="0.25">
      <c r="A421">
        <v>424</v>
      </c>
      <c r="C421" s="1">
        <v>45257.400729166664</v>
      </c>
      <c r="D421" t="s">
        <v>64</v>
      </c>
      <c r="E421" t="s">
        <v>690</v>
      </c>
      <c r="F421">
        <v>43</v>
      </c>
      <c r="G421">
        <v>32</v>
      </c>
      <c r="H421" t="s">
        <v>109</v>
      </c>
      <c r="I421" t="s">
        <v>194</v>
      </c>
      <c r="J421">
        <v>0</v>
      </c>
      <c r="K421" t="s">
        <v>69</v>
      </c>
      <c r="L421" t="s">
        <v>259</v>
      </c>
      <c r="M421" t="s">
        <v>691</v>
      </c>
      <c r="N421" t="s">
        <v>692</v>
      </c>
      <c r="O421" t="s">
        <v>71</v>
      </c>
      <c r="P421" t="s">
        <v>71</v>
      </c>
      <c r="Q421" t="s">
        <v>105</v>
      </c>
      <c r="R421" t="s">
        <v>105</v>
      </c>
      <c r="S421" t="s">
        <v>71</v>
      </c>
      <c r="T421" t="s">
        <v>64</v>
      </c>
      <c r="U421" t="s">
        <v>64</v>
      </c>
      <c r="V421" t="s">
        <v>76</v>
      </c>
      <c r="W421" t="s">
        <v>64</v>
      </c>
      <c r="X421" t="s">
        <v>64</v>
      </c>
      <c r="Y421" t="s">
        <v>76</v>
      </c>
      <c r="Z421" t="s">
        <v>76</v>
      </c>
      <c r="AA421" t="s">
        <v>64</v>
      </c>
      <c r="AB421" t="s">
        <v>64</v>
      </c>
      <c r="AC421" t="s">
        <v>64</v>
      </c>
      <c r="AD421" t="s">
        <v>76</v>
      </c>
      <c r="AE421" t="s">
        <v>76</v>
      </c>
      <c r="AF421" t="s">
        <v>76</v>
      </c>
      <c r="AG421" t="s">
        <v>64</v>
      </c>
      <c r="AH421" t="s">
        <v>76</v>
      </c>
      <c r="AI421" t="s">
        <v>76</v>
      </c>
      <c r="AJ421" t="s">
        <v>76</v>
      </c>
      <c r="AK421" t="s">
        <v>64</v>
      </c>
      <c r="AL421" t="s">
        <v>64</v>
      </c>
      <c r="AM421" t="s">
        <v>76</v>
      </c>
      <c r="AN421" t="s">
        <v>76</v>
      </c>
      <c r="AO421" t="s">
        <v>76</v>
      </c>
      <c r="AP421" t="s">
        <v>76</v>
      </c>
      <c r="AQ421" t="s">
        <v>64</v>
      </c>
      <c r="AT421" t="s">
        <v>77</v>
      </c>
      <c r="AX421" t="s">
        <v>78</v>
      </c>
      <c r="AY421" t="s">
        <v>77</v>
      </c>
      <c r="BD421" t="s">
        <v>77</v>
      </c>
      <c r="BE421" t="s">
        <v>90</v>
      </c>
      <c r="BF421" t="s">
        <v>80</v>
      </c>
      <c r="BG421" t="s">
        <v>90</v>
      </c>
      <c r="BH421" t="s">
        <v>90</v>
      </c>
      <c r="BI421" t="s">
        <v>80</v>
      </c>
      <c r="BJ421" t="s">
        <v>80</v>
      </c>
      <c r="BK421" t="s">
        <v>80</v>
      </c>
      <c r="BL421" t="s">
        <v>80</v>
      </c>
      <c r="BM421" t="s">
        <v>80</v>
      </c>
      <c r="BN421" t="s">
        <v>90</v>
      </c>
      <c r="BO421" t="s">
        <v>80</v>
      </c>
      <c r="BP421" t="s">
        <v>82</v>
      </c>
      <c r="BQ421" t="s">
        <v>81</v>
      </c>
      <c r="BR421" t="s">
        <v>82</v>
      </c>
      <c r="BS421" t="s">
        <v>81</v>
      </c>
      <c r="BT421" t="s">
        <v>82</v>
      </c>
      <c r="BU421" t="s">
        <v>81</v>
      </c>
      <c r="BV421" t="s">
        <v>82</v>
      </c>
      <c r="BW421" t="s">
        <v>81</v>
      </c>
      <c r="BX421" t="s">
        <v>82</v>
      </c>
      <c r="BY421" t="s">
        <v>84</v>
      </c>
    </row>
    <row r="422" spans="1:77" x14ac:dyDescent="0.25">
      <c r="A422">
        <v>425</v>
      </c>
      <c r="C422" s="1">
        <v>45257.538576388892</v>
      </c>
      <c r="D422" t="s">
        <v>64</v>
      </c>
      <c r="E422" t="s">
        <v>693</v>
      </c>
      <c r="F422">
        <v>35</v>
      </c>
      <c r="G422">
        <v>26</v>
      </c>
      <c r="H422" t="s">
        <v>109</v>
      </c>
      <c r="I422">
        <v>5</v>
      </c>
      <c r="J422">
        <v>0</v>
      </c>
      <c r="K422" t="s">
        <v>405</v>
      </c>
      <c r="L422" t="s">
        <v>405</v>
      </c>
      <c r="M422" t="s">
        <v>694</v>
      </c>
      <c r="N422" t="s">
        <v>695</v>
      </c>
      <c r="O422" t="s">
        <v>71</v>
      </c>
      <c r="P422" t="s">
        <v>71</v>
      </c>
      <c r="Q422" t="s">
        <v>73</v>
      </c>
      <c r="R422" t="s">
        <v>73</v>
      </c>
      <c r="S422" t="s">
        <v>71</v>
      </c>
      <c r="T422" t="s">
        <v>76</v>
      </c>
      <c r="U422" t="s">
        <v>76</v>
      </c>
      <c r="V422" t="s">
        <v>64</v>
      </c>
      <c r="W422" t="s">
        <v>64</v>
      </c>
      <c r="X422" t="s">
        <v>76</v>
      </c>
      <c r="Y422" t="s">
        <v>76</v>
      </c>
      <c r="Z422" t="s">
        <v>64</v>
      </c>
      <c r="AA422" t="s">
        <v>76</v>
      </c>
      <c r="AB422" t="s">
        <v>76</v>
      </c>
      <c r="AC422" t="s">
        <v>64</v>
      </c>
      <c r="AD422" t="s">
        <v>76</v>
      </c>
      <c r="AE422" t="s">
        <v>76</v>
      </c>
      <c r="AF422" t="s">
        <v>76</v>
      </c>
      <c r="AG422" t="s">
        <v>76</v>
      </c>
      <c r="AH422" t="s">
        <v>76</v>
      </c>
      <c r="AI422" t="s">
        <v>76</v>
      </c>
      <c r="AJ422" t="s">
        <v>76</v>
      </c>
      <c r="AK422" t="s">
        <v>64</v>
      </c>
      <c r="AL422" t="s">
        <v>76</v>
      </c>
      <c r="AM422" t="s">
        <v>76</v>
      </c>
      <c r="AN422" t="s">
        <v>76</v>
      </c>
      <c r="AO422" t="s">
        <v>76</v>
      </c>
      <c r="AP422" t="s">
        <v>64</v>
      </c>
      <c r="AQ422" t="s">
        <v>76</v>
      </c>
      <c r="AX422" t="s">
        <v>78</v>
      </c>
      <c r="BC422" t="s">
        <v>78</v>
      </c>
      <c r="BE422" t="s">
        <v>81</v>
      </c>
      <c r="BF422" t="s">
        <v>80</v>
      </c>
      <c r="BG422" t="s">
        <v>81</v>
      </c>
      <c r="BH422" t="s">
        <v>80</v>
      </c>
      <c r="BI422" t="s">
        <v>82</v>
      </c>
      <c r="BJ422" t="s">
        <v>81</v>
      </c>
      <c r="BK422" t="s">
        <v>82</v>
      </c>
      <c r="BL422" t="s">
        <v>82</v>
      </c>
      <c r="BM422" t="s">
        <v>81</v>
      </c>
      <c r="BN422" t="s">
        <v>82</v>
      </c>
      <c r="BO422" t="s">
        <v>81</v>
      </c>
      <c r="BP422" t="s">
        <v>81</v>
      </c>
      <c r="BQ422" t="s">
        <v>83</v>
      </c>
      <c r="BR422" t="s">
        <v>82</v>
      </c>
      <c r="BS422" t="s">
        <v>82</v>
      </c>
      <c r="BT422" t="s">
        <v>81</v>
      </c>
      <c r="BU422" t="s">
        <v>81</v>
      </c>
      <c r="BV422" t="s">
        <v>83</v>
      </c>
      <c r="BW422" t="s">
        <v>82</v>
      </c>
      <c r="BX422" t="s">
        <v>81</v>
      </c>
      <c r="BY422" t="s">
        <v>84</v>
      </c>
    </row>
    <row r="423" spans="1:77" x14ac:dyDescent="0.25">
      <c r="A423">
        <v>426</v>
      </c>
      <c r="C423" s="1">
        <v>45257.74119212963</v>
      </c>
      <c r="D423" t="s">
        <v>64</v>
      </c>
      <c r="E423" t="s">
        <v>693</v>
      </c>
      <c r="F423">
        <v>32</v>
      </c>
      <c r="G423">
        <v>26</v>
      </c>
      <c r="H423" t="s">
        <v>109</v>
      </c>
      <c r="I423">
        <v>4</v>
      </c>
      <c r="J423">
        <v>0</v>
      </c>
      <c r="K423" t="s">
        <v>69</v>
      </c>
      <c r="L423" t="s">
        <v>69</v>
      </c>
      <c r="M423" t="s">
        <v>196</v>
      </c>
      <c r="N423" t="s">
        <v>696</v>
      </c>
      <c r="O423" t="s">
        <v>71</v>
      </c>
      <c r="P423" t="s">
        <v>71</v>
      </c>
      <c r="Q423" t="s">
        <v>73</v>
      </c>
      <c r="R423" t="s">
        <v>105</v>
      </c>
      <c r="S423" t="s">
        <v>148</v>
      </c>
      <c r="T423" t="s">
        <v>76</v>
      </c>
      <c r="U423" t="s">
        <v>64</v>
      </c>
      <c r="V423" t="s">
        <v>76</v>
      </c>
      <c r="W423" t="s">
        <v>64</v>
      </c>
      <c r="X423" t="s">
        <v>76</v>
      </c>
      <c r="Y423" t="s">
        <v>64</v>
      </c>
      <c r="Z423" t="s">
        <v>76</v>
      </c>
      <c r="AA423" t="s">
        <v>76</v>
      </c>
      <c r="AB423" t="s">
        <v>64</v>
      </c>
      <c r="AC423" t="s">
        <v>64</v>
      </c>
      <c r="AD423" t="s">
        <v>76</v>
      </c>
      <c r="AE423" t="s">
        <v>64</v>
      </c>
      <c r="AF423" t="s">
        <v>64</v>
      </c>
      <c r="AG423" t="s">
        <v>76</v>
      </c>
      <c r="AH423" t="s">
        <v>76</v>
      </c>
      <c r="AI423" t="s">
        <v>64</v>
      </c>
      <c r="AJ423" t="s">
        <v>64</v>
      </c>
      <c r="AK423" t="s">
        <v>76</v>
      </c>
      <c r="AL423" t="s">
        <v>64</v>
      </c>
      <c r="AM423" t="s">
        <v>64</v>
      </c>
      <c r="AN423" t="s">
        <v>64</v>
      </c>
      <c r="AO423" t="s">
        <v>64</v>
      </c>
      <c r="AP423" t="s">
        <v>76</v>
      </c>
      <c r="AQ423" t="s">
        <v>76</v>
      </c>
      <c r="AR423" t="s">
        <v>77</v>
      </c>
      <c r="AS423" t="s">
        <v>88</v>
      </c>
      <c r="AV423" t="s">
        <v>78</v>
      </c>
      <c r="AW423" t="s">
        <v>78</v>
      </c>
      <c r="AY423" t="s">
        <v>77</v>
      </c>
      <c r="AZ423" t="s">
        <v>78</v>
      </c>
      <c r="BA423" t="s">
        <v>79</v>
      </c>
      <c r="BB423" t="s">
        <v>79</v>
      </c>
      <c r="BE423" t="s">
        <v>82</v>
      </c>
      <c r="BF423" t="s">
        <v>81</v>
      </c>
      <c r="BG423" t="s">
        <v>80</v>
      </c>
      <c r="BH423" t="s">
        <v>81</v>
      </c>
      <c r="BI423" t="s">
        <v>82</v>
      </c>
      <c r="BJ423" t="s">
        <v>81</v>
      </c>
      <c r="BK423" t="s">
        <v>80</v>
      </c>
      <c r="BL423" t="s">
        <v>81</v>
      </c>
      <c r="BM423" t="s">
        <v>82</v>
      </c>
      <c r="BN423" t="s">
        <v>81</v>
      </c>
      <c r="BO423" t="s">
        <v>80</v>
      </c>
      <c r="BP423" t="s">
        <v>81</v>
      </c>
      <c r="BQ423" t="s">
        <v>82</v>
      </c>
      <c r="BR423" t="s">
        <v>81</v>
      </c>
      <c r="BS423" t="s">
        <v>82</v>
      </c>
      <c r="BT423" t="s">
        <v>81</v>
      </c>
      <c r="BU423" t="s">
        <v>81</v>
      </c>
      <c r="BV423" t="s">
        <v>82</v>
      </c>
      <c r="BW423" t="s">
        <v>81</v>
      </c>
      <c r="BX423" t="s">
        <v>82</v>
      </c>
      <c r="BY423" t="s">
        <v>84</v>
      </c>
    </row>
    <row r="424" spans="1:77" x14ac:dyDescent="0.25">
      <c r="A424">
        <v>427</v>
      </c>
      <c r="C424" t="s">
        <v>122</v>
      </c>
      <c r="F424" s="2">
        <v>32565</v>
      </c>
      <c r="G424" s="2">
        <v>32565</v>
      </c>
      <c r="H424" t="s">
        <v>109</v>
      </c>
      <c r="I424" t="s">
        <v>697</v>
      </c>
      <c r="J424" t="s">
        <v>698</v>
      </c>
      <c r="K424" t="s">
        <v>69</v>
      </c>
      <c r="L424" t="s">
        <v>69</v>
      </c>
      <c r="M424" t="s">
        <v>699</v>
      </c>
      <c r="N424" t="s">
        <v>365</v>
      </c>
      <c r="O424" t="s">
        <v>72</v>
      </c>
      <c r="P424" t="s">
        <v>72</v>
      </c>
      <c r="Q424" t="s">
        <v>73</v>
      </c>
      <c r="R424" t="s">
        <v>73</v>
      </c>
      <c r="S424" t="s">
        <v>174</v>
      </c>
      <c r="T424" t="s">
        <v>64</v>
      </c>
      <c r="U424" t="s">
        <v>64</v>
      </c>
      <c r="V424" t="s">
        <v>64</v>
      </c>
      <c r="W424" t="s">
        <v>64</v>
      </c>
      <c r="X424" t="s">
        <v>64</v>
      </c>
      <c r="Y424" t="s">
        <v>64</v>
      </c>
      <c r="Z424" t="s">
        <v>64</v>
      </c>
      <c r="AA424" t="s">
        <v>64</v>
      </c>
      <c r="AB424" t="s">
        <v>64</v>
      </c>
      <c r="AC424" t="s">
        <v>64</v>
      </c>
      <c r="AD424" t="s">
        <v>64</v>
      </c>
      <c r="AE424" t="s">
        <v>64</v>
      </c>
      <c r="AF424" t="s">
        <v>64</v>
      </c>
      <c r="AG424" t="s">
        <v>64</v>
      </c>
      <c r="AH424" t="s">
        <v>64</v>
      </c>
      <c r="AI424" t="s">
        <v>64</v>
      </c>
      <c r="AJ424" t="s">
        <v>64</v>
      </c>
      <c r="AK424" t="s">
        <v>64</v>
      </c>
      <c r="AL424" t="s">
        <v>64</v>
      </c>
      <c r="AM424" t="s">
        <v>64</v>
      </c>
      <c r="AN424" t="s">
        <v>64</v>
      </c>
      <c r="AO424" t="s">
        <v>64</v>
      </c>
      <c r="AP424" t="s">
        <v>64</v>
      </c>
      <c r="AQ424" t="s">
        <v>64</v>
      </c>
      <c r="AR424" t="s">
        <v>78</v>
      </c>
      <c r="AS424" t="s">
        <v>88</v>
      </c>
      <c r="AU424" t="s">
        <v>77</v>
      </c>
      <c r="AV424" t="s">
        <v>77</v>
      </c>
      <c r="AW424" t="s">
        <v>88</v>
      </c>
      <c r="AX424" t="s">
        <v>77</v>
      </c>
      <c r="AY424" t="s">
        <v>79</v>
      </c>
      <c r="AZ424" t="s">
        <v>78</v>
      </c>
      <c r="BA424" t="s">
        <v>77</v>
      </c>
      <c r="BC424" t="s">
        <v>78</v>
      </c>
      <c r="BD424" t="s">
        <v>78</v>
      </c>
      <c r="BE424" t="s">
        <v>80</v>
      </c>
      <c r="BF424" t="s">
        <v>83</v>
      </c>
      <c r="BG424" t="s">
        <v>83</v>
      </c>
      <c r="BH424" t="s">
        <v>80</v>
      </c>
      <c r="BI424" t="s">
        <v>81</v>
      </c>
      <c r="BJ424" t="s">
        <v>80</v>
      </c>
      <c r="BK424" t="s">
        <v>80</v>
      </c>
      <c r="BL424" t="s">
        <v>80</v>
      </c>
      <c r="BM424" t="s">
        <v>80</v>
      </c>
      <c r="BN424" t="s">
        <v>80</v>
      </c>
      <c r="BO424" t="s">
        <v>80</v>
      </c>
      <c r="BP424" t="s">
        <v>82</v>
      </c>
      <c r="BQ424" t="s">
        <v>82</v>
      </c>
      <c r="BR424" t="s">
        <v>82</v>
      </c>
      <c r="BS424" t="s">
        <v>82</v>
      </c>
      <c r="BT424" t="s">
        <v>80</v>
      </c>
      <c r="BU424" t="s">
        <v>82</v>
      </c>
      <c r="BV424" t="s">
        <v>80</v>
      </c>
      <c r="BW424" t="s">
        <v>82</v>
      </c>
      <c r="BX424" t="s">
        <v>80</v>
      </c>
      <c r="BY424" t="s">
        <v>127</v>
      </c>
    </row>
    <row r="425" spans="1:77" x14ac:dyDescent="0.25">
      <c r="A425">
        <v>428</v>
      </c>
      <c r="C425" s="1">
        <v>45258.496099537035</v>
      </c>
      <c r="D425" t="s">
        <v>64</v>
      </c>
      <c r="E425" t="s">
        <v>693</v>
      </c>
      <c r="F425">
        <v>31</v>
      </c>
      <c r="G425">
        <v>25</v>
      </c>
      <c r="H425" t="s">
        <v>109</v>
      </c>
      <c r="I425">
        <v>3</v>
      </c>
      <c r="J425" t="s">
        <v>282</v>
      </c>
      <c r="K425" t="s">
        <v>69</v>
      </c>
      <c r="L425" t="s">
        <v>69</v>
      </c>
      <c r="M425" t="s">
        <v>225</v>
      </c>
      <c r="N425" t="s">
        <v>196</v>
      </c>
      <c r="O425" t="s">
        <v>71</v>
      </c>
      <c r="P425" t="s">
        <v>71</v>
      </c>
      <c r="Q425" t="s">
        <v>73</v>
      </c>
      <c r="R425" t="s">
        <v>73</v>
      </c>
      <c r="S425" t="s">
        <v>700</v>
      </c>
      <c r="T425" t="s">
        <v>64</v>
      </c>
      <c r="U425" t="s">
        <v>76</v>
      </c>
      <c r="V425" t="s">
        <v>76</v>
      </c>
      <c r="W425" t="s">
        <v>76</v>
      </c>
      <c r="X425" t="s">
        <v>64</v>
      </c>
      <c r="Y425" t="s">
        <v>76</v>
      </c>
      <c r="Z425" t="s">
        <v>64</v>
      </c>
      <c r="AA425" t="s">
        <v>76</v>
      </c>
      <c r="AB425" t="s">
        <v>76</v>
      </c>
      <c r="AC425" t="s">
        <v>76</v>
      </c>
      <c r="AD425" t="s">
        <v>76</v>
      </c>
      <c r="AE425" t="s">
        <v>64</v>
      </c>
      <c r="AF425" t="s">
        <v>76</v>
      </c>
      <c r="AG425" t="s">
        <v>76</v>
      </c>
      <c r="AH425" t="s">
        <v>76</v>
      </c>
      <c r="AI425" t="s">
        <v>76</v>
      </c>
      <c r="AJ425" t="s">
        <v>76</v>
      </c>
      <c r="AK425" t="s">
        <v>76</v>
      </c>
      <c r="AL425" t="s">
        <v>76</v>
      </c>
      <c r="AM425" t="s">
        <v>76</v>
      </c>
      <c r="AN425" t="s">
        <v>64</v>
      </c>
      <c r="AO425" t="s">
        <v>76</v>
      </c>
      <c r="AP425" t="s">
        <v>76</v>
      </c>
      <c r="AQ425" t="s">
        <v>76</v>
      </c>
      <c r="AR425" t="s">
        <v>78</v>
      </c>
      <c r="BA425" t="s">
        <v>77</v>
      </c>
      <c r="BE425" t="s">
        <v>80</v>
      </c>
      <c r="BF425" t="s">
        <v>81</v>
      </c>
      <c r="BG425" t="s">
        <v>80</v>
      </c>
      <c r="BH425" t="s">
        <v>81</v>
      </c>
      <c r="BI425" t="s">
        <v>80</v>
      </c>
      <c r="BJ425" t="s">
        <v>80</v>
      </c>
      <c r="BK425" t="s">
        <v>90</v>
      </c>
      <c r="BL425" t="s">
        <v>80</v>
      </c>
      <c r="BM425" t="s">
        <v>80</v>
      </c>
      <c r="BN425" t="s">
        <v>80</v>
      </c>
      <c r="BO425" t="s">
        <v>81</v>
      </c>
      <c r="BP425" t="s">
        <v>81</v>
      </c>
      <c r="BQ425" t="s">
        <v>82</v>
      </c>
      <c r="BR425" t="s">
        <v>81</v>
      </c>
      <c r="BS425" t="s">
        <v>81</v>
      </c>
      <c r="BT425" t="s">
        <v>82</v>
      </c>
      <c r="BU425" t="s">
        <v>81</v>
      </c>
      <c r="BV425" t="s">
        <v>81</v>
      </c>
      <c r="BW425" t="s">
        <v>82</v>
      </c>
      <c r="BX425" t="s">
        <v>81</v>
      </c>
      <c r="BY425" t="s">
        <v>84</v>
      </c>
    </row>
    <row r="426" spans="1:77" x14ac:dyDescent="0.25">
      <c r="A426">
        <v>429</v>
      </c>
      <c r="C426" s="1">
        <v>45259.463784722226</v>
      </c>
      <c r="D426" t="s">
        <v>64</v>
      </c>
      <c r="E426" t="s">
        <v>690</v>
      </c>
      <c r="F426">
        <v>32</v>
      </c>
      <c r="G426">
        <v>24</v>
      </c>
      <c r="H426" t="s">
        <v>109</v>
      </c>
      <c r="I426">
        <v>3</v>
      </c>
      <c r="J426" t="s">
        <v>282</v>
      </c>
      <c r="K426" t="s">
        <v>69</v>
      </c>
      <c r="L426" t="s">
        <v>405</v>
      </c>
      <c r="M426" t="s">
        <v>196</v>
      </c>
      <c r="N426" t="s">
        <v>147</v>
      </c>
      <c r="O426" t="s">
        <v>71</v>
      </c>
      <c r="P426" t="s">
        <v>71</v>
      </c>
      <c r="Q426" t="s">
        <v>105</v>
      </c>
      <c r="R426" t="s">
        <v>105</v>
      </c>
      <c r="S426" t="s">
        <v>71</v>
      </c>
      <c r="T426" t="s">
        <v>64</v>
      </c>
      <c r="U426" t="s">
        <v>64</v>
      </c>
      <c r="V426" t="s">
        <v>76</v>
      </c>
      <c r="W426" t="s">
        <v>64</v>
      </c>
      <c r="X426" t="s">
        <v>76</v>
      </c>
      <c r="Y426" t="s">
        <v>64</v>
      </c>
      <c r="Z426" t="s">
        <v>76</v>
      </c>
      <c r="AA426" t="s">
        <v>76</v>
      </c>
      <c r="AB426" t="s">
        <v>76</v>
      </c>
      <c r="AC426" t="s">
        <v>76</v>
      </c>
      <c r="AD426" t="s">
        <v>76</v>
      </c>
      <c r="AE426" t="s">
        <v>76</v>
      </c>
      <c r="AF426" t="s">
        <v>76</v>
      </c>
      <c r="AG426" t="s">
        <v>76</v>
      </c>
      <c r="AH426" t="s">
        <v>64</v>
      </c>
      <c r="AI426" t="s">
        <v>76</v>
      </c>
      <c r="AJ426" t="s">
        <v>76</v>
      </c>
      <c r="AK426" t="s">
        <v>64</v>
      </c>
      <c r="AL426" t="s">
        <v>76</v>
      </c>
      <c r="AM426" t="s">
        <v>76</v>
      </c>
      <c r="AN426" t="s">
        <v>64</v>
      </c>
      <c r="AO426" t="s">
        <v>76</v>
      </c>
      <c r="AP426" t="s">
        <v>76</v>
      </c>
      <c r="AQ426" t="s">
        <v>64</v>
      </c>
      <c r="AU426" t="s">
        <v>77</v>
      </c>
      <c r="AX426" t="s">
        <v>78</v>
      </c>
      <c r="BA426" t="s">
        <v>79</v>
      </c>
      <c r="BD426" t="s">
        <v>77</v>
      </c>
      <c r="BE426" t="s">
        <v>80</v>
      </c>
      <c r="BF426" t="s">
        <v>81</v>
      </c>
      <c r="BG426" t="s">
        <v>80</v>
      </c>
      <c r="BH426" t="s">
        <v>90</v>
      </c>
      <c r="BI426" t="s">
        <v>80</v>
      </c>
      <c r="BJ426" t="s">
        <v>80</v>
      </c>
      <c r="BK426" t="s">
        <v>81</v>
      </c>
      <c r="BL426" t="s">
        <v>80</v>
      </c>
      <c r="BM426" t="s">
        <v>90</v>
      </c>
      <c r="BN426" t="s">
        <v>80</v>
      </c>
      <c r="BO426" t="s">
        <v>90</v>
      </c>
      <c r="BP426" t="s">
        <v>82</v>
      </c>
      <c r="BQ426" t="s">
        <v>83</v>
      </c>
      <c r="BR426" t="s">
        <v>82</v>
      </c>
      <c r="BS426" t="s">
        <v>83</v>
      </c>
      <c r="BT426" t="s">
        <v>83</v>
      </c>
      <c r="BU426" t="s">
        <v>82</v>
      </c>
      <c r="BV426" t="s">
        <v>83</v>
      </c>
      <c r="BW426" t="s">
        <v>80</v>
      </c>
      <c r="BX426" t="s">
        <v>80</v>
      </c>
      <c r="BY426" t="s">
        <v>84</v>
      </c>
    </row>
  </sheetData>
  <autoFilter ref="A1:BY426" xr:uid="{00000000-0009-0000-0000-000000000000}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3FE0C-C3F2-4FB5-A8DC-8A425FC96661}">
  <dimension ref="A1:BV450"/>
  <sheetViews>
    <sheetView tabSelected="1" workbookViewId="0">
      <selection activeCell="I1" sqref="I1"/>
    </sheetView>
  </sheetViews>
  <sheetFormatPr defaultRowHeight="15" x14ac:dyDescent="0.25"/>
  <cols>
    <col min="26" max="26" width="9.140625" style="7"/>
  </cols>
  <sheetData>
    <row r="1" spans="1:62" x14ac:dyDescent="0.25">
      <c r="A1" t="s">
        <v>43</v>
      </c>
      <c r="B1" t="s">
        <v>44</v>
      </c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  <c r="J1" t="s">
        <v>52</v>
      </c>
      <c r="K1" t="s">
        <v>53</v>
      </c>
      <c r="AA1" t="s">
        <v>1370</v>
      </c>
      <c r="AB1" t="s">
        <v>1371</v>
      </c>
      <c r="AC1" t="s">
        <v>1372</v>
      </c>
      <c r="AD1" t="s">
        <v>1373</v>
      </c>
      <c r="AE1" t="s">
        <v>1374</v>
      </c>
      <c r="AF1" t="s">
        <v>1375</v>
      </c>
      <c r="AG1" t="s">
        <v>1376</v>
      </c>
      <c r="AH1" t="s">
        <v>1377</v>
      </c>
      <c r="AI1" t="s">
        <v>1378</v>
      </c>
      <c r="AJ1" t="s">
        <v>1379</v>
      </c>
      <c r="AK1" t="s">
        <v>1380</v>
      </c>
      <c r="AM1" t="s">
        <v>743</v>
      </c>
      <c r="AN1" t="s">
        <v>1369</v>
      </c>
    </row>
    <row r="2" spans="1:62" x14ac:dyDescent="0.25">
      <c r="A2" t="s">
        <v>80</v>
      </c>
      <c r="B2" t="s">
        <v>80</v>
      </c>
      <c r="C2" t="s">
        <v>81</v>
      </c>
      <c r="D2" t="s">
        <v>81</v>
      </c>
      <c r="E2" t="s">
        <v>81</v>
      </c>
      <c r="F2" t="s">
        <v>80</v>
      </c>
      <c r="G2" t="s">
        <v>81</v>
      </c>
      <c r="H2" t="s">
        <v>81</v>
      </c>
      <c r="I2" t="s">
        <v>81</v>
      </c>
      <c r="J2" t="s">
        <v>81</v>
      </c>
      <c r="K2" t="s">
        <v>81</v>
      </c>
      <c r="O2">
        <f>COUNTIF(A:A,"strongly agree")</f>
        <v>51</v>
      </c>
      <c r="P2">
        <f>COUNTIF(B:B,"strongly agree")</f>
        <v>53</v>
      </c>
      <c r="Q2">
        <f t="shared" ref="Q2:Y2" si="0">COUNTIF(C:C,"strongly agree")</f>
        <v>45</v>
      </c>
      <c r="R2">
        <f t="shared" si="0"/>
        <v>52</v>
      </c>
      <c r="S2">
        <f t="shared" si="0"/>
        <v>53</v>
      </c>
      <c r="T2">
        <f t="shared" si="0"/>
        <v>38</v>
      </c>
      <c r="U2">
        <f t="shared" si="0"/>
        <v>39</v>
      </c>
      <c r="V2">
        <f t="shared" si="0"/>
        <v>48</v>
      </c>
      <c r="W2">
        <f t="shared" si="0"/>
        <v>42</v>
      </c>
      <c r="X2">
        <f t="shared" si="0"/>
        <v>20</v>
      </c>
      <c r="Y2">
        <f t="shared" si="0"/>
        <v>47</v>
      </c>
      <c r="AA2">
        <f>IF(A:A="strongly agree",5,IF(A:A="agree",4,IF(A:A="don't know",3,IF(A:A="disagree",2,IF(A:A="strongly disagree",1,0)))))</f>
        <v>2</v>
      </c>
      <c r="AB2">
        <f t="shared" ref="AB2:AK2" si="1">IF(B:B="strongly agree",5,IF(B:B="agree",4,IF(B:B="don't know",3,IF(B:B="disagree",2,IF(B:B="strongly disagree",1,0)))))</f>
        <v>2</v>
      </c>
      <c r="AC2">
        <f t="shared" si="1"/>
        <v>3</v>
      </c>
      <c r="AD2">
        <f t="shared" si="1"/>
        <v>3</v>
      </c>
      <c r="AE2">
        <f t="shared" si="1"/>
        <v>3</v>
      </c>
      <c r="AF2">
        <f t="shared" si="1"/>
        <v>2</v>
      </c>
      <c r="AG2">
        <f t="shared" si="1"/>
        <v>3</v>
      </c>
      <c r="AH2">
        <f t="shared" si="1"/>
        <v>3</v>
      </c>
      <c r="AI2">
        <f t="shared" si="1"/>
        <v>3</v>
      </c>
      <c r="AJ2">
        <f t="shared" si="1"/>
        <v>3</v>
      </c>
      <c r="AK2">
        <f t="shared" si="1"/>
        <v>3</v>
      </c>
      <c r="AM2">
        <f>SUM(AA2:AK2)</f>
        <v>30</v>
      </c>
      <c r="AN2">
        <v>1</v>
      </c>
      <c r="AR2" t="s">
        <v>900</v>
      </c>
    </row>
    <row r="3" spans="1:62" ht="15.75" thickBot="1" x14ac:dyDescent="0.3">
      <c r="A3" t="s">
        <v>90</v>
      </c>
      <c r="B3" t="s">
        <v>83</v>
      </c>
      <c r="C3" t="s">
        <v>83</v>
      </c>
      <c r="D3" t="s">
        <v>90</v>
      </c>
      <c r="E3" t="s">
        <v>83</v>
      </c>
      <c r="F3" t="s">
        <v>83</v>
      </c>
      <c r="G3" t="s">
        <v>83</v>
      </c>
      <c r="H3" t="s">
        <v>83</v>
      </c>
      <c r="I3" t="s">
        <v>83</v>
      </c>
      <c r="J3" t="s">
        <v>80</v>
      </c>
      <c r="K3" t="s">
        <v>90</v>
      </c>
      <c r="O3">
        <f>COUNTIF(A:A,"agree")</f>
        <v>70</v>
      </c>
      <c r="P3">
        <f>COUNTIF(B:B,"agree")</f>
        <v>79</v>
      </c>
      <c r="Q3">
        <f t="shared" ref="Q3:Y3" si="2">COUNTIF(C:C,"agree")</f>
        <v>80</v>
      </c>
      <c r="R3">
        <f t="shared" si="2"/>
        <v>99</v>
      </c>
      <c r="S3">
        <f t="shared" si="2"/>
        <v>84</v>
      </c>
      <c r="T3">
        <f t="shared" si="2"/>
        <v>98</v>
      </c>
      <c r="U3">
        <f t="shared" si="2"/>
        <v>63</v>
      </c>
      <c r="V3">
        <f t="shared" si="2"/>
        <v>75</v>
      </c>
      <c r="W3">
        <f t="shared" si="2"/>
        <v>68</v>
      </c>
      <c r="X3">
        <f t="shared" si="2"/>
        <v>44</v>
      </c>
      <c r="Y3">
        <f t="shared" si="2"/>
        <v>49</v>
      </c>
      <c r="AA3">
        <f t="shared" ref="AA3:AA66" si="3">IF(A:A="strongly agree",5,IF(A:A="agree",4,IF(A:A="don't know",3,IF(A:A="disagree",2,IF(A:A="strongly disagree",1,0)))))</f>
        <v>1</v>
      </c>
      <c r="AB3">
        <f t="shared" ref="AB3:AB66" si="4">IF(B:B="strongly agree",5,IF(B:B="agree",4,IF(B:B="don't know",3,IF(B:B="disagree",2,IF(B:B="strongly disagree",1,0)))))</f>
        <v>5</v>
      </c>
      <c r="AC3">
        <f t="shared" ref="AC3:AC66" si="5">IF(C:C="strongly agree",5,IF(C:C="agree",4,IF(C:C="don't know",3,IF(C:C="disagree",2,IF(C:C="strongly disagree",1,0)))))</f>
        <v>5</v>
      </c>
      <c r="AD3">
        <f t="shared" ref="AD3:AD66" si="6">IF(D:D="strongly agree",5,IF(D:D="agree",4,IF(D:D="don't know",3,IF(D:D="disagree",2,IF(D:D="strongly disagree",1,0)))))</f>
        <v>1</v>
      </c>
      <c r="AE3">
        <f t="shared" ref="AE3:AE66" si="7">IF(E:E="strongly agree",5,IF(E:E="agree",4,IF(E:E="don't know",3,IF(E:E="disagree",2,IF(E:E="strongly disagree",1,0)))))</f>
        <v>5</v>
      </c>
      <c r="AF3">
        <f t="shared" ref="AF3:AF66" si="8">IF(F:F="strongly agree",5,IF(F:F="agree",4,IF(F:F="don't know",3,IF(F:F="disagree",2,IF(F:F="strongly disagree",1,0)))))</f>
        <v>5</v>
      </c>
      <c r="AG3">
        <f t="shared" ref="AG3:AG66" si="9">IF(G:G="strongly agree",5,IF(G:G="agree",4,IF(G:G="don't know",3,IF(G:G="disagree",2,IF(G:G="strongly disagree",1,0)))))</f>
        <v>5</v>
      </c>
      <c r="AH3">
        <f t="shared" ref="AH3:AH66" si="10">IF(H:H="strongly agree",5,IF(H:H="agree",4,IF(H:H="don't know",3,IF(H:H="disagree",2,IF(H:H="strongly disagree",1,0)))))</f>
        <v>5</v>
      </c>
      <c r="AI3">
        <f t="shared" ref="AI3:AI66" si="11">IF(I:I="strongly agree",5,IF(I:I="agree",4,IF(I:I="don't know",3,IF(I:I="disagree",2,IF(I:I="strongly disagree",1,0)))))</f>
        <v>5</v>
      </c>
      <c r="AJ3">
        <f t="shared" ref="AJ3:AJ66" si="12">IF(J:J="strongly agree",5,IF(J:J="agree",4,IF(J:J="don't know",3,IF(J:J="disagree",2,IF(J:J="strongly disagree",1,0)))))</f>
        <v>2</v>
      </c>
      <c r="AK3">
        <f t="shared" ref="AK3:AK66" si="13">IF(K:K="strongly agree",5,IF(K:K="agree",4,IF(K:K="don't know",3,IF(K:K="disagree",2,IF(K:K="strongly disagree",1,0)))))</f>
        <v>1</v>
      </c>
      <c r="AM3">
        <f t="shared" ref="AM3:AM66" si="14">SUM(AA3:AK3)</f>
        <v>40</v>
      </c>
      <c r="AN3">
        <v>1</v>
      </c>
      <c r="AZ3" s="3"/>
      <c r="BA3" s="3"/>
      <c r="BB3" t="s">
        <v>1358</v>
      </c>
      <c r="BC3" t="s">
        <v>76</v>
      </c>
      <c r="BG3" s="3"/>
      <c r="BH3" s="3"/>
      <c r="BI3" t="s">
        <v>1358</v>
      </c>
      <c r="BJ3" t="s">
        <v>76</v>
      </c>
    </row>
    <row r="4" spans="1:62" x14ac:dyDescent="0.25">
      <c r="A4" t="s">
        <v>82</v>
      </c>
      <c r="B4" t="s">
        <v>82</v>
      </c>
      <c r="C4" t="s">
        <v>90</v>
      </c>
      <c r="D4" t="s">
        <v>82</v>
      </c>
      <c r="E4" t="s">
        <v>82</v>
      </c>
      <c r="F4" t="s">
        <v>82</v>
      </c>
      <c r="G4" t="s">
        <v>90</v>
      </c>
      <c r="H4" t="s">
        <v>90</v>
      </c>
      <c r="I4" t="s">
        <v>90</v>
      </c>
      <c r="J4" t="s">
        <v>82</v>
      </c>
      <c r="K4" t="s">
        <v>81</v>
      </c>
      <c r="O4">
        <f>COUNTIF(A:A,"don't know")</f>
        <v>56</v>
      </c>
      <c r="P4">
        <f>COUNTIF(B:B,"don't know")</f>
        <v>87</v>
      </c>
      <c r="Q4">
        <f t="shared" ref="Q4:Y4" si="15">COUNTIF(C:C,"don't know")</f>
        <v>63</v>
      </c>
      <c r="R4">
        <f t="shared" si="15"/>
        <v>56</v>
      </c>
      <c r="S4">
        <f t="shared" si="15"/>
        <v>83</v>
      </c>
      <c r="T4">
        <f t="shared" si="15"/>
        <v>84</v>
      </c>
      <c r="U4">
        <f t="shared" si="15"/>
        <v>56</v>
      </c>
      <c r="V4">
        <f t="shared" si="15"/>
        <v>57</v>
      </c>
      <c r="W4">
        <f t="shared" si="15"/>
        <v>50</v>
      </c>
      <c r="X4">
        <f t="shared" si="15"/>
        <v>54</v>
      </c>
      <c r="Y4">
        <f t="shared" si="15"/>
        <v>56</v>
      </c>
      <c r="AA4">
        <f t="shared" si="3"/>
        <v>4</v>
      </c>
      <c r="AB4">
        <f t="shared" si="4"/>
        <v>4</v>
      </c>
      <c r="AC4">
        <f t="shared" si="5"/>
        <v>1</v>
      </c>
      <c r="AD4">
        <f t="shared" si="6"/>
        <v>4</v>
      </c>
      <c r="AE4">
        <f t="shared" si="7"/>
        <v>4</v>
      </c>
      <c r="AF4">
        <f t="shared" si="8"/>
        <v>4</v>
      </c>
      <c r="AG4">
        <f t="shared" si="9"/>
        <v>1</v>
      </c>
      <c r="AH4">
        <f t="shared" si="10"/>
        <v>1</v>
      </c>
      <c r="AI4">
        <f t="shared" si="11"/>
        <v>1</v>
      </c>
      <c r="AJ4">
        <f t="shared" si="12"/>
        <v>4</v>
      </c>
      <c r="AK4">
        <f t="shared" si="13"/>
        <v>3</v>
      </c>
      <c r="AM4">
        <f t="shared" si="14"/>
        <v>31</v>
      </c>
      <c r="AN4">
        <v>1</v>
      </c>
      <c r="AR4" s="9" t="s">
        <v>901</v>
      </c>
      <c r="AS4" s="9" t="s">
        <v>756</v>
      </c>
      <c r="AT4" s="9" t="s">
        <v>755</v>
      </c>
      <c r="AU4" s="9" t="s">
        <v>902</v>
      </c>
      <c r="AV4" s="9" t="s">
        <v>903</v>
      </c>
      <c r="AZ4" t="s">
        <v>1381</v>
      </c>
      <c r="BA4" t="s">
        <v>64</v>
      </c>
      <c r="BB4">
        <v>63</v>
      </c>
      <c r="BC4">
        <v>58</v>
      </c>
      <c r="BG4" t="s">
        <v>1386</v>
      </c>
      <c r="BH4" t="s">
        <v>64</v>
      </c>
      <c r="BI4">
        <v>60</v>
      </c>
      <c r="BJ4">
        <v>76</v>
      </c>
    </row>
    <row r="5" spans="1:62" x14ac:dyDescent="0.25">
      <c r="A5" t="s">
        <v>80</v>
      </c>
      <c r="B5" t="s">
        <v>80</v>
      </c>
      <c r="C5" t="s">
        <v>80</v>
      </c>
      <c r="D5" t="s">
        <v>80</v>
      </c>
      <c r="E5" t="s">
        <v>80</v>
      </c>
      <c r="F5" t="s">
        <v>80</v>
      </c>
      <c r="G5" t="s">
        <v>80</v>
      </c>
      <c r="H5" t="s">
        <v>80</v>
      </c>
      <c r="I5" t="s">
        <v>80</v>
      </c>
      <c r="J5" t="s">
        <v>80</v>
      </c>
      <c r="K5" t="s">
        <v>80</v>
      </c>
      <c r="O5">
        <f>COUNTIF(A:A,"disagree")</f>
        <v>107</v>
      </c>
      <c r="P5">
        <f>COUNTIF(B:B,"disagree")</f>
        <v>130</v>
      </c>
      <c r="Q5">
        <f t="shared" ref="Q5:Y5" si="16">COUNTIF(C:C,"disagree")</f>
        <v>157</v>
      </c>
      <c r="R5">
        <f t="shared" si="16"/>
        <v>98</v>
      </c>
      <c r="S5">
        <f t="shared" si="16"/>
        <v>124</v>
      </c>
      <c r="T5">
        <f t="shared" si="16"/>
        <v>122</v>
      </c>
      <c r="U5">
        <f t="shared" si="16"/>
        <v>165</v>
      </c>
      <c r="V5">
        <f t="shared" si="16"/>
        <v>123</v>
      </c>
      <c r="W5">
        <f t="shared" si="16"/>
        <v>140</v>
      </c>
      <c r="X5">
        <f t="shared" si="16"/>
        <v>148</v>
      </c>
      <c r="Y5">
        <f t="shared" si="16"/>
        <v>119</v>
      </c>
      <c r="AA5">
        <f t="shared" si="3"/>
        <v>2</v>
      </c>
      <c r="AB5">
        <f t="shared" si="4"/>
        <v>2</v>
      </c>
      <c r="AC5">
        <f t="shared" si="5"/>
        <v>2</v>
      </c>
      <c r="AD5">
        <f t="shared" si="6"/>
        <v>2</v>
      </c>
      <c r="AE5">
        <f t="shared" si="7"/>
        <v>2</v>
      </c>
      <c r="AF5">
        <f t="shared" si="8"/>
        <v>2</v>
      </c>
      <c r="AG5">
        <f t="shared" si="9"/>
        <v>2</v>
      </c>
      <c r="AH5">
        <f t="shared" si="10"/>
        <v>2</v>
      </c>
      <c r="AI5">
        <f t="shared" si="11"/>
        <v>2</v>
      </c>
      <c r="AJ5">
        <f t="shared" si="12"/>
        <v>2</v>
      </c>
      <c r="AK5">
        <f t="shared" si="13"/>
        <v>2</v>
      </c>
      <c r="AM5">
        <f t="shared" si="14"/>
        <v>22</v>
      </c>
      <c r="AN5">
        <v>0</v>
      </c>
      <c r="AR5" t="s">
        <v>904</v>
      </c>
      <c r="AS5">
        <v>11</v>
      </c>
      <c r="AT5">
        <v>30</v>
      </c>
      <c r="AU5">
        <v>2.7272727272727271</v>
      </c>
      <c r="AV5">
        <v>0.2181818181818187</v>
      </c>
      <c r="BA5" t="s">
        <v>76</v>
      </c>
      <c r="BB5">
        <v>143</v>
      </c>
      <c r="BC5">
        <v>161</v>
      </c>
      <c r="BH5" t="s">
        <v>76</v>
      </c>
      <c r="BI5">
        <v>143</v>
      </c>
      <c r="BJ5">
        <v>146</v>
      </c>
    </row>
    <row r="6" spans="1:62" x14ac:dyDescent="0.25">
      <c r="A6" t="s">
        <v>80</v>
      </c>
      <c r="B6" t="s">
        <v>80</v>
      </c>
      <c r="C6" t="s">
        <v>80</v>
      </c>
      <c r="D6" t="s">
        <v>80</v>
      </c>
      <c r="E6" t="s">
        <v>80</v>
      </c>
      <c r="F6" t="s">
        <v>80</v>
      </c>
      <c r="G6" t="s">
        <v>80</v>
      </c>
      <c r="H6" t="s">
        <v>82</v>
      </c>
      <c r="I6" t="s">
        <v>82</v>
      </c>
      <c r="J6" t="s">
        <v>80</v>
      </c>
      <c r="K6" t="s">
        <v>82</v>
      </c>
      <c r="O6">
        <f>COUNTIF(A:A,"strongly disagree")</f>
        <v>141</v>
      </c>
      <c r="P6">
        <f>COUNTIF(B:B,"strongly disagree")</f>
        <v>76</v>
      </c>
      <c r="Q6">
        <f t="shared" ref="Q6:Y6" si="17">COUNTIF(C:C,"strongly disagree")</f>
        <v>80</v>
      </c>
      <c r="R6">
        <f t="shared" si="17"/>
        <v>120</v>
      </c>
      <c r="S6">
        <f t="shared" si="17"/>
        <v>81</v>
      </c>
      <c r="T6">
        <f t="shared" si="17"/>
        <v>83</v>
      </c>
      <c r="U6">
        <f t="shared" si="17"/>
        <v>102</v>
      </c>
      <c r="V6">
        <f t="shared" si="17"/>
        <v>122</v>
      </c>
      <c r="W6">
        <f t="shared" si="17"/>
        <v>125</v>
      </c>
      <c r="X6">
        <f t="shared" si="17"/>
        <v>159</v>
      </c>
      <c r="Y6">
        <f t="shared" si="17"/>
        <v>154</v>
      </c>
      <c r="AA6">
        <f t="shared" si="3"/>
        <v>2</v>
      </c>
      <c r="AB6">
        <f t="shared" si="4"/>
        <v>2</v>
      </c>
      <c r="AC6">
        <f t="shared" si="5"/>
        <v>2</v>
      </c>
      <c r="AD6">
        <f t="shared" si="6"/>
        <v>2</v>
      </c>
      <c r="AE6">
        <f t="shared" si="7"/>
        <v>2</v>
      </c>
      <c r="AF6">
        <f t="shared" si="8"/>
        <v>2</v>
      </c>
      <c r="AG6">
        <f t="shared" si="9"/>
        <v>2</v>
      </c>
      <c r="AH6">
        <f t="shared" si="10"/>
        <v>4</v>
      </c>
      <c r="AI6">
        <f t="shared" si="11"/>
        <v>4</v>
      </c>
      <c r="AJ6">
        <f t="shared" si="12"/>
        <v>2</v>
      </c>
      <c r="AK6">
        <f t="shared" si="13"/>
        <v>4</v>
      </c>
      <c r="AM6">
        <f t="shared" si="14"/>
        <v>28</v>
      </c>
      <c r="AN6">
        <v>1</v>
      </c>
      <c r="AR6" t="s">
        <v>905</v>
      </c>
      <c r="AS6">
        <v>11</v>
      </c>
      <c r="AT6">
        <v>40</v>
      </c>
      <c r="AU6">
        <v>3.6363636363636362</v>
      </c>
      <c r="AV6">
        <v>3.6545454545454534</v>
      </c>
    </row>
    <row r="7" spans="1:62" x14ac:dyDescent="0.25">
      <c r="A7" t="s">
        <v>82</v>
      </c>
      <c r="B7" t="s">
        <v>81</v>
      </c>
      <c r="C7" t="s">
        <v>80</v>
      </c>
      <c r="D7" t="s">
        <v>80</v>
      </c>
      <c r="E7" t="s">
        <v>80</v>
      </c>
      <c r="F7" t="s">
        <v>80</v>
      </c>
      <c r="G7" t="s">
        <v>80</v>
      </c>
      <c r="H7" t="s">
        <v>80</v>
      </c>
      <c r="I7" t="s">
        <v>80</v>
      </c>
      <c r="J7" t="s">
        <v>80</v>
      </c>
      <c r="K7" t="s">
        <v>80</v>
      </c>
      <c r="AA7">
        <f t="shared" si="3"/>
        <v>4</v>
      </c>
      <c r="AB7">
        <f t="shared" si="4"/>
        <v>3</v>
      </c>
      <c r="AC7">
        <f t="shared" si="5"/>
        <v>2</v>
      </c>
      <c r="AD7">
        <f t="shared" si="6"/>
        <v>2</v>
      </c>
      <c r="AE7">
        <f t="shared" si="7"/>
        <v>2</v>
      </c>
      <c r="AF7">
        <f t="shared" si="8"/>
        <v>2</v>
      </c>
      <c r="AG7">
        <f t="shared" si="9"/>
        <v>2</v>
      </c>
      <c r="AH7">
        <f t="shared" si="10"/>
        <v>2</v>
      </c>
      <c r="AI7">
        <f t="shared" si="11"/>
        <v>2</v>
      </c>
      <c r="AJ7">
        <f t="shared" si="12"/>
        <v>2</v>
      </c>
      <c r="AK7">
        <f t="shared" si="13"/>
        <v>2</v>
      </c>
      <c r="AM7">
        <f t="shared" si="14"/>
        <v>25</v>
      </c>
      <c r="AN7">
        <v>0</v>
      </c>
      <c r="AR7" t="s">
        <v>906</v>
      </c>
      <c r="AS7">
        <v>11</v>
      </c>
      <c r="AT7">
        <v>31</v>
      </c>
      <c r="AU7">
        <v>2.8181818181818183</v>
      </c>
      <c r="AV7">
        <v>2.163636363636364</v>
      </c>
    </row>
    <row r="8" spans="1:62" x14ac:dyDescent="0.25">
      <c r="A8" t="s">
        <v>90</v>
      </c>
      <c r="B8" t="s">
        <v>90</v>
      </c>
      <c r="C8" t="s">
        <v>90</v>
      </c>
      <c r="D8" t="s">
        <v>90</v>
      </c>
      <c r="E8" t="s">
        <v>82</v>
      </c>
      <c r="F8" t="s">
        <v>82</v>
      </c>
      <c r="G8" t="s">
        <v>90</v>
      </c>
      <c r="H8" t="s">
        <v>82</v>
      </c>
      <c r="I8" t="s">
        <v>82</v>
      </c>
      <c r="J8" t="s">
        <v>82</v>
      </c>
      <c r="K8" t="s">
        <v>82</v>
      </c>
      <c r="AA8">
        <f t="shared" si="3"/>
        <v>1</v>
      </c>
      <c r="AB8">
        <f t="shared" si="4"/>
        <v>1</v>
      </c>
      <c r="AC8">
        <f t="shared" si="5"/>
        <v>1</v>
      </c>
      <c r="AD8">
        <f t="shared" si="6"/>
        <v>1</v>
      </c>
      <c r="AE8">
        <f t="shared" si="7"/>
        <v>4</v>
      </c>
      <c r="AF8">
        <f t="shared" si="8"/>
        <v>4</v>
      </c>
      <c r="AG8">
        <f t="shared" si="9"/>
        <v>1</v>
      </c>
      <c r="AH8">
        <f t="shared" si="10"/>
        <v>4</v>
      </c>
      <c r="AI8">
        <f t="shared" si="11"/>
        <v>4</v>
      </c>
      <c r="AJ8">
        <f t="shared" si="12"/>
        <v>4</v>
      </c>
      <c r="AK8">
        <f t="shared" si="13"/>
        <v>4</v>
      </c>
      <c r="AM8">
        <f t="shared" si="14"/>
        <v>29</v>
      </c>
      <c r="AN8">
        <v>0</v>
      </c>
      <c r="AR8" t="s">
        <v>907</v>
      </c>
      <c r="AS8">
        <v>11</v>
      </c>
      <c r="AT8">
        <v>22</v>
      </c>
      <c r="AU8">
        <v>2</v>
      </c>
      <c r="AV8">
        <v>0</v>
      </c>
    </row>
    <row r="9" spans="1:62" x14ac:dyDescent="0.25">
      <c r="A9" t="s">
        <v>82</v>
      </c>
      <c r="B9" t="s">
        <v>80</v>
      </c>
      <c r="C9" t="s">
        <v>80</v>
      </c>
      <c r="D9" t="s">
        <v>82</v>
      </c>
      <c r="E9" t="s">
        <v>82</v>
      </c>
      <c r="F9" t="s">
        <v>82</v>
      </c>
      <c r="G9" t="s">
        <v>80</v>
      </c>
      <c r="H9" t="s">
        <v>80</v>
      </c>
      <c r="I9" t="s">
        <v>80</v>
      </c>
      <c r="J9" t="s">
        <v>82</v>
      </c>
      <c r="K9" t="s">
        <v>82</v>
      </c>
      <c r="AA9">
        <f t="shared" si="3"/>
        <v>4</v>
      </c>
      <c r="AB9">
        <f t="shared" si="4"/>
        <v>2</v>
      </c>
      <c r="AC9">
        <f t="shared" si="5"/>
        <v>2</v>
      </c>
      <c r="AD9">
        <f t="shared" si="6"/>
        <v>4</v>
      </c>
      <c r="AE9">
        <f t="shared" si="7"/>
        <v>4</v>
      </c>
      <c r="AF9">
        <f t="shared" si="8"/>
        <v>4</v>
      </c>
      <c r="AG9">
        <f t="shared" si="9"/>
        <v>2</v>
      </c>
      <c r="AH9">
        <f t="shared" si="10"/>
        <v>2</v>
      </c>
      <c r="AI9">
        <f t="shared" si="11"/>
        <v>2</v>
      </c>
      <c r="AJ9">
        <f t="shared" si="12"/>
        <v>4</v>
      </c>
      <c r="AK9">
        <f t="shared" si="13"/>
        <v>4</v>
      </c>
      <c r="AM9">
        <f t="shared" si="14"/>
        <v>34</v>
      </c>
      <c r="AN9">
        <v>0</v>
      </c>
      <c r="AR9" t="s">
        <v>908</v>
      </c>
      <c r="AS9">
        <v>11</v>
      </c>
      <c r="AT9">
        <v>28</v>
      </c>
      <c r="AU9">
        <v>2.5454545454545454</v>
      </c>
      <c r="AV9">
        <v>0.87272727272727335</v>
      </c>
      <c r="AZ9" s="3"/>
      <c r="BA9" s="3"/>
      <c r="BB9" t="s">
        <v>1358</v>
      </c>
      <c r="BC9" t="s">
        <v>76</v>
      </c>
      <c r="BG9" s="3"/>
      <c r="BH9" s="3"/>
      <c r="BI9" t="s">
        <v>1358</v>
      </c>
      <c r="BJ9" t="s">
        <v>76</v>
      </c>
    </row>
    <row r="10" spans="1:62" x14ac:dyDescent="0.25">
      <c r="A10" t="s">
        <v>90</v>
      </c>
      <c r="B10" t="s">
        <v>90</v>
      </c>
      <c r="C10" t="s">
        <v>90</v>
      </c>
      <c r="D10" t="s">
        <v>83</v>
      </c>
      <c r="E10" t="s">
        <v>82</v>
      </c>
      <c r="F10" t="s">
        <v>81</v>
      </c>
      <c r="G10" t="s">
        <v>90</v>
      </c>
      <c r="H10" t="s">
        <v>81</v>
      </c>
      <c r="I10" t="s">
        <v>81</v>
      </c>
      <c r="J10" t="s">
        <v>90</v>
      </c>
      <c r="K10" t="s">
        <v>90</v>
      </c>
      <c r="AA10">
        <f t="shared" si="3"/>
        <v>1</v>
      </c>
      <c r="AB10">
        <f t="shared" si="4"/>
        <v>1</v>
      </c>
      <c r="AC10">
        <f t="shared" si="5"/>
        <v>1</v>
      </c>
      <c r="AD10">
        <f t="shared" si="6"/>
        <v>5</v>
      </c>
      <c r="AE10">
        <f t="shared" si="7"/>
        <v>4</v>
      </c>
      <c r="AF10">
        <f t="shared" si="8"/>
        <v>3</v>
      </c>
      <c r="AG10">
        <f t="shared" si="9"/>
        <v>1</v>
      </c>
      <c r="AH10">
        <f t="shared" si="10"/>
        <v>3</v>
      </c>
      <c r="AI10">
        <f t="shared" si="11"/>
        <v>3</v>
      </c>
      <c r="AJ10">
        <f t="shared" si="12"/>
        <v>1</v>
      </c>
      <c r="AK10">
        <f t="shared" si="13"/>
        <v>1</v>
      </c>
      <c r="AM10">
        <f t="shared" si="14"/>
        <v>24</v>
      </c>
      <c r="AN10">
        <v>0</v>
      </c>
      <c r="AR10" t="s">
        <v>909</v>
      </c>
      <c r="AS10">
        <v>11</v>
      </c>
      <c r="AT10">
        <v>25</v>
      </c>
      <c r="AU10">
        <v>2.2727272727272729</v>
      </c>
      <c r="AV10">
        <v>0.41818181818181799</v>
      </c>
      <c r="AZ10" t="s">
        <v>1383</v>
      </c>
      <c r="BA10" t="s">
        <v>64</v>
      </c>
      <c r="BB10">
        <v>72</v>
      </c>
      <c r="BC10">
        <v>60</v>
      </c>
      <c r="BG10" t="s">
        <v>1387</v>
      </c>
      <c r="BH10" t="s">
        <v>64</v>
      </c>
      <c r="BI10">
        <v>60</v>
      </c>
      <c r="BJ10">
        <v>42</v>
      </c>
    </row>
    <row r="11" spans="1:62" x14ac:dyDescent="0.25">
      <c r="A11" t="s">
        <v>80</v>
      </c>
      <c r="B11" t="s">
        <v>80</v>
      </c>
      <c r="C11" t="s">
        <v>82</v>
      </c>
      <c r="D11" t="s">
        <v>82</v>
      </c>
      <c r="E11" t="s">
        <v>80</v>
      </c>
      <c r="F11" t="s">
        <v>80</v>
      </c>
      <c r="G11" t="s">
        <v>80</v>
      </c>
      <c r="H11" t="s">
        <v>80</v>
      </c>
      <c r="I11" t="s">
        <v>80</v>
      </c>
      <c r="J11" t="s">
        <v>80</v>
      </c>
      <c r="K11" t="s">
        <v>80</v>
      </c>
      <c r="AA11">
        <f t="shared" si="3"/>
        <v>2</v>
      </c>
      <c r="AB11">
        <f t="shared" si="4"/>
        <v>2</v>
      </c>
      <c r="AC11">
        <f t="shared" si="5"/>
        <v>4</v>
      </c>
      <c r="AD11">
        <f t="shared" si="6"/>
        <v>4</v>
      </c>
      <c r="AE11">
        <f t="shared" si="7"/>
        <v>2</v>
      </c>
      <c r="AF11">
        <f t="shared" si="8"/>
        <v>2</v>
      </c>
      <c r="AG11">
        <f t="shared" si="9"/>
        <v>2</v>
      </c>
      <c r="AH11">
        <f t="shared" si="10"/>
        <v>2</v>
      </c>
      <c r="AI11">
        <f t="shared" si="11"/>
        <v>2</v>
      </c>
      <c r="AJ11">
        <f t="shared" si="12"/>
        <v>2</v>
      </c>
      <c r="AK11">
        <f t="shared" si="13"/>
        <v>2</v>
      </c>
      <c r="AM11">
        <f t="shared" si="14"/>
        <v>26</v>
      </c>
      <c r="AN11">
        <v>0</v>
      </c>
      <c r="AR11" t="s">
        <v>910</v>
      </c>
      <c r="AS11">
        <v>11</v>
      </c>
      <c r="AT11">
        <v>29</v>
      </c>
      <c r="AU11">
        <v>2.6363636363636362</v>
      </c>
      <c r="AV11">
        <v>2.4545454545454546</v>
      </c>
      <c r="BA11" t="s">
        <v>76</v>
      </c>
      <c r="BB11">
        <v>134</v>
      </c>
      <c r="BC11">
        <v>159</v>
      </c>
      <c r="BH11" t="s">
        <v>76</v>
      </c>
      <c r="BI11">
        <v>146</v>
      </c>
      <c r="BJ11">
        <v>177</v>
      </c>
    </row>
    <row r="12" spans="1:62" x14ac:dyDescent="0.25">
      <c r="A12" t="s">
        <v>90</v>
      </c>
      <c r="B12" t="s">
        <v>90</v>
      </c>
      <c r="C12" t="s">
        <v>90</v>
      </c>
      <c r="D12" t="s">
        <v>90</v>
      </c>
      <c r="E12" t="s">
        <v>90</v>
      </c>
      <c r="F12" t="s">
        <v>90</v>
      </c>
      <c r="G12" t="s">
        <v>90</v>
      </c>
      <c r="H12" t="s">
        <v>90</v>
      </c>
      <c r="I12" t="s">
        <v>90</v>
      </c>
      <c r="J12" t="s">
        <v>82</v>
      </c>
      <c r="K12" t="s">
        <v>82</v>
      </c>
      <c r="AA12">
        <f t="shared" si="3"/>
        <v>1</v>
      </c>
      <c r="AB12">
        <f t="shared" si="4"/>
        <v>1</v>
      </c>
      <c r="AC12">
        <f t="shared" si="5"/>
        <v>1</v>
      </c>
      <c r="AD12">
        <f t="shared" si="6"/>
        <v>1</v>
      </c>
      <c r="AE12">
        <f t="shared" si="7"/>
        <v>1</v>
      </c>
      <c r="AF12">
        <f t="shared" si="8"/>
        <v>1</v>
      </c>
      <c r="AG12">
        <f t="shared" si="9"/>
        <v>1</v>
      </c>
      <c r="AH12">
        <f t="shared" si="10"/>
        <v>1</v>
      </c>
      <c r="AI12">
        <f t="shared" si="11"/>
        <v>1</v>
      </c>
      <c r="AJ12">
        <f t="shared" si="12"/>
        <v>4</v>
      </c>
      <c r="AK12">
        <f t="shared" si="13"/>
        <v>4</v>
      </c>
      <c r="AM12">
        <f t="shared" si="14"/>
        <v>17</v>
      </c>
      <c r="AN12">
        <v>1</v>
      </c>
      <c r="AR12" t="s">
        <v>911</v>
      </c>
      <c r="AS12">
        <v>11</v>
      </c>
      <c r="AT12">
        <v>34</v>
      </c>
      <c r="AU12">
        <v>3.0909090909090908</v>
      </c>
      <c r="AV12">
        <v>1.0909090909090906</v>
      </c>
    </row>
    <row r="13" spans="1:62" x14ac:dyDescent="0.25">
      <c r="A13" t="s">
        <v>82</v>
      </c>
      <c r="B13" t="s">
        <v>90</v>
      </c>
      <c r="C13" t="s">
        <v>90</v>
      </c>
      <c r="D13" t="s">
        <v>83</v>
      </c>
      <c r="E13" t="s">
        <v>80</v>
      </c>
      <c r="F13" t="s">
        <v>80</v>
      </c>
      <c r="G13" t="s">
        <v>80</v>
      </c>
      <c r="H13" t="s">
        <v>80</v>
      </c>
      <c r="I13" t="s">
        <v>80</v>
      </c>
      <c r="J13" t="s">
        <v>82</v>
      </c>
      <c r="K13" t="s">
        <v>80</v>
      </c>
      <c r="AA13">
        <f t="shared" si="3"/>
        <v>4</v>
      </c>
      <c r="AB13">
        <f t="shared" si="4"/>
        <v>1</v>
      </c>
      <c r="AC13">
        <f t="shared" si="5"/>
        <v>1</v>
      </c>
      <c r="AD13">
        <f t="shared" si="6"/>
        <v>5</v>
      </c>
      <c r="AE13">
        <f t="shared" si="7"/>
        <v>2</v>
      </c>
      <c r="AF13">
        <f t="shared" si="8"/>
        <v>2</v>
      </c>
      <c r="AG13">
        <f t="shared" si="9"/>
        <v>2</v>
      </c>
      <c r="AH13">
        <f t="shared" si="10"/>
        <v>2</v>
      </c>
      <c r="AI13">
        <f t="shared" si="11"/>
        <v>2</v>
      </c>
      <c r="AJ13">
        <f t="shared" si="12"/>
        <v>4</v>
      </c>
      <c r="AK13">
        <f t="shared" si="13"/>
        <v>2</v>
      </c>
      <c r="AM13">
        <f t="shared" si="14"/>
        <v>27</v>
      </c>
      <c r="AN13">
        <v>1</v>
      </c>
      <c r="AR13" t="s">
        <v>912</v>
      </c>
      <c r="AS13">
        <v>11</v>
      </c>
      <c r="AT13">
        <v>24</v>
      </c>
      <c r="AU13">
        <v>2.1818181818181817</v>
      </c>
      <c r="AV13">
        <v>2.1636363636363631</v>
      </c>
    </row>
    <row r="14" spans="1:62" x14ac:dyDescent="0.25">
      <c r="A14" t="s">
        <v>83</v>
      </c>
      <c r="B14" t="s">
        <v>90</v>
      </c>
      <c r="C14" t="s">
        <v>80</v>
      </c>
      <c r="D14" t="s">
        <v>80</v>
      </c>
      <c r="E14" t="s">
        <v>90</v>
      </c>
      <c r="F14" t="s">
        <v>82</v>
      </c>
      <c r="G14" t="s">
        <v>90</v>
      </c>
      <c r="H14" t="s">
        <v>90</v>
      </c>
      <c r="I14" t="s">
        <v>90</v>
      </c>
      <c r="J14" t="s">
        <v>90</v>
      </c>
      <c r="K14" t="s">
        <v>90</v>
      </c>
      <c r="AA14">
        <f t="shared" si="3"/>
        <v>5</v>
      </c>
      <c r="AB14">
        <f t="shared" si="4"/>
        <v>1</v>
      </c>
      <c r="AC14">
        <f t="shared" si="5"/>
        <v>2</v>
      </c>
      <c r="AD14">
        <f t="shared" si="6"/>
        <v>2</v>
      </c>
      <c r="AE14">
        <f t="shared" si="7"/>
        <v>1</v>
      </c>
      <c r="AF14">
        <f t="shared" si="8"/>
        <v>4</v>
      </c>
      <c r="AG14">
        <f t="shared" si="9"/>
        <v>1</v>
      </c>
      <c r="AH14">
        <f t="shared" si="10"/>
        <v>1</v>
      </c>
      <c r="AI14">
        <f t="shared" si="11"/>
        <v>1</v>
      </c>
      <c r="AJ14">
        <f t="shared" si="12"/>
        <v>1</v>
      </c>
      <c r="AK14">
        <f t="shared" si="13"/>
        <v>1</v>
      </c>
      <c r="AM14">
        <f t="shared" si="14"/>
        <v>20</v>
      </c>
      <c r="AN14">
        <v>0</v>
      </c>
      <c r="AR14" t="s">
        <v>913</v>
      </c>
      <c r="AS14">
        <v>11</v>
      </c>
      <c r="AT14">
        <v>26</v>
      </c>
      <c r="AU14">
        <v>2.3636363636363638</v>
      </c>
      <c r="AV14">
        <v>0.65454545454545465</v>
      </c>
    </row>
    <row r="15" spans="1:62" x14ac:dyDescent="0.25">
      <c r="A15" t="s">
        <v>81</v>
      </c>
      <c r="B15" t="s">
        <v>80</v>
      </c>
      <c r="C15" t="s">
        <v>80</v>
      </c>
      <c r="D15" t="s">
        <v>81</v>
      </c>
      <c r="E15" t="s">
        <v>81</v>
      </c>
      <c r="F15" t="s">
        <v>81</v>
      </c>
      <c r="G15" t="s">
        <v>80</v>
      </c>
      <c r="H15" t="s">
        <v>80</v>
      </c>
      <c r="I15" t="s">
        <v>80</v>
      </c>
      <c r="J15" t="s">
        <v>81</v>
      </c>
      <c r="K15" t="s">
        <v>81</v>
      </c>
      <c r="AA15">
        <f t="shared" si="3"/>
        <v>3</v>
      </c>
      <c r="AB15">
        <f t="shared" si="4"/>
        <v>2</v>
      </c>
      <c r="AC15">
        <f t="shared" si="5"/>
        <v>2</v>
      </c>
      <c r="AD15">
        <f t="shared" si="6"/>
        <v>3</v>
      </c>
      <c r="AE15">
        <f t="shared" si="7"/>
        <v>3</v>
      </c>
      <c r="AF15">
        <f t="shared" si="8"/>
        <v>3</v>
      </c>
      <c r="AG15">
        <f t="shared" si="9"/>
        <v>2</v>
      </c>
      <c r="AH15">
        <f t="shared" si="10"/>
        <v>2</v>
      </c>
      <c r="AI15">
        <f t="shared" si="11"/>
        <v>2</v>
      </c>
      <c r="AJ15">
        <f t="shared" si="12"/>
        <v>3</v>
      </c>
      <c r="AK15">
        <f t="shared" si="13"/>
        <v>3</v>
      </c>
      <c r="AM15">
        <f t="shared" si="14"/>
        <v>28</v>
      </c>
      <c r="AN15">
        <v>0</v>
      </c>
      <c r="AR15" t="s">
        <v>914</v>
      </c>
      <c r="AS15">
        <v>11</v>
      </c>
      <c r="AT15">
        <v>17</v>
      </c>
      <c r="AU15">
        <v>1.5454545454545454</v>
      </c>
      <c r="AV15">
        <v>1.4727272727272727</v>
      </c>
    </row>
    <row r="16" spans="1:62" x14ac:dyDescent="0.25">
      <c r="A16" t="s">
        <v>90</v>
      </c>
      <c r="B16" t="s">
        <v>83</v>
      </c>
      <c r="C16" t="s">
        <v>703</v>
      </c>
      <c r="D16" t="s">
        <v>90</v>
      </c>
      <c r="E16" t="s">
        <v>83</v>
      </c>
      <c r="F16" t="s">
        <v>83</v>
      </c>
      <c r="G16" t="s">
        <v>83</v>
      </c>
      <c r="H16" t="s">
        <v>703</v>
      </c>
      <c r="I16" t="s">
        <v>83</v>
      </c>
      <c r="J16" t="s">
        <v>703</v>
      </c>
      <c r="K16" t="s">
        <v>83</v>
      </c>
      <c r="AA16">
        <f t="shared" si="3"/>
        <v>1</v>
      </c>
      <c r="AB16">
        <f t="shared" si="4"/>
        <v>5</v>
      </c>
      <c r="AC16">
        <f t="shared" si="5"/>
        <v>4</v>
      </c>
      <c r="AD16">
        <f t="shared" si="6"/>
        <v>1</v>
      </c>
      <c r="AE16">
        <f t="shared" si="7"/>
        <v>5</v>
      </c>
      <c r="AF16">
        <f t="shared" si="8"/>
        <v>5</v>
      </c>
      <c r="AG16">
        <f t="shared" si="9"/>
        <v>5</v>
      </c>
      <c r="AH16">
        <f t="shared" si="10"/>
        <v>4</v>
      </c>
      <c r="AI16">
        <f t="shared" si="11"/>
        <v>5</v>
      </c>
      <c r="AJ16">
        <f t="shared" si="12"/>
        <v>4</v>
      </c>
      <c r="AK16">
        <f t="shared" si="13"/>
        <v>5</v>
      </c>
      <c r="AM16">
        <f t="shared" si="14"/>
        <v>44</v>
      </c>
      <c r="AN16">
        <v>0</v>
      </c>
      <c r="AR16" t="s">
        <v>915</v>
      </c>
      <c r="AS16">
        <v>11</v>
      </c>
      <c r="AT16">
        <v>27</v>
      </c>
      <c r="AU16">
        <v>2.4545454545454546</v>
      </c>
      <c r="AV16">
        <v>1.6727272727272733</v>
      </c>
      <c r="AZ16" s="3"/>
      <c r="BA16" s="3"/>
      <c r="BB16" t="s">
        <v>1358</v>
      </c>
      <c r="BC16" t="s">
        <v>76</v>
      </c>
      <c r="BG16" s="3"/>
      <c r="BH16" s="3"/>
      <c r="BI16" t="s">
        <v>1358</v>
      </c>
      <c r="BJ16" t="s">
        <v>76</v>
      </c>
    </row>
    <row r="17" spans="1:74" x14ac:dyDescent="0.25">
      <c r="A17" t="s">
        <v>81</v>
      </c>
      <c r="B17" t="s">
        <v>81</v>
      </c>
      <c r="C17" t="s">
        <v>81</v>
      </c>
      <c r="D17" t="s">
        <v>90</v>
      </c>
      <c r="E17" t="s">
        <v>83</v>
      </c>
      <c r="F17" t="s">
        <v>81</v>
      </c>
      <c r="G17" t="s">
        <v>90</v>
      </c>
      <c r="H17" t="s">
        <v>83</v>
      </c>
      <c r="I17" t="s">
        <v>81</v>
      </c>
      <c r="J17" t="s">
        <v>81</v>
      </c>
      <c r="K17" t="s">
        <v>81</v>
      </c>
      <c r="AA17">
        <f t="shared" si="3"/>
        <v>3</v>
      </c>
      <c r="AB17">
        <f t="shared" si="4"/>
        <v>3</v>
      </c>
      <c r="AC17">
        <f t="shared" si="5"/>
        <v>3</v>
      </c>
      <c r="AD17">
        <f t="shared" si="6"/>
        <v>1</v>
      </c>
      <c r="AE17">
        <f t="shared" si="7"/>
        <v>5</v>
      </c>
      <c r="AF17">
        <f t="shared" si="8"/>
        <v>3</v>
      </c>
      <c r="AG17">
        <f t="shared" si="9"/>
        <v>1</v>
      </c>
      <c r="AH17">
        <f t="shared" si="10"/>
        <v>5</v>
      </c>
      <c r="AI17">
        <f t="shared" si="11"/>
        <v>3</v>
      </c>
      <c r="AJ17">
        <f t="shared" si="12"/>
        <v>3</v>
      </c>
      <c r="AK17">
        <f t="shared" si="13"/>
        <v>3</v>
      </c>
      <c r="AM17">
        <f t="shared" si="14"/>
        <v>33</v>
      </c>
      <c r="AN17">
        <v>0</v>
      </c>
      <c r="AR17" t="s">
        <v>916</v>
      </c>
      <c r="AS17">
        <v>11</v>
      </c>
      <c r="AT17">
        <v>20</v>
      </c>
      <c r="AU17">
        <v>1.8181818181818181</v>
      </c>
      <c r="AV17">
        <v>1.9636363636363634</v>
      </c>
      <c r="AZ17" t="s">
        <v>1384</v>
      </c>
      <c r="BA17" t="s">
        <v>64</v>
      </c>
      <c r="BB17">
        <v>67</v>
      </c>
      <c r="BC17">
        <v>58</v>
      </c>
      <c r="BG17" t="s">
        <v>1388</v>
      </c>
      <c r="BH17" t="s">
        <v>64</v>
      </c>
      <c r="BI17">
        <v>53</v>
      </c>
      <c r="BJ17">
        <v>70</v>
      </c>
    </row>
    <row r="18" spans="1:74" x14ac:dyDescent="0.25">
      <c r="A18" t="s">
        <v>90</v>
      </c>
      <c r="B18" t="s">
        <v>90</v>
      </c>
      <c r="C18" t="s">
        <v>90</v>
      </c>
      <c r="D18" t="s">
        <v>90</v>
      </c>
      <c r="E18" t="s">
        <v>83</v>
      </c>
      <c r="F18" t="s">
        <v>90</v>
      </c>
      <c r="G18" t="s">
        <v>90</v>
      </c>
      <c r="H18" t="s">
        <v>83</v>
      </c>
      <c r="I18" t="s">
        <v>90</v>
      </c>
      <c r="J18" t="s">
        <v>90</v>
      </c>
      <c r="K18" t="s">
        <v>90</v>
      </c>
      <c r="AA18">
        <f t="shared" si="3"/>
        <v>1</v>
      </c>
      <c r="AB18">
        <f t="shared" si="4"/>
        <v>1</v>
      </c>
      <c r="AC18">
        <f t="shared" si="5"/>
        <v>1</v>
      </c>
      <c r="AD18">
        <f t="shared" si="6"/>
        <v>1</v>
      </c>
      <c r="AE18">
        <f t="shared" si="7"/>
        <v>5</v>
      </c>
      <c r="AF18">
        <f t="shared" si="8"/>
        <v>1</v>
      </c>
      <c r="AG18">
        <f t="shared" si="9"/>
        <v>1</v>
      </c>
      <c r="AH18">
        <f t="shared" si="10"/>
        <v>5</v>
      </c>
      <c r="AI18">
        <f t="shared" si="11"/>
        <v>1</v>
      </c>
      <c r="AJ18">
        <f t="shared" si="12"/>
        <v>1</v>
      </c>
      <c r="AK18">
        <f t="shared" si="13"/>
        <v>1</v>
      </c>
      <c r="AM18">
        <f t="shared" si="14"/>
        <v>19</v>
      </c>
      <c r="AN18">
        <v>1</v>
      </c>
      <c r="AR18" t="s">
        <v>917</v>
      </c>
      <c r="AS18">
        <v>11</v>
      </c>
      <c r="AT18">
        <v>28</v>
      </c>
      <c r="AU18">
        <v>2.5454545454545454</v>
      </c>
      <c r="AV18">
        <v>0.27272727272727337</v>
      </c>
      <c r="BA18" t="s">
        <v>76</v>
      </c>
      <c r="BB18">
        <v>139</v>
      </c>
      <c r="BC18">
        <v>161</v>
      </c>
      <c r="BH18" t="s">
        <v>76</v>
      </c>
      <c r="BI18">
        <v>153</v>
      </c>
      <c r="BJ18">
        <v>149</v>
      </c>
    </row>
    <row r="19" spans="1:74" x14ac:dyDescent="0.25">
      <c r="A19" t="s">
        <v>81</v>
      </c>
      <c r="B19" t="s">
        <v>81</v>
      </c>
      <c r="C19" t="s">
        <v>81</v>
      </c>
      <c r="D19" t="s">
        <v>81</v>
      </c>
      <c r="E19" t="s">
        <v>81</v>
      </c>
      <c r="F19" t="s">
        <v>81</v>
      </c>
      <c r="G19" t="s">
        <v>81</v>
      </c>
      <c r="H19" t="s">
        <v>81</v>
      </c>
      <c r="I19" t="s">
        <v>81</v>
      </c>
      <c r="J19" t="s">
        <v>81</v>
      </c>
      <c r="K19" t="s">
        <v>81</v>
      </c>
      <c r="AA19">
        <f t="shared" si="3"/>
        <v>3</v>
      </c>
      <c r="AB19">
        <f t="shared" si="4"/>
        <v>3</v>
      </c>
      <c r="AC19">
        <f t="shared" si="5"/>
        <v>3</v>
      </c>
      <c r="AD19">
        <f t="shared" si="6"/>
        <v>3</v>
      </c>
      <c r="AE19">
        <f t="shared" si="7"/>
        <v>3</v>
      </c>
      <c r="AF19">
        <f t="shared" si="8"/>
        <v>3</v>
      </c>
      <c r="AG19">
        <f t="shared" si="9"/>
        <v>3</v>
      </c>
      <c r="AH19">
        <f t="shared" si="10"/>
        <v>3</v>
      </c>
      <c r="AI19">
        <f t="shared" si="11"/>
        <v>3</v>
      </c>
      <c r="AJ19">
        <f t="shared" si="12"/>
        <v>3</v>
      </c>
      <c r="AK19">
        <f t="shared" si="13"/>
        <v>3</v>
      </c>
      <c r="AM19">
        <f t="shared" si="14"/>
        <v>33</v>
      </c>
      <c r="AN19">
        <v>1</v>
      </c>
      <c r="AR19" t="s">
        <v>918</v>
      </c>
      <c r="AS19">
        <v>11</v>
      </c>
      <c r="AT19">
        <v>44</v>
      </c>
      <c r="AU19">
        <v>4</v>
      </c>
      <c r="AV19">
        <v>2.4</v>
      </c>
    </row>
    <row r="20" spans="1:74" x14ac:dyDescent="0.25">
      <c r="A20" t="s">
        <v>83</v>
      </c>
      <c r="B20" t="s">
        <v>82</v>
      </c>
      <c r="C20" t="s">
        <v>80</v>
      </c>
      <c r="D20" t="s">
        <v>90</v>
      </c>
      <c r="E20" t="s">
        <v>90</v>
      </c>
      <c r="F20" t="s">
        <v>90</v>
      </c>
      <c r="G20" t="s">
        <v>82</v>
      </c>
      <c r="H20" t="s">
        <v>90</v>
      </c>
      <c r="I20" t="s">
        <v>90</v>
      </c>
      <c r="J20" t="s">
        <v>90</v>
      </c>
      <c r="K20" t="s">
        <v>90</v>
      </c>
      <c r="AA20">
        <f t="shared" si="3"/>
        <v>5</v>
      </c>
      <c r="AB20">
        <f t="shared" si="4"/>
        <v>4</v>
      </c>
      <c r="AC20">
        <f t="shared" si="5"/>
        <v>2</v>
      </c>
      <c r="AD20">
        <f t="shared" si="6"/>
        <v>1</v>
      </c>
      <c r="AE20">
        <f t="shared" si="7"/>
        <v>1</v>
      </c>
      <c r="AF20">
        <f t="shared" si="8"/>
        <v>1</v>
      </c>
      <c r="AG20">
        <f t="shared" si="9"/>
        <v>4</v>
      </c>
      <c r="AH20">
        <f t="shared" si="10"/>
        <v>1</v>
      </c>
      <c r="AI20">
        <f t="shared" si="11"/>
        <v>1</v>
      </c>
      <c r="AJ20">
        <f t="shared" si="12"/>
        <v>1</v>
      </c>
      <c r="AK20">
        <f t="shared" si="13"/>
        <v>1</v>
      </c>
      <c r="AM20">
        <f t="shared" si="14"/>
        <v>22</v>
      </c>
      <c r="AN20">
        <v>0</v>
      </c>
      <c r="AR20" t="s">
        <v>919</v>
      </c>
      <c r="AS20">
        <v>11</v>
      </c>
      <c r="AT20">
        <v>33</v>
      </c>
      <c r="AU20">
        <v>3</v>
      </c>
      <c r="AV20">
        <v>1.6</v>
      </c>
    </row>
    <row r="21" spans="1:74" x14ac:dyDescent="0.25">
      <c r="A21" t="s">
        <v>82</v>
      </c>
      <c r="B21" t="s">
        <v>82</v>
      </c>
      <c r="C21" t="s">
        <v>82</v>
      </c>
      <c r="D21" t="s">
        <v>82</v>
      </c>
      <c r="E21" t="s">
        <v>83</v>
      </c>
      <c r="F21" t="s">
        <v>80</v>
      </c>
      <c r="G21" t="s">
        <v>82</v>
      </c>
      <c r="H21" t="s">
        <v>80</v>
      </c>
      <c r="I21" t="s">
        <v>80</v>
      </c>
      <c r="J21" t="s">
        <v>80</v>
      </c>
      <c r="K21" t="s">
        <v>80</v>
      </c>
      <c r="AA21">
        <f t="shared" si="3"/>
        <v>4</v>
      </c>
      <c r="AB21">
        <f t="shared" si="4"/>
        <v>4</v>
      </c>
      <c r="AC21">
        <f t="shared" si="5"/>
        <v>4</v>
      </c>
      <c r="AD21">
        <f t="shared" si="6"/>
        <v>4</v>
      </c>
      <c r="AE21">
        <f t="shared" si="7"/>
        <v>5</v>
      </c>
      <c r="AF21">
        <f t="shared" si="8"/>
        <v>2</v>
      </c>
      <c r="AG21">
        <f t="shared" si="9"/>
        <v>4</v>
      </c>
      <c r="AH21">
        <f t="shared" si="10"/>
        <v>2</v>
      </c>
      <c r="AI21">
        <f t="shared" si="11"/>
        <v>2</v>
      </c>
      <c r="AJ21">
        <f t="shared" si="12"/>
        <v>2</v>
      </c>
      <c r="AK21">
        <f t="shared" si="13"/>
        <v>2</v>
      </c>
      <c r="AM21">
        <f t="shared" si="14"/>
        <v>35</v>
      </c>
      <c r="AN21">
        <v>1</v>
      </c>
      <c r="AR21" t="s">
        <v>920</v>
      </c>
      <c r="AS21">
        <v>11</v>
      </c>
      <c r="AT21">
        <v>19</v>
      </c>
      <c r="AU21">
        <v>1.7272727272727273</v>
      </c>
      <c r="AV21">
        <v>2.6181818181818182</v>
      </c>
      <c r="BV21" t="s">
        <v>43</v>
      </c>
    </row>
    <row r="22" spans="1:74" x14ac:dyDescent="0.25">
      <c r="A22" t="s">
        <v>81</v>
      </c>
      <c r="B22" t="s">
        <v>81</v>
      </c>
      <c r="C22" t="s">
        <v>81</v>
      </c>
      <c r="D22" t="s">
        <v>81</v>
      </c>
      <c r="E22" t="s">
        <v>81</v>
      </c>
      <c r="F22" t="s">
        <v>81</v>
      </c>
      <c r="G22" t="s">
        <v>81</v>
      </c>
      <c r="H22" t="s">
        <v>81</v>
      </c>
      <c r="I22" t="s">
        <v>81</v>
      </c>
      <c r="J22" t="s">
        <v>81</v>
      </c>
      <c r="K22" t="s">
        <v>81</v>
      </c>
      <c r="AA22">
        <f t="shared" si="3"/>
        <v>3</v>
      </c>
      <c r="AB22">
        <f t="shared" si="4"/>
        <v>3</v>
      </c>
      <c r="AC22">
        <f t="shared" si="5"/>
        <v>3</v>
      </c>
      <c r="AD22">
        <f t="shared" si="6"/>
        <v>3</v>
      </c>
      <c r="AE22">
        <f t="shared" si="7"/>
        <v>3</v>
      </c>
      <c r="AF22">
        <f t="shared" si="8"/>
        <v>3</v>
      </c>
      <c r="AG22">
        <f t="shared" si="9"/>
        <v>3</v>
      </c>
      <c r="AH22">
        <f t="shared" si="10"/>
        <v>3</v>
      </c>
      <c r="AI22">
        <f t="shared" si="11"/>
        <v>3</v>
      </c>
      <c r="AJ22">
        <f t="shared" si="12"/>
        <v>3</v>
      </c>
      <c r="AK22">
        <f t="shared" si="13"/>
        <v>3</v>
      </c>
      <c r="AM22">
        <f t="shared" si="14"/>
        <v>33</v>
      </c>
      <c r="AN22">
        <v>0</v>
      </c>
      <c r="AR22" t="s">
        <v>921</v>
      </c>
      <c r="AS22">
        <v>11</v>
      </c>
      <c r="AT22">
        <v>33</v>
      </c>
      <c r="AU22">
        <v>3</v>
      </c>
      <c r="AV22">
        <v>0</v>
      </c>
      <c r="BV22" t="s">
        <v>44</v>
      </c>
    </row>
    <row r="23" spans="1:74" x14ac:dyDescent="0.25">
      <c r="A23" t="s">
        <v>81</v>
      </c>
      <c r="B23" t="s">
        <v>80</v>
      </c>
      <c r="C23" t="s">
        <v>80</v>
      </c>
      <c r="D23" t="s">
        <v>90</v>
      </c>
      <c r="E23" t="s">
        <v>90</v>
      </c>
      <c r="F23" t="s">
        <v>90</v>
      </c>
      <c r="G23" t="s">
        <v>82</v>
      </c>
      <c r="H23" t="s">
        <v>90</v>
      </c>
      <c r="I23" t="s">
        <v>90</v>
      </c>
      <c r="J23" t="s">
        <v>90</v>
      </c>
      <c r="K23" t="s">
        <v>90</v>
      </c>
      <c r="AA23">
        <f t="shared" si="3"/>
        <v>3</v>
      </c>
      <c r="AB23">
        <f t="shared" si="4"/>
        <v>2</v>
      </c>
      <c r="AC23">
        <f t="shared" si="5"/>
        <v>2</v>
      </c>
      <c r="AD23">
        <f t="shared" si="6"/>
        <v>1</v>
      </c>
      <c r="AE23">
        <f t="shared" si="7"/>
        <v>1</v>
      </c>
      <c r="AF23">
        <f t="shared" si="8"/>
        <v>1</v>
      </c>
      <c r="AG23">
        <f t="shared" si="9"/>
        <v>4</v>
      </c>
      <c r="AH23">
        <f t="shared" si="10"/>
        <v>1</v>
      </c>
      <c r="AI23">
        <f t="shared" si="11"/>
        <v>1</v>
      </c>
      <c r="AJ23">
        <f t="shared" si="12"/>
        <v>1</v>
      </c>
      <c r="AK23">
        <f t="shared" si="13"/>
        <v>1</v>
      </c>
      <c r="AM23">
        <f t="shared" si="14"/>
        <v>18</v>
      </c>
      <c r="AN23">
        <v>0</v>
      </c>
      <c r="AR23" t="s">
        <v>922</v>
      </c>
      <c r="AS23">
        <v>11</v>
      </c>
      <c r="AT23">
        <v>22</v>
      </c>
      <c r="AU23">
        <v>2</v>
      </c>
      <c r="AV23">
        <v>2.4</v>
      </c>
      <c r="AZ23" s="3"/>
      <c r="BA23" s="3"/>
      <c r="BB23" t="s">
        <v>1358</v>
      </c>
      <c r="BC23" t="s">
        <v>76</v>
      </c>
      <c r="BG23" s="3"/>
      <c r="BH23" s="3"/>
      <c r="BI23" t="s">
        <v>1358</v>
      </c>
      <c r="BJ23" t="s">
        <v>76</v>
      </c>
      <c r="BV23" t="s">
        <v>45</v>
      </c>
    </row>
    <row r="24" spans="1:74" x14ac:dyDescent="0.25">
      <c r="A24" t="s">
        <v>83</v>
      </c>
      <c r="B24" t="s">
        <v>83</v>
      </c>
      <c r="C24" t="s">
        <v>81</v>
      </c>
      <c r="D24" t="s">
        <v>82</v>
      </c>
      <c r="E24" t="s">
        <v>82</v>
      </c>
      <c r="F24" t="s">
        <v>82</v>
      </c>
      <c r="G24" t="s">
        <v>80</v>
      </c>
      <c r="H24" t="s">
        <v>82</v>
      </c>
      <c r="I24" t="s">
        <v>82</v>
      </c>
      <c r="J24" t="s">
        <v>81</v>
      </c>
      <c r="K24" t="s">
        <v>82</v>
      </c>
      <c r="AA24">
        <f t="shared" si="3"/>
        <v>5</v>
      </c>
      <c r="AB24">
        <f t="shared" si="4"/>
        <v>5</v>
      </c>
      <c r="AC24">
        <f t="shared" si="5"/>
        <v>3</v>
      </c>
      <c r="AD24">
        <f t="shared" si="6"/>
        <v>4</v>
      </c>
      <c r="AE24">
        <f t="shared" si="7"/>
        <v>4</v>
      </c>
      <c r="AF24">
        <f t="shared" si="8"/>
        <v>4</v>
      </c>
      <c r="AG24">
        <f t="shared" si="9"/>
        <v>2</v>
      </c>
      <c r="AH24">
        <f t="shared" si="10"/>
        <v>4</v>
      </c>
      <c r="AI24">
        <f t="shared" si="11"/>
        <v>4</v>
      </c>
      <c r="AJ24">
        <f t="shared" si="12"/>
        <v>3</v>
      </c>
      <c r="AK24">
        <f t="shared" si="13"/>
        <v>4</v>
      </c>
      <c r="AM24">
        <f t="shared" si="14"/>
        <v>42</v>
      </c>
      <c r="AN24">
        <v>0</v>
      </c>
      <c r="AR24" t="s">
        <v>923</v>
      </c>
      <c r="AS24">
        <v>11</v>
      </c>
      <c r="AT24">
        <v>35</v>
      </c>
      <c r="AU24">
        <v>3.1818181818181817</v>
      </c>
      <c r="AV24">
        <v>1.363636363636364</v>
      </c>
      <c r="AZ24" t="s">
        <v>1382</v>
      </c>
      <c r="BA24" t="s">
        <v>64</v>
      </c>
      <c r="BB24">
        <v>65</v>
      </c>
      <c r="BC24">
        <v>86</v>
      </c>
      <c r="BG24" t="s">
        <v>1389</v>
      </c>
      <c r="BH24" t="s">
        <v>64</v>
      </c>
      <c r="BI24">
        <v>42</v>
      </c>
      <c r="BJ24">
        <v>68</v>
      </c>
      <c r="BV24" t="s">
        <v>46</v>
      </c>
    </row>
    <row r="25" spans="1:74" x14ac:dyDescent="0.25">
      <c r="A25" t="s">
        <v>80</v>
      </c>
      <c r="B25" t="s">
        <v>80</v>
      </c>
      <c r="C25" t="s">
        <v>80</v>
      </c>
      <c r="D25" t="s">
        <v>80</v>
      </c>
      <c r="E25" t="s">
        <v>81</v>
      </c>
      <c r="F25" t="s">
        <v>90</v>
      </c>
      <c r="G25" t="s">
        <v>90</v>
      </c>
      <c r="H25" t="s">
        <v>80</v>
      </c>
      <c r="I25" t="s">
        <v>90</v>
      </c>
      <c r="J25" t="s">
        <v>90</v>
      </c>
      <c r="K25" t="s">
        <v>90</v>
      </c>
      <c r="AA25">
        <f t="shared" si="3"/>
        <v>2</v>
      </c>
      <c r="AB25">
        <f t="shared" si="4"/>
        <v>2</v>
      </c>
      <c r="AC25">
        <f t="shared" si="5"/>
        <v>2</v>
      </c>
      <c r="AD25">
        <f t="shared" si="6"/>
        <v>2</v>
      </c>
      <c r="AE25">
        <f t="shared" si="7"/>
        <v>3</v>
      </c>
      <c r="AF25">
        <f t="shared" si="8"/>
        <v>1</v>
      </c>
      <c r="AG25">
        <f t="shared" si="9"/>
        <v>1</v>
      </c>
      <c r="AH25">
        <f t="shared" si="10"/>
        <v>2</v>
      </c>
      <c r="AI25">
        <f t="shared" si="11"/>
        <v>1</v>
      </c>
      <c r="AJ25">
        <f t="shared" si="12"/>
        <v>1</v>
      </c>
      <c r="AK25">
        <f t="shared" si="13"/>
        <v>1</v>
      </c>
      <c r="AM25">
        <f t="shared" si="14"/>
        <v>18</v>
      </c>
      <c r="AN25">
        <v>0</v>
      </c>
      <c r="AR25" t="s">
        <v>924</v>
      </c>
      <c r="AS25">
        <v>11</v>
      </c>
      <c r="AT25">
        <v>33</v>
      </c>
      <c r="AU25">
        <v>3</v>
      </c>
      <c r="AV25">
        <v>0</v>
      </c>
      <c r="BA25" t="s">
        <v>76</v>
      </c>
      <c r="BB25">
        <v>141</v>
      </c>
      <c r="BC25">
        <v>133</v>
      </c>
      <c r="BH25" t="s">
        <v>76</v>
      </c>
      <c r="BI25">
        <v>164</v>
      </c>
      <c r="BJ25">
        <v>151</v>
      </c>
      <c r="BV25" t="s">
        <v>47</v>
      </c>
    </row>
    <row r="26" spans="1:74" x14ac:dyDescent="0.25">
      <c r="A26" t="s">
        <v>80</v>
      </c>
      <c r="B26" t="s">
        <v>81</v>
      </c>
      <c r="C26" t="s">
        <v>90</v>
      </c>
      <c r="D26" t="s">
        <v>90</v>
      </c>
      <c r="E26" t="s">
        <v>90</v>
      </c>
      <c r="F26" t="s">
        <v>81</v>
      </c>
      <c r="G26" t="s">
        <v>90</v>
      </c>
      <c r="H26" t="s">
        <v>90</v>
      </c>
      <c r="I26" t="s">
        <v>90</v>
      </c>
      <c r="J26" t="s">
        <v>90</v>
      </c>
      <c r="K26" t="s">
        <v>81</v>
      </c>
      <c r="AA26">
        <f t="shared" si="3"/>
        <v>2</v>
      </c>
      <c r="AB26">
        <f t="shared" si="4"/>
        <v>3</v>
      </c>
      <c r="AC26">
        <f t="shared" si="5"/>
        <v>1</v>
      </c>
      <c r="AD26">
        <f t="shared" si="6"/>
        <v>1</v>
      </c>
      <c r="AE26">
        <f t="shared" si="7"/>
        <v>1</v>
      </c>
      <c r="AF26">
        <f t="shared" si="8"/>
        <v>3</v>
      </c>
      <c r="AG26">
        <f t="shared" si="9"/>
        <v>1</v>
      </c>
      <c r="AH26">
        <f t="shared" si="10"/>
        <v>1</v>
      </c>
      <c r="AI26">
        <f t="shared" si="11"/>
        <v>1</v>
      </c>
      <c r="AJ26">
        <f t="shared" si="12"/>
        <v>1</v>
      </c>
      <c r="AK26">
        <f t="shared" si="13"/>
        <v>3</v>
      </c>
      <c r="AM26">
        <f t="shared" si="14"/>
        <v>18</v>
      </c>
      <c r="AN26">
        <v>1</v>
      </c>
      <c r="AR26" t="s">
        <v>925</v>
      </c>
      <c r="AS26">
        <v>11</v>
      </c>
      <c r="AT26">
        <v>18</v>
      </c>
      <c r="AU26">
        <v>1.6363636363636365</v>
      </c>
      <c r="AV26">
        <v>1.0545454545454547</v>
      </c>
      <c r="BV26" t="s">
        <v>48</v>
      </c>
    </row>
    <row r="27" spans="1:74" x14ac:dyDescent="0.25">
      <c r="A27" t="s">
        <v>80</v>
      </c>
      <c r="B27" t="s">
        <v>80</v>
      </c>
      <c r="C27" t="s">
        <v>80</v>
      </c>
      <c r="D27" t="s">
        <v>80</v>
      </c>
      <c r="E27" t="s">
        <v>81</v>
      </c>
      <c r="F27" t="s">
        <v>80</v>
      </c>
      <c r="G27" t="s">
        <v>80</v>
      </c>
      <c r="H27" t="s">
        <v>82</v>
      </c>
      <c r="I27" t="s">
        <v>82</v>
      </c>
      <c r="J27" t="s">
        <v>80</v>
      </c>
      <c r="K27" t="s">
        <v>80</v>
      </c>
      <c r="AA27">
        <f t="shared" si="3"/>
        <v>2</v>
      </c>
      <c r="AB27">
        <f t="shared" si="4"/>
        <v>2</v>
      </c>
      <c r="AC27">
        <f t="shared" si="5"/>
        <v>2</v>
      </c>
      <c r="AD27">
        <f t="shared" si="6"/>
        <v>2</v>
      </c>
      <c r="AE27">
        <f t="shared" si="7"/>
        <v>3</v>
      </c>
      <c r="AF27">
        <f t="shared" si="8"/>
        <v>2</v>
      </c>
      <c r="AG27">
        <f t="shared" si="9"/>
        <v>2</v>
      </c>
      <c r="AH27">
        <f t="shared" si="10"/>
        <v>4</v>
      </c>
      <c r="AI27">
        <f t="shared" si="11"/>
        <v>4</v>
      </c>
      <c r="AJ27">
        <f t="shared" si="12"/>
        <v>2</v>
      </c>
      <c r="AK27">
        <f t="shared" si="13"/>
        <v>2</v>
      </c>
      <c r="AM27">
        <f t="shared" si="14"/>
        <v>27</v>
      </c>
      <c r="AN27">
        <v>1</v>
      </c>
      <c r="AR27" t="s">
        <v>926</v>
      </c>
      <c r="AS27">
        <v>11</v>
      </c>
      <c r="AT27">
        <v>42</v>
      </c>
      <c r="AU27">
        <v>3.8181818181818183</v>
      </c>
      <c r="AV27">
        <v>0.76363636363636256</v>
      </c>
      <c r="BV27" t="s">
        <v>49</v>
      </c>
    </row>
    <row r="28" spans="1:74" x14ac:dyDescent="0.25">
      <c r="A28" t="s">
        <v>80</v>
      </c>
      <c r="B28" t="s">
        <v>82</v>
      </c>
      <c r="C28" t="s">
        <v>80</v>
      </c>
      <c r="D28" t="s">
        <v>90</v>
      </c>
      <c r="E28" t="s">
        <v>80</v>
      </c>
      <c r="F28" t="s">
        <v>82</v>
      </c>
      <c r="G28" t="s">
        <v>82</v>
      </c>
      <c r="H28" t="s">
        <v>80</v>
      </c>
      <c r="I28" t="s">
        <v>80</v>
      </c>
      <c r="J28" t="s">
        <v>90</v>
      </c>
      <c r="K28" t="s">
        <v>90</v>
      </c>
      <c r="AA28">
        <f t="shared" si="3"/>
        <v>2</v>
      </c>
      <c r="AB28">
        <f t="shared" si="4"/>
        <v>4</v>
      </c>
      <c r="AC28">
        <f t="shared" si="5"/>
        <v>2</v>
      </c>
      <c r="AD28">
        <f t="shared" si="6"/>
        <v>1</v>
      </c>
      <c r="AE28">
        <f t="shared" si="7"/>
        <v>2</v>
      </c>
      <c r="AF28">
        <f t="shared" si="8"/>
        <v>4</v>
      </c>
      <c r="AG28">
        <f t="shared" si="9"/>
        <v>4</v>
      </c>
      <c r="AH28">
        <f t="shared" si="10"/>
        <v>2</v>
      </c>
      <c r="AI28">
        <f t="shared" si="11"/>
        <v>2</v>
      </c>
      <c r="AJ28">
        <f t="shared" si="12"/>
        <v>1</v>
      </c>
      <c r="AK28">
        <f t="shared" si="13"/>
        <v>1</v>
      </c>
      <c r="AM28">
        <f t="shared" si="14"/>
        <v>25</v>
      </c>
      <c r="AN28">
        <v>0</v>
      </c>
      <c r="AR28" t="s">
        <v>927</v>
      </c>
      <c r="AS28">
        <v>11</v>
      </c>
      <c r="AT28">
        <v>18</v>
      </c>
      <c r="AU28">
        <v>1.6363636363636365</v>
      </c>
      <c r="AV28">
        <v>0.4545454545454547</v>
      </c>
      <c r="BV28" t="s">
        <v>50</v>
      </c>
    </row>
    <row r="29" spans="1:74" x14ac:dyDescent="0.25">
      <c r="A29" t="s">
        <v>90</v>
      </c>
      <c r="B29" t="s">
        <v>83</v>
      </c>
      <c r="C29" t="s">
        <v>703</v>
      </c>
      <c r="D29" t="s">
        <v>90</v>
      </c>
      <c r="E29" t="s">
        <v>83</v>
      </c>
      <c r="F29" t="s">
        <v>83</v>
      </c>
      <c r="G29" t="s">
        <v>83</v>
      </c>
      <c r="H29" t="s">
        <v>703</v>
      </c>
      <c r="I29" t="s">
        <v>83</v>
      </c>
      <c r="J29" t="s">
        <v>703</v>
      </c>
      <c r="K29" t="s">
        <v>83</v>
      </c>
      <c r="AA29">
        <f t="shared" si="3"/>
        <v>1</v>
      </c>
      <c r="AB29">
        <f t="shared" si="4"/>
        <v>5</v>
      </c>
      <c r="AC29">
        <f t="shared" si="5"/>
        <v>4</v>
      </c>
      <c r="AD29">
        <f t="shared" si="6"/>
        <v>1</v>
      </c>
      <c r="AE29">
        <f t="shared" si="7"/>
        <v>5</v>
      </c>
      <c r="AF29">
        <f t="shared" si="8"/>
        <v>5</v>
      </c>
      <c r="AG29">
        <f t="shared" si="9"/>
        <v>5</v>
      </c>
      <c r="AH29">
        <f t="shared" si="10"/>
        <v>4</v>
      </c>
      <c r="AI29">
        <f t="shared" si="11"/>
        <v>5</v>
      </c>
      <c r="AJ29">
        <f t="shared" si="12"/>
        <v>4</v>
      </c>
      <c r="AK29">
        <f t="shared" si="13"/>
        <v>5</v>
      </c>
      <c r="AM29">
        <f t="shared" si="14"/>
        <v>44</v>
      </c>
      <c r="AN29">
        <v>0</v>
      </c>
      <c r="AR29" t="s">
        <v>928</v>
      </c>
      <c r="AS29">
        <v>11</v>
      </c>
      <c r="AT29">
        <v>18</v>
      </c>
      <c r="AU29">
        <v>1.6363636363636365</v>
      </c>
      <c r="AV29">
        <v>0.85454545454545472</v>
      </c>
      <c r="BV29" t="s">
        <v>51</v>
      </c>
    </row>
    <row r="30" spans="1:74" x14ac:dyDescent="0.25">
      <c r="A30" t="s">
        <v>90</v>
      </c>
      <c r="B30" t="s">
        <v>90</v>
      </c>
      <c r="C30" t="s">
        <v>90</v>
      </c>
      <c r="D30" t="s">
        <v>90</v>
      </c>
      <c r="E30" t="s">
        <v>83</v>
      </c>
      <c r="F30" t="s">
        <v>83</v>
      </c>
      <c r="G30" t="s">
        <v>90</v>
      </c>
      <c r="H30" t="s">
        <v>83</v>
      </c>
      <c r="I30" t="s">
        <v>82</v>
      </c>
      <c r="J30" t="s">
        <v>90</v>
      </c>
      <c r="K30" t="s">
        <v>83</v>
      </c>
      <c r="AA30">
        <f t="shared" si="3"/>
        <v>1</v>
      </c>
      <c r="AB30">
        <f t="shared" si="4"/>
        <v>1</v>
      </c>
      <c r="AC30">
        <f t="shared" si="5"/>
        <v>1</v>
      </c>
      <c r="AD30">
        <f t="shared" si="6"/>
        <v>1</v>
      </c>
      <c r="AE30">
        <f t="shared" si="7"/>
        <v>5</v>
      </c>
      <c r="AF30">
        <f t="shared" si="8"/>
        <v>5</v>
      </c>
      <c r="AG30">
        <f t="shared" si="9"/>
        <v>1</v>
      </c>
      <c r="AH30">
        <f t="shared" si="10"/>
        <v>5</v>
      </c>
      <c r="AI30">
        <f t="shared" si="11"/>
        <v>4</v>
      </c>
      <c r="AJ30">
        <f t="shared" si="12"/>
        <v>1</v>
      </c>
      <c r="AK30">
        <f t="shared" si="13"/>
        <v>5</v>
      </c>
      <c r="AM30">
        <f t="shared" si="14"/>
        <v>30</v>
      </c>
      <c r="AN30">
        <v>0</v>
      </c>
      <c r="AR30" t="s">
        <v>929</v>
      </c>
      <c r="AS30">
        <v>11</v>
      </c>
      <c r="AT30">
        <v>27</v>
      </c>
      <c r="AU30">
        <v>2.4545454545454546</v>
      </c>
      <c r="AV30">
        <v>0.6727272727272734</v>
      </c>
      <c r="AZ30" s="3"/>
      <c r="BA30" s="3"/>
      <c r="BB30" t="s">
        <v>1358</v>
      </c>
      <c r="BC30" t="s">
        <v>76</v>
      </c>
      <c r="BG30" s="3"/>
      <c r="BH30" s="3"/>
      <c r="BI30" t="s">
        <v>1358</v>
      </c>
      <c r="BJ30" t="s">
        <v>76</v>
      </c>
      <c r="BV30" t="s">
        <v>52</v>
      </c>
    </row>
    <row r="31" spans="1:74" x14ac:dyDescent="0.25">
      <c r="A31" t="s">
        <v>83</v>
      </c>
      <c r="B31" t="s">
        <v>81</v>
      </c>
      <c r="C31" t="s">
        <v>82</v>
      </c>
      <c r="D31" t="s">
        <v>90</v>
      </c>
      <c r="E31" t="s">
        <v>83</v>
      </c>
      <c r="F31" t="s">
        <v>83</v>
      </c>
      <c r="G31" t="s">
        <v>90</v>
      </c>
      <c r="H31" t="s">
        <v>83</v>
      </c>
      <c r="I31" t="s">
        <v>80</v>
      </c>
      <c r="J31" t="s">
        <v>90</v>
      </c>
      <c r="K31" t="s">
        <v>83</v>
      </c>
      <c r="AA31">
        <f t="shared" si="3"/>
        <v>5</v>
      </c>
      <c r="AB31">
        <f t="shared" si="4"/>
        <v>3</v>
      </c>
      <c r="AC31">
        <f t="shared" si="5"/>
        <v>4</v>
      </c>
      <c r="AD31">
        <f t="shared" si="6"/>
        <v>1</v>
      </c>
      <c r="AE31">
        <f t="shared" si="7"/>
        <v>5</v>
      </c>
      <c r="AF31">
        <f t="shared" si="8"/>
        <v>5</v>
      </c>
      <c r="AG31">
        <f t="shared" si="9"/>
        <v>1</v>
      </c>
      <c r="AH31">
        <f t="shared" si="10"/>
        <v>5</v>
      </c>
      <c r="AI31">
        <f t="shared" si="11"/>
        <v>2</v>
      </c>
      <c r="AJ31">
        <f t="shared" si="12"/>
        <v>1</v>
      </c>
      <c r="AK31">
        <f t="shared" si="13"/>
        <v>5</v>
      </c>
      <c r="AM31">
        <f t="shared" si="14"/>
        <v>37</v>
      </c>
      <c r="AN31">
        <v>1</v>
      </c>
      <c r="AR31" t="s">
        <v>930</v>
      </c>
      <c r="AS31">
        <v>11</v>
      </c>
      <c r="AT31">
        <v>25</v>
      </c>
      <c r="AU31">
        <v>2.2727272727272729</v>
      </c>
      <c r="AV31">
        <v>1.418181818181818</v>
      </c>
      <c r="AZ31" t="s">
        <v>1385</v>
      </c>
      <c r="BA31" t="s">
        <v>64</v>
      </c>
      <c r="BB31">
        <v>69</v>
      </c>
      <c r="BC31">
        <v>68</v>
      </c>
      <c r="BG31" t="s">
        <v>1390</v>
      </c>
      <c r="BH31" t="s">
        <v>64</v>
      </c>
      <c r="BI31">
        <v>37</v>
      </c>
      <c r="BJ31">
        <v>27</v>
      </c>
      <c r="BV31" t="s">
        <v>53</v>
      </c>
    </row>
    <row r="32" spans="1:74" x14ac:dyDescent="0.25">
      <c r="A32" t="s">
        <v>83</v>
      </c>
      <c r="B32" t="s">
        <v>81</v>
      </c>
      <c r="C32" t="s">
        <v>83</v>
      </c>
      <c r="D32" t="s">
        <v>90</v>
      </c>
      <c r="E32" t="s">
        <v>83</v>
      </c>
      <c r="F32" t="s">
        <v>83</v>
      </c>
      <c r="G32" t="s">
        <v>90</v>
      </c>
      <c r="H32" t="s">
        <v>90</v>
      </c>
      <c r="I32" t="s">
        <v>90</v>
      </c>
      <c r="J32" t="s">
        <v>90</v>
      </c>
      <c r="K32" t="s">
        <v>90</v>
      </c>
      <c r="AA32">
        <f t="shared" si="3"/>
        <v>5</v>
      </c>
      <c r="AB32">
        <f t="shared" si="4"/>
        <v>3</v>
      </c>
      <c r="AC32">
        <f t="shared" si="5"/>
        <v>5</v>
      </c>
      <c r="AD32">
        <f t="shared" si="6"/>
        <v>1</v>
      </c>
      <c r="AE32">
        <f t="shared" si="7"/>
        <v>5</v>
      </c>
      <c r="AF32">
        <f t="shared" si="8"/>
        <v>5</v>
      </c>
      <c r="AG32">
        <f t="shared" si="9"/>
        <v>1</v>
      </c>
      <c r="AH32">
        <f t="shared" si="10"/>
        <v>1</v>
      </c>
      <c r="AI32">
        <f t="shared" si="11"/>
        <v>1</v>
      </c>
      <c r="AJ32">
        <f t="shared" si="12"/>
        <v>1</v>
      </c>
      <c r="AK32">
        <f t="shared" si="13"/>
        <v>1</v>
      </c>
      <c r="AM32">
        <f t="shared" si="14"/>
        <v>29</v>
      </c>
      <c r="AN32">
        <v>1</v>
      </c>
      <c r="AR32" t="s">
        <v>931</v>
      </c>
      <c r="AS32">
        <v>11</v>
      </c>
      <c r="AT32">
        <v>44</v>
      </c>
      <c r="AU32">
        <v>4</v>
      </c>
      <c r="AV32">
        <v>2.4</v>
      </c>
      <c r="BA32" t="s">
        <v>76</v>
      </c>
      <c r="BB32">
        <v>137</v>
      </c>
      <c r="BC32">
        <v>151</v>
      </c>
      <c r="BH32" t="s">
        <v>76</v>
      </c>
      <c r="BI32">
        <v>169</v>
      </c>
      <c r="BJ32">
        <v>192</v>
      </c>
    </row>
    <row r="33" spans="1:62" x14ac:dyDescent="0.25">
      <c r="A33" t="s">
        <v>90</v>
      </c>
      <c r="B33" t="s">
        <v>90</v>
      </c>
      <c r="C33" t="s">
        <v>90</v>
      </c>
      <c r="D33" t="s">
        <v>90</v>
      </c>
      <c r="E33" t="s">
        <v>82</v>
      </c>
      <c r="F33" t="s">
        <v>83</v>
      </c>
      <c r="G33" t="s">
        <v>90</v>
      </c>
      <c r="H33" t="s">
        <v>82</v>
      </c>
      <c r="I33" t="s">
        <v>82</v>
      </c>
      <c r="J33" t="s">
        <v>90</v>
      </c>
      <c r="K33" t="s">
        <v>82</v>
      </c>
      <c r="AA33">
        <f t="shared" si="3"/>
        <v>1</v>
      </c>
      <c r="AB33">
        <f t="shared" si="4"/>
        <v>1</v>
      </c>
      <c r="AC33">
        <f t="shared" si="5"/>
        <v>1</v>
      </c>
      <c r="AD33">
        <f t="shared" si="6"/>
        <v>1</v>
      </c>
      <c r="AE33">
        <f t="shared" si="7"/>
        <v>4</v>
      </c>
      <c r="AF33">
        <f t="shared" si="8"/>
        <v>5</v>
      </c>
      <c r="AG33">
        <f t="shared" si="9"/>
        <v>1</v>
      </c>
      <c r="AH33">
        <f t="shared" si="10"/>
        <v>4</v>
      </c>
      <c r="AI33">
        <f t="shared" si="11"/>
        <v>4</v>
      </c>
      <c r="AJ33">
        <f t="shared" si="12"/>
        <v>1</v>
      </c>
      <c r="AK33">
        <f t="shared" si="13"/>
        <v>4</v>
      </c>
      <c r="AM33">
        <f t="shared" si="14"/>
        <v>27</v>
      </c>
      <c r="AN33">
        <v>0</v>
      </c>
      <c r="AR33" t="s">
        <v>932</v>
      </c>
      <c r="AS33">
        <v>11</v>
      </c>
      <c r="AT33">
        <v>30</v>
      </c>
      <c r="AU33">
        <v>2.7272727272727271</v>
      </c>
      <c r="AV33">
        <v>4.0181818181818185</v>
      </c>
    </row>
    <row r="34" spans="1:62" x14ac:dyDescent="0.25">
      <c r="A34" t="s">
        <v>81</v>
      </c>
      <c r="B34" t="s">
        <v>81</v>
      </c>
      <c r="C34" t="s">
        <v>82</v>
      </c>
      <c r="D34" t="s">
        <v>82</v>
      </c>
      <c r="E34" t="s">
        <v>81</v>
      </c>
      <c r="F34" t="s">
        <v>83</v>
      </c>
      <c r="G34" t="s">
        <v>80</v>
      </c>
      <c r="H34" t="s">
        <v>82</v>
      </c>
      <c r="I34" t="s">
        <v>81</v>
      </c>
      <c r="J34" t="s">
        <v>82</v>
      </c>
      <c r="K34" t="s">
        <v>80</v>
      </c>
      <c r="AA34">
        <f t="shared" si="3"/>
        <v>3</v>
      </c>
      <c r="AB34">
        <f t="shared" si="4"/>
        <v>3</v>
      </c>
      <c r="AC34">
        <f t="shared" si="5"/>
        <v>4</v>
      </c>
      <c r="AD34">
        <f t="shared" si="6"/>
        <v>4</v>
      </c>
      <c r="AE34">
        <f t="shared" si="7"/>
        <v>3</v>
      </c>
      <c r="AF34">
        <f t="shared" si="8"/>
        <v>5</v>
      </c>
      <c r="AG34">
        <f t="shared" si="9"/>
        <v>2</v>
      </c>
      <c r="AH34">
        <f t="shared" si="10"/>
        <v>4</v>
      </c>
      <c r="AI34">
        <f t="shared" si="11"/>
        <v>3</v>
      </c>
      <c r="AJ34">
        <f t="shared" si="12"/>
        <v>4</v>
      </c>
      <c r="AK34">
        <f t="shared" si="13"/>
        <v>2</v>
      </c>
      <c r="AM34">
        <f t="shared" si="14"/>
        <v>37</v>
      </c>
      <c r="AN34">
        <v>1</v>
      </c>
      <c r="AR34" t="s">
        <v>933</v>
      </c>
      <c r="AS34">
        <v>11</v>
      </c>
      <c r="AT34">
        <v>37</v>
      </c>
      <c r="AU34">
        <v>3.3636363636363638</v>
      </c>
      <c r="AV34">
        <v>3.2545454545454549</v>
      </c>
    </row>
    <row r="35" spans="1:62" x14ac:dyDescent="0.25">
      <c r="A35" t="s">
        <v>80</v>
      </c>
      <c r="B35" t="s">
        <v>82</v>
      </c>
      <c r="C35" t="s">
        <v>80</v>
      </c>
      <c r="D35" t="s">
        <v>90</v>
      </c>
      <c r="E35" t="s">
        <v>80</v>
      </c>
      <c r="F35" t="s">
        <v>80</v>
      </c>
      <c r="G35" t="s">
        <v>82</v>
      </c>
      <c r="H35" t="s">
        <v>80</v>
      </c>
      <c r="I35" t="s">
        <v>80</v>
      </c>
      <c r="J35" t="s">
        <v>80</v>
      </c>
      <c r="K35" t="s">
        <v>90</v>
      </c>
      <c r="AA35">
        <f t="shared" si="3"/>
        <v>2</v>
      </c>
      <c r="AB35">
        <f t="shared" si="4"/>
        <v>4</v>
      </c>
      <c r="AC35">
        <f t="shared" si="5"/>
        <v>2</v>
      </c>
      <c r="AD35">
        <f t="shared" si="6"/>
        <v>1</v>
      </c>
      <c r="AE35">
        <f t="shared" si="7"/>
        <v>2</v>
      </c>
      <c r="AF35">
        <f t="shared" si="8"/>
        <v>2</v>
      </c>
      <c r="AG35">
        <f t="shared" si="9"/>
        <v>4</v>
      </c>
      <c r="AH35">
        <f t="shared" si="10"/>
        <v>2</v>
      </c>
      <c r="AI35">
        <f t="shared" si="11"/>
        <v>2</v>
      </c>
      <c r="AJ35">
        <f t="shared" si="12"/>
        <v>2</v>
      </c>
      <c r="AK35">
        <f t="shared" si="13"/>
        <v>1</v>
      </c>
      <c r="AM35">
        <f t="shared" si="14"/>
        <v>24</v>
      </c>
      <c r="AN35">
        <v>0</v>
      </c>
      <c r="AR35" t="s">
        <v>934</v>
      </c>
      <c r="AS35">
        <v>11</v>
      </c>
      <c r="AT35">
        <v>29</v>
      </c>
      <c r="AU35">
        <v>2.6363636363636362</v>
      </c>
      <c r="AV35">
        <v>3.8545454545454545</v>
      </c>
    </row>
    <row r="36" spans="1:62" x14ac:dyDescent="0.25">
      <c r="A36" t="s">
        <v>81</v>
      </c>
      <c r="B36" t="s">
        <v>82</v>
      </c>
      <c r="C36" t="s">
        <v>83</v>
      </c>
      <c r="D36" t="s">
        <v>81</v>
      </c>
      <c r="E36" t="s">
        <v>81</v>
      </c>
      <c r="F36" t="s">
        <v>81</v>
      </c>
      <c r="G36" t="s">
        <v>82</v>
      </c>
      <c r="H36" t="s">
        <v>90</v>
      </c>
      <c r="I36" t="s">
        <v>90</v>
      </c>
      <c r="J36" t="s">
        <v>90</v>
      </c>
      <c r="K36" t="s">
        <v>90</v>
      </c>
      <c r="AA36">
        <f t="shared" si="3"/>
        <v>3</v>
      </c>
      <c r="AB36">
        <f t="shared" si="4"/>
        <v>4</v>
      </c>
      <c r="AC36">
        <f t="shared" si="5"/>
        <v>5</v>
      </c>
      <c r="AD36">
        <f t="shared" si="6"/>
        <v>3</v>
      </c>
      <c r="AE36">
        <f t="shared" si="7"/>
        <v>3</v>
      </c>
      <c r="AF36">
        <f t="shared" si="8"/>
        <v>3</v>
      </c>
      <c r="AG36">
        <f t="shared" si="9"/>
        <v>4</v>
      </c>
      <c r="AH36">
        <f t="shared" si="10"/>
        <v>1</v>
      </c>
      <c r="AI36">
        <f t="shared" si="11"/>
        <v>1</v>
      </c>
      <c r="AJ36">
        <f t="shared" si="12"/>
        <v>1</v>
      </c>
      <c r="AK36">
        <f t="shared" si="13"/>
        <v>1</v>
      </c>
      <c r="AM36">
        <f t="shared" si="14"/>
        <v>29</v>
      </c>
      <c r="AN36">
        <v>0</v>
      </c>
      <c r="AR36" t="s">
        <v>935</v>
      </c>
      <c r="AS36">
        <v>11</v>
      </c>
      <c r="AT36">
        <v>27</v>
      </c>
      <c r="AU36">
        <v>2.4545454545454546</v>
      </c>
      <c r="AV36">
        <v>2.8727272727272735</v>
      </c>
    </row>
    <row r="37" spans="1:62" x14ac:dyDescent="0.25">
      <c r="A37" t="s">
        <v>80</v>
      </c>
      <c r="B37" t="s">
        <v>80</v>
      </c>
      <c r="C37" t="s">
        <v>80</v>
      </c>
      <c r="D37" t="s">
        <v>81</v>
      </c>
      <c r="E37" t="s">
        <v>80</v>
      </c>
      <c r="F37" t="s">
        <v>90</v>
      </c>
      <c r="G37" t="s">
        <v>80</v>
      </c>
      <c r="H37" t="s">
        <v>81</v>
      </c>
      <c r="I37" t="s">
        <v>90</v>
      </c>
      <c r="J37" t="s">
        <v>82</v>
      </c>
      <c r="K37" t="s">
        <v>90</v>
      </c>
      <c r="AA37">
        <f t="shared" si="3"/>
        <v>2</v>
      </c>
      <c r="AB37">
        <f t="shared" si="4"/>
        <v>2</v>
      </c>
      <c r="AC37">
        <f t="shared" si="5"/>
        <v>2</v>
      </c>
      <c r="AD37">
        <f t="shared" si="6"/>
        <v>3</v>
      </c>
      <c r="AE37">
        <f t="shared" si="7"/>
        <v>2</v>
      </c>
      <c r="AF37">
        <f t="shared" si="8"/>
        <v>1</v>
      </c>
      <c r="AG37">
        <f t="shared" si="9"/>
        <v>2</v>
      </c>
      <c r="AH37">
        <f t="shared" si="10"/>
        <v>3</v>
      </c>
      <c r="AI37">
        <f t="shared" si="11"/>
        <v>1</v>
      </c>
      <c r="AJ37">
        <f t="shared" si="12"/>
        <v>4</v>
      </c>
      <c r="AK37">
        <f t="shared" si="13"/>
        <v>1</v>
      </c>
      <c r="AM37">
        <f t="shared" si="14"/>
        <v>23</v>
      </c>
      <c r="AN37">
        <v>1</v>
      </c>
      <c r="AR37" t="s">
        <v>936</v>
      </c>
      <c r="AS37">
        <v>11</v>
      </c>
      <c r="AT37">
        <v>37</v>
      </c>
      <c r="AU37">
        <v>3.3636363636363638</v>
      </c>
      <c r="AV37">
        <v>0.85454545454545472</v>
      </c>
      <c r="BG37" s="3"/>
      <c r="BH37" s="3"/>
      <c r="BI37" t="s">
        <v>1358</v>
      </c>
      <c r="BJ37" t="s">
        <v>76</v>
      </c>
    </row>
    <row r="38" spans="1:62" x14ac:dyDescent="0.25">
      <c r="A38" t="s">
        <v>82</v>
      </c>
      <c r="B38" t="s">
        <v>90</v>
      </c>
      <c r="C38" t="s">
        <v>90</v>
      </c>
      <c r="D38" t="s">
        <v>90</v>
      </c>
      <c r="E38" t="s">
        <v>90</v>
      </c>
      <c r="F38" t="s">
        <v>90</v>
      </c>
      <c r="G38" t="s">
        <v>82</v>
      </c>
      <c r="H38" t="s">
        <v>90</v>
      </c>
      <c r="I38" t="s">
        <v>90</v>
      </c>
      <c r="J38" t="s">
        <v>90</v>
      </c>
      <c r="K38" t="s">
        <v>90</v>
      </c>
      <c r="AA38">
        <f t="shared" si="3"/>
        <v>4</v>
      </c>
      <c r="AB38">
        <f t="shared" si="4"/>
        <v>1</v>
      </c>
      <c r="AC38">
        <f t="shared" si="5"/>
        <v>1</v>
      </c>
      <c r="AD38">
        <f t="shared" si="6"/>
        <v>1</v>
      </c>
      <c r="AE38">
        <f t="shared" si="7"/>
        <v>1</v>
      </c>
      <c r="AF38">
        <f t="shared" si="8"/>
        <v>1</v>
      </c>
      <c r="AG38">
        <f t="shared" si="9"/>
        <v>4</v>
      </c>
      <c r="AH38">
        <f t="shared" si="10"/>
        <v>1</v>
      </c>
      <c r="AI38">
        <f t="shared" si="11"/>
        <v>1</v>
      </c>
      <c r="AJ38">
        <f t="shared" si="12"/>
        <v>1</v>
      </c>
      <c r="AK38">
        <f t="shared" si="13"/>
        <v>1</v>
      </c>
      <c r="AM38">
        <f t="shared" si="14"/>
        <v>17</v>
      </c>
      <c r="AN38">
        <v>1</v>
      </c>
      <c r="AR38" t="s">
        <v>937</v>
      </c>
      <c r="AS38">
        <v>11</v>
      </c>
      <c r="AT38">
        <v>24</v>
      </c>
      <c r="AU38">
        <v>2.1818181818181817</v>
      </c>
      <c r="AV38">
        <v>0.96363636363636329</v>
      </c>
      <c r="BG38" t="s">
        <v>1391</v>
      </c>
      <c r="BH38" t="s">
        <v>64</v>
      </c>
      <c r="BI38">
        <v>49</v>
      </c>
      <c r="BJ38">
        <v>47</v>
      </c>
    </row>
    <row r="39" spans="1:62" x14ac:dyDescent="0.25">
      <c r="A39" t="s">
        <v>90</v>
      </c>
      <c r="B39" t="s">
        <v>83</v>
      </c>
      <c r="C39" t="s">
        <v>83</v>
      </c>
      <c r="D39" t="s">
        <v>83</v>
      </c>
      <c r="E39" t="s">
        <v>90</v>
      </c>
      <c r="F39" t="s">
        <v>81</v>
      </c>
      <c r="G39" t="s">
        <v>90</v>
      </c>
      <c r="H39" t="s">
        <v>90</v>
      </c>
      <c r="I39" t="s">
        <v>90</v>
      </c>
      <c r="J39" t="s">
        <v>90</v>
      </c>
      <c r="K39" t="s">
        <v>90</v>
      </c>
      <c r="AA39">
        <f t="shared" si="3"/>
        <v>1</v>
      </c>
      <c r="AB39">
        <f t="shared" si="4"/>
        <v>5</v>
      </c>
      <c r="AC39">
        <f t="shared" si="5"/>
        <v>5</v>
      </c>
      <c r="AD39">
        <f t="shared" si="6"/>
        <v>5</v>
      </c>
      <c r="AE39">
        <f t="shared" si="7"/>
        <v>1</v>
      </c>
      <c r="AF39">
        <f t="shared" si="8"/>
        <v>3</v>
      </c>
      <c r="AG39">
        <f t="shared" si="9"/>
        <v>1</v>
      </c>
      <c r="AH39">
        <f t="shared" si="10"/>
        <v>1</v>
      </c>
      <c r="AI39">
        <f t="shared" si="11"/>
        <v>1</v>
      </c>
      <c r="AJ39">
        <f t="shared" si="12"/>
        <v>1</v>
      </c>
      <c r="AK39">
        <f t="shared" si="13"/>
        <v>1</v>
      </c>
      <c r="AM39">
        <f t="shared" si="14"/>
        <v>25</v>
      </c>
      <c r="AN39">
        <v>1</v>
      </c>
      <c r="AR39" t="s">
        <v>938</v>
      </c>
      <c r="AS39">
        <v>11</v>
      </c>
      <c r="AT39">
        <v>29</v>
      </c>
      <c r="AU39">
        <v>2.6363636363636362</v>
      </c>
      <c r="AV39">
        <v>2.0545454545454547</v>
      </c>
      <c r="BH39" t="s">
        <v>76</v>
      </c>
      <c r="BI39">
        <v>157</v>
      </c>
      <c r="BJ39">
        <v>172</v>
      </c>
    </row>
    <row r="40" spans="1:62" x14ac:dyDescent="0.25">
      <c r="A40" t="s">
        <v>80</v>
      </c>
      <c r="B40" t="s">
        <v>80</v>
      </c>
      <c r="C40" t="s">
        <v>80</v>
      </c>
      <c r="D40" t="s">
        <v>80</v>
      </c>
      <c r="E40" t="s">
        <v>82</v>
      </c>
      <c r="F40" t="s">
        <v>83</v>
      </c>
      <c r="G40" t="s">
        <v>82</v>
      </c>
      <c r="H40" t="s">
        <v>82</v>
      </c>
      <c r="I40" t="s">
        <v>82</v>
      </c>
      <c r="J40" t="s">
        <v>82</v>
      </c>
      <c r="K40" t="s">
        <v>82</v>
      </c>
      <c r="AA40">
        <f t="shared" si="3"/>
        <v>2</v>
      </c>
      <c r="AB40">
        <f t="shared" si="4"/>
        <v>2</v>
      </c>
      <c r="AC40">
        <f t="shared" si="5"/>
        <v>2</v>
      </c>
      <c r="AD40">
        <f t="shared" si="6"/>
        <v>2</v>
      </c>
      <c r="AE40">
        <f t="shared" si="7"/>
        <v>4</v>
      </c>
      <c r="AF40">
        <f t="shared" si="8"/>
        <v>5</v>
      </c>
      <c r="AG40">
        <f t="shared" si="9"/>
        <v>4</v>
      </c>
      <c r="AH40">
        <f t="shared" si="10"/>
        <v>4</v>
      </c>
      <c r="AI40">
        <f t="shared" si="11"/>
        <v>4</v>
      </c>
      <c r="AJ40">
        <f t="shared" si="12"/>
        <v>4</v>
      </c>
      <c r="AK40">
        <f t="shared" si="13"/>
        <v>4</v>
      </c>
      <c r="AM40">
        <f t="shared" si="14"/>
        <v>37</v>
      </c>
      <c r="AN40">
        <v>1</v>
      </c>
      <c r="AR40" t="s">
        <v>939</v>
      </c>
      <c r="AS40">
        <v>11</v>
      </c>
      <c r="AT40">
        <v>23</v>
      </c>
      <c r="AU40">
        <v>2.0909090909090908</v>
      </c>
      <c r="AV40">
        <v>0.89090909090909065</v>
      </c>
    </row>
    <row r="41" spans="1:62" x14ac:dyDescent="0.25">
      <c r="A41" t="s">
        <v>90</v>
      </c>
      <c r="B41" t="s">
        <v>83</v>
      </c>
      <c r="C41" t="s">
        <v>81</v>
      </c>
      <c r="D41" t="s">
        <v>80</v>
      </c>
      <c r="E41" t="s">
        <v>80</v>
      </c>
      <c r="F41" t="s">
        <v>80</v>
      </c>
      <c r="G41" t="s">
        <v>80</v>
      </c>
      <c r="H41" t="s">
        <v>80</v>
      </c>
      <c r="I41" t="s">
        <v>80</v>
      </c>
      <c r="J41" t="s">
        <v>90</v>
      </c>
      <c r="K41" t="s">
        <v>90</v>
      </c>
      <c r="AA41">
        <f t="shared" si="3"/>
        <v>1</v>
      </c>
      <c r="AB41">
        <f t="shared" si="4"/>
        <v>5</v>
      </c>
      <c r="AC41">
        <f t="shared" si="5"/>
        <v>3</v>
      </c>
      <c r="AD41">
        <f t="shared" si="6"/>
        <v>2</v>
      </c>
      <c r="AE41">
        <f t="shared" si="7"/>
        <v>2</v>
      </c>
      <c r="AF41">
        <f t="shared" si="8"/>
        <v>2</v>
      </c>
      <c r="AG41">
        <f t="shared" si="9"/>
        <v>2</v>
      </c>
      <c r="AH41">
        <f t="shared" si="10"/>
        <v>2</v>
      </c>
      <c r="AI41">
        <f t="shared" si="11"/>
        <v>2</v>
      </c>
      <c r="AJ41">
        <f t="shared" si="12"/>
        <v>1</v>
      </c>
      <c r="AK41">
        <f t="shared" si="13"/>
        <v>1</v>
      </c>
      <c r="AM41">
        <f t="shared" si="14"/>
        <v>23</v>
      </c>
      <c r="AN41">
        <v>0</v>
      </c>
      <c r="AR41" t="s">
        <v>940</v>
      </c>
      <c r="AS41">
        <v>11</v>
      </c>
      <c r="AT41">
        <v>17</v>
      </c>
      <c r="AU41">
        <v>1.5454545454545454</v>
      </c>
      <c r="AV41">
        <v>1.4727272727272727</v>
      </c>
    </row>
    <row r="42" spans="1:62" x14ac:dyDescent="0.25">
      <c r="A42" t="s">
        <v>90</v>
      </c>
      <c r="B42" t="s">
        <v>83</v>
      </c>
      <c r="C42" t="s">
        <v>704</v>
      </c>
      <c r="D42" t="s">
        <v>90</v>
      </c>
      <c r="E42" t="s">
        <v>83</v>
      </c>
      <c r="F42" t="s">
        <v>703</v>
      </c>
      <c r="G42" t="s">
        <v>90</v>
      </c>
      <c r="H42" t="s">
        <v>83</v>
      </c>
      <c r="I42" t="s">
        <v>83</v>
      </c>
      <c r="J42" t="s">
        <v>703</v>
      </c>
      <c r="K42" t="s">
        <v>83</v>
      </c>
      <c r="AA42">
        <f t="shared" si="3"/>
        <v>1</v>
      </c>
      <c r="AB42">
        <f t="shared" si="4"/>
        <v>5</v>
      </c>
      <c r="AC42">
        <f t="shared" si="5"/>
        <v>2</v>
      </c>
      <c r="AD42">
        <f t="shared" si="6"/>
        <v>1</v>
      </c>
      <c r="AE42">
        <f t="shared" si="7"/>
        <v>5</v>
      </c>
      <c r="AF42">
        <f t="shared" si="8"/>
        <v>4</v>
      </c>
      <c r="AG42">
        <f t="shared" si="9"/>
        <v>1</v>
      </c>
      <c r="AH42">
        <f t="shared" si="10"/>
        <v>5</v>
      </c>
      <c r="AI42">
        <f t="shared" si="11"/>
        <v>5</v>
      </c>
      <c r="AJ42">
        <f t="shared" si="12"/>
        <v>4</v>
      </c>
      <c r="AK42">
        <f t="shared" si="13"/>
        <v>5</v>
      </c>
      <c r="AM42">
        <f t="shared" si="14"/>
        <v>38</v>
      </c>
      <c r="AN42">
        <v>0</v>
      </c>
      <c r="AR42" t="s">
        <v>941</v>
      </c>
      <c r="AS42">
        <v>11</v>
      </c>
      <c r="AT42">
        <v>25</v>
      </c>
      <c r="AU42">
        <v>2.2727272727272729</v>
      </c>
      <c r="AV42">
        <v>3.418181818181818</v>
      </c>
    </row>
    <row r="43" spans="1:62" x14ac:dyDescent="0.25">
      <c r="A43" t="s">
        <v>82</v>
      </c>
      <c r="B43" t="s">
        <v>82</v>
      </c>
      <c r="C43" t="s">
        <v>80</v>
      </c>
      <c r="D43" t="s">
        <v>90</v>
      </c>
      <c r="E43" t="s">
        <v>83</v>
      </c>
      <c r="F43" t="s">
        <v>80</v>
      </c>
      <c r="G43" t="s">
        <v>90</v>
      </c>
      <c r="H43" t="s">
        <v>83</v>
      </c>
      <c r="I43" t="s">
        <v>80</v>
      </c>
      <c r="J43" t="s">
        <v>80</v>
      </c>
      <c r="K43" t="s">
        <v>80</v>
      </c>
      <c r="AA43">
        <f t="shared" si="3"/>
        <v>4</v>
      </c>
      <c r="AB43">
        <f t="shared" si="4"/>
        <v>4</v>
      </c>
      <c r="AC43">
        <f t="shared" si="5"/>
        <v>2</v>
      </c>
      <c r="AD43">
        <f t="shared" si="6"/>
        <v>1</v>
      </c>
      <c r="AE43">
        <f t="shared" si="7"/>
        <v>5</v>
      </c>
      <c r="AF43">
        <f t="shared" si="8"/>
        <v>2</v>
      </c>
      <c r="AG43">
        <f t="shared" si="9"/>
        <v>1</v>
      </c>
      <c r="AH43">
        <f t="shared" si="10"/>
        <v>5</v>
      </c>
      <c r="AI43">
        <f t="shared" si="11"/>
        <v>2</v>
      </c>
      <c r="AJ43">
        <f t="shared" si="12"/>
        <v>2</v>
      </c>
      <c r="AK43">
        <f t="shared" si="13"/>
        <v>2</v>
      </c>
      <c r="AM43">
        <f t="shared" si="14"/>
        <v>30</v>
      </c>
      <c r="AN43">
        <v>0</v>
      </c>
      <c r="AR43" t="s">
        <v>942</v>
      </c>
      <c r="AS43">
        <v>11</v>
      </c>
      <c r="AT43">
        <v>37</v>
      </c>
      <c r="AU43">
        <v>3.3636363636363638</v>
      </c>
      <c r="AV43">
        <v>1.2545454545454546</v>
      </c>
    </row>
    <row r="44" spans="1:62" x14ac:dyDescent="0.25">
      <c r="A44" t="s">
        <v>80</v>
      </c>
      <c r="B44" t="s">
        <v>82</v>
      </c>
      <c r="C44" t="s">
        <v>80</v>
      </c>
      <c r="D44" t="s">
        <v>90</v>
      </c>
      <c r="E44" t="s">
        <v>83</v>
      </c>
      <c r="F44" t="s">
        <v>81</v>
      </c>
      <c r="G44" t="s">
        <v>90</v>
      </c>
      <c r="H44" t="s">
        <v>83</v>
      </c>
      <c r="I44" t="s">
        <v>80</v>
      </c>
      <c r="J44" t="s">
        <v>80</v>
      </c>
      <c r="K44" t="s">
        <v>80</v>
      </c>
      <c r="AA44">
        <f t="shared" si="3"/>
        <v>2</v>
      </c>
      <c r="AB44">
        <f t="shared" si="4"/>
        <v>4</v>
      </c>
      <c r="AC44">
        <f t="shared" si="5"/>
        <v>2</v>
      </c>
      <c r="AD44">
        <f t="shared" si="6"/>
        <v>1</v>
      </c>
      <c r="AE44">
        <f t="shared" si="7"/>
        <v>5</v>
      </c>
      <c r="AF44">
        <f t="shared" si="8"/>
        <v>3</v>
      </c>
      <c r="AG44">
        <f t="shared" si="9"/>
        <v>1</v>
      </c>
      <c r="AH44">
        <f t="shared" si="10"/>
        <v>5</v>
      </c>
      <c r="AI44">
        <f t="shared" si="11"/>
        <v>2</v>
      </c>
      <c r="AJ44">
        <f t="shared" si="12"/>
        <v>2</v>
      </c>
      <c r="AK44">
        <f t="shared" si="13"/>
        <v>2</v>
      </c>
      <c r="AM44">
        <f t="shared" si="14"/>
        <v>29</v>
      </c>
      <c r="AN44">
        <v>1</v>
      </c>
      <c r="AR44" t="s">
        <v>943</v>
      </c>
      <c r="AS44">
        <v>11</v>
      </c>
      <c r="AT44">
        <v>23</v>
      </c>
      <c r="AU44">
        <v>2.0909090909090908</v>
      </c>
      <c r="AV44">
        <v>1.2909090909090906</v>
      </c>
    </row>
    <row r="45" spans="1:62" x14ac:dyDescent="0.25">
      <c r="A45" t="s">
        <v>90</v>
      </c>
      <c r="B45" t="s">
        <v>90</v>
      </c>
      <c r="C45" t="s">
        <v>80</v>
      </c>
      <c r="D45" t="s">
        <v>90</v>
      </c>
      <c r="E45" t="s">
        <v>81</v>
      </c>
      <c r="F45" t="s">
        <v>81</v>
      </c>
      <c r="G45" t="s">
        <v>83</v>
      </c>
      <c r="H45" t="s">
        <v>83</v>
      </c>
      <c r="I45" t="s">
        <v>83</v>
      </c>
      <c r="J45" t="s">
        <v>83</v>
      </c>
      <c r="K45" t="s">
        <v>83</v>
      </c>
      <c r="AA45">
        <f t="shared" si="3"/>
        <v>1</v>
      </c>
      <c r="AB45">
        <f t="shared" si="4"/>
        <v>1</v>
      </c>
      <c r="AC45">
        <f t="shared" si="5"/>
        <v>2</v>
      </c>
      <c r="AD45">
        <f t="shared" si="6"/>
        <v>1</v>
      </c>
      <c r="AE45">
        <f t="shared" si="7"/>
        <v>3</v>
      </c>
      <c r="AF45">
        <f t="shared" si="8"/>
        <v>3</v>
      </c>
      <c r="AG45">
        <f t="shared" si="9"/>
        <v>5</v>
      </c>
      <c r="AH45">
        <f t="shared" si="10"/>
        <v>5</v>
      </c>
      <c r="AI45">
        <f t="shared" si="11"/>
        <v>5</v>
      </c>
      <c r="AJ45">
        <f t="shared" si="12"/>
        <v>5</v>
      </c>
      <c r="AK45">
        <f t="shared" si="13"/>
        <v>5</v>
      </c>
      <c r="AM45">
        <f t="shared" si="14"/>
        <v>36</v>
      </c>
      <c r="AN45">
        <v>1</v>
      </c>
      <c r="AR45" t="s">
        <v>944</v>
      </c>
      <c r="AS45">
        <v>11</v>
      </c>
      <c r="AT45">
        <v>38</v>
      </c>
      <c r="AU45">
        <v>3.4545454545454546</v>
      </c>
      <c r="AV45">
        <v>3.272727272727272</v>
      </c>
    </row>
    <row r="46" spans="1:62" x14ac:dyDescent="0.25">
      <c r="A46" t="s">
        <v>83</v>
      </c>
      <c r="B46" t="s">
        <v>82</v>
      </c>
      <c r="C46" t="s">
        <v>83</v>
      </c>
      <c r="D46" t="s">
        <v>83</v>
      </c>
      <c r="E46" t="s">
        <v>83</v>
      </c>
      <c r="F46" t="s">
        <v>83</v>
      </c>
      <c r="G46" t="s">
        <v>83</v>
      </c>
      <c r="H46" t="s">
        <v>83</v>
      </c>
      <c r="I46" t="s">
        <v>83</v>
      </c>
      <c r="J46" t="s">
        <v>83</v>
      </c>
      <c r="K46" t="s">
        <v>83</v>
      </c>
      <c r="AA46">
        <f t="shared" si="3"/>
        <v>5</v>
      </c>
      <c r="AB46">
        <f t="shared" si="4"/>
        <v>4</v>
      </c>
      <c r="AC46">
        <f t="shared" si="5"/>
        <v>5</v>
      </c>
      <c r="AD46">
        <f t="shared" si="6"/>
        <v>5</v>
      </c>
      <c r="AE46">
        <f t="shared" si="7"/>
        <v>5</v>
      </c>
      <c r="AF46">
        <f t="shared" si="8"/>
        <v>5</v>
      </c>
      <c r="AG46">
        <f t="shared" si="9"/>
        <v>5</v>
      </c>
      <c r="AH46">
        <f t="shared" si="10"/>
        <v>5</v>
      </c>
      <c r="AI46">
        <f t="shared" si="11"/>
        <v>5</v>
      </c>
      <c r="AJ46">
        <f t="shared" si="12"/>
        <v>5</v>
      </c>
      <c r="AK46">
        <f t="shared" si="13"/>
        <v>5</v>
      </c>
      <c r="AM46">
        <f t="shared" si="14"/>
        <v>54</v>
      </c>
      <c r="AN46">
        <v>0</v>
      </c>
      <c r="AR46" t="s">
        <v>945</v>
      </c>
      <c r="AS46">
        <v>11</v>
      </c>
      <c r="AT46">
        <v>30</v>
      </c>
      <c r="AU46">
        <v>2.7272727272727271</v>
      </c>
      <c r="AV46">
        <v>2.2181818181818187</v>
      </c>
    </row>
    <row r="47" spans="1:62" x14ac:dyDescent="0.25">
      <c r="A47" t="s">
        <v>82</v>
      </c>
      <c r="B47" t="s">
        <v>81</v>
      </c>
      <c r="C47" t="s">
        <v>81</v>
      </c>
      <c r="D47" t="s">
        <v>90</v>
      </c>
      <c r="E47" t="s">
        <v>81</v>
      </c>
      <c r="F47" t="s">
        <v>80</v>
      </c>
      <c r="G47" t="s">
        <v>80</v>
      </c>
      <c r="H47" t="s">
        <v>81</v>
      </c>
      <c r="I47" t="s">
        <v>80</v>
      </c>
      <c r="J47" t="s">
        <v>80</v>
      </c>
      <c r="K47" t="s">
        <v>80</v>
      </c>
      <c r="AA47">
        <f t="shared" si="3"/>
        <v>4</v>
      </c>
      <c r="AB47">
        <f t="shared" si="4"/>
        <v>3</v>
      </c>
      <c r="AC47">
        <f t="shared" si="5"/>
        <v>3</v>
      </c>
      <c r="AD47">
        <f t="shared" si="6"/>
        <v>1</v>
      </c>
      <c r="AE47">
        <f t="shared" si="7"/>
        <v>3</v>
      </c>
      <c r="AF47">
        <f t="shared" si="8"/>
        <v>2</v>
      </c>
      <c r="AG47">
        <f t="shared" si="9"/>
        <v>2</v>
      </c>
      <c r="AH47">
        <f t="shared" si="10"/>
        <v>3</v>
      </c>
      <c r="AI47">
        <f t="shared" si="11"/>
        <v>2</v>
      </c>
      <c r="AJ47">
        <f t="shared" si="12"/>
        <v>2</v>
      </c>
      <c r="AK47">
        <f t="shared" si="13"/>
        <v>2</v>
      </c>
      <c r="AM47">
        <f t="shared" si="14"/>
        <v>27</v>
      </c>
      <c r="AN47">
        <v>1</v>
      </c>
      <c r="AR47" t="s">
        <v>946</v>
      </c>
      <c r="AS47">
        <v>11</v>
      </c>
      <c r="AT47">
        <v>29</v>
      </c>
      <c r="AU47">
        <v>2.6363636363636362</v>
      </c>
      <c r="AV47">
        <v>2.0545454545454547</v>
      </c>
    </row>
    <row r="48" spans="1:62" x14ac:dyDescent="0.25">
      <c r="A48" t="s">
        <v>81</v>
      </c>
      <c r="B48" t="s">
        <v>81</v>
      </c>
      <c r="C48" t="s">
        <v>81</v>
      </c>
      <c r="D48" t="s">
        <v>81</v>
      </c>
      <c r="E48" t="s">
        <v>81</v>
      </c>
      <c r="F48" t="s">
        <v>81</v>
      </c>
      <c r="G48" t="s">
        <v>81</v>
      </c>
      <c r="H48" t="s">
        <v>81</v>
      </c>
      <c r="I48" t="s">
        <v>81</v>
      </c>
      <c r="J48" t="s">
        <v>81</v>
      </c>
      <c r="K48" t="s">
        <v>81</v>
      </c>
      <c r="AA48">
        <f t="shared" si="3"/>
        <v>3</v>
      </c>
      <c r="AB48">
        <f t="shared" si="4"/>
        <v>3</v>
      </c>
      <c r="AC48">
        <f t="shared" si="5"/>
        <v>3</v>
      </c>
      <c r="AD48">
        <f t="shared" si="6"/>
        <v>3</v>
      </c>
      <c r="AE48">
        <f t="shared" si="7"/>
        <v>3</v>
      </c>
      <c r="AF48">
        <f t="shared" si="8"/>
        <v>3</v>
      </c>
      <c r="AG48">
        <f t="shared" si="9"/>
        <v>3</v>
      </c>
      <c r="AH48">
        <f t="shared" si="10"/>
        <v>3</v>
      </c>
      <c r="AI48">
        <f t="shared" si="11"/>
        <v>3</v>
      </c>
      <c r="AJ48">
        <f t="shared" si="12"/>
        <v>3</v>
      </c>
      <c r="AK48">
        <f t="shared" si="13"/>
        <v>3</v>
      </c>
      <c r="AM48">
        <f t="shared" si="14"/>
        <v>33</v>
      </c>
      <c r="AN48">
        <v>0</v>
      </c>
      <c r="AR48" t="s">
        <v>947</v>
      </c>
      <c r="AS48">
        <v>11</v>
      </c>
      <c r="AT48">
        <v>36</v>
      </c>
      <c r="AU48">
        <v>3.2727272727272729</v>
      </c>
      <c r="AV48">
        <v>3.2181818181818187</v>
      </c>
    </row>
    <row r="49" spans="1:48" x14ac:dyDescent="0.25">
      <c r="A49" t="s">
        <v>83</v>
      </c>
      <c r="B49" t="s">
        <v>82</v>
      </c>
      <c r="C49" t="s">
        <v>81</v>
      </c>
      <c r="D49" t="s">
        <v>82</v>
      </c>
      <c r="E49" t="s">
        <v>81</v>
      </c>
      <c r="F49" t="s">
        <v>80</v>
      </c>
      <c r="G49" t="s">
        <v>80</v>
      </c>
      <c r="H49" t="s">
        <v>81</v>
      </c>
      <c r="I49" t="s">
        <v>90</v>
      </c>
      <c r="J49" t="s">
        <v>81</v>
      </c>
      <c r="K49" t="s">
        <v>81</v>
      </c>
      <c r="AA49">
        <f t="shared" si="3"/>
        <v>5</v>
      </c>
      <c r="AB49">
        <f t="shared" si="4"/>
        <v>4</v>
      </c>
      <c r="AC49">
        <f t="shared" si="5"/>
        <v>3</v>
      </c>
      <c r="AD49">
        <f t="shared" si="6"/>
        <v>4</v>
      </c>
      <c r="AE49">
        <f t="shared" si="7"/>
        <v>3</v>
      </c>
      <c r="AF49">
        <f t="shared" si="8"/>
        <v>2</v>
      </c>
      <c r="AG49">
        <f t="shared" si="9"/>
        <v>2</v>
      </c>
      <c r="AH49">
        <f t="shared" si="10"/>
        <v>3</v>
      </c>
      <c r="AI49">
        <f t="shared" si="11"/>
        <v>1</v>
      </c>
      <c r="AJ49">
        <f t="shared" si="12"/>
        <v>3</v>
      </c>
      <c r="AK49">
        <f t="shared" si="13"/>
        <v>3</v>
      </c>
      <c r="AM49">
        <f t="shared" si="14"/>
        <v>33</v>
      </c>
      <c r="AN49">
        <v>1</v>
      </c>
      <c r="AR49" t="s">
        <v>948</v>
      </c>
      <c r="AS49">
        <v>11</v>
      </c>
      <c r="AT49">
        <v>54</v>
      </c>
      <c r="AU49">
        <v>4.9090909090909092</v>
      </c>
      <c r="AV49">
        <v>9.0909090909090898E-2</v>
      </c>
    </row>
    <row r="50" spans="1:48" x14ac:dyDescent="0.25">
      <c r="A50" t="s">
        <v>82</v>
      </c>
      <c r="B50" t="s">
        <v>80</v>
      </c>
      <c r="C50" t="s">
        <v>90</v>
      </c>
      <c r="D50" t="s">
        <v>90</v>
      </c>
      <c r="E50" t="s">
        <v>82</v>
      </c>
      <c r="F50" t="s">
        <v>80</v>
      </c>
      <c r="G50" t="s">
        <v>80</v>
      </c>
      <c r="H50" t="s">
        <v>80</v>
      </c>
      <c r="I50" t="s">
        <v>80</v>
      </c>
      <c r="J50" t="s">
        <v>80</v>
      </c>
      <c r="K50" t="s">
        <v>80</v>
      </c>
      <c r="AA50">
        <f t="shared" si="3"/>
        <v>4</v>
      </c>
      <c r="AB50">
        <f t="shared" si="4"/>
        <v>2</v>
      </c>
      <c r="AC50">
        <f t="shared" si="5"/>
        <v>1</v>
      </c>
      <c r="AD50">
        <f t="shared" si="6"/>
        <v>1</v>
      </c>
      <c r="AE50">
        <f t="shared" si="7"/>
        <v>4</v>
      </c>
      <c r="AF50">
        <f t="shared" si="8"/>
        <v>2</v>
      </c>
      <c r="AG50">
        <f t="shared" si="9"/>
        <v>2</v>
      </c>
      <c r="AH50">
        <f t="shared" si="10"/>
        <v>2</v>
      </c>
      <c r="AI50">
        <f t="shared" si="11"/>
        <v>2</v>
      </c>
      <c r="AJ50">
        <f t="shared" si="12"/>
        <v>2</v>
      </c>
      <c r="AK50">
        <f t="shared" si="13"/>
        <v>2</v>
      </c>
      <c r="AM50">
        <f t="shared" si="14"/>
        <v>24</v>
      </c>
      <c r="AN50">
        <v>0</v>
      </c>
      <c r="AR50" t="s">
        <v>949</v>
      </c>
      <c r="AS50">
        <v>11</v>
      </c>
      <c r="AT50">
        <v>27</v>
      </c>
      <c r="AU50">
        <v>2.4545454545454546</v>
      </c>
      <c r="AV50">
        <v>0.6727272727272734</v>
      </c>
    </row>
    <row r="51" spans="1:48" x14ac:dyDescent="0.25">
      <c r="A51" t="s">
        <v>82</v>
      </c>
      <c r="B51" t="s">
        <v>82</v>
      </c>
      <c r="C51" t="s">
        <v>80</v>
      </c>
      <c r="D51" t="s">
        <v>82</v>
      </c>
      <c r="E51" t="s">
        <v>90</v>
      </c>
      <c r="F51" t="s">
        <v>90</v>
      </c>
      <c r="G51" t="s">
        <v>90</v>
      </c>
      <c r="H51" t="s">
        <v>90</v>
      </c>
      <c r="I51" t="s">
        <v>82</v>
      </c>
      <c r="J51" t="s">
        <v>90</v>
      </c>
      <c r="K51" t="s">
        <v>90</v>
      </c>
      <c r="AA51">
        <f t="shared" si="3"/>
        <v>4</v>
      </c>
      <c r="AB51">
        <f t="shared" si="4"/>
        <v>4</v>
      </c>
      <c r="AC51">
        <f t="shared" si="5"/>
        <v>2</v>
      </c>
      <c r="AD51">
        <f t="shared" si="6"/>
        <v>4</v>
      </c>
      <c r="AE51">
        <f t="shared" si="7"/>
        <v>1</v>
      </c>
      <c r="AF51">
        <f t="shared" si="8"/>
        <v>1</v>
      </c>
      <c r="AG51">
        <f t="shared" si="9"/>
        <v>1</v>
      </c>
      <c r="AH51">
        <f t="shared" si="10"/>
        <v>1</v>
      </c>
      <c r="AI51">
        <f t="shared" si="11"/>
        <v>4</v>
      </c>
      <c r="AJ51">
        <f t="shared" si="12"/>
        <v>1</v>
      </c>
      <c r="AK51">
        <f t="shared" si="13"/>
        <v>1</v>
      </c>
      <c r="AM51">
        <f t="shared" si="14"/>
        <v>24</v>
      </c>
      <c r="AN51">
        <v>1</v>
      </c>
      <c r="AR51" t="s">
        <v>950</v>
      </c>
      <c r="AS51">
        <v>11</v>
      </c>
      <c r="AT51">
        <v>33</v>
      </c>
      <c r="AU51">
        <v>3</v>
      </c>
      <c r="AV51">
        <v>0</v>
      </c>
    </row>
    <row r="52" spans="1:48" x14ac:dyDescent="0.25">
      <c r="A52" t="s">
        <v>80</v>
      </c>
      <c r="B52" t="s">
        <v>82</v>
      </c>
      <c r="C52" t="s">
        <v>90</v>
      </c>
      <c r="D52" t="s">
        <v>90</v>
      </c>
      <c r="E52" t="s">
        <v>81</v>
      </c>
      <c r="F52" t="s">
        <v>81</v>
      </c>
      <c r="G52" t="s">
        <v>83</v>
      </c>
      <c r="H52" t="s">
        <v>90</v>
      </c>
      <c r="I52" t="s">
        <v>90</v>
      </c>
      <c r="J52" t="s">
        <v>90</v>
      </c>
      <c r="K52" t="s">
        <v>90</v>
      </c>
      <c r="AA52">
        <f t="shared" si="3"/>
        <v>2</v>
      </c>
      <c r="AB52">
        <f t="shared" si="4"/>
        <v>4</v>
      </c>
      <c r="AC52">
        <f t="shared" si="5"/>
        <v>1</v>
      </c>
      <c r="AD52">
        <f t="shared" si="6"/>
        <v>1</v>
      </c>
      <c r="AE52">
        <f t="shared" si="7"/>
        <v>3</v>
      </c>
      <c r="AF52">
        <f t="shared" si="8"/>
        <v>3</v>
      </c>
      <c r="AG52">
        <f t="shared" si="9"/>
        <v>5</v>
      </c>
      <c r="AH52">
        <f t="shared" si="10"/>
        <v>1</v>
      </c>
      <c r="AI52">
        <f t="shared" si="11"/>
        <v>1</v>
      </c>
      <c r="AJ52">
        <f t="shared" si="12"/>
        <v>1</v>
      </c>
      <c r="AK52">
        <f t="shared" si="13"/>
        <v>1</v>
      </c>
      <c r="AM52">
        <f t="shared" si="14"/>
        <v>23</v>
      </c>
      <c r="AN52">
        <v>1</v>
      </c>
      <c r="AR52" t="s">
        <v>951</v>
      </c>
      <c r="AS52">
        <v>11</v>
      </c>
      <c r="AT52">
        <v>33</v>
      </c>
      <c r="AU52">
        <v>3</v>
      </c>
      <c r="AV52">
        <v>1.2</v>
      </c>
    </row>
    <row r="53" spans="1:48" x14ac:dyDescent="0.25">
      <c r="A53" t="s">
        <v>90</v>
      </c>
      <c r="B53" t="s">
        <v>90</v>
      </c>
      <c r="C53" t="s">
        <v>90</v>
      </c>
      <c r="D53" t="s">
        <v>90</v>
      </c>
      <c r="E53" t="s">
        <v>90</v>
      </c>
      <c r="F53" t="s">
        <v>90</v>
      </c>
      <c r="G53" t="s">
        <v>83</v>
      </c>
      <c r="H53" t="s">
        <v>90</v>
      </c>
      <c r="I53" t="s">
        <v>90</v>
      </c>
      <c r="J53" t="s">
        <v>90</v>
      </c>
      <c r="K53" t="s">
        <v>80</v>
      </c>
      <c r="AA53">
        <f t="shared" si="3"/>
        <v>1</v>
      </c>
      <c r="AB53">
        <f t="shared" si="4"/>
        <v>1</v>
      </c>
      <c r="AC53">
        <f t="shared" si="5"/>
        <v>1</v>
      </c>
      <c r="AD53">
        <f t="shared" si="6"/>
        <v>1</v>
      </c>
      <c r="AE53">
        <f t="shared" si="7"/>
        <v>1</v>
      </c>
      <c r="AF53">
        <f t="shared" si="8"/>
        <v>1</v>
      </c>
      <c r="AG53">
        <f t="shared" si="9"/>
        <v>5</v>
      </c>
      <c r="AH53">
        <f t="shared" si="10"/>
        <v>1</v>
      </c>
      <c r="AI53">
        <f t="shared" si="11"/>
        <v>1</v>
      </c>
      <c r="AJ53">
        <f t="shared" si="12"/>
        <v>1</v>
      </c>
      <c r="AK53">
        <f t="shared" si="13"/>
        <v>2</v>
      </c>
      <c r="AM53">
        <f t="shared" si="14"/>
        <v>16</v>
      </c>
      <c r="AN53">
        <v>0</v>
      </c>
      <c r="AR53" t="s">
        <v>952</v>
      </c>
      <c r="AS53">
        <v>11</v>
      </c>
      <c r="AT53">
        <v>24</v>
      </c>
      <c r="AU53">
        <v>2.1818181818181817</v>
      </c>
      <c r="AV53">
        <v>0.96363636363636329</v>
      </c>
    </row>
    <row r="54" spans="1:48" x14ac:dyDescent="0.25">
      <c r="A54" t="s">
        <v>90</v>
      </c>
      <c r="B54" t="s">
        <v>90</v>
      </c>
      <c r="C54" t="s">
        <v>80</v>
      </c>
      <c r="D54" t="s">
        <v>80</v>
      </c>
      <c r="E54" t="s">
        <v>82</v>
      </c>
      <c r="F54" t="s">
        <v>82</v>
      </c>
      <c r="G54" t="s">
        <v>83</v>
      </c>
      <c r="H54" t="s">
        <v>82</v>
      </c>
      <c r="I54" t="s">
        <v>82</v>
      </c>
      <c r="J54" t="s">
        <v>80</v>
      </c>
      <c r="K54" t="s">
        <v>82</v>
      </c>
      <c r="AA54">
        <f t="shared" si="3"/>
        <v>1</v>
      </c>
      <c r="AB54">
        <f t="shared" si="4"/>
        <v>1</v>
      </c>
      <c r="AC54">
        <f t="shared" si="5"/>
        <v>2</v>
      </c>
      <c r="AD54">
        <f t="shared" si="6"/>
        <v>2</v>
      </c>
      <c r="AE54">
        <f t="shared" si="7"/>
        <v>4</v>
      </c>
      <c r="AF54">
        <f t="shared" si="8"/>
        <v>4</v>
      </c>
      <c r="AG54">
        <f t="shared" si="9"/>
        <v>5</v>
      </c>
      <c r="AH54">
        <f t="shared" si="10"/>
        <v>4</v>
      </c>
      <c r="AI54">
        <f t="shared" si="11"/>
        <v>4</v>
      </c>
      <c r="AJ54">
        <f t="shared" si="12"/>
        <v>2</v>
      </c>
      <c r="AK54">
        <f t="shared" si="13"/>
        <v>4</v>
      </c>
      <c r="AM54">
        <f t="shared" si="14"/>
        <v>33</v>
      </c>
      <c r="AN54">
        <v>1</v>
      </c>
      <c r="AR54" t="s">
        <v>953</v>
      </c>
      <c r="AS54">
        <v>11</v>
      </c>
      <c r="AT54">
        <v>24</v>
      </c>
      <c r="AU54">
        <v>2.1818181818181817</v>
      </c>
      <c r="AV54">
        <v>2.1636363636363631</v>
      </c>
    </row>
    <row r="55" spans="1:48" x14ac:dyDescent="0.25">
      <c r="A55" t="s">
        <v>81</v>
      </c>
      <c r="B55" t="s">
        <v>81</v>
      </c>
      <c r="C55" t="s">
        <v>81</v>
      </c>
      <c r="D55" t="s">
        <v>81</v>
      </c>
      <c r="E55" t="s">
        <v>90</v>
      </c>
      <c r="F55" t="s">
        <v>90</v>
      </c>
      <c r="G55" t="s">
        <v>83</v>
      </c>
      <c r="H55" t="s">
        <v>80</v>
      </c>
      <c r="I55" t="s">
        <v>80</v>
      </c>
      <c r="J55" t="s">
        <v>80</v>
      </c>
      <c r="K55" t="s">
        <v>80</v>
      </c>
      <c r="AA55">
        <f t="shared" si="3"/>
        <v>3</v>
      </c>
      <c r="AB55">
        <f t="shared" si="4"/>
        <v>3</v>
      </c>
      <c r="AC55">
        <f t="shared" si="5"/>
        <v>3</v>
      </c>
      <c r="AD55">
        <f t="shared" si="6"/>
        <v>3</v>
      </c>
      <c r="AE55">
        <f t="shared" si="7"/>
        <v>1</v>
      </c>
      <c r="AF55">
        <f t="shared" si="8"/>
        <v>1</v>
      </c>
      <c r="AG55">
        <f t="shared" si="9"/>
        <v>5</v>
      </c>
      <c r="AH55">
        <f t="shared" si="10"/>
        <v>2</v>
      </c>
      <c r="AI55">
        <f t="shared" si="11"/>
        <v>2</v>
      </c>
      <c r="AJ55">
        <f t="shared" si="12"/>
        <v>2</v>
      </c>
      <c r="AK55">
        <f t="shared" si="13"/>
        <v>2</v>
      </c>
      <c r="AM55">
        <f t="shared" si="14"/>
        <v>27</v>
      </c>
      <c r="AN55">
        <v>0</v>
      </c>
      <c r="AR55" t="s">
        <v>954</v>
      </c>
      <c r="AS55">
        <v>11</v>
      </c>
      <c r="AT55">
        <v>23</v>
      </c>
      <c r="AU55">
        <v>2.0909090909090908</v>
      </c>
      <c r="AV55">
        <v>2.0909090909090908</v>
      </c>
    </row>
    <row r="56" spans="1:48" x14ac:dyDescent="0.25">
      <c r="A56" t="s">
        <v>81</v>
      </c>
      <c r="B56" t="s">
        <v>81</v>
      </c>
      <c r="C56" t="s">
        <v>81</v>
      </c>
      <c r="D56" t="s">
        <v>90</v>
      </c>
      <c r="E56" t="s">
        <v>83</v>
      </c>
      <c r="F56" t="s">
        <v>90</v>
      </c>
      <c r="G56" t="s">
        <v>83</v>
      </c>
      <c r="H56" t="s">
        <v>90</v>
      </c>
      <c r="I56" t="s">
        <v>90</v>
      </c>
      <c r="J56" t="s">
        <v>90</v>
      </c>
      <c r="K56" t="s">
        <v>90</v>
      </c>
      <c r="AA56">
        <f t="shared" si="3"/>
        <v>3</v>
      </c>
      <c r="AB56">
        <f t="shared" si="4"/>
        <v>3</v>
      </c>
      <c r="AC56">
        <f t="shared" si="5"/>
        <v>3</v>
      </c>
      <c r="AD56">
        <f t="shared" si="6"/>
        <v>1</v>
      </c>
      <c r="AE56">
        <f t="shared" si="7"/>
        <v>5</v>
      </c>
      <c r="AF56">
        <f t="shared" si="8"/>
        <v>1</v>
      </c>
      <c r="AG56">
        <f t="shared" si="9"/>
        <v>5</v>
      </c>
      <c r="AH56">
        <f t="shared" si="10"/>
        <v>1</v>
      </c>
      <c r="AI56">
        <f t="shared" si="11"/>
        <v>1</v>
      </c>
      <c r="AJ56">
        <f t="shared" si="12"/>
        <v>1</v>
      </c>
      <c r="AK56">
        <f t="shared" si="13"/>
        <v>1</v>
      </c>
      <c r="AM56">
        <f t="shared" si="14"/>
        <v>25</v>
      </c>
      <c r="AN56">
        <v>1</v>
      </c>
      <c r="AR56" t="s">
        <v>955</v>
      </c>
      <c r="AS56">
        <v>11</v>
      </c>
      <c r="AT56">
        <v>16</v>
      </c>
      <c r="AU56">
        <v>1.4545454545454546</v>
      </c>
      <c r="AV56">
        <v>1.4727272727272727</v>
      </c>
    </row>
    <row r="57" spans="1:48" x14ac:dyDescent="0.25">
      <c r="A57" t="s">
        <v>90</v>
      </c>
      <c r="B57" t="s">
        <v>90</v>
      </c>
      <c r="C57" t="s">
        <v>80</v>
      </c>
      <c r="D57" t="s">
        <v>90</v>
      </c>
      <c r="E57" t="s">
        <v>80</v>
      </c>
      <c r="F57" t="s">
        <v>90</v>
      </c>
      <c r="G57" t="s">
        <v>90</v>
      </c>
      <c r="H57" t="s">
        <v>90</v>
      </c>
      <c r="I57" t="s">
        <v>90</v>
      </c>
      <c r="J57" t="s">
        <v>90</v>
      </c>
      <c r="K57" t="s">
        <v>90</v>
      </c>
      <c r="AA57">
        <f t="shared" si="3"/>
        <v>1</v>
      </c>
      <c r="AB57">
        <f t="shared" si="4"/>
        <v>1</v>
      </c>
      <c r="AC57">
        <f t="shared" si="5"/>
        <v>2</v>
      </c>
      <c r="AD57">
        <f t="shared" si="6"/>
        <v>1</v>
      </c>
      <c r="AE57">
        <f t="shared" si="7"/>
        <v>2</v>
      </c>
      <c r="AF57">
        <f t="shared" si="8"/>
        <v>1</v>
      </c>
      <c r="AG57">
        <f t="shared" si="9"/>
        <v>1</v>
      </c>
      <c r="AH57">
        <f t="shared" si="10"/>
        <v>1</v>
      </c>
      <c r="AI57">
        <f t="shared" si="11"/>
        <v>1</v>
      </c>
      <c r="AJ57">
        <f t="shared" si="12"/>
        <v>1</v>
      </c>
      <c r="AK57">
        <f t="shared" si="13"/>
        <v>1</v>
      </c>
      <c r="AM57">
        <f t="shared" si="14"/>
        <v>13</v>
      </c>
      <c r="AN57">
        <v>0</v>
      </c>
      <c r="AR57" t="s">
        <v>956</v>
      </c>
      <c r="AS57">
        <v>11</v>
      </c>
      <c r="AT57">
        <v>33</v>
      </c>
      <c r="AU57">
        <v>3</v>
      </c>
      <c r="AV57">
        <v>2</v>
      </c>
    </row>
    <row r="58" spans="1:48" x14ac:dyDescent="0.25">
      <c r="A58" t="s">
        <v>80</v>
      </c>
      <c r="B58" t="s">
        <v>83</v>
      </c>
      <c r="C58" t="s">
        <v>82</v>
      </c>
      <c r="D58" t="s">
        <v>90</v>
      </c>
      <c r="E58" t="s">
        <v>80</v>
      </c>
      <c r="F58" t="s">
        <v>81</v>
      </c>
      <c r="G58" t="s">
        <v>80</v>
      </c>
      <c r="H58" t="s">
        <v>80</v>
      </c>
      <c r="I58" t="s">
        <v>80</v>
      </c>
      <c r="J58" t="s">
        <v>80</v>
      </c>
      <c r="K58" t="s">
        <v>80</v>
      </c>
      <c r="AA58">
        <f t="shared" si="3"/>
        <v>2</v>
      </c>
      <c r="AB58">
        <f t="shared" si="4"/>
        <v>5</v>
      </c>
      <c r="AC58">
        <f t="shared" si="5"/>
        <v>4</v>
      </c>
      <c r="AD58">
        <f t="shared" si="6"/>
        <v>1</v>
      </c>
      <c r="AE58">
        <f t="shared" si="7"/>
        <v>2</v>
      </c>
      <c r="AF58">
        <f t="shared" si="8"/>
        <v>3</v>
      </c>
      <c r="AG58">
        <f t="shared" si="9"/>
        <v>2</v>
      </c>
      <c r="AH58">
        <f t="shared" si="10"/>
        <v>2</v>
      </c>
      <c r="AI58">
        <f t="shared" si="11"/>
        <v>2</v>
      </c>
      <c r="AJ58">
        <f t="shared" si="12"/>
        <v>2</v>
      </c>
      <c r="AK58">
        <f t="shared" si="13"/>
        <v>2</v>
      </c>
      <c r="AM58">
        <f t="shared" si="14"/>
        <v>27</v>
      </c>
      <c r="AN58">
        <v>0</v>
      </c>
      <c r="AR58" t="s">
        <v>957</v>
      </c>
      <c r="AS58">
        <v>11</v>
      </c>
      <c r="AT58">
        <v>27</v>
      </c>
      <c r="AU58">
        <v>2.4545454545454546</v>
      </c>
      <c r="AV58">
        <v>1.2727272727272734</v>
      </c>
    </row>
    <row r="59" spans="1:48" x14ac:dyDescent="0.25">
      <c r="A59" t="s">
        <v>82</v>
      </c>
      <c r="B59" t="s">
        <v>82</v>
      </c>
      <c r="C59" t="s">
        <v>80</v>
      </c>
      <c r="D59" t="s">
        <v>80</v>
      </c>
      <c r="E59" t="s">
        <v>82</v>
      </c>
      <c r="F59" t="s">
        <v>80</v>
      </c>
      <c r="G59" t="s">
        <v>80</v>
      </c>
      <c r="H59" t="s">
        <v>80</v>
      </c>
      <c r="I59" t="s">
        <v>80</v>
      </c>
      <c r="J59" t="s">
        <v>80</v>
      </c>
      <c r="K59" t="s">
        <v>80</v>
      </c>
      <c r="AA59">
        <f t="shared" si="3"/>
        <v>4</v>
      </c>
      <c r="AB59">
        <f t="shared" si="4"/>
        <v>4</v>
      </c>
      <c r="AC59">
        <f t="shared" si="5"/>
        <v>2</v>
      </c>
      <c r="AD59">
        <f t="shared" si="6"/>
        <v>2</v>
      </c>
      <c r="AE59">
        <f t="shared" si="7"/>
        <v>4</v>
      </c>
      <c r="AF59">
        <f t="shared" si="8"/>
        <v>2</v>
      </c>
      <c r="AG59">
        <f t="shared" si="9"/>
        <v>2</v>
      </c>
      <c r="AH59">
        <f t="shared" si="10"/>
        <v>2</v>
      </c>
      <c r="AI59">
        <f t="shared" si="11"/>
        <v>2</v>
      </c>
      <c r="AJ59">
        <f t="shared" si="12"/>
        <v>2</v>
      </c>
      <c r="AK59">
        <f t="shared" si="13"/>
        <v>2</v>
      </c>
      <c r="AM59">
        <f t="shared" si="14"/>
        <v>28</v>
      </c>
      <c r="AN59">
        <v>0</v>
      </c>
      <c r="AR59" t="s">
        <v>958</v>
      </c>
      <c r="AS59">
        <v>11</v>
      </c>
      <c r="AT59">
        <v>25</v>
      </c>
      <c r="AU59">
        <v>2.2727272727272729</v>
      </c>
      <c r="AV59">
        <v>2.6181818181818182</v>
      </c>
    </row>
    <row r="60" spans="1:48" x14ac:dyDescent="0.25">
      <c r="A60" t="s">
        <v>81</v>
      </c>
      <c r="B60" t="s">
        <v>81</v>
      </c>
      <c r="C60" t="s">
        <v>80</v>
      </c>
      <c r="D60" t="s">
        <v>80</v>
      </c>
      <c r="E60" t="s">
        <v>90</v>
      </c>
      <c r="F60" t="s">
        <v>90</v>
      </c>
      <c r="G60" t="s">
        <v>82</v>
      </c>
      <c r="H60" t="s">
        <v>90</v>
      </c>
      <c r="I60" t="s">
        <v>90</v>
      </c>
      <c r="J60" t="s">
        <v>90</v>
      </c>
      <c r="K60" t="s">
        <v>90</v>
      </c>
      <c r="AA60">
        <f t="shared" si="3"/>
        <v>3</v>
      </c>
      <c r="AB60">
        <f t="shared" si="4"/>
        <v>3</v>
      </c>
      <c r="AC60">
        <f t="shared" si="5"/>
        <v>2</v>
      </c>
      <c r="AD60">
        <f t="shared" si="6"/>
        <v>2</v>
      </c>
      <c r="AE60">
        <f t="shared" si="7"/>
        <v>1</v>
      </c>
      <c r="AF60">
        <f t="shared" si="8"/>
        <v>1</v>
      </c>
      <c r="AG60">
        <f t="shared" si="9"/>
        <v>4</v>
      </c>
      <c r="AH60">
        <f t="shared" si="10"/>
        <v>1</v>
      </c>
      <c r="AI60">
        <f t="shared" si="11"/>
        <v>1</v>
      </c>
      <c r="AJ60">
        <f t="shared" si="12"/>
        <v>1</v>
      </c>
      <c r="AK60">
        <f t="shared" si="13"/>
        <v>1</v>
      </c>
      <c r="AM60">
        <f t="shared" si="14"/>
        <v>20</v>
      </c>
      <c r="AN60">
        <v>0</v>
      </c>
      <c r="AR60" t="s">
        <v>959</v>
      </c>
      <c r="AS60">
        <v>11</v>
      </c>
      <c r="AT60">
        <v>13</v>
      </c>
      <c r="AU60">
        <v>1.1818181818181819</v>
      </c>
      <c r="AV60">
        <v>0.16363636363636366</v>
      </c>
    </row>
    <row r="61" spans="1:48" x14ac:dyDescent="0.25">
      <c r="A61" t="s">
        <v>83</v>
      </c>
      <c r="B61" t="s">
        <v>81</v>
      </c>
      <c r="C61" t="s">
        <v>80</v>
      </c>
      <c r="D61" t="s">
        <v>80</v>
      </c>
      <c r="E61" t="s">
        <v>80</v>
      </c>
      <c r="F61" t="s">
        <v>90</v>
      </c>
      <c r="G61" t="s">
        <v>90</v>
      </c>
      <c r="H61" t="s">
        <v>90</v>
      </c>
      <c r="I61" t="s">
        <v>90</v>
      </c>
      <c r="J61" t="s">
        <v>90</v>
      </c>
      <c r="K61" t="s">
        <v>90</v>
      </c>
      <c r="AA61">
        <f t="shared" si="3"/>
        <v>5</v>
      </c>
      <c r="AB61">
        <f t="shared" si="4"/>
        <v>3</v>
      </c>
      <c r="AC61">
        <f t="shared" si="5"/>
        <v>2</v>
      </c>
      <c r="AD61">
        <f t="shared" si="6"/>
        <v>2</v>
      </c>
      <c r="AE61">
        <f t="shared" si="7"/>
        <v>2</v>
      </c>
      <c r="AF61">
        <f t="shared" si="8"/>
        <v>1</v>
      </c>
      <c r="AG61">
        <f t="shared" si="9"/>
        <v>1</v>
      </c>
      <c r="AH61">
        <f t="shared" si="10"/>
        <v>1</v>
      </c>
      <c r="AI61">
        <f t="shared" si="11"/>
        <v>1</v>
      </c>
      <c r="AJ61">
        <f t="shared" si="12"/>
        <v>1</v>
      </c>
      <c r="AK61">
        <f t="shared" si="13"/>
        <v>1</v>
      </c>
      <c r="AM61">
        <f t="shared" si="14"/>
        <v>20</v>
      </c>
      <c r="AN61">
        <v>0</v>
      </c>
      <c r="AR61" t="s">
        <v>960</v>
      </c>
      <c r="AS61">
        <v>11</v>
      </c>
      <c r="AT61">
        <v>27</v>
      </c>
      <c r="AU61">
        <v>2.4545454545454546</v>
      </c>
      <c r="AV61">
        <v>1.2727272727272734</v>
      </c>
    </row>
    <row r="62" spans="1:48" x14ac:dyDescent="0.25">
      <c r="A62" t="s">
        <v>90</v>
      </c>
      <c r="B62" t="s">
        <v>83</v>
      </c>
      <c r="C62" t="s">
        <v>704</v>
      </c>
      <c r="D62" t="s">
        <v>90</v>
      </c>
      <c r="E62" t="s">
        <v>83</v>
      </c>
      <c r="F62" t="s">
        <v>703</v>
      </c>
      <c r="G62" t="s">
        <v>83</v>
      </c>
      <c r="H62" t="s">
        <v>83</v>
      </c>
      <c r="I62" t="s">
        <v>703</v>
      </c>
      <c r="J62" t="s">
        <v>90</v>
      </c>
      <c r="K62" t="s">
        <v>83</v>
      </c>
      <c r="AA62">
        <f t="shared" si="3"/>
        <v>1</v>
      </c>
      <c r="AB62">
        <f t="shared" si="4"/>
        <v>5</v>
      </c>
      <c r="AC62">
        <f t="shared" si="5"/>
        <v>2</v>
      </c>
      <c r="AD62">
        <f t="shared" si="6"/>
        <v>1</v>
      </c>
      <c r="AE62">
        <f t="shared" si="7"/>
        <v>5</v>
      </c>
      <c r="AF62">
        <f t="shared" si="8"/>
        <v>4</v>
      </c>
      <c r="AG62">
        <f t="shared" si="9"/>
        <v>5</v>
      </c>
      <c r="AH62">
        <f t="shared" si="10"/>
        <v>5</v>
      </c>
      <c r="AI62">
        <f t="shared" si="11"/>
        <v>4</v>
      </c>
      <c r="AJ62">
        <f t="shared" si="12"/>
        <v>1</v>
      </c>
      <c r="AK62">
        <f t="shared" si="13"/>
        <v>5</v>
      </c>
      <c r="AM62">
        <f t="shared" si="14"/>
        <v>38</v>
      </c>
      <c r="AN62">
        <v>0</v>
      </c>
      <c r="AR62" t="s">
        <v>961</v>
      </c>
      <c r="AS62">
        <v>11</v>
      </c>
      <c r="AT62">
        <v>28</v>
      </c>
      <c r="AU62">
        <v>2.5454545454545454</v>
      </c>
      <c r="AV62">
        <v>0.87272727272727335</v>
      </c>
    </row>
    <row r="63" spans="1:48" x14ac:dyDescent="0.25">
      <c r="A63" t="s">
        <v>83</v>
      </c>
      <c r="B63" t="s">
        <v>90</v>
      </c>
      <c r="C63" t="s">
        <v>90</v>
      </c>
      <c r="D63" t="s">
        <v>90</v>
      </c>
      <c r="E63" t="s">
        <v>83</v>
      </c>
      <c r="F63" t="s">
        <v>83</v>
      </c>
      <c r="G63" t="s">
        <v>90</v>
      </c>
      <c r="H63" t="s">
        <v>90</v>
      </c>
      <c r="I63" t="s">
        <v>83</v>
      </c>
      <c r="J63" t="s">
        <v>90</v>
      </c>
      <c r="K63" t="s">
        <v>83</v>
      </c>
      <c r="AA63">
        <f t="shared" si="3"/>
        <v>5</v>
      </c>
      <c r="AB63">
        <f t="shared" si="4"/>
        <v>1</v>
      </c>
      <c r="AC63">
        <f t="shared" si="5"/>
        <v>1</v>
      </c>
      <c r="AD63">
        <f t="shared" si="6"/>
        <v>1</v>
      </c>
      <c r="AE63">
        <f t="shared" si="7"/>
        <v>5</v>
      </c>
      <c r="AF63">
        <f t="shared" si="8"/>
        <v>5</v>
      </c>
      <c r="AG63">
        <f t="shared" si="9"/>
        <v>1</v>
      </c>
      <c r="AH63">
        <f t="shared" si="10"/>
        <v>1</v>
      </c>
      <c r="AI63">
        <f t="shared" si="11"/>
        <v>5</v>
      </c>
      <c r="AJ63">
        <f t="shared" si="12"/>
        <v>1</v>
      </c>
      <c r="AK63">
        <f t="shared" si="13"/>
        <v>5</v>
      </c>
      <c r="AM63">
        <f t="shared" si="14"/>
        <v>31</v>
      </c>
      <c r="AN63">
        <v>1</v>
      </c>
      <c r="AR63" t="s">
        <v>962</v>
      </c>
      <c r="AS63">
        <v>11</v>
      </c>
      <c r="AT63">
        <v>20</v>
      </c>
      <c r="AU63">
        <v>1.8181818181818181</v>
      </c>
      <c r="AV63">
        <v>1.1636363636363634</v>
      </c>
    </row>
    <row r="64" spans="1:48" x14ac:dyDescent="0.25">
      <c r="A64" t="s">
        <v>82</v>
      </c>
      <c r="B64" t="s">
        <v>83</v>
      </c>
      <c r="C64" t="s">
        <v>83</v>
      </c>
      <c r="D64" t="s">
        <v>90</v>
      </c>
      <c r="E64" t="s">
        <v>83</v>
      </c>
      <c r="F64" t="s">
        <v>83</v>
      </c>
      <c r="G64" t="s">
        <v>82</v>
      </c>
      <c r="H64" t="s">
        <v>90</v>
      </c>
      <c r="I64" t="s">
        <v>83</v>
      </c>
      <c r="J64" t="s">
        <v>90</v>
      </c>
      <c r="K64" t="s">
        <v>83</v>
      </c>
      <c r="AA64">
        <f t="shared" si="3"/>
        <v>4</v>
      </c>
      <c r="AB64">
        <f t="shared" si="4"/>
        <v>5</v>
      </c>
      <c r="AC64">
        <f t="shared" si="5"/>
        <v>5</v>
      </c>
      <c r="AD64">
        <f t="shared" si="6"/>
        <v>1</v>
      </c>
      <c r="AE64">
        <f t="shared" si="7"/>
        <v>5</v>
      </c>
      <c r="AF64">
        <f t="shared" si="8"/>
        <v>5</v>
      </c>
      <c r="AG64">
        <f t="shared" si="9"/>
        <v>4</v>
      </c>
      <c r="AH64">
        <f t="shared" si="10"/>
        <v>1</v>
      </c>
      <c r="AI64">
        <f t="shared" si="11"/>
        <v>5</v>
      </c>
      <c r="AJ64">
        <f t="shared" si="12"/>
        <v>1</v>
      </c>
      <c r="AK64">
        <f t="shared" si="13"/>
        <v>5</v>
      </c>
      <c r="AM64">
        <f t="shared" si="14"/>
        <v>41</v>
      </c>
      <c r="AN64">
        <v>1</v>
      </c>
      <c r="AR64" t="s">
        <v>963</v>
      </c>
      <c r="AS64">
        <v>11</v>
      </c>
      <c r="AT64">
        <v>20</v>
      </c>
      <c r="AU64">
        <v>1.8181818181818181</v>
      </c>
      <c r="AV64">
        <v>1.5636363636363633</v>
      </c>
    </row>
    <row r="65" spans="1:48" x14ac:dyDescent="0.25">
      <c r="A65" t="s">
        <v>90</v>
      </c>
      <c r="B65" t="s">
        <v>83</v>
      </c>
      <c r="C65" t="s">
        <v>82</v>
      </c>
      <c r="D65" t="s">
        <v>90</v>
      </c>
      <c r="E65" t="s">
        <v>83</v>
      </c>
      <c r="F65" t="s">
        <v>83</v>
      </c>
      <c r="G65" t="s">
        <v>82</v>
      </c>
      <c r="H65" t="s">
        <v>82</v>
      </c>
      <c r="I65" t="s">
        <v>80</v>
      </c>
      <c r="J65" t="s">
        <v>90</v>
      </c>
      <c r="K65" t="s">
        <v>90</v>
      </c>
      <c r="AA65">
        <f t="shared" si="3"/>
        <v>1</v>
      </c>
      <c r="AB65">
        <f t="shared" si="4"/>
        <v>5</v>
      </c>
      <c r="AC65">
        <f t="shared" si="5"/>
        <v>4</v>
      </c>
      <c r="AD65">
        <f t="shared" si="6"/>
        <v>1</v>
      </c>
      <c r="AE65">
        <f t="shared" si="7"/>
        <v>5</v>
      </c>
      <c r="AF65">
        <f t="shared" si="8"/>
        <v>5</v>
      </c>
      <c r="AG65">
        <f t="shared" si="9"/>
        <v>4</v>
      </c>
      <c r="AH65">
        <f t="shared" si="10"/>
        <v>4</v>
      </c>
      <c r="AI65">
        <f t="shared" si="11"/>
        <v>2</v>
      </c>
      <c r="AJ65">
        <f t="shared" si="12"/>
        <v>1</v>
      </c>
      <c r="AK65">
        <f t="shared" si="13"/>
        <v>1</v>
      </c>
      <c r="AM65">
        <f t="shared" si="14"/>
        <v>33</v>
      </c>
      <c r="AN65">
        <v>1</v>
      </c>
      <c r="AR65" t="s">
        <v>964</v>
      </c>
      <c r="AS65">
        <v>11</v>
      </c>
      <c r="AT65">
        <v>38</v>
      </c>
      <c r="AU65">
        <v>3.4545454545454546</v>
      </c>
      <c r="AV65">
        <v>3.272727272727272</v>
      </c>
    </row>
    <row r="66" spans="1:48" x14ac:dyDescent="0.25">
      <c r="A66" t="s">
        <v>82</v>
      </c>
      <c r="B66" t="s">
        <v>81</v>
      </c>
      <c r="C66" t="s">
        <v>82</v>
      </c>
      <c r="D66" t="s">
        <v>90</v>
      </c>
      <c r="E66" t="s">
        <v>83</v>
      </c>
      <c r="F66" t="s">
        <v>83</v>
      </c>
      <c r="G66" t="s">
        <v>80</v>
      </c>
      <c r="H66" t="s">
        <v>82</v>
      </c>
      <c r="I66" t="s">
        <v>80</v>
      </c>
      <c r="J66" t="s">
        <v>80</v>
      </c>
      <c r="K66" t="s">
        <v>80</v>
      </c>
      <c r="AA66">
        <f t="shared" si="3"/>
        <v>4</v>
      </c>
      <c r="AB66">
        <f t="shared" si="4"/>
        <v>3</v>
      </c>
      <c r="AC66">
        <f t="shared" si="5"/>
        <v>4</v>
      </c>
      <c r="AD66">
        <f t="shared" si="6"/>
        <v>1</v>
      </c>
      <c r="AE66">
        <f t="shared" si="7"/>
        <v>5</v>
      </c>
      <c r="AF66">
        <f t="shared" si="8"/>
        <v>5</v>
      </c>
      <c r="AG66">
        <f t="shared" si="9"/>
        <v>2</v>
      </c>
      <c r="AH66">
        <f t="shared" si="10"/>
        <v>4</v>
      </c>
      <c r="AI66">
        <f t="shared" si="11"/>
        <v>2</v>
      </c>
      <c r="AJ66">
        <f t="shared" si="12"/>
        <v>2</v>
      </c>
      <c r="AK66">
        <f t="shared" si="13"/>
        <v>2</v>
      </c>
      <c r="AM66">
        <f t="shared" si="14"/>
        <v>34</v>
      </c>
      <c r="AN66">
        <v>0</v>
      </c>
      <c r="AR66" t="s">
        <v>965</v>
      </c>
      <c r="AS66">
        <v>11</v>
      </c>
      <c r="AT66">
        <v>31</v>
      </c>
      <c r="AU66">
        <v>2.8181818181818183</v>
      </c>
      <c r="AV66">
        <v>4.3636363636363642</v>
      </c>
    </row>
    <row r="67" spans="1:48" x14ac:dyDescent="0.25">
      <c r="A67" t="s">
        <v>81</v>
      </c>
      <c r="B67" t="s">
        <v>81</v>
      </c>
      <c r="C67" t="s">
        <v>81</v>
      </c>
      <c r="D67" t="s">
        <v>81</v>
      </c>
      <c r="E67" t="s">
        <v>81</v>
      </c>
      <c r="F67" t="s">
        <v>83</v>
      </c>
      <c r="G67" t="s">
        <v>81</v>
      </c>
      <c r="H67" t="s">
        <v>81</v>
      </c>
      <c r="I67" t="s">
        <v>81</v>
      </c>
      <c r="J67" t="s">
        <v>81</v>
      </c>
      <c r="K67" t="s">
        <v>81</v>
      </c>
      <c r="AA67">
        <f t="shared" ref="AA67:AA130" si="18">IF(A:A="strongly agree",5,IF(A:A="agree",4,IF(A:A="don't know",3,IF(A:A="disagree",2,IF(A:A="strongly disagree",1,0)))))</f>
        <v>3</v>
      </c>
      <c r="AB67">
        <f t="shared" ref="AB67:AB130" si="19">IF(B:B="strongly agree",5,IF(B:B="agree",4,IF(B:B="don't know",3,IF(B:B="disagree",2,IF(B:B="strongly disagree",1,0)))))</f>
        <v>3</v>
      </c>
      <c r="AC67">
        <f t="shared" ref="AC67:AC130" si="20">IF(C:C="strongly agree",5,IF(C:C="agree",4,IF(C:C="don't know",3,IF(C:C="disagree",2,IF(C:C="strongly disagree",1,0)))))</f>
        <v>3</v>
      </c>
      <c r="AD67">
        <f t="shared" ref="AD67:AD130" si="21">IF(D:D="strongly agree",5,IF(D:D="agree",4,IF(D:D="don't know",3,IF(D:D="disagree",2,IF(D:D="strongly disagree",1,0)))))</f>
        <v>3</v>
      </c>
      <c r="AE67">
        <f t="shared" ref="AE67:AE130" si="22">IF(E:E="strongly agree",5,IF(E:E="agree",4,IF(E:E="don't know",3,IF(E:E="disagree",2,IF(E:E="strongly disagree",1,0)))))</f>
        <v>3</v>
      </c>
      <c r="AF67">
        <f t="shared" ref="AF67:AF130" si="23">IF(F:F="strongly agree",5,IF(F:F="agree",4,IF(F:F="don't know",3,IF(F:F="disagree",2,IF(F:F="strongly disagree",1,0)))))</f>
        <v>5</v>
      </c>
      <c r="AG67">
        <f t="shared" ref="AG67:AG130" si="24">IF(G:G="strongly agree",5,IF(G:G="agree",4,IF(G:G="don't know",3,IF(G:G="disagree",2,IF(G:G="strongly disagree",1,0)))))</f>
        <v>3</v>
      </c>
      <c r="AH67">
        <f t="shared" ref="AH67:AH130" si="25">IF(H:H="strongly agree",5,IF(H:H="agree",4,IF(H:H="don't know",3,IF(H:H="disagree",2,IF(H:H="strongly disagree",1,0)))))</f>
        <v>3</v>
      </c>
      <c r="AI67">
        <f t="shared" ref="AI67:AI130" si="26">IF(I:I="strongly agree",5,IF(I:I="agree",4,IF(I:I="don't know",3,IF(I:I="disagree",2,IF(I:I="strongly disagree",1,0)))))</f>
        <v>3</v>
      </c>
      <c r="AJ67">
        <f t="shared" ref="AJ67:AJ130" si="27">IF(J:J="strongly agree",5,IF(J:J="agree",4,IF(J:J="don't know",3,IF(J:J="disagree",2,IF(J:J="strongly disagree",1,0)))))</f>
        <v>3</v>
      </c>
      <c r="AK67">
        <f t="shared" ref="AK67:AK130" si="28">IF(K:K="strongly agree",5,IF(K:K="agree",4,IF(K:K="don't know",3,IF(K:K="disagree",2,IF(K:K="strongly disagree",1,0)))))</f>
        <v>3</v>
      </c>
      <c r="AM67">
        <f t="shared" ref="AM67:AM130" si="29">SUM(AA67:AK67)</f>
        <v>35</v>
      </c>
      <c r="AN67">
        <v>1</v>
      </c>
      <c r="AR67" t="s">
        <v>966</v>
      </c>
      <c r="AS67">
        <v>11</v>
      </c>
      <c r="AT67">
        <v>41</v>
      </c>
      <c r="AU67">
        <v>3.7272727272727271</v>
      </c>
      <c r="AV67">
        <v>3.2181818181818187</v>
      </c>
    </row>
    <row r="68" spans="1:48" x14ac:dyDescent="0.25">
      <c r="A68" t="s">
        <v>81</v>
      </c>
      <c r="B68" t="s">
        <v>81</v>
      </c>
      <c r="C68" t="s">
        <v>81</v>
      </c>
      <c r="D68" t="s">
        <v>81</v>
      </c>
      <c r="E68" t="s">
        <v>90</v>
      </c>
      <c r="F68" t="s">
        <v>90</v>
      </c>
      <c r="G68" t="s">
        <v>81</v>
      </c>
      <c r="H68" t="s">
        <v>90</v>
      </c>
      <c r="I68" t="s">
        <v>90</v>
      </c>
      <c r="J68" t="s">
        <v>90</v>
      </c>
      <c r="K68" t="s">
        <v>90</v>
      </c>
      <c r="AA68">
        <f t="shared" si="18"/>
        <v>3</v>
      </c>
      <c r="AB68">
        <f t="shared" si="19"/>
        <v>3</v>
      </c>
      <c r="AC68">
        <f t="shared" si="20"/>
        <v>3</v>
      </c>
      <c r="AD68">
        <f t="shared" si="21"/>
        <v>3</v>
      </c>
      <c r="AE68">
        <f t="shared" si="22"/>
        <v>1</v>
      </c>
      <c r="AF68">
        <f t="shared" si="23"/>
        <v>1</v>
      </c>
      <c r="AG68">
        <f t="shared" si="24"/>
        <v>3</v>
      </c>
      <c r="AH68">
        <f t="shared" si="25"/>
        <v>1</v>
      </c>
      <c r="AI68">
        <f t="shared" si="26"/>
        <v>1</v>
      </c>
      <c r="AJ68">
        <f t="shared" si="27"/>
        <v>1</v>
      </c>
      <c r="AK68">
        <f t="shared" si="28"/>
        <v>1</v>
      </c>
      <c r="AM68">
        <f t="shared" si="29"/>
        <v>21</v>
      </c>
      <c r="AN68">
        <v>0</v>
      </c>
      <c r="AR68" t="s">
        <v>967</v>
      </c>
      <c r="AS68">
        <v>11</v>
      </c>
      <c r="AT68">
        <v>33</v>
      </c>
      <c r="AU68">
        <v>3</v>
      </c>
      <c r="AV68">
        <v>3.2</v>
      </c>
    </row>
    <row r="69" spans="1:48" x14ac:dyDescent="0.25">
      <c r="A69" t="s">
        <v>83</v>
      </c>
      <c r="B69" t="s">
        <v>90</v>
      </c>
      <c r="C69" t="s">
        <v>80</v>
      </c>
      <c r="D69" t="s">
        <v>90</v>
      </c>
      <c r="E69" t="s">
        <v>80</v>
      </c>
      <c r="F69" t="s">
        <v>80</v>
      </c>
      <c r="G69" t="s">
        <v>80</v>
      </c>
      <c r="H69" t="s">
        <v>90</v>
      </c>
      <c r="I69" t="s">
        <v>80</v>
      </c>
      <c r="J69" t="s">
        <v>90</v>
      </c>
      <c r="K69" t="s">
        <v>90</v>
      </c>
      <c r="AA69">
        <f t="shared" si="18"/>
        <v>5</v>
      </c>
      <c r="AB69">
        <f t="shared" si="19"/>
        <v>1</v>
      </c>
      <c r="AC69">
        <f t="shared" si="20"/>
        <v>2</v>
      </c>
      <c r="AD69">
        <f t="shared" si="21"/>
        <v>1</v>
      </c>
      <c r="AE69">
        <f t="shared" si="22"/>
        <v>2</v>
      </c>
      <c r="AF69">
        <f t="shared" si="23"/>
        <v>2</v>
      </c>
      <c r="AG69">
        <f t="shared" si="24"/>
        <v>2</v>
      </c>
      <c r="AH69">
        <f t="shared" si="25"/>
        <v>1</v>
      </c>
      <c r="AI69">
        <f t="shared" si="26"/>
        <v>2</v>
      </c>
      <c r="AJ69">
        <f t="shared" si="27"/>
        <v>1</v>
      </c>
      <c r="AK69">
        <f t="shared" si="28"/>
        <v>1</v>
      </c>
      <c r="AM69">
        <f t="shared" si="29"/>
        <v>20</v>
      </c>
      <c r="AN69">
        <v>1</v>
      </c>
      <c r="AR69" t="s">
        <v>968</v>
      </c>
      <c r="AS69">
        <v>11</v>
      </c>
      <c r="AT69">
        <v>34</v>
      </c>
      <c r="AU69">
        <v>3.0909090909090908</v>
      </c>
      <c r="AV69">
        <v>1.8909090909090907</v>
      </c>
    </row>
    <row r="70" spans="1:48" x14ac:dyDescent="0.25">
      <c r="A70" t="s">
        <v>83</v>
      </c>
      <c r="B70" t="s">
        <v>90</v>
      </c>
      <c r="C70" t="s">
        <v>90</v>
      </c>
      <c r="D70" t="s">
        <v>90</v>
      </c>
      <c r="E70" t="s">
        <v>90</v>
      </c>
      <c r="F70" t="s">
        <v>82</v>
      </c>
      <c r="G70" t="s">
        <v>90</v>
      </c>
      <c r="H70" t="s">
        <v>82</v>
      </c>
      <c r="I70" t="s">
        <v>82</v>
      </c>
      <c r="J70" t="s">
        <v>90</v>
      </c>
      <c r="K70" t="s">
        <v>90</v>
      </c>
      <c r="AA70">
        <f t="shared" si="18"/>
        <v>5</v>
      </c>
      <c r="AB70">
        <f t="shared" si="19"/>
        <v>1</v>
      </c>
      <c r="AC70">
        <f t="shared" si="20"/>
        <v>1</v>
      </c>
      <c r="AD70">
        <f t="shared" si="21"/>
        <v>1</v>
      </c>
      <c r="AE70">
        <f t="shared" si="22"/>
        <v>1</v>
      </c>
      <c r="AF70">
        <f t="shared" si="23"/>
        <v>4</v>
      </c>
      <c r="AG70">
        <f t="shared" si="24"/>
        <v>1</v>
      </c>
      <c r="AH70">
        <f t="shared" si="25"/>
        <v>4</v>
      </c>
      <c r="AI70">
        <f t="shared" si="26"/>
        <v>4</v>
      </c>
      <c r="AJ70">
        <f t="shared" si="27"/>
        <v>1</v>
      </c>
      <c r="AK70">
        <f t="shared" si="28"/>
        <v>1</v>
      </c>
      <c r="AM70">
        <f t="shared" si="29"/>
        <v>24</v>
      </c>
      <c r="AN70">
        <v>1</v>
      </c>
      <c r="AR70" t="s">
        <v>969</v>
      </c>
      <c r="AS70">
        <v>11</v>
      </c>
      <c r="AT70">
        <v>35</v>
      </c>
      <c r="AU70">
        <v>3.1818181818181817</v>
      </c>
      <c r="AV70">
        <v>0.36363636363636404</v>
      </c>
    </row>
    <row r="71" spans="1:48" x14ac:dyDescent="0.25">
      <c r="A71" t="s">
        <v>90</v>
      </c>
      <c r="B71" t="s">
        <v>80</v>
      </c>
      <c r="C71" t="s">
        <v>80</v>
      </c>
      <c r="D71" t="s">
        <v>80</v>
      </c>
      <c r="E71" t="s">
        <v>90</v>
      </c>
      <c r="F71" t="s">
        <v>82</v>
      </c>
      <c r="G71" t="s">
        <v>90</v>
      </c>
      <c r="H71" t="s">
        <v>80</v>
      </c>
      <c r="I71" t="s">
        <v>80</v>
      </c>
      <c r="J71" t="s">
        <v>90</v>
      </c>
      <c r="K71" t="s">
        <v>80</v>
      </c>
      <c r="AA71">
        <f t="shared" si="18"/>
        <v>1</v>
      </c>
      <c r="AB71">
        <f t="shared" si="19"/>
        <v>2</v>
      </c>
      <c r="AC71">
        <f t="shared" si="20"/>
        <v>2</v>
      </c>
      <c r="AD71">
        <f t="shared" si="21"/>
        <v>2</v>
      </c>
      <c r="AE71">
        <f t="shared" si="22"/>
        <v>1</v>
      </c>
      <c r="AF71">
        <f t="shared" si="23"/>
        <v>4</v>
      </c>
      <c r="AG71">
        <f t="shared" si="24"/>
        <v>1</v>
      </c>
      <c r="AH71">
        <f t="shared" si="25"/>
        <v>2</v>
      </c>
      <c r="AI71">
        <f t="shared" si="26"/>
        <v>2</v>
      </c>
      <c r="AJ71">
        <f t="shared" si="27"/>
        <v>1</v>
      </c>
      <c r="AK71">
        <f t="shared" si="28"/>
        <v>2</v>
      </c>
      <c r="AM71">
        <f t="shared" si="29"/>
        <v>20</v>
      </c>
      <c r="AN71">
        <v>1</v>
      </c>
      <c r="AR71" t="s">
        <v>970</v>
      </c>
      <c r="AS71">
        <v>11</v>
      </c>
      <c r="AT71">
        <v>21</v>
      </c>
      <c r="AU71">
        <v>1.9090909090909092</v>
      </c>
      <c r="AV71">
        <v>1.0909090909090906</v>
      </c>
    </row>
    <row r="72" spans="1:48" x14ac:dyDescent="0.25">
      <c r="A72" t="s">
        <v>81</v>
      </c>
      <c r="B72" t="s">
        <v>81</v>
      </c>
      <c r="C72" t="s">
        <v>80</v>
      </c>
      <c r="D72" t="s">
        <v>81</v>
      </c>
      <c r="E72" t="s">
        <v>80</v>
      </c>
      <c r="F72" t="s">
        <v>80</v>
      </c>
      <c r="G72" t="s">
        <v>80</v>
      </c>
      <c r="H72" t="s">
        <v>80</v>
      </c>
      <c r="I72" t="s">
        <v>80</v>
      </c>
      <c r="J72" t="s">
        <v>80</v>
      </c>
      <c r="K72" t="s">
        <v>80</v>
      </c>
      <c r="AA72">
        <f t="shared" si="18"/>
        <v>3</v>
      </c>
      <c r="AB72">
        <f t="shared" si="19"/>
        <v>3</v>
      </c>
      <c r="AC72">
        <f t="shared" si="20"/>
        <v>2</v>
      </c>
      <c r="AD72">
        <f t="shared" si="21"/>
        <v>3</v>
      </c>
      <c r="AE72">
        <f t="shared" si="22"/>
        <v>2</v>
      </c>
      <c r="AF72">
        <f t="shared" si="23"/>
        <v>2</v>
      </c>
      <c r="AG72">
        <f t="shared" si="24"/>
        <v>2</v>
      </c>
      <c r="AH72">
        <f t="shared" si="25"/>
        <v>2</v>
      </c>
      <c r="AI72">
        <f t="shared" si="26"/>
        <v>2</v>
      </c>
      <c r="AJ72">
        <f t="shared" si="27"/>
        <v>2</v>
      </c>
      <c r="AK72">
        <f t="shared" si="28"/>
        <v>2</v>
      </c>
      <c r="AM72">
        <f t="shared" si="29"/>
        <v>25</v>
      </c>
      <c r="AN72">
        <v>1</v>
      </c>
      <c r="AR72" t="s">
        <v>971</v>
      </c>
      <c r="AS72">
        <v>11</v>
      </c>
      <c r="AT72">
        <v>20</v>
      </c>
      <c r="AU72">
        <v>1.8181818181818181</v>
      </c>
      <c r="AV72">
        <v>1.3636363636363633</v>
      </c>
    </row>
    <row r="73" spans="1:48" x14ac:dyDescent="0.25">
      <c r="A73" t="s">
        <v>90</v>
      </c>
      <c r="B73" t="s">
        <v>90</v>
      </c>
      <c r="C73" t="s">
        <v>90</v>
      </c>
      <c r="D73" t="s">
        <v>90</v>
      </c>
      <c r="E73" t="s">
        <v>90</v>
      </c>
      <c r="F73" t="s">
        <v>90</v>
      </c>
      <c r="G73" t="s">
        <v>90</v>
      </c>
      <c r="H73" t="s">
        <v>90</v>
      </c>
      <c r="I73" t="s">
        <v>90</v>
      </c>
      <c r="J73" t="s">
        <v>90</v>
      </c>
      <c r="K73" t="s">
        <v>90</v>
      </c>
      <c r="AA73">
        <f t="shared" si="18"/>
        <v>1</v>
      </c>
      <c r="AB73">
        <f t="shared" si="19"/>
        <v>1</v>
      </c>
      <c r="AC73">
        <f t="shared" si="20"/>
        <v>1</v>
      </c>
      <c r="AD73">
        <f t="shared" si="21"/>
        <v>1</v>
      </c>
      <c r="AE73">
        <f t="shared" si="22"/>
        <v>1</v>
      </c>
      <c r="AF73">
        <f t="shared" si="23"/>
        <v>1</v>
      </c>
      <c r="AG73">
        <f t="shared" si="24"/>
        <v>1</v>
      </c>
      <c r="AH73">
        <f t="shared" si="25"/>
        <v>1</v>
      </c>
      <c r="AI73">
        <f t="shared" si="26"/>
        <v>1</v>
      </c>
      <c r="AJ73">
        <f t="shared" si="27"/>
        <v>1</v>
      </c>
      <c r="AK73">
        <f t="shared" si="28"/>
        <v>1</v>
      </c>
      <c r="AM73">
        <f t="shared" si="29"/>
        <v>11</v>
      </c>
      <c r="AN73">
        <v>0</v>
      </c>
      <c r="AR73" t="s">
        <v>972</v>
      </c>
      <c r="AS73">
        <v>11</v>
      </c>
      <c r="AT73">
        <v>24</v>
      </c>
      <c r="AU73">
        <v>2.1818181818181817</v>
      </c>
      <c r="AV73">
        <v>2.7636363636363632</v>
      </c>
    </row>
    <row r="74" spans="1:48" x14ac:dyDescent="0.25">
      <c r="A74" t="s">
        <v>81</v>
      </c>
      <c r="B74" t="s">
        <v>81</v>
      </c>
      <c r="C74" t="s">
        <v>81</v>
      </c>
      <c r="D74" t="s">
        <v>81</v>
      </c>
      <c r="E74" t="s">
        <v>80</v>
      </c>
      <c r="F74" t="s">
        <v>80</v>
      </c>
      <c r="G74" t="s">
        <v>80</v>
      </c>
      <c r="H74" t="s">
        <v>80</v>
      </c>
      <c r="I74" t="s">
        <v>80</v>
      </c>
      <c r="J74" t="s">
        <v>80</v>
      </c>
      <c r="K74" t="s">
        <v>80</v>
      </c>
      <c r="AA74">
        <f t="shared" si="18"/>
        <v>3</v>
      </c>
      <c r="AB74">
        <f t="shared" si="19"/>
        <v>3</v>
      </c>
      <c r="AC74">
        <f t="shared" si="20"/>
        <v>3</v>
      </c>
      <c r="AD74">
        <f t="shared" si="21"/>
        <v>3</v>
      </c>
      <c r="AE74">
        <f t="shared" si="22"/>
        <v>2</v>
      </c>
      <c r="AF74">
        <f t="shared" si="23"/>
        <v>2</v>
      </c>
      <c r="AG74">
        <f t="shared" si="24"/>
        <v>2</v>
      </c>
      <c r="AH74">
        <f t="shared" si="25"/>
        <v>2</v>
      </c>
      <c r="AI74">
        <f t="shared" si="26"/>
        <v>2</v>
      </c>
      <c r="AJ74">
        <f t="shared" si="27"/>
        <v>2</v>
      </c>
      <c r="AK74">
        <f t="shared" si="28"/>
        <v>2</v>
      </c>
      <c r="AM74">
        <f t="shared" si="29"/>
        <v>26</v>
      </c>
      <c r="AN74">
        <v>0</v>
      </c>
      <c r="AR74" t="s">
        <v>973</v>
      </c>
      <c r="AS74">
        <v>11</v>
      </c>
      <c r="AT74">
        <v>20</v>
      </c>
      <c r="AU74">
        <v>1.8181818181818181</v>
      </c>
      <c r="AV74">
        <v>0.76363636363636334</v>
      </c>
    </row>
    <row r="75" spans="1:48" x14ac:dyDescent="0.25">
      <c r="A75" t="s">
        <v>90</v>
      </c>
      <c r="B75" t="s">
        <v>80</v>
      </c>
      <c r="C75" t="s">
        <v>80</v>
      </c>
      <c r="D75" t="s">
        <v>90</v>
      </c>
      <c r="E75" t="s">
        <v>80</v>
      </c>
      <c r="F75" t="s">
        <v>81</v>
      </c>
      <c r="G75" t="s">
        <v>80</v>
      </c>
      <c r="H75" t="s">
        <v>80</v>
      </c>
      <c r="I75" t="s">
        <v>80</v>
      </c>
      <c r="J75" t="s">
        <v>80</v>
      </c>
      <c r="K75" t="s">
        <v>80</v>
      </c>
      <c r="AA75">
        <f t="shared" si="18"/>
        <v>1</v>
      </c>
      <c r="AB75">
        <f t="shared" si="19"/>
        <v>2</v>
      </c>
      <c r="AC75">
        <f t="shared" si="20"/>
        <v>2</v>
      </c>
      <c r="AD75">
        <f t="shared" si="21"/>
        <v>1</v>
      </c>
      <c r="AE75">
        <f t="shared" si="22"/>
        <v>2</v>
      </c>
      <c r="AF75">
        <f t="shared" si="23"/>
        <v>3</v>
      </c>
      <c r="AG75">
        <f t="shared" si="24"/>
        <v>2</v>
      </c>
      <c r="AH75">
        <f t="shared" si="25"/>
        <v>2</v>
      </c>
      <c r="AI75">
        <f t="shared" si="26"/>
        <v>2</v>
      </c>
      <c r="AJ75">
        <f t="shared" si="27"/>
        <v>2</v>
      </c>
      <c r="AK75">
        <f t="shared" si="28"/>
        <v>2</v>
      </c>
      <c r="AM75">
        <f t="shared" si="29"/>
        <v>21</v>
      </c>
      <c r="AN75">
        <v>1</v>
      </c>
      <c r="AR75" t="s">
        <v>974</v>
      </c>
      <c r="AS75">
        <v>11</v>
      </c>
      <c r="AT75">
        <v>25</v>
      </c>
      <c r="AU75">
        <v>2.2727272727272729</v>
      </c>
      <c r="AV75">
        <v>0.21818181818181798</v>
      </c>
    </row>
    <row r="76" spans="1:48" x14ac:dyDescent="0.25">
      <c r="A76" t="s">
        <v>90</v>
      </c>
      <c r="B76" t="s">
        <v>90</v>
      </c>
      <c r="C76" t="s">
        <v>80</v>
      </c>
      <c r="D76" t="s">
        <v>80</v>
      </c>
      <c r="E76" t="s">
        <v>80</v>
      </c>
      <c r="F76" t="s">
        <v>81</v>
      </c>
      <c r="G76" t="s">
        <v>80</v>
      </c>
      <c r="H76" t="s">
        <v>80</v>
      </c>
      <c r="I76" t="s">
        <v>80</v>
      </c>
      <c r="J76" t="s">
        <v>80</v>
      </c>
      <c r="K76" t="s">
        <v>80</v>
      </c>
      <c r="AA76">
        <f t="shared" si="18"/>
        <v>1</v>
      </c>
      <c r="AB76">
        <f t="shared" si="19"/>
        <v>1</v>
      </c>
      <c r="AC76">
        <f t="shared" si="20"/>
        <v>2</v>
      </c>
      <c r="AD76">
        <f t="shared" si="21"/>
        <v>2</v>
      </c>
      <c r="AE76">
        <f t="shared" si="22"/>
        <v>2</v>
      </c>
      <c r="AF76">
        <f t="shared" si="23"/>
        <v>3</v>
      </c>
      <c r="AG76">
        <f t="shared" si="24"/>
        <v>2</v>
      </c>
      <c r="AH76">
        <f t="shared" si="25"/>
        <v>2</v>
      </c>
      <c r="AI76">
        <f t="shared" si="26"/>
        <v>2</v>
      </c>
      <c r="AJ76">
        <f t="shared" si="27"/>
        <v>2</v>
      </c>
      <c r="AK76">
        <f t="shared" si="28"/>
        <v>2</v>
      </c>
      <c r="AM76">
        <f t="shared" si="29"/>
        <v>21</v>
      </c>
      <c r="AN76">
        <v>1</v>
      </c>
      <c r="AR76" t="s">
        <v>975</v>
      </c>
      <c r="AS76">
        <v>11</v>
      </c>
      <c r="AT76">
        <v>11</v>
      </c>
      <c r="AU76">
        <v>1</v>
      </c>
      <c r="AV76">
        <v>0</v>
      </c>
    </row>
    <row r="77" spans="1:48" x14ac:dyDescent="0.25">
      <c r="A77" t="s">
        <v>82</v>
      </c>
      <c r="B77" t="s">
        <v>81</v>
      </c>
      <c r="C77" t="s">
        <v>80</v>
      </c>
      <c r="D77" t="s">
        <v>80</v>
      </c>
      <c r="E77" t="s">
        <v>80</v>
      </c>
      <c r="F77" t="s">
        <v>80</v>
      </c>
      <c r="G77" t="s">
        <v>80</v>
      </c>
      <c r="H77" t="s">
        <v>80</v>
      </c>
      <c r="I77" t="s">
        <v>80</v>
      </c>
      <c r="J77" t="s">
        <v>80</v>
      </c>
      <c r="K77" t="s">
        <v>80</v>
      </c>
      <c r="AA77">
        <f t="shared" si="18"/>
        <v>4</v>
      </c>
      <c r="AB77">
        <f t="shared" si="19"/>
        <v>3</v>
      </c>
      <c r="AC77">
        <f t="shared" si="20"/>
        <v>2</v>
      </c>
      <c r="AD77">
        <f t="shared" si="21"/>
        <v>2</v>
      </c>
      <c r="AE77">
        <f t="shared" si="22"/>
        <v>2</v>
      </c>
      <c r="AF77">
        <f t="shared" si="23"/>
        <v>2</v>
      </c>
      <c r="AG77">
        <f t="shared" si="24"/>
        <v>2</v>
      </c>
      <c r="AH77">
        <f t="shared" si="25"/>
        <v>2</v>
      </c>
      <c r="AI77">
        <f t="shared" si="26"/>
        <v>2</v>
      </c>
      <c r="AJ77">
        <f t="shared" si="27"/>
        <v>2</v>
      </c>
      <c r="AK77">
        <f t="shared" si="28"/>
        <v>2</v>
      </c>
      <c r="AM77">
        <f t="shared" si="29"/>
        <v>25</v>
      </c>
      <c r="AN77">
        <v>0</v>
      </c>
      <c r="AR77" t="s">
        <v>976</v>
      </c>
      <c r="AS77">
        <v>11</v>
      </c>
      <c r="AT77">
        <v>26</v>
      </c>
      <c r="AU77">
        <v>2.3636363636363638</v>
      </c>
      <c r="AV77">
        <v>0.25454545454545469</v>
      </c>
    </row>
    <row r="78" spans="1:48" x14ac:dyDescent="0.25">
      <c r="A78" t="s">
        <v>90</v>
      </c>
      <c r="B78" t="s">
        <v>82</v>
      </c>
      <c r="C78" t="s">
        <v>82</v>
      </c>
      <c r="D78" t="s">
        <v>90</v>
      </c>
      <c r="E78" t="s">
        <v>90</v>
      </c>
      <c r="F78" t="s">
        <v>90</v>
      </c>
      <c r="G78" t="s">
        <v>82</v>
      </c>
      <c r="H78" t="s">
        <v>90</v>
      </c>
      <c r="I78" t="s">
        <v>90</v>
      </c>
      <c r="J78" t="s">
        <v>90</v>
      </c>
      <c r="K78" t="s">
        <v>90</v>
      </c>
      <c r="AA78">
        <f t="shared" si="18"/>
        <v>1</v>
      </c>
      <c r="AB78">
        <f t="shared" si="19"/>
        <v>4</v>
      </c>
      <c r="AC78">
        <f t="shared" si="20"/>
        <v>4</v>
      </c>
      <c r="AD78">
        <f t="shared" si="21"/>
        <v>1</v>
      </c>
      <c r="AE78">
        <f t="shared" si="22"/>
        <v>1</v>
      </c>
      <c r="AF78">
        <f t="shared" si="23"/>
        <v>1</v>
      </c>
      <c r="AG78">
        <f t="shared" si="24"/>
        <v>4</v>
      </c>
      <c r="AH78">
        <f t="shared" si="25"/>
        <v>1</v>
      </c>
      <c r="AI78">
        <f t="shared" si="26"/>
        <v>1</v>
      </c>
      <c r="AJ78">
        <f t="shared" si="27"/>
        <v>1</v>
      </c>
      <c r="AK78">
        <f t="shared" si="28"/>
        <v>1</v>
      </c>
      <c r="AM78">
        <f t="shared" si="29"/>
        <v>20</v>
      </c>
      <c r="AN78">
        <v>0</v>
      </c>
      <c r="AR78" t="s">
        <v>977</v>
      </c>
      <c r="AS78">
        <v>11</v>
      </c>
      <c r="AT78">
        <v>21</v>
      </c>
      <c r="AU78">
        <v>1.9090909090909092</v>
      </c>
      <c r="AV78">
        <v>0.29090909090909067</v>
      </c>
    </row>
    <row r="79" spans="1:48" x14ac:dyDescent="0.25">
      <c r="A79" t="s">
        <v>82</v>
      </c>
      <c r="B79" t="s">
        <v>82</v>
      </c>
      <c r="C79" t="s">
        <v>80</v>
      </c>
      <c r="D79" t="s">
        <v>90</v>
      </c>
      <c r="E79" t="s">
        <v>82</v>
      </c>
      <c r="F79" t="s">
        <v>82</v>
      </c>
      <c r="G79" t="s">
        <v>83</v>
      </c>
      <c r="H79" t="s">
        <v>83</v>
      </c>
      <c r="I79" t="s">
        <v>90</v>
      </c>
      <c r="J79" t="s">
        <v>90</v>
      </c>
      <c r="K79" t="s">
        <v>90</v>
      </c>
      <c r="AA79">
        <f t="shared" si="18"/>
        <v>4</v>
      </c>
      <c r="AB79">
        <f t="shared" si="19"/>
        <v>4</v>
      </c>
      <c r="AC79">
        <f t="shared" si="20"/>
        <v>2</v>
      </c>
      <c r="AD79">
        <f t="shared" si="21"/>
        <v>1</v>
      </c>
      <c r="AE79">
        <f t="shared" si="22"/>
        <v>4</v>
      </c>
      <c r="AF79">
        <f t="shared" si="23"/>
        <v>4</v>
      </c>
      <c r="AG79">
        <f t="shared" si="24"/>
        <v>5</v>
      </c>
      <c r="AH79">
        <f t="shared" si="25"/>
        <v>5</v>
      </c>
      <c r="AI79">
        <f t="shared" si="26"/>
        <v>1</v>
      </c>
      <c r="AJ79">
        <f t="shared" si="27"/>
        <v>1</v>
      </c>
      <c r="AK79">
        <f t="shared" si="28"/>
        <v>1</v>
      </c>
      <c r="AM79">
        <f t="shared" si="29"/>
        <v>32</v>
      </c>
      <c r="AN79">
        <v>1</v>
      </c>
      <c r="AR79" t="s">
        <v>978</v>
      </c>
      <c r="AS79">
        <v>11</v>
      </c>
      <c r="AT79">
        <v>21</v>
      </c>
      <c r="AU79">
        <v>1.9090909090909092</v>
      </c>
      <c r="AV79">
        <v>0.29090909090909067</v>
      </c>
    </row>
    <row r="80" spans="1:48" x14ac:dyDescent="0.25">
      <c r="A80" t="s">
        <v>81</v>
      </c>
      <c r="B80" t="s">
        <v>90</v>
      </c>
      <c r="C80" t="s">
        <v>81</v>
      </c>
      <c r="D80" t="s">
        <v>81</v>
      </c>
      <c r="E80" t="s">
        <v>81</v>
      </c>
      <c r="F80" t="s">
        <v>81</v>
      </c>
      <c r="G80" t="s">
        <v>81</v>
      </c>
      <c r="H80" t="s">
        <v>81</v>
      </c>
      <c r="I80" t="s">
        <v>81</v>
      </c>
      <c r="J80" t="s">
        <v>81</v>
      </c>
      <c r="K80" t="s">
        <v>81</v>
      </c>
      <c r="AA80">
        <f t="shared" si="18"/>
        <v>3</v>
      </c>
      <c r="AB80">
        <f t="shared" si="19"/>
        <v>1</v>
      </c>
      <c r="AC80">
        <f t="shared" si="20"/>
        <v>3</v>
      </c>
      <c r="AD80">
        <f t="shared" si="21"/>
        <v>3</v>
      </c>
      <c r="AE80">
        <f t="shared" si="22"/>
        <v>3</v>
      </c>
      <c r="AF80">
        <f t="shared" si="23"/>
        <v>3</v>
      </c>
      <c r="AG80">
        <f t="shared" si="24"/>
        <v>3</v>
      </c>
      <c r="AH80">
        <f t="shared" si="25"/>
        <v>3</v>
      </c>
      <c r="AI80">
        <f t="shared" si="26"/>
        <v>3</v>
      </c>
      <c r="AJ80">
        <f t="shared" si="27"/>
        <v>3</v>
      </c>
      <c r="AK80">
        <f t="shared" si="28"/>
        <v>3</v>
      </c>
      <c r="AM80">
        <f t="shared" si="29"/>
        <v>31</v>
      </c>
      <c r="AN80">
        <v>0</v>
      </c>
      <c r="AR80" t="s">
        <v>979</v>
      </c>
      <c r="AS80">
        <v>11</v>
      </c>
      <c r="AT80">
        <v>25</v>
      </c>
      <c r="AU80">
        <v>2.2727272727272729</v>
      </c>
      <c r="AV80">
        <v>0.41818181818181799</v>
      </c>
    </row>
    <row r="81" spans="1:48" x14ac:dyDescent="0.25">
      <c r="A81" t="s">
        <v>90</v>
      </c>
      <c r="B81" t="s">
        <v>80</v>
      </c>
      <c r="C81" t="s">
        <v>90</v>
      </c>
      <c r="D81" t="s">
        <v>90</v>
      </c>
      <c r="E81" t="s">
        <v>80</v>
      </c>
      <c r="F81" t="s">
        <v>80</v>
      </c>
      <c r="G81" t="s">
        <v>90</v>
      </c>
      <c r="H81" t="s">
        <v>80</v>
      </c>
      <c r="I81" t="s">
        <v>80</v>
      </c>
      <c r="J81" t="s">
        <v>90</v>
      </c>
      <c r="K81" t="s">
        <v>81</v>
      </c>
      <c r="AA81">
        <f t="shared" si="18"/>
        <v>1</v>
      </c>
      <c r="AB81">
        <f t="shared" si="19"/>
        <v>2</v>
      </c>
      <c r="AC81">
        <f t="shared" si="20"/>
        <v>1</v>
      </c>
      <c r="AD81">
        <f t="shared" si="21"/>
        <v>1</v>
      </c>
      <c r="AE81">
        <f t="shared" si="22"/>
        <v>2</v>
      </c>
      <c r="AF81">
        <f t="shared" si="23"/>
        <v>2</v>
      </c>
      <c r="AG81">
        <f t="shared" si="24"/>
        <v>1</v>
      </c>
      <c r="AH81">
        <f t="shared" si="25"/>
        <v>2</v>
      </c>
      <c r="AI81">
        <f t="shared" si="26"/>
        <v>2</v>
      </c>
      <c r="AJ81">
        <f t="shared" si="27"/>
        <v>1</v>
      </c>
      <c r="AK81">
        <f t="shared" si="28"/>
        <v>3</v>
      </c>
      <c r="AM81">
        <f t="shared" si="29"/>
        <v>18</v>
      </c>
      <c r="AN81">
        <v>1</v>
      </c>
      <c r="AR81" t="s">
        <v>980</v>
      </c>
      <c r="AS81">
        <v>11</v>
      </c>
      <c r="AT81">
        <v>20</v>
      </c>
      <c r="AU81">
        <v>1.8181818181818181</v>
      </c>
      <c r="AV81">
        <v>1.9636363636363634</v>
      </c>
    </row>
    <row r="82" spans="1:48" x14ac:dyDescent="0.25">
      <c r="A82" t="s">
        <v>81</v>
      </c>
      <c r="B82" t="s">
        <v>80</v>
      </c>
      <c r="C82" t="s">
        <v>82</v>
      </c>
      <c r="D82" t="s">
        <v>80</v>
      </c>
      <c r="E82" t="s">
        <v>80</v>
      </c>
      <c r="F82" t="s">
        <v>80</v>
      </c>
      <c r="G82" t="s">
        <v>80</v>
      </c>
      <c r="H82" t="s">
        <v>80</v>
      </c>
      <c r="I82" t="s">
        <v>81</v>
      </c>
      <c r="J82" t="s">
        <v>81</v>
      </c>
      <c r="K82" t="s">
        <v>81</v>
      </c>
      <c r="AA82">
        <f t="shared" si="18"/>
        <v>3</v>
      </c>
      <c r="AB82">
        <f t="shared" si="19"/>
        <v>2</v>
      </c>
      <c r="AC82">
        <f t="shared" si="20"/>
        <v>4</v>
      </c>
      <c r="AD82">
        <f t="shared" si="21"/>
        <v>2</v>
      </c>
      <c r="AE82">
        <f t="shared" si="22"/>
        <v>2</v>
      </c>
      <c r="AF82">
        <f t="shared" si="23"/>
        <v>2</v>
      </c>
      <c r="AG82">
        <f t="shared" si="24"/>
        <v>2</v>
      </c>
      <c r="AH82">
        <f t="shared" si="25"/>
        <v>2</v>
      </c>
      <c r="AI82">
        <f t="shared" si="26"/>
        <v>3</v>
      </c>
      <c r="AJ82">
        <f t="shared" si="27"/>
        <v>3</v>
      </c>
      <c r="AK82">
        <f t="shared" si="28"/>
        <v>3</v>
      </c>
      <c r="AM82">
        <f t="shared" si="29"/>
        <v>28</v>
      </c>
      <c r="AN82">
        <v>1</v>
      </c>
      <c r="AR82" t="s">
        <v>981</v>
      </c>
      <c r="AS82">
        <v>11</v>
      </c>
      <c r="AT82">
        <v>32</v>
      </c>
      <c r="AU82">
        <v>2.9090909090909092</v>
      </c>
      <c r="AV82">
        <v>2.8909090909090907</v>
      </c>
    </row>
    <row r="83" spans="1:48" x14ac:dyDescent="0.25">
      <c r="A83" t="s">
        <v>81</v>
      </c>
      <c r="B83" t="s">
        <v>81</v>
      </c>
      <c r="C83" t="s">
        <v>82</v>
      </c>
      <c r="D83" t="s">
        <v>81</v>
      </c>
      <c r="E83" t="s">
        <v>82</v>
      </c>
      <c r="F83" t="s">
        <v>80</v>
      </c>
      <c r="G83" t="s">
        <v>80</v>
      </c>
      <c r="H83" t="s">
        <v>80</v>
      </c>
      <c r="I83" t="s">
        <v>80</v>
      </c>
      <c r="J83" t="s">
        <v>80</v>
      </c>
      <c r="K83" t="s">
        <v>80</v>
      </c>
      <c r="AA83">
        <f t="shared" si="18"/>
        <v>3</v>
      </c>
      <c r="AB83">
        <f t="shared" si="19"/>
        <v>3</v>
      </c>
      <c r="AC83">
        <f t="shared" si="20"/>
        <v>4</v>
      </c>
      <c r="AD83">
        <f t="shared" si="21"/>
        <v>3</v>
      </c>
      <c r="AE83">
        <f t="shared" si="22"/>
        <v>4</v>
      </c>
      <c r="AF83">
        <f t="shared" si="23"/>
        <v>2</v>
      </c>
      <c r="AG83">
        <f t="shared" si="24"/>
        <v>2</v>
      </c>
      <c r="AH83">
        <f t="shared" si="25"/>
        <v>2</v>
      </c>
      <c r="AI83">
        <f t="shared" si="26"/>
        <v>2</v>
      </c>
      <c r="AJ83">
        <f t="shared" si="27"/>
        <v>2</v>
      </c>
      <c r="AK83">
        <f t="shared" si="28"/>
        <v>2</v>
      </c>
      <c r="AM83">
        <f t="shared" si="29"/>
        <v>29</v>
      </c>
      <c r="AN83">
        <v>1</v>
      </c>
      <c r="AR83" t="s">
        <v>982</v>
      </c>
      <c r="AS83">
        <v>11</v>
      </c>
      <c r="AT83">
        <v>31</v>
      </c>
      <c r="AU83">
        <v>2.8181818181818183</v>
      </c>
      <c r="AV83">
        <v>0.36363636363636404</v>
      </c>
    </row>
    <row r="84" spans="1:48" x14ac:dyDescent="0.25">
      <c r="A84" t="s">
        <v>81</v>
      </c>
      <c r="B84" t="s">
        <v>81</v>
      </c>
      <c r="C84" t="s">
        <v>81</v>
      </c>
      <c r="D84" t="s">
        <v>83</v>
      </c>
      <c r="E84" t="s">
        <v>82</v>
      </c>
      <c r="F84" t="s">
        <v>82</v>
      </c>
      <c r="G84" t="s">
        <v>82</v>
      </c>
      <c r="H84" t="s">
        <v>83</v>
      </c>
      <c r="I84" t="s">
        <v>83</v>
      </c>
      <c r="J84" t="s">
        <v>81</v>
      </c>
      <c r="K84" t="s">
        <v>83</v>
      </c>
      <c r="AA84">
        <f t="shared" si="18"/>
        <v>3</v>
      </c>
      <c r="AB84">
        <f t="shared" si="19"/>
        <v>3</v>
      </c>
      <c r="AC84">
        <f t="shared" si="20"/>
        <v>3</v>
      </c>
      <c r="AD84">
        <f t="shared" si="21"/>
        <v>5</v>
      </c>
      <c r="AE84">
        <f t="shared" si="22"/>
        <v>4</v>
      </c>
      <c r="AF84">
        <f t="shared" si="23"/>
        <v>4</v>
      </c>
      <c r="AG84">
        <f t="shared" si="24"/>
        <v>4</v>
      </c>
      <c r="AH84">
        <f t="shared" si="25"/>
        <v>5</v>
      </c>
      <c r="AI84">
        <f t="shared" si="26"/>
        <v>5</v>
      </c>
      <c r="AJ84">
        <f t="shared" si="27"/>
        <v>3</v>
      </c>
      <c r="AK84">
        <f t="shared" si="28"/>
        <v>5</v>
      </c>
      <c r="AM84">
        <f t="shared" si="29"/>
        <v>44</v>
      </c>
      <c r="AN84">
        <v>1</v>
      </c>
      <c r="AR84" t="s">
        <v>983</v>
      </c>
      <c r="AS84">
        <v>11</v>
      </c>
      <c r="AT84">
        <v>18</v>
      </c>
      <c r="AU84">
        <v>1.6363636363636365</v>
      </c>
      <c r="AV84">
        <v>0.4545454545454547</v>
      </c>
    </row>
    <row r="85" spans="1:48" x14ac:dyDescent="0.25">
      <c r="A85" t="s">
        <v>81</v>
      </c>
      <c r="B85" t="s">
        <v>81</v>
      </c>
      <c r="C85" t="s">
        <v>83</v>
      </c>
      <c r="D85" t="s">
        <v>80</v>
      </c>
      <c r="E85" t="s">
        <v>83</v>
      </c>
      <c r="F85" t="s">
        <v>83</v>
      </c>
      <c r="G85" t="s">
        <v>81</v>
      </c>
      <c r="H85" t="s">
        <v>83</v>
      </c>
      <c r="I85" t="s">
        <v>83</v>
      </c>
      <c r="J85" t="s">
        <v>82</v>
      </c>
      <c r="K85" t="s">
        <v>82</v>
      </c>
      <c r="AA85">
        <f t="shared" si="18"/>
        <v>3</v>
      </c>
      <c r="AB85">
        <f t="shared" si="19"/>
        <v>3</v>
      </c>
      <c r="AC85">
        <f t="shared" si="20"/>
        <v>5</v>
      </c>
      <c r="AD85">
        <f t="shared" si="21"/>
        <v>2</v>
      </c>
      <c r="AE85">
        <f t="shared" si="22"/>
        <v>5</v>
      </c>
      <c r="AF85">
        <f t="shared" si="23"/>
        <v>5</v>
      </c>
      <c r="AG85">
        <f t="shared" si="24"/>
        <v>3</v>
      </c>
      <c r="AH85">
        <f t="shared" si="25"/>
        <v>5</v>
      </c>
      <c r="AI85">
        <f t="shared" si="26"/>
        <v>5</v>
      </c>
      <c r="AJ85">
        <f t="shared" si="27"/>
        <v>4</v>
      </c>
      <c r="AK85">
        <f t="shared" si="28"/>
        <v>4</v>
      </c>
      <c r="AM85">
        <f t="shared" si="29"/>
        <v>44</v>
      </c>
      <c r="AN85">
        <v>0</v>
      </c>
      <c r="AR85" t="s">
        <v>984</v>
      </c>
      <c r="AS85">
        <v>11</v>
      </c>
      <c r="AT85">
        <v>28</v>
      </c>
      <c r="AU85">
        <v>2.5454545454545454</v>
      </c>
      <c r="AV85">
        <v>0.47272727272727338</v>
      </c>
    </row>
    <row r="86" spans="1:48" x14ac:dyDescent="0.25">
      <c r="A86" t="s">
        <v>90</v>
      </c>
      <c r="B86" t="s">
        <v>82</v>
      </c>
      <c r="C86" t="s">
        <v>80</v>
      </c>
      <c r="D86" t="s">
        <v>80</v>
      </c>
      <c r="E86" t="s">
        <v>82</v>
      </c>
      <c r="F86" t="s">
        <v>80</v>
      </c>
      <c r="G86" t="s">
        <v>82</v>
      </c>
      <c r="H86" t="s">
        <v>80</v>
      </c>
      <c r="I86" t="s">
        <v>80</v>
      </c>
      <c r="J86" t="s">
        <v>80</v>
      </c>
      <c r="K86" t="s">
        <v>80</v>
      </c>
      <c r="AA86">
        <f t="shared" si="18"/>
        <v>1</v>
      </c>
      <c r="AB86">
        <f t="shared" si="19"/>
        <v>4</v>
      </c>
      <c r="AC86">
        <f t="shared" si="20"/>
        <v>2</v>
      </c>
      <c r="AD86">
        <f t="shared" si="21"/>
        <v>2</v>
      </c>
      <c r="AE86">
        <f t="shared" si="22"/>
        <v>4</v>
      </c>
      <c r="AF86">
        <f t="shared" si="23"/>
        <v>2</v>
      </c>
      <c r="AG86">
        <f t="shared" si="24"/>
        <v>4</v>
      </c>
      <c r="AH86">
        <f t="shared" si="25"/>
        <v>2</v>
      </c>
      <c r="AI86">
        <f t="shared" si="26"/>
        <v>2</v>
      </c>
      <c r="AJ86">
        <f t="shared" si="27"/>
        <v>2</v>
      </c>
      <c r="AK86">
        <f t="shared" si="28"/>
        <v>2</v>
      </c>
      <c r="AM86">
        <f t="shared" si="29"/>
        <v>27</v>
      </c>
      <c r="AN86">
        <v>1</v>
      </c>
      <c r="AR86" t="s">
        <v>985</v>
      </c>
      <c r="AS86">
        <v>11</v>
      </c>
      <c r="AT86">
        <v>29</v>
      </c>
      <c r="AU86">
        <v>2.6363636363636362</v>
      </c>
      <c r="AV86">
        <v>0.65454545454545465</v>
      </c>
    </row>
    <row r="87" spans="1:48" x14ac:dyDescent="0.25">
      <c r="A87" t="s">
        <v>81</v>
      </c>
      <c r="B87" t="s">
        <v>82</v>
      </c>
      <c r="C87" t="s">
        <v>82</v>
      </c>
      <c r="D87" t="s">
        <v>82</v>
      </c>
      <c r="E87" t="s">
        <v>83</v>
      </c>
      <c r="F87" t="s">
        <v>83</v>
      </c>
      <c r="G87" t="s">
        <v>82</v>
      </c>
      <c r="H87" t="s">
        <v>82</v>
      </c>
      <c r="I87" t="s">
        <v>82</v>
      </c>
      <c r="J87" t="s">
        <v>81</v>
      </c>
      <c r="K87" t="s">
        <v>82</v>
      </c>
      <c r="AA87">
        <f t="shared" si="18"/>
        <v>3</v>
      </c>
      <c r="AB87">
        <f t="shared" si="19"/>
        <v>4</v>
      </c>
      <c r="AC87">
        <f t="shared" si="20"/>
        <v>4</v>
      </c>
      <c r="AD87">
        <f t="shared" si="21"/>
        <v>4</v>
      </c>
      <c r="AE87">
        <f t="shared" si="22"/>
        <v>5</v>
      </c>
      <c r="AF87">
        <f t="shared" si="23"/>
        <v>5</v>
      </c>
      <c r="AG87">
        <f t="shared" si="24"/>
        <v>4</v>
      </c>
      <c r="AH87">
        <f t="shared" si="25"/>
        <v>4</v>
      </c>
      <c r="AI87">
        <f t="shared" si="26"/>
        <v>4</v>
      </c>
      <c r="AJ87">
        <f t="shared" si="27"/>
        <v>3</v>
      </c>
      <c r="AK87">
        <f t="shared" si="28"/>
        <v>4</v>
      </c>
      <c r="AM87">
        <f t="shared" si="29"/>
        <v>44</v>
      </c>
      <c r="AN87">
        <v>1</v>
      </c>
      <c r="AR87" t="s">
        <v>986</v>
      </c>
      <c r="AS87">
        <v>11</v>
      </c>
      <c r="AT87">
        <v>44</v>
      </c>
      <c r="AU87">
        <v>4</v>
      </c>
      <c r="AV87">
        <v>0.8</v>
      </c>
    </row>
    <row r="88" spans="1:48" x14ac:dyDescent="0.25">
      <c r="A88" t="s">
        <v>80</v>
      </c>
      <c r="B88" t="s">
        <v>80</v>
      </c>
      <c r="C88" t="s">
        <v>80</v>
      </c>
      <c r="D88" t="s">
        <v>80</v>
      </c>
      <c r="E88" t="s">
        <v>90</v>
      </c>
      <c r="F88" t="s">
        <v>90</v>
      </c>
      <c r="G88" t="s">
        <v>81</v>
      </c>
      <c r="H88" t="s">
        <v>81</v>
      </c>
      <c r="I88" t="s">
        <v>80</v>
      </c>
      <c r="J88" t="s">
        <v>80</v>
      </c>
      <c r="K88" t="s">
        <v>82</v>
      </c>
      <c r="AA88">
        <f t="shared" si="18"/>
        <v>2</v>
      </c>
      <c r="AB88">
        <f t="shared" si="19"/>
        <v>2</v>
      </c>
      <c r="AC88">
        <f t="shared" si="20"/>
        <v>2</v>
      </c>
      <c r="AD88">
        <f t="shared" si="21"/>
        <v>2</v>
      </c>
      <c r="AE88">
        <f t="shared" si="22"/>
        <v>1</v>
      </c>
      <c r="AF88">
        <f t="shared" si="23"/>
        <v>1</v>
      </c>
      <c r="AG88">
        <f t="shared" si="24"/>
        <v>3</v>
      </c>
      <c r="AH88">
        <f t="shared" si="25"/>
        <v>3</v>
      </c>
      <c r="AI88">
        <f t="shared" si="26"/>
        <v>2</v>
      </c>
      <c r="AJ88">
        <f t="shared" si="27"/>
        <v>2</v>
      </c>
      <c r="AK88">
        <f t="shared" si="28"/>
        <v>4</v>
      </c>
      <c r="AM88">
        <f t="shared" si="29"/>
        <v>24</v>
      </c>
      <c r="AN88">
        <v>1</v>
      </c>
      <c r="AR88" t="s">
        <v>987</v>
      </c>
      <c r="AS88">
        <v>11</v>
      </c>
      <c r="AT88">
        <v>44</v>
      </c>
      <c r="AU88">
        <v>4</v>
      </c>
      <c r="AV88">
        <v>1.2</v>
      </c>
    </row>
    <row r="89" spans="1:48" x14ac:dyDescent="0.25">
      <c r="A89" t="s">
        <v>83</v>
      </c>
      <c r="B89" t="s">
        <v>83</v>
      </c>
      <c r="C89" t="s">
        <v>83</v>
      </c>
      <c r="D89" t="s">
        <v>90</v>
      </c>
      <c r="E89" t="s">
        <v>90</v>
      </c>
      <c r="F89" t="s">
        <v>82</v>
      </c>
      <c r="G89" t="s">
        <v>83</v>
      </c>
      <c r="H89" t="s">
        <v>90</v>
      </c>
      <c r="I89" t="s">
        <v>90</v>
      </c>
      <c r="J89" t="s">
        <v>90</v>
      </c>
      <c r="K89" t="s">
        <v>90</v>
      </c>
      <c r="AA89">
        <f t="shared" si="18"/>
        <v>5</v>
      </c>
      <c r="AB89">
        <f t="shared" si="19"/>
        <v>5</v>
      </c>
      <c r="AC89">
        <f t="shared" si="20"/>
        <v>5</v>
      </c>
      <c r="AD89">
        <f t="shared" si="21"/>
        <v>1</v>
      </c>
      <c r="AE89">
        <f t="shared" si="22"/>
        <v>1</v>
      </c>
      <c r="AF89">
        <f t="shared" si="23"/>
        <v>4</v>
      </c>
      <c r="AG89">
        <f t="shared" si="24"/>
        <v>5</v>
      </c>
      <c r="AH89">
        <f t="shared" si="25"/>
        <v>1</v>
      </c>
      <c r="AI89">
        <f t="shared" si="26"/>
        <v>1</v>
      </c>
      <c r="AJ89">
        <f t="shared" si="27"/>
        <v>1</v>
      </c>
      <c r="AK89">
        <f t="shared" si="28"/>
        <v>1</v>
      </c>
      <c r="AM89">
        <f t="shared" si="29"/>
        <v>30</v>
      </c>
      <c r="AN89">
        <v>1</v>
      </c>
      <c r="AR89" t="s">
        <v>988</v>
      </c>
      <c r="AS89">
        <v>11</v>
      </c>
      <c r="AT89">
        <v>27</v>
      </c>
      <c r="AU89">
        <v>2.4545454545454546</v>
      </c>
      <c r="AV89">
        <v>1.0727272727272734</v>
      </c>
    </row>
    <row r="90" spans="1:48" x14ac:dyDescent="0.25">
      <c r="A90" t="s">
        <v>80</v>
      </c>
      <c r="B90" t="s">
        <v>80</v>
      </c>
      <c r="C90" t="s">
        <v>80</v>
      </c>
      <c r="D90" t="s">
        <v>82</v>
      </c>
      <c r="E90" t="s">
        <v>80</v>
      </c>
      <c r="F90" t="s">
        <v>80</v>
      </c>
      <c r="G90" t="s">
        <v>80</v>
      </c>
      <c r="H90" t="s">
        <v>80</v>
      </c>
      <c r="I90" t="s">
        <v>80</v>
      </c>
      <c r="J90" t="s">
        <v>80</v>
      </c>
      <c r="K90" t="s">
        <v>80</v>
      </c>
      <c r="AA90">
        <f t="shared" si="18"/>
        <v>2</v>
      </c>
      <c r="AB90">
        <f t="shared" si="19"/>
        <v>2</v>
      </c>
      <c r="AC90">
        <f t="shared" si="20"/>
        <v>2</v>
      </c>
      <c r="AD90">
        <f t="shared" si="21"/>
        <v>4</v>
      </c>
      <c r="AE90">
        <f t="shared" si="22"/>
        <v>2</v>
      </c>
      <c r="AF90">
        <f t="shared" si="23"/>
        <v>2</v>
      </c>
      <c r="AG90">
        <f t="shared" si="24"/>
        <v>2</v>
      </c>
      <c r="AH90">
        <f t="shared" si="25"/>
        <v>2</v>
      </c>
      <c r="AI90">
        <f t="shared" si="26"/>
        <v>2</v>
      </c>
      <c r="AJ90">
        <f t="shared" si="27"/>
        <v>2</v>
      </c>
      <c r="AK90">
        <f t="shared" si="28"/>
        <v>2</v>
      </c>
      <c r="AM90">
        <f t="shared" si="29"/>
        <v>24</v>
      </c>
      <c r="AN90">
        <v>1</v>
      </c>
      <c r="AR90" t="s">
        <v>989</v>
      </c>
      <c r="AS90">
        <v>11</v>
      </c>
      <c r="AT90">
        <v>44</v>
      </c>
      <c r="AU90">
        <v>4</v>
      </c>
      <c r="AV90">
        <v>0.4</v>
      </c>
    </row>
    <row r="91" spans="1:48" x14ac:dyDescent="0.25">
      <c r="A91" t="s">
        <v>82</v>
      </c>
      <c r="B91" t="s">
        <v>82</v>
      </c>
      <c r="C91" t="s">
        <v>82</v>
      </c>
      <c r="D91" t="s">
        <v>82</v>
      </c>
      <c r="E91" t="s">
        <v>82</v>
      </c>
      <c r="F91" t="s">
        <v>82</v>
      </c>
      <c r="G91" t="s">
        <v>82</v>
      </c>
      <c r="H91" t="s">
        <v>82</v>
      </c>
      <c r="I91" t="s">
        <v>82</v>
      </c>
      <c r="J91" t="s">
        <v>82</v>
      </c>
      <c r="K91" t="s">
        <v>82</v>
      </c>
      <c r="AA91">
        <f t="shared" si="18"/>
        <v>4</v>
      </c>
      <c r="AB91">
        <f t="shared" si="19"/>
        <v>4</v>
      </c>
      <c r="AC91">
        <f t="shared" si="20"/>
        <v>4</v>
      </c>
      <c r="AD91">
        <f t="shared" si="21"/>
        <v>4</v>
      </c>
      <c r="AE91">
        <f t="shared" si="22"/>
        <v>4</v>
      </c>
      <c r="AF91">
        <f t="shared" si="23"/>
        <v>4</v>
      </c>
      <c r="AG91">
        <f t="shared" si="24"/>
        <v>4</v>
      </c>
      <c r="AH91">
        <f t="shared" si="25"/>
        <v>4</v>
      </c>
      <c r="AI91">
        <f t="shared" si="26"/>
        <v>4</v>
      </c>
      <c r="AJ91">
        <f t="shared" si="27"/>
        <v>4</v>
      </c>
      <c r="AK91">
        <f t="shared" si="28"/>
        <v>4</v>
      </c>
      <c r="AM91">
        <f t="shared" si="29"/>
        <v>44</v>
      </c>
      <c r="AN91">
        <v>0</v>
      </c>
      <c r="AR91" t="s">
        <v>990</v>
      </c>
      <c r="AS91">
        <v>11</v>
      </c>
      <c r="AT91">
        <v>24</v>
      </c>
      <c r="AU91">
        <v>2.1818181818181817</v>
      </c>
      <c r="AV91">
        <v>0.76363636363636334</v>
      </c>
    </row>
    <row r="92" spans="1:48" x14ac:dyDescent="0.25">
      <c r="A92" t="s">
        <v>82</v>
      </c>
      <c r="B92" t="s">
        <v>82</v>
      </c>
      <c r="C92" t="s">
        <v>82</v>
      </c>
      <c r="D92" t="s">
        <v>80</v>
      </c>
      <c r="E92" t="s">
        <v>80</v>
      </c>
      <c r="F92" t="s">
        <v>80</v>
      </c>
      <c r="G92" t="s">
        <v>80</v>
      </c>
      <c r="H92" t="s">
        <v>80</v>
      </c>
      <c r="I92" t="s">
        <v>80</v>
      </c>
      <c r="J92" t="s">
        <v>80</v>
      </c>
      <c r="K92" t="s">
        <v>80</v>
      </c>
      <c r="AA92">
        <f t="shared" si="18"/>
        <v>4</v>
      </c>
      <c r="AB92">
        <f t="shared" si="19"/>
        <v>4</v>
      </c>
      <c r="AC92">
        <f t="shared" si="20"/>
        <v>4</v>
      </c>
      <c r="AD92">
        <f t="shared" si="21"/>
        <v>2</v>
      </c>
      <c r="AE92">
        <f t="shared" si="22"/>
        <v>2</v>
      </c>
      <c r="AF92">
        <f t="shared" si="23"/>
        <v>2</v>
      </c>
      <c r="AG92">
        <f t="shared" si="24"/>
        <v>2</v>
      </c>
      <c r="AH92">
        <f t="shared" si="25"/>
        <v>2</v>
      </c>
      <c r="AI92">
        <f t="shared" si="26"/>
        <v>2</v>
      </c>
      <c r="AJ92">
        <f t="shared" si="27"/>
        <v>2</v>
      </c>
      <c r="AK92">
        <f t="shared" si="28"/>
        <v>2</v>
      </c>
      <c r="AM92">
        <f t="shared" si="29"/>
        <v>28</v>
      </c>
      <c r="AN92">
        <v>1</v>
      </c>
      <c r="AR92" t="s">
        <v>991</v>
      </c>
      <c r="AS92">
        <v>11</v>
      </c>
      <c r="AT92">
        <v>30</v>
      </c>
      <c r="AU92">
        <v>2.7272727272727271</v>
      </c>
      <c r="AV92">
        <v>4.0181818181818185</v>
      </c>
    </row>
    <row r="93" spans="1:48" x14ac:dyDescent="0.25">
      <c r="A93" t="s">
        <v>80</v>
      </c>
      <c r="B93" t="s">
        <v>80</v>
      </c>
      <c r="C93" t="s">
        <v>80</v>
      </c>
      <c r="D93" t="s">
        <v>82</v>
      </c>
      <c r="E93" t="s">
        <v>82</v>
      </c>
      <c r="F93" t="s">
        <v>80</v>
      </c>
      <c r="G93" t="s">
        <v>80</v>
      </c>
      <c r="H93" t="s">
        <v>80</v>
      </c>
      <c r="I93" t="s">
        <v>80</v>
      </c>
      <c r="J93" t="s">
        <v>80</v>
      </c>
      <c r="K93" t="s">
        <v>80</v>
      </c>
      <c r="AA93">
        <f t="shared" si="18"/>
        <v>2</v>
      </c>
      <c r="AB93">
        <f t="shared" si="19"/>
        <v>2</v>
      </c>
      <c r="AC93">
        <f t="shared" si="20"/>
        <v>2</v>
      </c>
      <c r="AD93">
        <f t="shared" si="21"/>
        <v>4</v>
      </c>
      <c r="AE93">
        <f t="shared" si="22"/>
        <v>4</v>
      </c>
      <c r="AF93">
        <f t="shared" si="23"/>
        <v>2</v>
      </c>
      <c r="AG93">
        <f t="shared" si="24"/>
        <v>2</v>
      </c>
      <c r="AH93">
        <f t="shared" si="25"/>
        <v>2</v>
      </c>
      <c r="AI93">
        <f t="shared" si="26"/>
        <v>2</v>
      </c>
      <c r="AJ93">
        <f t="shared" si="27"/>
        <v>2</v>
      </c>
      <c r="AK93">
        <f t="shared" si="28"/>
        <v>2</v>
      </c>
      <c r="AM93">
        <f t="shared" si="29"/>
        <v>26</v>
      </c>
      <c r="AN93">
        <v>1</v>
      </c>
      <c r="AR93" t="s">
        <v>992</v>
      </c>
      <c r="AS93">
        <v>11</v>
      </c>
      <c r="AT93">
        <v>24</v>
      </c>
      <c r="AU93">
        <v>2.1818181818181817</v>
      </c>
      <c r="AV93">
        <v>0.36363636363636331</v>
      </c>
    </row>
    <row r="94" spans="1:48" x14ac:dyDescent="0.25">
      <c r="A94" t="s">
        <v>81</v>
      </c>
      <c r="B94" t="s">
        <v>81</v>
      </c>
      <c r="C94" t="s">
        <v>82</v>
      </c>
      <c r="D94" t="s">
        <v>81</v>
      </c>
      <c r="E94" t="s">
        <v>82</v>
      </c>
      <c r="F94" t="s">
        <v>82</v>
      </c>
      <c r="G94" t="s">
        <v>81</v>
      </c>
      <c r="H94" t="s">
        <v>82</v>
      </c>
      <c r="I94" t="s">
        <v>82</v>
      </c>
      <c r="J94" t="s">
        <v>82</v>
      </c>
      <c r="K94" t="s">
        <v>83</v>
      </c>
      <c r="AA94">
        <f t="shared" si="18"/>
        <v>3</v>
      </c>
      <c r="AB94">
        <f t="shared" si="19"/>
        <v>3</v>
      </c>
      <c r="AC94">
        <f t="shared" si="20"/>
        <v>4</v>
      </c>
      <c r="AD94">
        <f t="shared" si="21"/>
        <v>3</v>
      </c>
      <c r="AE94">
        <f t="shared" si="22"/>
        <v>4</v>
      </c>
      <c r="AF94">
        <f t="shared" si="23"/>
        <v>4</v>
      </c>
      <c r="AG94">
        <f t="shared" si="24"/>
        <v>3</v>
      </c>
      <c r="AH94">
        <f t="shared" si="25"/>
        <v>4</v>
      </c>
      <c r="AI94">
        <f t="shared" si="26"/>
        <v>4</v>
      </c>
      <c r="AJ94">
        <f t="shared" si="27"/>
        <v>4</v>
      </c>
      <c r="AK94">
        <f t="shared" si="28"/>
        <v>5</v>
      </c>
      <c r="AM94">
        <f t="shared" si="29"/>
        <v>41</v>
      </c>
      <c r="AN94">
        <v>1</v>
      </c>
      <c r="AR94" t="s">
        <v>993</v>
      </c>
      <c r="AS94">
        <v>11</v>
      </c>
      <c r="AT94">
        <v>44</v>
      </c>
      <c r="AU94">
        <v>4</v>
      </c>
      <c r="AV94">
        <v>0</v>
      </c>
    </row>
    <row r="95" spans="1:48" x14ac:dyDescent="0.25">
      <c r="A95" t="s">
        <v>80</v>
      </c>
      <c r="B95" t="s">
        <v>80</v>
      </c>
      <c r="C95" t="s">
        <v>82</v>
      </c>
      <c r="D95" t="s">
        <v>80</v>
      </c>
      <c r="E95" t="s">
        <v>80</v>
      </c>
      <c r="F95" t="s">
        <v>80</v>
      </c>
      <c r="G95" t="s">
        <v>82</v>
      </c>
      <c r="H95" t="s">
        <v>80</v>
      </c>
      <c r="I95" t="s">
        <v>80</v>
      </c>
      <c r="J95" t="s">
        <v>90</v>
      </c>
      <c r="K95" t="s">
        <v>90</v>
      </c>
      <c r="AA95">
        <f t="shared" si="18"/>
        <v>2</v>
      </c>
      <c r="AB95">
        <f t="shared" si="19"/>
        <v>2</v>
      </c>
      <c r="AC95">
        <f t="shared" si="20"/>
        <v>4</v>
      </c>
      <c r="AD95">
        <f t="shared" si="21"/>
        <v>2</v>
      </c>
      <c r="AE95">
        <f t="shared" si="22"/>
        <v>2</v>
      </c>
      <c r="AF95">
        <f t="shared" si="23"/>
        <v>2</v>
      </c>
      <c r="AG95">
        <f t="shared" si="24"/>
        <v>4</v>
      </c>
      <c r="AH95">
        <f t="shared" si="25"/>
        <v>2</v>
      </c>
      <c r="AI95">
        <f t="shared" si="26"/>
        <v>2</v>
      </c>
      <c r="AJ95">
        <f t="shared" si="27"/>
        <v>1</v>
      </c>
      <c r="AK95">
        <f t="shared" si="28"/>
        <v>1</v>
      </c>
      <c r="AM95">
        <f t="shared" si="29"/>
        <v>24</v>
      </c>
      <c r="AN95">
        <v>1</v>
      </c>
      <c r="AR95" t="s">
        <v>994</v>
      </c>
      <c r="AS95">
        <v>11</v>
      </c>
      <c r="AT95">
        <v>28</v>
      </c>
      <c r="AU95">
        <v>2.5454545454545454</v>
      </c>
      <c r="AV95">
        <v>0.87272727272727335</v>
      </c>
    </row>
    <row r="96" spans="1:48" x14ac:dyDescent="0.25">
      <c r="A96" t="s">
        <v>83</v>
      </c>
      <c r="B96" t="s">
        <v>80</v>
      </c>
      <c r="C96" t="s">
        <v>80</v>
      </c>
      <c r="D96" t="s">
        <v>90</v>
      </c>
      <c r="E96" t="s">
        <v>90</v>
      </c>
      <c r="F96" t="s">
        <v>90</v>
      </c>
      <c r="G96" t="s">
        <v>90</v>
      </c>
      <c r="H96" t="s">
        <v>90</v>
      </c>
      <c r="I96" t="s">
        <v>90</v>
      </c>
      <c r="J96" t="s">
        <v>90</v>
      </c>
      <c r="K96" t="s">
        <v>90</v>
      </c>
      <c r="AA96">
        <f t="shared" si="18"/>
        <v>5</v>
      </c>
      <c r="AB96">
        <f t="shared" si="19"/>
        <v>2</v>
      </c>
      <c r="AC96">
        <f t="shared" si="20"/>
        <v>2</v>
      </c>
      <c r="AD96">
        <f t="shared" si="21"/>
        <v>1</v>
      </c>
      <c r="AE96">
        <f t="shared" si="22"/>
        <v>1</v>
      </c>
      <c r="AF96">
        <f t="shared" si="23"/>
        <v>1</v>
      </c>
      <c r="AG96">
        <f t="shared" si="24"/>
        <v>1</v>
      </c>
      <c r="AH96">
        <f t="shared" si="25"/>
        <v>1</v>
      </c>
      <c r="AI96">
        <f t="shared" si="26"/>
        <v>1</v>
      </c>
      <c r="AJ96">
        <f t="shared" si="27"/>
        <v>1</v>
      </c>
      <c r="AK96">
        <f t="shared" si="28"/>
        <v>1</v>
      </c>
      <c r="AM96">
        <f t="shared" si="29"/>
        <v>17</v>
      </c>
      <c r="AN96">
        <v>0</v>
      </c>
      <c r="AR96" t="s">
        <v>995</v>
      </c>
      <c r="AS96">
        <v>11</v>
      </c>
      <c r="AT96">
        <v>26</v>
      </c>
      <c r="AU96">
        <v>2.3636363636363638</v>
      </c>
      <c r="AV96">
        <v>0.65454545454545465</v>
      </c>
    </row>
    <row r="97" spans="1:48" x14ac:dyDescent="0.25">
      <c r="A97" t="s">
        <v>82</v>
      </c>
      <c r="B97" t="s">
        <v>80</v>
      </c>
      <c r="C97" t="s">
        <v>90</v>
      </c>
      <c r="D97" t="s">
        <v>90</v>
      </c>
      <c r="E97" t="s">
        <v>90</v>
      </c>
      <c r="F97" t="s">
        <v>90</v>
      </c>
      <c r="G97" t="s">
        <v>90</v>
      </c>
      <c r="H97" t="s">
        <v>90</v>
      </c>
      <c r="I97" t="s">
        <v>90</v>
      </c>
      <c r="J97" t="s">
        <v>90</v>
      </c>
      <c r="K97" t="s">
        <v>90</v>
      </c>
      <c r="AA97">
        <f t="shared" si="18"/>
        <v>4</v>
      </c>
      <c r="AB97">
        <f t="shared" si="19"/>
        <v>2</v>
      </c>
      <c r="AC97">
        <f t="shared" si="20"/>
        <v>1</v>
      </c>
      <c r="AD97">
        <f t="shared" si="21"/>
        <v>1</v>
      </c>
      <c r="AE97">
        <f t="shared" si="22"/>
        <v>1</v>
      </c>
      <c r="AF97">
        <f t="shared" si="23"/>
        <v>1</v>
      </c>
      <c r="AG97">
        <f t="shared" si="24"/>
        <v>1</v>
      </c>
      <c r="AH97">
        <f t="shared" si="25"/>
        <v>1</v>
      </c>
      <c r="AI97">
        <f t="shared" si="26"/>
        <v>1</v>
      </c>
      <c r="AJ97">
        <f t="shared" si="27"/>
        <v>1</v>
      </c>
      <c r="AK97">
        <f t="shared" si="28"/>
        <v>1</v>
      </c>
      <c r="AM97">
        <f t="shared" si="29"/>
        <v>15</v>
      </c>
      <c r="AN97">
        <v>0</v>
      </c>
      <c r="AR97" t="s">
        <v>996</v>
      </c>
      <c r="AS97">
        <v>11</v>
      </c>
      <c r="AT97">
        <v>41</v>
      </c>
      <c r="AU97">
        <v>3.7272727272727271</v>
      </c>
      <c r="AV97">
        <v>0.41818181818181871</v>
      </c>
    </row>
    <row r="98" spans="1:48" x14ac:dyDescent="0.25">
      <c r="A98" t="s">
        <v>82</v>
      </c>
      <c r="B98" t="s">
        <v>90</v>
      </c>
      <c r="C98" t="s">
        <v>82</v>
      </c>
      <c r="D98" t="s">
        <v>80</v>
      </c>
      <c r="E98" t="s">
        <v>80</v>
      </c>
      <c r="F98" t="s">
        <v>80</v>
      </c>
      <c r="G98" t="s">
        <v>80</v>
      </c>
      <c r="H98" t="s">
        <v>80</v>
      </c>
      <c r="I98" t="s">
        <v>80</v>
      </c>
      <c r="J98" t="s">
        <v>80</v>
      </c>
      <c r="K98" t="s">
        <v>80</v>
      </c>
      <c r="AA98">
        <f t="shared" si="18"/>
        <v>4</v>
      </c>
      <c r="AB98">
        <f t="shared" si="19"/>
        <v>1</v>
      </c>
      <c r="AC98">
        <f t="shared" si="20"/>
        <v>4</v>
      </c>
      <c r="AD98">
        <f t="shared" si="21"/>
        <v>2</v>
      </c>
      <c r="AE98">
        <f t="shared" si="22"/>
        <v>2</v>
      </c>
      <c r="AF98">
        <f t="shared" si="23"/>
        <v>2</v>
      </c>
      <c r="AG98">
        <f t="shared" si="24"/>
        <v>2</v>
      </c>
      <c r="AH98">
        <f t="shared" si="25"/>
        <v>2</v>
      </c>
      <c r="AI98">
        <f t="shared" si="26"/>
        <v>2</v>
      </c>
      <c r="AJ98">
        <f t="shared" si="27"/>
        <v>2</v>
      </c>
      <c r="AK98">
        <f t="shared" si="28"/>
        <v>2</v>
      </c>
      <c r="AM98">
        <f t="shared" si="29"/>
        <v>25</v>
      </c>
      <c r="AN98">
        <v>0</v>
      </c>
      <c r="AR98" t="s">
        <v>997</v>
      </c>
      <c r="AS98">
        <v>11</v>
      </c>
      <c r="AT98">
        <v>24</v>
      </c>
      <c r="AU98">
        <v>2.1818181818181817</v>
      </c>
      <c r="AV98">
        <v>0.96363636363636329</v>
      </c>
    </row>
    <row r="99" spans="1:48" x14ac:dyDescent="0.25">
      <c r="A99" t="s">
        <v>82</v>
      </c>
      <c r="B99" t="s">
        <v>90</v>
      </c>
      <c r="C99" t="s">
        <v>82</v>
      </c>
      <c r="D99" t="s">
        <v>80</v>
      </c>
      <c r="E99" t="s">
        <v>80</v>
      </c>
      <c r="F99" t="s">
        <v>80</v>
      </c>
      <c r="G99" t="s">
        <v>80</v>
      </c>
      <c r="H99" t="s">
        <v>80</v>
      </c>
      <c r="I99" t="s">
        <v>80</v>
      </c>
      <c r="J99" t="s">
        <v>80</v>
      </c>
      <c r="K99" t="s">
        <v>80</v>
      </c>
      <c r="AA99">
        <f t="shared" si="18"/>
        <v>4</v>
      </c>
      <c r="AB99">
        <f t="shared" si="19"/>
        <v>1</v>
      </c>
      <c r="AC99">
        <f t="shared" si="20"/>
        <v>4</v>
      </c>
      <c r="AD99">
        <f t="shared" si="21"/>
        <v>2</v>
      </c>
      <c r="AE99">
        <f t="shared" si="22"/>
        <v>2</v>
      </c>
      <c r="AF99">
        <f t="shared" si="23"/>
        <v>2</v>
      </c>
      <c r="AG99">
        <f t="shared" si="24"/>
        <v>2</v>
      </c>
      <c r="AH99">
        <f t="shared" si="25"/>
        <v>2</v>
      </c>
      <c r="AI99">
        <f t="shared" si="26"/>
        <v>2</v>
      </c>
      <c r="AJ99">
        <f t="shared" si="27"/>
        <v>2</v>
      </c>
      <c r="AK99">
        <f t="shared" si="28"/>
        <v>2</v>
      </c>
      <c r="AM99">
        <f t="shared" si="29"/>
        <v>25</v>
      </c>
      <c r="AN99">
        <v>0</v>
      </c>
      <c r="AR99" t="s">
        <v>998</v>
      </c>
      <c r="AS99">
        <v>11</v>
      </c>
      <c r="AT99">
        <v>17</v>
      </c>
      <c r="AU99">
        <v>1.5454545454545454</v>
      </c>
      <c r="AV99">
        <v>1.4727272727272727</v>
      </c>
    </row>
    <row r="100" spans="1:48" x14ac:dyDescent="0.25">
      <c r="A100" t="s">
        <v>90</v>
      </c>
      <c r="B100" t="s">
        <v>83</v>
      </c>
      <c r="C100" t="s">
        <v>83</v>
      </c>
      <c r="D100" t="s">
        <v>83</v>
      </c>
      <c r="E100" t="s">
        <v>83</v>
      </c>
      <c r="F100" t="s">
        <v>83</v>
      </c>
      <c r="G100" t="s">
        <v>90</v>
      </c>
      <c r="H100" t="s">
        <v>90</v>
      </c>
      <c r="I100" t="s">
        <v>80</v>
      </c>
      <c r="J100" t="s">
        <v>80</v>
      </c>
      <c r="K100" t="s">
        <v>80</v>
      </c>
      <c r="AA100">
        <f t="shared" si="18"/>
        <v>1</v>
      </c>
      <c r="AB100">
        <f t="shared" si="19"/>
        <v>5</v>
      </c>
      <c r="AC100">
        <f t="shared" si="20"/>
        <v>5</v>
      </c>
      <c r="AD100">
        <f t="shared" si="21"/>
        <v>5</v>
      </c>
      <c r="AE100">
        <f t="shared" si="22"/>
        <v>5</v>
      </c>
      <c r="AF100">
        <f t="shared" si="23"/>
        <v>5</v>
      </c>
      <c r="AG100">
        <f t="shared" si="24"/>
        <v>1</v>
      </c>
      <c r="AH100">
        <f t="shared" si="25"/>
        <v>1</v>
      </c>
      <c r="AI100">
        <f t="shared" si="26"/>
        <v>2</v>
      </c>
      <c r="AJ100">
        <f t="shared" si="27"/>
        <v>2</v>
      </c>
      <c r="AK100">
        <f t="shared" si="28"/>
        <v>2</v>
      </c>
      <c r="AM100">
        <f t="shared" si="29"/>
        <v>34</v>
      </c>
      <c r="AN100">
        <v>1</v>
      </c>
      <c r="AR100" t="s">
        <v>999</v>
      </c>
      <c r="AS100">
        <v>11</v>
      </c>
      <c r="AT100">
        <v>15</v>
      </c>
      <c r="AU100">
        <v>1.3636363636363635</v>
      </c>
      <c r="AV100">
        <v>0.85454545454545472</v>
      </c>
    </row>
    <row r="101" spans="1:48" x14ac:dyDescent="0.25">
      <c r="A101" t="s">
        <v>82</v>
      </c>
      <c r="B101" t="s">
        <v>80</v>
      </c>
      <c r="C101" t="s">
        <v>80</v>
      </c>
      <c r="D101" t="s">
        <v>80</v>
      </c>
      <c r="E101" t="s">
        <v>80</v>
      </c>
      <c r="F101" t="s">
        <v>80</v>
      </c>
      <c r="G101" t="s">
        <v>80</v>
      </c>
      <c r="H101" t="s">
        <v>80</v>
      </c>
      <c r="I101" t="s">
        <v>80</v>
      </c>
      <c r="J101" t="s">
        <v>80</v>
      </c>
      <c r="K101" t="s">
        <v>80</v>
      </c>
      <c r="AA101">
        <f t="shared" si="18"/>
        <v>4</v>
      </c>
      <c r="AB101">
        <f t="shared" si="19"/>
        <v>2</v>
      </c>
      <c r="AC101">
        <f t="shared" si="20"/>
        <v>2</v>
      </c>
      <c r="AD101">
        <f t="shared" si="21"/>
        <v>2</v>
      </c>
      <c r="AE101">
        <f t="shared" si="22"/>
        <v>2</v>
      </c>
      <c r="AF101">
        <f t="shared" si="23"/>
        <v>2</v>
      </c>
      <c r="AG101">
        <f t="shared" si="24"/>
        <v>2</v>
      </c>
      <c r="AH101">
        <f t="shared" si="25"/>
        <v>2</v>
      </c>
      <c r="AI101">
        <f t="shared" si="26"/>
        <v>2</v>
      </c>
      <c r="AJ101">
        <f t="shared" si="27"/>
        <v>2</v>
      </c>
      <c r="AK101">
        <f t="shared" si="28"/>
        <v>2</v>
      </c>
      <c r="AM101">
        <f t="shared" si="29"/>
        <v>24</v>
      </c>
      <c r="AN101">
        <v>0</v>
      </c>
      <c r="AR101" t="s">
        <v>1000</v>
      </c>
      <c r="AS101">
        <v>11</v>
      </c>
      <c r="AT101">
        <v>25</v>
      </c>
      <c r="AU101">
        <v>2.2727272727272729</v>
      </c>
      <c r="AV101">
        <v>0.81818181818181801</v>
      </c>
    </row>
    <row r="102" spans="1:48" x14ac:dyDescent="0.25">
      <c r="A102" t="s">
        <v>80</v>
      </c>
      <c r="B102" t="s">
        <v>82</v>
      </c>
      <c r="C102" t="s">
        <v>80</v>
      </c>
      <c r="D102" t="s">
        <v>82</v>
      </c>
      <c r="E102" t="s">
        <v>80</v>
      </c>
      <c r="F102" t="s">
        <v>80</v>
      </c>
      <c r="G102" t="s">
        <v>80</v>
      </c>
      <c r="H102" t="s">
        <v>80</v>
      </c>
      <c r="I102" t="s">
        <v>80</v>
      </c>
      <c r="J102" t="s">
        <v>80</v>
      </c>
      <c r="K102" t="s">
        <v>80</v>
      </c>
      <c r="AA102">
        <f t="shared" si="18"/>
        <v>2</v>
      </c>
      <c r="AB102">
        <f t="shared" si="19"/>
        <v>4</v>
      </c>
      <c r="AC102">
        <f t="shared" si="20"/>
        <v>2</v>
      </c>
      <c r="AD102">
        <f t="shared" si="21"/>
        <v>4</v>
      </c>
      <c r="AE102">
        <f t="shared" si="22"/>
        <v>2</v>
      </c>
      <c r="AF102">
        <f t="shared" si="23"/>
        <v>2</v>
      </c>
      <c r="AG102">
        <f t="shared" si="24"/>
        <v>2</v>
      </c>
      <c r="AH102">
        <f t="shared" si="25"/>
        <v>2</v>
      </c>
      <c r="AI102">
        <f t="shared" si="26"/>
        <v>2</v>
      </c>
      <c r="AJ102">
        <f t="shared" si="27"/>
        <v>2</v>
      </c>
      <c r="AK102">
        <f t="shared" si="28"/>
        <v>2</v>
      </c>
      <c r="AM102">
        <f t="shared" si="29"/>
        <v>26</v>
      </c>
      <c r="AN102">
        <v>0</v>
      </c>
      <c r="AR102" t="s">
        <v>1001</v>
      </c>
      <c r="AS102">
        <v>11</v>
      </c>
      <c r="AT102">
        <v>25</v>
      </c>
      <c r="AU102">
        <v>2.2727272727272729</v>
      </c>
      <c r="AV102">
        <v>0.81818181818181801</v>
      </c>
    </row>
    <row r="103" spans="1:48" x14ac:dyDescent="0.25">
      <c r="A103" t="s">
        <v>90</v>
      </c>
      <c r="B103" t="s">
        <v>90</v>
      </c>
      <c r="C103" t="s">
        <v>90</v>
      </c>
      <c r="D103" t="s">
        <v>82</v>
      </c>
      <c r="E103" t="s">
        <v>90</v>
      </c>
      <c r="F103" t="s">
        <v>90</v>
      </c>
      <c r="G103" t="s">
        <v>82</v>
      </c>
      <c r="H103" t="s">
        <v>90</v>
      </c>
      <c r="I103" t="s">
        <v>90</v>
      </c>
      <c r="J103" t="s">
        <v>90</v>
      </c>
      <c r="K103" t="s">
        <v>90</v>
      </c>
      <c r="AA103">
        <f t="shared" si="18"/>
        <v>1</v>
      </c>
      <c r="AB103">
        <f t="shared" si="19"/>
        <v>1</v>
      </c>
      <c r="AC103">
        <f t="shared" si="20"/>
        <v>1</v>
      </c>
      <c r="AD103">
        <f t="shared" si="21"/>
        <v>4</v>
      </c>
      <c r="AE103">
        <f t="shared" si="22"/>
        <v>1</v>
      </c>
      <c r="AF103">
        <f t="shared" si="23"/>
        <v>1</v>
      </c>
      <c r="AG103">
        <f t="shared" si="24"/>
        <v>4</v>
      </c>
      <c r="AH103">
        <f t="shared" si="25"/>
        <v>1</v>
      </c>
      <c r="AI103">
        <f t="shared" si="26"/>
        <v>1</v>
      </c>
      <c r="AJ103">
        <f t="shared" si="27"/>
        <v>1</v>
      </c>
      <c r="AK103">
        <f t="shared" si="28"/>
        <v>1</v>
      </c>
      <c r="AM103">
        <f t="shared" si="29"/>
        <v>17</v>
      </c>
      <c r="AN103">
        <v>1</v>
      </c>
      <c r="AR103" t="s">
        <v>1002</v>
      </c>
      <c r="AS103">
        <v>11</v>
      </c>
      <c r="AT103">
        <v>34</v>
      </c>
      <c r="AU103">
        <v>3.0909090909090908</v>
      </c>
      <c r="AV103">
        <v>3.4909090909090907</v>
      </c>
    </row>
    <row r="104" spans="1:48" x14ac:dyDescent="0.25">
      <c r="A104" t="s">
        <v>90</v>
      </c>
      <c r="B104" t="s">
        <v>82</v>
      </c>
      <c r="C104" t="s">
        <v>83</v>
      </c>
      <c r="D104" t="s">
        <v>83</v>
      </c>
      <c r="E104" t="s">
        <v>83</v>
      </c>
      <c r="F104" t="s">
        <v>83</v>
      </c>
      <c r="G104" t="s">
        <v>83</v>
      </c>
      <c r="H104" t="s">
        <v>90</v>
      </c>
      <c r="I104" t="s">
        <v>90</v>
      </c>
      <c r="J104" t="s">
        <v>90</v>
      </c>
      <c r="K104" t="s">
        <v>90</v>
      </c>
      <c r="AA104">
        <f t="shared" si="18"/>
        <v>1</v>
      </c>
      <c r="AB104">
        <f t="shared" si="19"/>
        <v>4</v>
      </c>
      <c r="AC104">
        <f t="shared" si="20"/>
        <v>5</v>
      </c>
      <c r="AD104">
        <f t="shared" si="21"/>
        <v>5</v>
      </c>
      <c r="AE104">
        <f t="shared" si="22"/>
        <v>5</v>
      </c>
      <c r="AF104">
        <f t="shared" si="23"/>
        <v>5</v>
      </c>
      <c r="AG104">
        <f t="shared" si="24"/>
        <v>5</v>
      </c>
      <c r="AH104">
        <f t="shared" si="25"/>
        <v>1</v>
      </c>
      <c r="AI104">
        <f t="shared" si="26"/>
        <v>1</v>
      </c>
      <c r="AJ104">
        <f t="shared" si="27"/>
        <v>1</v>
      </c>
      <c r="AK104">
        <f t="shared" si="28"/>
        <v>1</v>
      </c>
      <c r="AM104">
        <f t="shared" si="29"/>
        <v>34</v>
      </c>
      <c r="AN104">
        <v>0</v>
      </c>
      <c r="AR104" t="s">
        <v>1003</v>
      </c>
      <c r="AS104">
        <v>11</v>
      </c>
      <c r="AT104">
        <v>24</v>
      </c>
      <c r="AU104">
        <v>2.1818181818181817</v>
      </c>
      <c r="AV104">
        <v>0.36363636363636331</v>
      </c>
    </row>
    <row r="105" spans="1:48" x14ac:dyDescent="0.25">
      <c r="A105" t="s">
        <v>90</v>
      </c>
      <c r="B105" t="s">
        <v>90</v>
      </c>
      <c r="C105" t="s">
        <v>90</v>
      </c>
      <c r="D105" t="s">
        <v>83</v>
      </c>
      <c r="E105" t="s">
        <v>81</v>
      </c>
      <c r="F105" t="s">
        <v>82</v>
      </c>
      <c r="G105" t="s">
        <v>80</v>
      </c>
      <c r="H105" t="s">
        <v>90</v>
      </c>
      <c r="I105" t="s">
        <v>90</v>
      </c>
      <c r="J105" t="s">
        <v>80</v>
      </c>
      <c r="K105" t="s">
        <v>90</v>
      </c>
      <c r="AA105">
        <f t="shared" si="18"/>
        <v>1</v>
      </c>
      <c r="AB105">
        <f t="shared" si="19"/>
        <v>1</v>
      </c>
      <c r="AC105">
        <f t="shared" si="20"/>
        <v>1</v>
      </c>
      <c r="AD105">
        <f t="shared" si="21"/>
        <v>5</v>
      </c>
      <c r="AE105">
        <f t="shared" si="22"/>
        <v>3</v>
      </c>
      <c r="AF105">
        <f t="shared" si="23"/>
        <v>4</v>
      </c>
      <c r="AG105">
        <f t="shared" si="24"/>
        <v>2</v>
      </c>
      <c r="AH105">
        <f t="shared" si="25"/>
        <v>1</v>
      </c>
      <c r="AI105">
        <f t="shared" si="26"/>
        <v>1</v>
      </c>
      <c r="AJ105">
        <f t="shared" si="27"/>
        <v>2</v>
      </c>
      <c r="AK105">
        <f t="shared" si="28"/>
        <v>1</v>
      </c>
      <c r="AM105">
        <f t="shared" si="29"/>
        <v>22</v>
      </c>
      <c r="AN105">
        <v>0</v>
      </c>
      <c r="AR105" t="s">
        <v>1004</v>
      </c>
      <c r="AS105">
        <v>11</v>
      </c>
      <c r="AT105">
        <v>26</v>
      </c>
      <c r="AU105">
        <v>2.3636363636363638</v>
      </c>
      <c r="AV105">
        <v>0.65454545454545465</v>
      </c>
    </row>
    <row r="106" spans="1:48" x14ac:dyDescent="0.25">
      <c r="A106" t="s">
        <v>82</v>
      </c>
      <c r="B106" t="s">
        <v>82</v>
      </c>
      <c r="C106" t="s">
        <v>80</v>
      </c>
      <c r="D106" t="s">
        <v>82</v>
      </c>
      <c r="E106" t="s">
        <v>82</v>
      </c>
      <c r="F106" t="s">
        <v>82</v>
      </c>
      <c r="G106" t="s">
        <v>80</v>
      </c>
      <c r="H106" t="s">
        <v>80</v>
      </c>
      <c r="I106" t="s">
        <v>80</v>
      </c>
      <c r="J106" t="s">
        <v>90</v>
      </c>
      <c r="K106" t="s">
        <v>90</v>
      </c>
      <c r="AA106">
        <f t="shared" si="18"/>
        <v>4</v>
      </c>
      <c r="AB106">
        <f t="shared" si="19"/>
        <v>4</v>
      </c>
      <c r="AC106">
        <f t="shared" si="20"/>
        <v>2</v>
      </c>
      <c r="AD106">
        <f t="shared" si="21"/>
        <v>4</v>
      </c>
      <c r="AE106">
        <f t="shared" si="22"/>
        <v>4</v>
      </c>
      <c r="AF106">
        <f t="shared" si="23"/>
        <v>4</v>
      </c>
      <c r="AG106">
        <f t="shared" si="24"/>
        <v>2</v>
      </c>
      <c r="AH106">
        <f t="shared" si="25"/>
        <v>2</v>
      </c>
      <c r="AI106">
        <f t="shared" si="26"/>
        <v>2</v>
      </c>
      <c r="AJ106">
        <f t="shared" si="27"/>
        <v>1</v>
      </c>
      <c r="AK106">
        <f t="shared" si="28"/>
        <v>1</v>
      </c>
      <c r="AM106">
        <f t="shared" si="29"/>
        <v>30</v>
      </c>
      <c r="AN106">
        <v>1</v>
      </c>
      <c r="AR106" t="s">
        <v>1005</v>
      </c>
      <c r="AS106">
        <v>11</v>
      </c>
      <c r="AT106">
        <v>17</v>
      </c>
      <c r="AU106">
        <v>1.5454545454545454</v>
      </c>
      <c r="AV106">
        <v>1.4727272727272727</v>
      </c>
    </row>
    <row r="107" spans="1:48" x14ac:dyDescent="0.25">
      <c r="A107" t="s">
        <v>80</v>
      </c>
      <c r="B107" t="s">
        <v>80</v>
      </c>
      <c r="C107" t="s">
        <v>80</v>
      </c>
      <c r="D107" t="s">
        <v>80</v>
      </c>
      <c r="E107" t="s">
        <v>80</v>
      </c>
      <c r="F107" t="s">
        <v>80</v>
      </c>
      <c r="G107" t="s">
        <v>80</v>
      </c>
      <c r="H107" t="s">
        <v>80</v>
      </c>
      <c r="I107" t="s">
        <v>80</v>
      </c>
      <c r="J107" t="s">
        <v>80</v>
      </c>
      <c r="K107" t="s">
        <v>80</v>
      </c>
      <c r="AA107">
        <f t="shared" si="18"/>
        <v>2</v>
      </c>
      <c r="AB107">
        <f t="shared" si="19"/>
        <v>2</v>
      </c>
      <c r="AC107">
        <f t="shared" si="20"/>
        <v>2</v>
      </c>
      <c r="AD107">
        <f t="shared" si="21"/>
        <v>2</v>
      </c>
      <c r="AE107">
        <f t="shared" si="22"/>
        <v>2</v>
      </c>
      <c r="AF107">
        <f t="shared" si="23"/>
        <v>2</v>
      </c>
      <c r="AG107">
        <f t="shared" si="24"/>
        <v>2</v>
      </c>
      <c r="AH107">
        <f t="shared" si="25"/>
        <v>2</v>
      </c>
      <c r="AI107">
        <f t="shared" si="26"/>
        <v>2</v>
      </c>
      <c r="AJ107">
        <f t="shared" si="27"/>
        <v>2</v>
      </c>
      <c r="AK107">
        <f t="shared" si="28"/>
        <v>2</v>
      </c>
      <c r="AM107">
        <f t="shared" si="29"/>
        <v>22</v>
      </c>
      <c r="AN107">
        <v>1</v>
      </c>
      <c r="AR107" t="s">
        <v>1006</v>
      </c>
      <c r="AS107">
        <v>11</v>
      </c>
      <c r="AT107">
        <v>34</v>
      </c>
      <c r="AU107">
        <v>3.0909090909090908</v>
      </c>
      <c r="AV107">
        <v>4.0909090909090908</v>
      </c>
    </row>
    <row r="108" spans="1:48" x14ac:dyDescent="0.25">
      <c r="A108" t="s">
        <v>90</v>
      </c>
      <c r="B108" t="s">
        <v>90</v>
      </c>
      <c r="C108" t="s">
        <v>90</v>
      </c>
      <c r="D108" t="s">
        <v>90</v>
      </c>
      <c r="E108" t="s">
        <v>90</v>
      </c>
      <c r="F108" t="s">
        <v>90</v>
      </c>
      <c r="G108" t="s">
        <v>90</v>
      </c>
      <c r="H108" t="s">
        <v>90</v>
      </c>
      <c r="I108" t="s">
        <v>90</v>
      </c>
      <c r="J108" t="s">
        <v>90</v>
      </c>
      <c r="K108" t="s">
        <v>90</v>
      </c>
      <c r="AA108">
        <f t="shared" si="18"/>
        <v>1</v>
      </c>
      <c r="AB108">
        <f t="shared" si="19"/>
        <v>1</v>
      </c>
      <c r="AC108">
        <f t="shared" si="20"/>
        <v>1</v>
      </c>
      <c r="AD108">
        <f t="shared" si="21"/>
        <v>1</v>
      </c>
      <c r="AE108">
        <f t="shared" si="22"/>
        <v>1</v>
      </c>
      <c r="AF108">
        <f t="shared" si="23"/>
        <v>1</v>
      </c>
      <c r="AG108">
        <f t="shared" si="24"/>
        <v>1</v>
      </c>
      <c r="AH108">
        <f t="shared" si="25"/>
        <v>1</v>
      </c>
      <c r="AI108">
        <f t="shared" si="26"/>
        <v>1</v>
      </c>
      <c r="AJ108">
        <f t="shared" si="27"/>
        <v>1</v>
      </c>
      <c r="AK108">
        <f t="shared" si="28"/>
        <v>1</v>
      </c>
      <c r="AM108">
        <f t="shared" si="29"/>
        <v>11</v>
      </c>
      <c r="AN108">
        <v>0</v>
      </c>
      <c r="AR108" t="s">
        <v>1007</v>
      </c>
      <c r="AS108">
        <v>11</v>
      </c>
      <c r="AT108">
        <v>22</v>
      </c>
      <c r="AU108">
        <v>2</v>
      </c>
      <c r="AV108">
        <v>2</v>
      </c>
    </row>
    <row r="109" spans="1:48" x14ac:dyDescent="0.25">
      <c r="A109" t="s">
        <v>82</v>
      </c>
      <c r="B109" t="s">
        <v>82</v>
      </c>
      <c r="C109" t="s">
        <v>82</v>
      </c>
      <c r="D109" t="s">
        <v>83</v>
      </c>
      <c r="E109" t="s">
        <v>83</v>
      </c>
      <c r="F109" t="s">
        <v>83</v>
      </c>
      <c r="G109" t="s">
        <v>82</v>
      </c>
      <c r="H109" t="s">
        <v>83</v>
      </c>
      <c r="I109" t="s">
        <v>83</v>
      </c>
      <c r="J109" t="s">
        <v>82</v>
      </c>
      <c r="K109" t="s">
        <v>83</v>
      </c>
      <c r="AA109">
        <f t="shared" si="18"/>
        <v>4</v>
      </c>
      <c r="AB109">
        <f t="shared" si="19"/>
        <v>4</v>
      </c>
      <c r="AC109">
        <f t="shared" si="20"/>
        <v>4</v>
      </c>
      <c r="AD109">
        <f t="shared" si="21"/>
        <v>5</v>
      </c>
      <c r="AE109">
        <f t="shared" si="22"/>
        <v>5</v>
      </c>
      <c r="AF109">
        <f t="shared" si="23"/>
        <v>5</v>
      </c>
      <c r="AG109">
        <f t="shared" si="24"/>
        <v>4</v>
      </c>
      <c r="AH109">
        <f t="shared" si="25"/>
        <v>5</v>
      </c>
      <c r="AI109">
        <f t="shared" si="26"/>
        <v>5</v>
      </c>
      <c r="AJ109">
        <f t="shared" si="27"/>
        <v>4</v>
      </c>
      <c r="AK109">
        <f t="shared" si="28"/>
        <v>5</v>
      </c>
      <c r="AM109">
        <f t="shared" si="29"/>
        <v>50</v>
      </c>
      <c r="AN109">
        <v>0</v>
      </c>
      <c r="AR109" t="s">
        <v>1008</v>
      </c>
      <c r="AS109">
        <v>11</v>
      </c>
      <c r="AT109">
        <v>30</v>
      </c>
      <c r="AU109">
        <v>2.7272727272727271</v>
      </c>
      <c r="AV109">
        <v>1.6181818181818186</v>
      </c>
    </row>
    <row r="110" spans="1:48" x14ac:dyDescent="0.25">
      <c r="A110" t="s">
        <v>90</v>
      </c>
      <c r="B110" t="s">
        <v>90</v>
      </c>
      <c r="C110" t="s">
        <v>90</v>
      </c>
      <c r="D110" t="s">
        <v>90</v>
      </c>
      <c r="E110" t="s">
        <v>90</v>
      </c>
      <c r="F110" t="s">
        <v>90</v>
      </c>
      <c r="G110" t="s">
        <v>90</v>
      </c>
      <c r="H110" t="s">
        <v>90</v>
      </c>
      <c r="I110" t="s">
        <v>90</v>
      </c>
      <c r="J110" t="s">
        <v>90</v>
      </c>
      <c r="K110" t="s">
        <v>90</v>
      </c>
      <c r="AA110">
        <f t="shared" si="18"/>
        <v>1</v>
      </c>
      <c r="AB110">
        <f t="shared" si="19"/>
        <v>1</v>
      </c>
      <c r="AC110">
        <f t="shared" si="20"/>
        <v>1</v>
      </c>
      <c r="AD110">
        <f t="shared" si="21"/>
        <v>1</v>
      </c>
      <c r="AE110">
        <f t="shared" si="22"/>
        <v>1</v>
      </c>
      <c r="AF110">
        <f t="shared" si="23"/>
        <v>1</v>
      </c>
      <c r="AG110">
        <f t="shared" si="24"/>
        <v>1</v>
      </c>
      <c r="AH110">
        <f t="shared" si="25"/>
        <v>1</v>
      </c>
      <c r="AI110">
        <f t="shared" si="26"/>
        <v>1</v>
      </c>
      <c r="AJ110">
        <f t="shared" si="27"/>
        <v>1</v>
      </c>
      <c r="AK110">
        <f t="shared" si="28"/>
        <v>1</v>
      </c>
      <c r="AM110">
        <f t="shared" si="29"/>
        <v>11</v>
      </c>
      <c r="AN110">
        <v>1</v>
      </c>
      <c r="AR110" t="s">
        <v>1009</v>
      </c>
      <c r="AS110">
        <v>11</v>
      </c>
      <c r="AT110">
        <v>22</v>
      </c>
      <c r="AU110">
        <v>2</v>
      </c>
      <c r="AV110">
        <v>0</v>
      </c>
    </row>
    <row r="111" spans="1:48" x14ac:dyDescent="0.25">
      <c r="A111" t="s">
        <v>80</v>
      </c>
      <c r="B111" t="s">
        <v>80</v>
      </c>
      <c r="C111" t="s">
        <v>80</v>
      </c>
      <c r="D111" t="s">
        <v>80</v>
      </c>
      <c r="E111" t="s">
        <v>80</v>
      </c>
      <c r="F111" t="s">
        <v>80</v>
      </c>
      <c r="G111" t="s">
        <v>80</v>
      </c>
      <c r="H111" t="s">
        <v>80</v>
      </c>
      <c r="I111" t="s">
        <v>80</v>
      </c>
      <c r="J111" t="s">
        <v>80</v>
      </c>
      <c r="K111" t="s">
        <v>80</v>
      </c>
      <c r="AA111">
        <f t="shared" si="18"/>
        <v>2</v>
      </c>
      <c r="AB111">
        <f t="shared" si="19"/>
        <v>2</v>
      </c>
      <c r="AC111">
        <f t="shared" si="20"/>
        <v>2</v>
      </c>
      <c r="AD111">
        <f t="shared" si="21"/>
        <v>2</v>
      </c>
      <c r="AE111">
        <f t="shared" si="22"/>
        <v>2</v>
      </c>
      <c r="AF111">
        <f t="shared" si="23"/>
        <v>2</v>
      </c>
      <c r="AG111">
        <f t="shared" si="24"/>
        <v>2</v>
      </c>
      <c r="AH111">
        <f t="shared" si="25"/>
        <v>2</v>
      </c>
      <c r="AI111">
        <f t="shared" si="26"/>
        <v>2</v>
      </c>
      <c r="AJ111">
        <f t="shared" si="27"/>
        <v>2</v>
      </c>
      <c r="AK111">
        <f t="shared" si="28"/>
        <v>2</v>
      </c>
      <c r="AM111">
        <f t="shared" si="29"/>
        <v>22</v>
      </c>
      <c r="AN111">
        <v>1</v>
      </c>
      <c r="AR111" t="s">
        <v>1010</v>
      </c>
      <c r="AS111">
        <v>11</v>
      </c>
      <c r="AT111">
        <v>11</v>
      </c>
      <c r="AU111">
        <v>1</v>
      </c>
      <c r="AV111">
        <v>0</v>
      </c>
    </row>
    <row r="112" spans="1:48" x14ac:dyDescent="0.25">
      <c r="A112" t="s">
        <v>80</v>
      </c>
      <c r="B112" t="s">
        <v>90</v>
      </c>
      <c r="C112" t="s">
        <v>90</v>
      </c>
      <c r="D112" t="s">
        <v>83</v>
      </c>
      <c r="E112" t="s">
        <v>90</v>
      </c>
      <c r="F112" t="s">
        <v>80</v>
      </c>
      <c r="G112" t="s">
        <v>90</v>
      </c>
      <c r="H112" t="s">
        <v>81</v>
      </c>
      <c r="I112" t="s">
        <v>80</v>
      </c>
      <c r="J112" t="s">
        <v>80</v>
      </c>
      <c r="K112" t="s">
        <v>81</v>
      </c>
      <c r="AA112">
        <f t="shared" si="18"/>
        <v>2</v>
      </c>
      <c r="AB112">
        <f t="shared" si="19"/>
        <v>1</v>
      </c>
      <c r="AC112">
        <f t="shared" si="20"/>
        <v>1</v>
      </c>
      <c r="AD112">
        <f t="shared" si="21"/>
        <v>5</v>
      </c>
      <c r="AE112">
        <f t="shared" si="22"/>
        <v>1</v>
      </c>
      <c r="AF112">
        <f t="shared" si="23"/>
        <v>2</v>
      </c>
      <c r="AG112">
        <f t="shared" si="24"/>
        <v>1</v>
      </c>
      <c r="AH112">
        <f t="shared" si="25"/>
        <v>3</v>
      </c>
      <c r="AI112">
        <f t="shared" si="26"/>
        <v>2</v>
      </c>
      <c r="AJ112">
        <f t="shared" si="27"/>
        <v>2</v>
      </c>
      <c r="AK112">
        <f t="shared" si="28"/>
        <v>3</v>
      </c>
      <c r="AM112">
        <f t="shared" si="29"/>
        <v>23</v>
      </c>
      <c r="AN112">
        <v>1</v>
      </c>
      <c r="AR112" t="s">
        <v>1011</v>
      </c>
      <c r="AS112">
        <v>11</v>
      </c>
      <c r="AT112">
        <v>50</v>
      </c>
      <c r="AU112">
        <v>4.5454545454545459</v>
      </c>
      <c r="AV112">
        <v>0.27272727272727193</v>
      </c>
    </row>
    <row r="113" spans="1:48" x14ac:dyDescent="0.25">
      <c r="A113" t="s">
        <v>82</v>
      </c>
      <c r="B113" t="s">
        <v>80</v>
      </c>
      <c r="C113" t="s">
        <v>90</v>
      </c>
      <c r="D113" t="s">
        <v>90</v>
      </c>
      <c r="E113" t="s">
        <v>83</v>
      </c>
      <c r="F113" t="s">
        <v>82</v>
      </c>
      <c r="G113" t="s">
        <v>80</v>
      </c>
      <c r="H113" t="s">
        <v>83</v>
      </c>
      <c r="I113" t="s">
        <v>82</v>
      </c>
      <c r="J113" t="s">
        <v>83</v>
      </c>
      <c r="K113" t="s">
        <v>82</v>
      </c>
      <c r="AA113">
        <f t="shared" si="18"/>
        <v>4</v>
      </c>
      <c r="AB113">
        <f t="shared" si="19"/>
        <v>2</v>
      </c>
      <c r="AC113">
        <f t="shared" si="20"/>
        <v>1</v>
      </c>
      <c r="AD113">
        <f t="shared" si="21"/>
        <v>1</v>
      </c>
      <c r="AE113">
        <f t="shared" si="22"/>
        <v>5</v>
      </c>
      <c r="AF113">
        <f t="shared" si="23"/>
        <v>4</v>
      </c>
      <c r="AG113">
        <f t="shared" si="24"/>
        <v>2</v>
      </c>
      <c r="AH113">
        <f t="shared" si="25"/>
        <v>5</v>
      </c>
      <c r="AI113">
        <f t="shared" si="26"/>
        <v>4</v>
      </c>
      <c r="AJ113">
        <f t="shared" si="27"/>
        <v>5</v>
      </c>
      <c r="AK113">
        <f t="shared" si="28"/>
        <v>4</v>
      </c>
      <c r="AM113">
        <f t="shared" si="29"/>
        <v>37</v>
      </c>
      <c r="AN113">
        <v>1</v>
      </c>
      <c r="AR113" t="s">
        <v>1012</v>
      </c>
      <c r="AS113">
        <v>11</v>
      </c>
      <c r="AT113">
        <v>11</v>
      </c>
      <c r="AU113">
        <v>1</v>
      </c>
      <c r="AV113">
        <v>0</v>
      </c>
    </row>
    <row r="114" spans="1:48" x14ac:dyDescent="0.25">
      <c r="A114" t="s">
        <v>80</v>
      </c>
      <c r="B114" t="s">
        <v>80</v>
      </c>
      <c r="C114" t="s">
        <v>80</v>
      </c>
      <c r="D114" t="s">
        <v>81</v>
      </c>
      <c r="E114" t="s">
        <v>82</v>
      </c>
      <c r="F114" t="s">
        <v>82</v>
      </c>
      <c r="G114" t="s">
        <v>90</v>
      </c>
      <c r="H114" t="s">
        <v>82</v>
      </c>
      <c r="I114" t="s">
        <v>82</v>
      </c>
      <c r="J114" t="s">
        <v>80</v>
      </c>
      <c r="K114" t="s">
        <v>81</v>
      </c>
      <c r="AA114">
        <f t="shared" si="18"/>
        <v>2</v>
      </c>
      <c r="AB114">
        <f t="shared" si="19"/>
        <v>2</v>
      </c>
      <c r="AC114">
        <f t="shared" si="20"/>
        <v>2</v>
      </c>
      <c r="AD114">
        <f t="shared" si="21"/>
        <v>3</v>
      </c>
      <c r="AE114">
        <f t="shared" si="22"/>
        <v>4</v>
      </c>
      <c r="AF114">
        <f t="shared" si="23"/>
        <v>4</v>
      </c>
      <c r="AG114">
        <f t="shared" si="24"/>
        <v>1</v>
      </c>
      <c r="AH114">
        <f t="shared" si="25"/>
        <v>4</v>
      </c>
      <c r="AI114">
        <f t="shared" si="26"/>
        <v>4</v>
      </c>
      <c r="AJ114">
        <f t="shared" si="27"/>
        <v>2</v>
      </c>
      <c r="AK114">
        <f t="shared" si="28"/>
        <v>3</v>
      </c>
      <c r="AM114">
        <f t="shared" si="29"/>
        <v>31</v>
      </c>
      <c r="AN114">
        <v>0</v>
      </c>
      <c r="AR114" t="s">
        <v>1013</v>
      </c>
      <c r="AS114">
        <v>11</v>
      </c>
      <c r="AT114">
        <v>22</v>
      </c>
      <c r="AU114">
        <v>2</v>
      </c>
      <c r="AV114">
        <v>0</v>
      </c>
    </row>
    <row r="115" spans="1:48" x14ac:dyDescent="0.25">
      <c r="A115" t="s">
        <v>82</v>
      </c>
      <c r="B115" t="s">
        <v>82</v>
      </c>
      <c r="C115" t="s">
        <v>82</v>
      </c>
      <c r="D115" t="s">
        <v>82</v>
      </c>
      <c r="E115" t="s">
        <v>82</v>
      </c>
      <c r="F115" t="s">
        <v>82</v>
      </c>
      <c r="G115" t="s">
        <v>82</v>
      </c>
      <c r="H115" t="s">
        <v>82</v>
      </c>
      <c r="I115" t="s">
        <v>82</v>
      </c>
      <c r="J115" t="s">
        <v>82</v>
      </c>
      <c r="K115" t="s">
        <v>82</v>
      </c>
      <c r="AA115">
        <f t="shared" si="18"/>
        <v>4</v>
      </c>
      <c r="AB115">
        <f t="shared" si="19"/>
        <v>4</v>
      </c>
      <c r="AC115">
        <f t="shared" si="20"/>
        <v>4</v>
      </c>
      <c r="AD115">
        <f t="shared" si="21"/>
        <v>4</v>
      </c>
      <c r="AE115">
        <f t="shared" si="22"/>
        <v>4</v>
      </c>
      <c r="AF115">
        <f t="shared" si="23"/>
        <v>4</v>
      </c>
      <c r="AG115">
        <f t="shared" si="24"/>
        <v>4</v>
      </c>
      <c r="AH115">
        <f t="shared" si="25"/>
        <v>4</v>
      </c>
      <c r="AI115">
        <f t="shared" si="26"/>
        <v>4</v>
      </c>
      <c r="AJ115">
        <f t="shared" si="27"/>
        <v>4</v>
      </c>
      <c r="AK115">
        <f t="shared" si="28"/>
        <v>4</v>
      </c>
      <c r="AM115">
        <f t="shared" si="29"/>
        <v>44</v>
      </c>
      <c r="AN115">
        <v>0</v>
      </c>
      <c r="AR115" t="s">
        <v>1014</v>
      </c>
      <c r="AS115">
        <v>11</v>
      </c>
      <c r="AT115">
        <v>23</v>
      </c>
      <c r="AU115">
        <v>2.0909090909090908</v>
      </c>
      <c r="AV115">
        <v>1.4909090909090907</v>
      </c>
    </row>
    <row r="116" spans="1:48" x14ac:dyDescent="0.25">
      <c r="A116" t="s">
        <v>90</v>
      </c>
      <c r="B116" t="s">
        <v>90</v>
      </c>
      <c r="C116" t="s">
        <v>90</v>
      </c>
      <c r="D116" t="s">
        <v>90</v>
      </c>
      <c r="E116" t="s">
        <v>90</v>
      </c>
      <c r="F116" t="s">
        <v>80</v>
      </c>
      <c r="G116" t="s">
        <v>80</v>
      </c>
      <c r="H116" t="s">
        <v>80</v>
      </c>
      <c r="I116" t="s">
        <v>90</v>
      </c>
      <c r="J116" t="s">
        <v>90</v>
      </c>
      <c r="K116" t="s">
        <v>80</v>
      </c>
      <c r="AA116">
        <f t="shared" si="18"/>
        <v>1</v>
      </c>
      <c r="AB116">
        <f t="shared" si="19"/>
        <v>1</v>
      </c>
      <c r="AC116">
        <f t="shared" si="20"/>
        <v>1</v>
      </c>
      <c r="AD116">
        <f t="shared" si="21"/>
        <v>1</v>
      </c>
      <c r="AE116">
        <f t="shared" si="22"/>
        <v>1</v>
      </c>
      <c r="AF116">
        <f t="shared" si="23"/>
        <v>2</v>
      </c>
      <c r="AG116">
        <f t="shared" si="24"/>
        <v>2</v>
      </c>
      <c r="AH116">
        <f t="shared" si="25"/>
        <v>2</v>
      </c>
      <c r="AI116">
        <f t="shared" si="26"/>
        <v>1</v>
      </c>
      <c r="AJ116">
        <f t="shared" si="27"/>
        <v>1</v>
      </c>
      <c r="AK116">
        <f t="shared" si="28"/>
        <v>2</v>
      </c>
      <c r="AM116">
        <f t="shared" si="29"/>
        <v>15</v>
      </c>
      <c r="AN116">
        <v>1</v>
      </c>
      <c r="AR116" t="s">
        <v>1015</v>
      </c>
      <c r="AS116">
        <v>11</v>
      </c>
      <c r="AT116">
        <v>37</v>
      </c>
      <c r="AU116">
        <v>3.3636363636363638</v>
      </c>
      <c r="AV116">
        <v>2.4545454545454546</v>
      </c>
    </row>
    <row r="117" spans="1:48" x14ac:dyDescent="0.25">
      <c r="A117" t="s">
        <v>80</v>
      </c>
      <c r="B117" t="s">
        <v>90</v>
      </c>
      <c r="C117" t="s">
        <v>90</v>
      </c>
      <c r="D117" t="s">
        <v>81</v>
      </c>
      <c r="E117" t="s">
        <v>82</v>
      </c>
      <c r="F117" t="s">
        <v>82</v>
      </c>
      <c r="G117" t="s">
        <v>80</v>
      </c>
      <c r="H117" t="s">
        <v>82</v>
      </c>
      <c r="I117" t="s">
        <v>82</v>
      </c>
      <c r="J117" t="s">
        <v>82</v>
      </c>
      <c r="K117" t="s">
        <v>82</v>
      </c>
      <c r="AA117">
        <f t="shared" si="18"/>
        <v>2</v>
      </c>
      <c r="AB117">
        <f t="shared" si="19"/>
        <v>1</v>
      </c>
      <c r="AC117">
        <f t="shared" si="20"/>
        <v>1</v>
      </c>
      <c r="AD117">
        <f t="shared" si="21"/>
        <v>3</v>
      </c>
      <c r="AE117">
        <f t="shared" si="22"/>
        <v>4</v>
      </c>
      <c r="AF117">
        <f t="shared" si="23"/>
        <v>4</v>
      </c>
      <c r="AG117">
        <f t="shared" si="24"/>
        <v>2</v>
      </c>
      <c r="AH117">
        <f t="shared" si="25"/>
        <v>4</v>
      </c>
      <c r="AI117">
        <f t="shared" si="26"/>
        <v>4</v>
      </c>
      <c r="AJ117">
        <f t="shared" si="27"/>
        <v>4</v>
      </c>
      <c r="AK117">
        <f t="shared" si="28"/>
        <v>4</v>
      </c>
      <c r="AM117">
        <f t="shared" si="29"/>
        <v>33</v>
      </c>
      <c r="AN117">
        <v>1</v>
      </c>
      <c r="AR117" t="s">
        <v>1016</v>
      </c>
      <c r="AS117">
        <v>11</v>
      </c>
      <c r="AT117">
        <v>31</v>
      </c>
      <c r="AU117">
        <v>2.8181818181818183</v>
      </c>
      <c r="AV117">
        <v>1.163636363636364</v>
      </c>
    </row>
    <row r="118" spans="1:48" x14ac:dyDescent="0.25">
      <c r="A118" t="s">
        <v>83</v>
      </c>
      <c r="B118" t="s">
        <v>82</v>
      </c>
      <c r="C118" t="s">
        <v>81</v>
      </c>
      <c r="D118" t="s">
        <v>80</v>
      </c>
      <c r="E118" t="s">
        <v>90</v>
      </c>
      <c r="F118" t="s">
        <v>80</v>
      </c>
      <c r="G118" t="s">
        <v>81</v>
      </c>
      <c r="H118" t="s">
        <v>82</v>
      </c>
      <c r="I118" t="s">
        <v>83</v>
      </c>
      <c r="J118" t="s">
        <v>82</v>
      </c>
      <c r="K118" t="s">
        <v>81</v>
      </c>
      <c r="AA118">
        <f t="shared" si="18"/>
        <v>5</v>
      </c>
      <c r="AB118">
        <f t="shared" si="19"/>
        <v>4</v>
      </c>
      <c r="AC118">
        <f t="shared" si="20"/>
        <v>3</v>
      </c>
      <c r="AD118">
        <f t="shared" si="21"/>
        <v>2</v>
      </c>
      <c r="AE118">
        <f t="shared" si="22"/>
        <v>1</v>
      </c>
      <c r="AF118">
        <f t="shared" si="23"/>
        <v>2</v>
      </c>
      <c r="AG118">
        <f t="shared" si="24"/>
        <v>3</v>
      </c>
      <c r="AH118">
        <f t="shared" si="25"/>
        <v>4</v>
      </c>
      <c r="AI118">
        <f t="shared" si="26"/>
        <v>5</v>
      </c>
      <c r="AJ118">
        <f t="shared" si="27"/>
        <v>4</v>
      </c>
      <c r="AK118">
        <f t="shared" si="28"/>
        <v>3</v>
      </c>
      <c r="AM118">
        <f t="shared" si="29"/>
        <v>36</v>
      </c>
      <c r="AN118">
        <v>1</v>
      </c>
      <c r="AR118" t="s">
        <v>1017</v>
      </c>
      <c r="AS118">
        <v>11</v>
      </c>
      <c r="AT118">
        <v>44</v>
      </c>
      <c r="AU118">
        <v>4</v>
      </c>
      <c r="AV118">
        <v>0</v>
      </c>
    </row>
    <row r="119" spans="1:48" x14ac:dyDescent="0.25">
      <c r="A119" t="s">
        <v>80</v>
      </c>
      <c r="B119" t="s">
        <v>90</v>
      </c>
      <c r="C119" t="s">
        <v>80</v>
      </c>
      <c r="D119" t="s">
        <v>81</v>
      </c>
      <c r="E119" t="s">
        <v>83</v>
      </c>
      <c r="F119" t="s">
        <v>82</v>
      </c>
      <c r="G119" t="s">
        <v>81</v>
      </c>
      <c r="H119" t="s">
        <v>80</v>
      </c>
      <c r="I119" t="s">
        <v>90</v>
      </c>
      <c r="J119" t="s">
        <v>80</v>
      </c>
      <c r="K119" t="s">
        <v>81</v>
      </c>
      <c r="AA119">
        <f t="shared" si="18"/>
        <v>2</v>
      </c>
      <c r="AB119">
        <f t="shared" si="19"/>
        <v>1</v>
      </c>
      <c r="AC119">
        <f t="shared" si="20"/>
        <v>2</v>
      </c>
      <c r="AD119">
        <f t="shared" si="21"/>
        <v>3</v>
      </c>
      <c r="AE119">
        <f t="shared" si="22"/>
        <v>5</v>
      </c>
      <c r="AF119">
        <f t="shared" si="23"/>
        <v>4</v>
      </c>
      <c r="AG119">
        <f t="shared" si="24"/>
        <v>3</v>
      </c>
      <c r="AH119">
        <f t="shared" si="25"/>
        <v>2</v>
      </c>
      <c r="AI119">
        <f t="shared" si="26"/>
        <v>1</v>
      </c>
      <c r="AJ119">
        <f t="shared" si="27"/>
        <v>2</v>
      </c>
      <c r="AK119">
        <f t="shared" si="28"/>
        <v>3</v>
      </c>
      <c r="AM119">
        <f t="shared" si="29"/>
        <v>28</v>
      </c>
      <c r="AN119">
        <v>1</v>
      </c>
      <c r="AR119" t="s">
        <v>1018</v>
      </c>
      <c r="AS119">
        <v>11</v>
      </c>
      <c r="AT119">
        <v>15</v>
      </c>
      <c r="AU119">
        <v>1.3636363636363635</v>
      </c>
      <c r="AV119">
        <v>0.25454545454545469</v>
      </c>
    </row>
    <row r="120" spans="1:48" x14ac:dyDescent="0.25">
      <c r="A120" t="s">
        <v>90</v>
      </c>
      <c r="B120" t="s">
        <v>90</v>
      </c>
      <c r="C120" t="s">
        <v>81</v>
      </c>
      <c r="D120" t="s">
        <v>82</v>
      </c>
      <c r="E120" t="s">
        <v>82</v>
      </c>
      <c r="F120" t="s">
        <v>82</v>
      </c>
      <c r="G120" t="s">
        <v>82</v>
      </c>
      <c r="H120" t="s">
        <v>90</v>
      </c>
      <c r="I120" t="s">
        <v>90</v>
      </c>
      <c r="J120" t="s">
        <v>83</v>
      </c>
      <c r="K120" t="s">
        <v>83</v>
      </c>
      <c r="AA120">
        <f t="shared" si="18"/>
        <v>1</v>
      </c>
      <c r="AB120">
        <f t="shared" si="19"/>
        <v>1</v>
      </c>
      <c r="AC120">
        <f t="shared" si="20"/>
        <v>3</v>
      </c>
      <c r="AD120">
        <f t="shared" si="21"/>
        <v>4</v>
      </c>
      <c r="AE120">
        <f t="shared" si="22"/>
        <v>4</v>
      </c>
      <c r="AF120">
        <f t="shared" si="23"/>
        <v>4</v>
      </c>
      <c r="AG120">
        <f t="shared" si="24"/>
        <v>4</v>
      </c>
      <c r="AH120">
        <f t="shared" si="25"/>
        <v>1</v>
      </c>
      <c r="AI120">
        <f t="shared" si="26"/>
        <v>1</v>
      </c>
      <c r="AJ120">
        <f t="shared" si="27"/>
        <v>5</v>
      </c>
      <c r="AK120">
        <f t="shared" si="28"/>
        <v>5</v>
      </c>
      <c r="AM120">
        <f t="shared" si="29"/>
        <v>33</v>
      </c>
      <c r="AN120">
        <v>1</v>
      </c>
      <c r="AR120" t="s">
        <v>1019</v>
      </c>
      <c r="AS120">
        <v>11</v>
      </c>
      <c r="AT120">
        <v>33</v>
      </c>
      <c r="AU120">
        <v>3</v>
      </c>
      <c r="AV120">
        <v>1.6</v>
      </c>
    </row>
    <row r="121" spans="1:48" x14ac:dyDescent="0.25">
      <c r="A121" t="s">
        <v>90</v>
      </c>
      <c r="B121" t="s">
        <v>80</v>
      </c>
      <c r="C121" t="s">
        <v>81</v>
      </c>
      <c r="D121" t="s">
        <v>82</v>
      </c>
      <c r="E121" t="s">
        <v>81</v>
      </c>
      <c r="F121" t="s">
        <v>80</v>
      </c>
      <c r="G121" t="s">
        <v>90</v>
      </c>
      <c r="H121" t="s">
        <v>90</v>
      </c>
      <c r="I121" t="s">
        <v>90</v>
      </c>
      <c r="J121" t="s">
        <v>90</v>
      </c>
      <c r="K121" t="s">
        <v>90</v>
      </c>
      <c r="AA121">
        <f t="shared" si="18"/>
        <v>1</v>
      </c>
      <c r="AB121">
        <f t="shared" si="19"/>
        <v>2</v>
      </c>
      <c r="AC121">
        <f t="shared" si="20"/>
        <v>3</v>
      </c>
      <c r="AD121">
        <f t="shared" si="21"/>
        <v>4</v>
      </c>
      <c r="AE121">
        <f t="shared" si="22"/>
        <v>3</v>
      </c>
      <c r="AF121">
        <f t="shared" si="23"/>
        <v>2</v>
      </c>
      <c r="AG121">
        <f t="shared" si="24"/>
        <v>1</v>
      </c>
      <c r="AH121">
        <f t="shared" si="25"/>
        <v>1</v>
      </c>
      <c r="AI121">
        <f t="shared" si="26"/>
        <v>1</v>
      </c>
      <c r="AJ121">
        <f t="shared" si="27"/>
        <v>1</v>
      </c>
      <c r="AK121">
        <f t="shared" si="28"/>
        <v>1</v>
      </c>
      <c r="AM121">
        <f t="shared" si="29"/>
        <v>20</v>
      </c>
      <c r="AN121">
        <v>1</v>
      </c>
      <c r="AR121" t="s">
        <v>1020</v>
      </c>
      <c r="AS121">
        <v>11</v>
      </c>
      <c r="AT121">
        <v>36</v>
      </c>
      <c r="AU121">
        <v>3.2727272727272729</v>
      </c>
      <c r="AV121">
        <v>1.6181818181818186</v>
      </c>
    </row>
    <row r="122" spans="1:48" x14ac:dyDescent="0.25">
      <c r="A122" t="s">
        <v>82</v>
      </c>
      <c r="B122" t="s">
        <v>80</v>
      </c>
      <c r="C122" t="s">
        <v>90</v>
      </c>
      <c r="D122" t="s">
        <v>80</v>
      </c>
      <c r="E122" t="s">
        <v>80</v>
      </c>
      <c r="F122" t="s">
        <v>80</v>
      </c>
      <c r="G122" t="s">
        <v>80</v>
      </c>
      <c r="H122" t="s">
        <v>80</v>
      </c>
      <c r="I122" t="s">
        <v>80</v>
      </c>
      <c r="J122" t="s">
        <v>80</v>
      </c>
      <c r="K122" t="s">
        <v>80</v>
      </c>
      <c r="AA122">
        <f t="shared" si="18"/>
        <v>4</v>
      </c>
      <c r="AB122">
        <f t="shared" si="19"/>
        <v>2</v>
      </c>
      <c r="AC122">
        <f t="shared" si="20"/>
        <v>1</v>
      </c>
      <c r="AD122">
        <f t="shared" si="21"/>
        <v>2</v>
      </c>
      <c r="AE122">
        <f t="shared" si="22"/>
        <v>2</v>
      </c>
      <c r="AF122">
        <f t="shared" si="23"/>
        <v>2</v>
      </c>
      <c r="AG122">
        <f t="shared" si="24"/>
        <v>2</v>
      </c>
      <c r="AH122">
        <f t="shared" si="25"/>
        <v>2</v>
      </c>
      <c r="AI122">
        <f t="shared" si="26"/>
        <v>2</v>
      </c>
      <c r="AJ122">
        <f t="shared" si="27"/>
        <v>2</v>
      </c>
      <c r="AK122">
        <f t="shared" si="28"/>
        <v>2</v>
      </c>
      <c r="AM122">
        <f t="shared" si="29"/>
        <v>23</v>
      </c>
      <c r="AN122">
        <v>0</v>
      </c>
      <c r="AR122" t="s">
        <v>1021</v>
      </c>
      <c r="AS122">
        <v>11</v>
      </c>
      <c r="AT122">
        <v>28</v>
      </c>
      <c r="AU122">
        <v>2.5454545454545454</v>
      </c>
      <c r="AV122">
        <v>1.4727272727272733</v>
      </c>
    </row>
    <row r="123" spans="1:48" x14ac:dyDescent="0.25">
      <c r="A123" t="s">
        <v>80</v>
      </c>
      <c r="B123" t="s">
        <v>83</v>
      </c>
      <c r="C123" t="s">
        <v>82</v>
      </c>
      <c r="D123" t="s">
        <v>83</v>
      </c>
      <c r="E123" t="s">
        <v>82</v>
      </c>
      <c r="F123" t="s">
        <v>80</v>
      </c>
      <c r="G123" t="s">
        <v>83</v>
      </c>
      <c r="H123" t="s">
        <v>83</v>
      </c>
      <c r="I123" t="s">
        <v>83</v>
      </c>
      <c r="J123" t="s">
        <v>80</v>
      </c>
      <c r="K123" t="s">
        <v>80</v>
      </c>
      <c r="AA123">
        <f t="shared" si="18"/>
        <v>2</v>
      </c>
      <c r="AB123">
        <f t="shared" si="19"/>
        <v>5</v>
      </c>
      <c r="AC123">
        <f t="shared" si="20"/>
        <v>4</v>
      </c>
      <c r="AD123">
        <f t="shared" si="21"/>
        <v>5</v>
      </c>
      <c r="AE123">
        <f t="shared" si="22"/>
        <v>4</v>
      </c>
      <c r="AF123">
        <f t="shared" si="23"/>
        <v>2</v>
      </c>
      <c r="AG123">
        <f t="shared" si="24"/>
        <v>5</v>
      </c>
      <c r="AH123">
        <f t="shared" si="25"/>
        <v>5</v>
      </c>
      <c r="AI123">
        <f t="shared" si="26"/>
        <v>5</v>
      </c>
      <c r="AJ123">
        <f t="shared" si="27"/>
        <v>2</v>
      </c>
      <c r="AK123">
        <f t="shared" si="28"/>
        <v>2</v>
      </c>
      <c r="AM123">
        <f t="shared" si="29"/>
        <v>41</v>
      </c>
      <c r="AN123">
        <v>1</v>
      </c>
      <c r="AR123" t="s">
        <v>1022</v>
      </c>
      <c r="AS123">
        <v>11</v>
      </c>
      <c r="AT123">
        <v>33</v>
      </c>
      <c r="AU123">
        <v>3</v>
      </c>
      <c r="AV123">
        <v>2.8</v>
      </c>
    </row>
    <row r="124" spans="1:48" x14ac:dyDescent="0.25">
      <c r="A124" t="s">
        <v>82</v>
      </c>
      <c r="B124" t="s">
        <v>90</v>
      </c>
      <c r="C124" t="s">
        <v>90</v>
      </c>
      <c r="D124" t="s">
        <v>82</v>
      </c>
      <c r="E124" t="s">
        <v>90</v>
      </c>
      <c r="F124" t="s">
        <v>82</v>
      </c>
      <c r="G124" t="s">
        <v>83</v>
      </c>
      <c r="H124" t="s">
        <v>90</v>
      </c>
      <c r="I124" t="s">
        <v>90</v>
      </c>
      <c r="J124" t="s">
        <v>90</v>
      </c>
      <c r="K124" t="s">
        <v>90</v>
      </c>
      <c r="AA124">
        <f t="shared" si="18"/>
        <v>4</v>
      </c>
      <c r="AB124">
        <f t="shared" si="19"/>
        <v>1</v>
      </c>
      <c r="AC124">
        <f t="shared" si="20"/>
        <v>1</v>
      </c>
      <c r="AD124">
        <f t="shared" si="21"/>
        <v>4</v>
      </c>
      <c r="AE124">
        <f t="shared" si="22"/>
        <v>1</v>
      </c>
      <c r="AF124">
        <f t="shared" si="23"/>
        <v>4</v>
      </c>
      <c r="AG124">
        <f t="shared" si="24"/>
        <v>5</v>
      </c>
      <c r="AH124">
        <f t="shared" si="25"/>
        <v>1</v>
      </c>
      <c r="AI124">
        <f t="shared" si="26"/>
        <v>1</v>
      </c>
      <c r="AJ124">
        <f t="shared" si="27"/>
        <v>1</v>
      </c>
      <c r="AK124">
        <f t="shared" si="28"/>
        <v>1</v>
      </c>
      <c r="AM124">
        <f t="shared" si="29"/>
        <v>24</v>
      </c>
      <c r="AN124">
        <v>1</v>
      </c>
      <c r="AR124" t="s">
        <v>1023</v>
      </c>
      <c r="AS124">
        <v>11</v>
      </c>
      <c r="AT124">
        <v>20</v>
      </c>
      <c r="AU124">
        <v>1.8181818181818181</v>
      </c>
      <c r="AV124">
        <v>1.1636363636363634</v>
      </c>
    </row>
    <row r="125" spans="1:48" x14ac:dyDescent="0.25">
      <c r="A125" t="s">
        <v>90</v>
      </c>
      <c r="B125" t="s">
        <v>83</v>
      </c>
      <c r="C125" t="s">
        <v>83</v>
      </c>
      <c r="D125" t="s">
        <v>83</v>
      </c>
      <c r="E125" t="s">
        <v>82</v>
      </c>
      <c r="F125" t="s">
        <v>82</v>
      </c>
      <c r="G125" t="s">
        <v>83</v>
      </c>
      <c r="H125" t="s">
        <v>83</v>
      </c>
      <c r="I125" t="s">
        <v>83</v>
      </c>
      <c r="J125" t="s">
        <v>83</v>
      </c>
      <c r="K125" t="s">
        <v>83</v>
      </c>
      <c r="AA125">
        <f t="shared" si="18"/>
        <v>1</v>
      </c>
      <c r="AB125">
        <f t="shared" si="19"/>
        <v>5</v>
      </c>
      <c r="AC125">
        <f t="shared" si="20"/>
        <v>5</v>
      </c>
      <c r="AD125">
        <f t="shared" si="21"/>
        <v>5</v>
      </c>
      <c r="AE125">
        <f t="shared" si="22"/>
        <v>4</v>
      </c>
      <c r="AF125">
        <f t="shared" si="23"/>
        <v>4</v>
      </c>
      <c r="AG125">
        <f t="shared" si="24"/>
        <v>5</v>
      </c>
      <c r="AH125">
        <f t="shared" si="25"/>
        <v>5</v>
      </c>
      <c r="AI125">
        <f t="shared" si="26"/>
        <v>5</v>
      </c>
      <c r="AJ125">
        <f t="shared" si="27"/>
        <v>5</v>
      </c>
      <c r="AK125">
        <f t="shared" si="28"/>
        <v>5</v>
      </c>
      <c r="AM125">
        <f t="shared" si="29"/>
        <v>49</v>
      </c>
      <c r="AN125">
        <v>1</v>
      </c>
      <c r="AR125" t="s">
        <v>1024</v>
      </c>
      <c r="AS125">
        <v>11</v>
      </c>
      <c r="AT125">
        <v>23</v>
      </c>
      <c r="AU125">
        <v>2.0909090909090908</v>
      </c>
      <c r="AV125">
        <v>0.49090909090909063</v>
      </c>
    </row>
    <row r="126" spans="1:48" x14ac:dyDescent="0.25">
      <c r="A126" t="s">
        <v>90</v>
      </c>
      <c r="B126" t="s">
        <v>83</v>
      </c>
      <c r="C126" t="s">
        <v>83</v>
      </c>
      <c r="D126" t="s">
        <v>83</v>
      </c>
      <c r="E126" t="s">
        <v>82</v>
      </c>
      <c r="F126" t="s">
        <v>82</v>
      </c>
      <c r="G126" t="s">
        <v>83</v>
      </c>
      <c r="H126" t="s">
        <v>83</v>
      </c>
      <c r="I126" t="s">
        <v>83</v>
      </c>
      <c r="J126" t="s">
        <v>83</v>
      </c>
      <c r="K126" t="s">
        <v>83</v>
      </c>
      <c r="AA126">
        <f t="shared" si="18"/>
        <v>1</v>
      </c>
      <c r="AB126">
        <f t="shared" si="19"/>
        <v>5</v>
      </c>
      <c r="AC126">
        <f t="shared" si="20"/>
        <v>5</v>
      </c>
      <c r="AD126">
        <f t="shared" si="21"/>
        <v>5</v>
      </c>
      <c r="AE126">
        <f t="shared" si="22"/>
        <v>4</v>
      </c>
      <c r="AF126">
        <f t="shared" si="23"/>
        <v>4</v>
      </c>
      <c r="AG126">
        <f t="shared" si="24"/>
        <v>5</v>
      </c>
      <c r="AH126">
        <f t="shared" si="25"/>
        <v>5</v>
      </c>
      <c r="AI126">
        <f t="shared" si="26"/>
        <v>5</v>
      </c>
      <c r="AJ126">
        <f t="shared" si="27"/>
        <v>5</v>
      </c>
      <c r="AK126">
        <f t="shared" si="28"/>
        <v>5</v>
      </c>
      <c r="AM126">
        <f t="shared" si="29"/>
        <v>49</v>
      </c>
      <c r="AN126">
        <v>1</v>
      </c>
      <c r="AR126" t="s">
        <v>1025</v>
      </c>
      <c r="AS126">
        <v>11</v>
      </c>
      <c r="AT126">
        <v>41</v>
      </c>
      <c r="AU126">
        <v>3.7272727272727271</v>
      </c>
      <c r="AV126">
        <v>2.0181818181818185</v>
      </c>
    </row>
    <row r="127" spans="1:48" x14ac:dyDescent="0.25">
      <c r="A127" t="s">
        <v>90</v>
      </c>
      <c r="B127" t="s">
        <v>83</v>
      </c>
      <c r="C127" t="s">
        <v>83</v>
      </c>
      <c r="D127" t="s">
        <v>81</v>
      </c>
      <c r="E127" t="s">
        <v>81</v>
      </c>
      <c r="F127" t="s">
        <v>81</v>
      </c>
      <c r="G127" t="s">
        <v>81</v>
      </c>
      <c r="H127" t="s">
        <v>81</v>
      </c>
      <c r="I127" t="s">
        <v>81</v>
      </c>
      <c r="J127" t="s">
        <v>81</v>
      </c>
      <c r="K127" t="s">
        <v>81</v>
      </c>
      <c r="AA127">
        <f t="shared" si="18"/>
        <v>1</v>
      </c>
      <c r="AB127">
        <f t="shared" si="19"/>
        <v>5</v>
      </c>
      <c r="AC127">
        <f t="shared" si="20"/>
        <v>5</v>
      </c>
      <c r="AD127">
        <f t="shared" si="21"/>
        <v>3</v>
      </c>
      <c r="AE127">
        <f t="shared" si="22"/>
        <v>3</v>
      </c>
      <c r="AF127">
        <f t="shared" si="23"/>
        <v>3</v>
      </c>
      <c r="AG127">
        <f t="shared" si="24"/>
        <v>3</v>
      </c>
      <c r="AH127">
        <f t="shared" si="25"/>
        <v>3</v>
      </c>
      <c r="AI127">
        <f t="shared" si="26"/>
        <v>3</v>
      </c>
      <c r="AJ127">
        <f t="shared" si="27"/>
        <v>3</v>
      </c>
      <c r="AK127">
        <f t="shared" si="28"/>
        <v>3</v>
      </c>
      <c r="AM127">
        <f t="shared" si="29"/>
        <v>35</v>
      </c>
      <c r="AN127">
        <v>0</v>
      </c>
      <c r="AR127" t="s">
        <v>1026</v>
      </c>
      <c r="AS127">
        <v>11</v>
      </c>
      <c r="AT127">
        <v>24</v>
      </c>
      <c r="AU127">
        <v>2.1818181818181817</v>
      </c>
      <c r="AV127">
        <v>2.7636363636363632</v>
      </c>
    </row>
    <row r="128" spans="1:48" x14ac:dyDescent="0.25">
      <c r="A128" t="s">
        <v>90</v>
      </c>
      <c r="B128" t="s">
        <v>90</v>
      </c>
      <c r="C128" t="s">
        <v>81</v>
      </c>
      <c r="D128" t="s">
        <v>82</v>
      </c>
      <c r="E128" t="s">
        <v>82</v>
      </c>
      <c r="F128" t="s">
        <v>82</v>
      </c>
      <c r="G128" t="s">
        <v>82</v>
      </c>
      <c r="H128" t="s">
        <v>90</v>
      </c>
      <c r="I128" t="s">
        <v>90</v>
      </c>
      <c r="J128" t="s">
        <v>83</v>
      </c>
      <c r="K128" t="s">
        <v>83</v>
      </c>
      <c r="AA128">
        <f t="shared" si="18"/>
        <v>1</v>
      </c>
      <c r="AB128">
        <f t="shared" si="19"/>
        <v>1</v>
      </c>
      <c r="AC128">
        <f t="shared" si="20"/>
        <v>3</v>
      </c>
      <c r="AD128">
        <f t="shared" si="21"/>
        <v>4</v>
      </c>
      <c r="AE128">
        <f t="shared" si="22"/>
        <v>4</v>
      </c>
      <c r="AF128">
        <f t="shared" si="23"/>
        <v>4</v>
      </c>
      <c r="AG128">
        <f t="shared" si="24"/>
        <v>4</v>
      </c>
      <c r="AH128">
        <f t="shared" si="25"/>
        <v>1</v>
      </c>
      <c r="AI128">
        <f t="shared" si="26"/>
        <v>1</v>
      </c>
      <c r="AJ128">
        <f t="shared" si="27"/>
        <v>5</v>
      </c>
      <c r="AK128">
        <f t="shared" si="28"/>
        <v>5</v>
      </c>
      <c r="AM128">
        <f t="shared" si="29"/>
        <v>33</v>
      </c>
      <c r="AN128">
        <v>1</v>
      </c>
      <c r="AR128" t="s">
        <v>1027</v>
      </c>
      <c r="AS128">
        <v>11</v>
      </c>
      <c r="AT128">
        <v>49</v>
      </c>
      <c r="AU128">
        <v>4.4545454545454541</v>
      </c>
      <c r="AV128">
        <v>1.472727272727272</v>
      </c>
    </row>
    <row r="129" spans="1:48" x14ac:dyDescent="0.25">
      <c r="A129" t="s">
        <v>80</v>
      </c>
      <c r="B129" t="s">
        <v>80</v>
      </c>
      <c r="C129" t="s">
        <v>80</v>
      </c>
      <c r="D129" t="s">
        <v>82</v>
      </c>
      <c r="E129" t="s">
        <v>82</v>
      </c>
      <c r="F129" t="s">
        <v>82</v>
      </c>
      <c r="G129" t="s">
        <v>80</v>
      </c>
      <c r="H129" t="s">
        <v>90</v>
      </c>
      <c r="I129" t="s">
        <v>82</v>
      </c>
      <c r="J129" t="s">
        <v>82</v>
      </c>
      <c r="K129" t="s">
        <v>82</v>
      </c>
      <c r="AA129">
        <f t="shared" si="18"/>
        <v>2</v>
      </c>
      <c r="AB129">
        <f t="shared" si="19"/>
        <v>2</v>
      </c>
      <c r="AC129">
        <f t="shared" si="20"/>
        <v>2</v>
      </c>
      <c r="AD129">
        <f t="shared" si="21"/>
        <v>4</v>
      </c>
      <c r="AE129">
        <f t="shared" si="22"/>
        <v>4</v>
      </c>
      <c r="AF129">
        <f t="shared" si="23"/>
        <v>4</v>
      </c>
      <c r="AG129">
        <f t="shared" si="24"/>
        <v>2</v>
      </c>
      <c r="AH129">
        <f t="shared" si="25"/>
        <v>1</v>
      </c>
      <c r="AI129">
        <f t="shared" si="26"/>
        <v>4</v>
      </c>
      <c r="AJ129">
        <f t="shared" si="27"/>
        <v>4</v>
      </c>
      <c r="AK129">
        <f t="shared" si="28"/>
        <v>4</v>
      </c>
      <c r="AM129">
        <f t="shared" si="29"/>
        <v>33</v>
      </c>
      <c r="AN129">
        <v>0</v>
      </c>
      <c r="AR129" t="s">
        <v>1028</v>
      </c>
      <c r="AS129">
        <v>11</v>
      </c>
      <c r="AT129">
        <v>49</v>
      </c>
      <c r="AU129">
        <v>4.4545454545454541</v>
      </c>
      <c r="AV129">
        <v>1.472727272727272</v>
      </c>
    </row>
    <row r="130" spans="1:48" x14ac:dyDescent="0.25">
      <c r="A130" t="s">
        <v>81</v>
      </c>
      <c r="B130" t="s">
        <v>81</v>
      </c>
      <c r="C130" t="s">
        <v>81</v>
      </c>
      <c r="D130" t="s">
        <v>82</v>
      </c>
      <c r="E130" t="s">
        <v>81</v>
      </c>
      <c r="F130" t="s">
        <v>80</v>
      </c>
      <c r="G130" t="s">
        <v>81</v>
      </c>
      <c r="H130" t="s">
        <v>80</v>
      </c>
      <c r="I130" t="s">
        <v>80</v>
      </c>
      <c r="J130" t="s">
        <v>90</v>
      </c>
      <c r="K130" t="s">
        <v>90</v>
      </c>
      <c r="AA130">
        <f t="shared" si="18"/>
        <v>3</v>
      </c>
      <c r="AB130">
        <f t="shared" si="19"/>
        <v>3</v>
      </c>
      <c r="AC130">
        <f t="shared" si="20"/>
        <v>3</v>
      </c>
      <c r="AD130">
        <f t="shared" si="21"/>
        <v>4</v>
      </c>
      <c r="AE130">
        <f t="shared" si="22"/>
        <v>3</v>
      </c>
      <c r="AF130">
        <f t="shared" si="23"/>
        <v>2</v>
      </c>
      <c r="AG130">
        <f t="shared" si="24"/>
        <v>3</v>
      </c>
      <c r="AH130">
        <f t="shared" si="25"/>
        <v>2</v>
      </c>
      <c r="AI130">
        <f t="shared" si="26"/>
        <v>2</v>
      </c>
      <c r="AJ130">
        <f t="shared" si="27"/>
        <v>1</v>
      </c>
      <c r="AK130">
        <f t="shared" si="28"/>
        <v>1</v>
      </c>
      <c r="AM130">
        <f t="shared" si="29"/>
        <v>27</v>
      </c>
      <c r="AN130">
        <v>1</v>
      </c>
      <c r="AR130" t="s">
        <v>1029</v>
      </c>
      <c r="AS130">
        <v>11</v>
      </c>
      <c r="AT130">
        <v>35</v>
      </c>
      <c r="AU130">
        <v>3.1818181818181817</v>
      </c>
      <c r="AV130">
        <v>1.163636363636364</v>
      </c>
    </row>
    <row r="131" spans="1:48" x14ac:dyDescent="0.25">
      <c r="A131" t="s">
        <v>90</v>
      </c>
      <c r="B131" t="s">
        <v>90</v>
      </c>
      <c r="C131" t="s">
        <v>80</v>
      </c>
      <c r="D131" t="s">
        <v>80</v>
      </c>
      <c r="E131" t="s">
        <v>81</v>
      </c>
      <c r="F131" t="s">
        <v>81</v>
      </c>
      <c r="G131" t="s">
        <v>80</v>
      </c>
      <c r="H131" t="s">
        <v>80</v>
      </c>
      <c r="I131" t="s">
        <v>80</v>
      </c>
      <c r="J131" t="s">
        <v>80</v>
      </c>
      <c r="K131" t="s">
        <v>80</v>
      </c>
      <c r="AA131">
        <f t="shared" ref="AA131:AA194" si="30">IF(A:A="strongly agree",5,IF(A:A="agree",4,IF(A:A="don't know",3,IF(A:A="disagree",2,IF(A:A="strongly disagree",1,0)))))</f>
        <v>1</v>
      </c>
      <c r="AB131">
        <f t="shared" ref="AB131:AB194" si="31">IF(B:B="strongly agree",5,IF(B:B="agree",4,IF(B:B="don't know",3,IF(B:B="disagree",2,IF(B:B="strongly disagree",1,0)))))</f>
        <v>1</v>
      </c>
      <c r="AC131">
        <f t="shared" ref="AC131:AC194" si="32">IF(C:C="strongly agree",5,IF(C:C="agree",4,IF(C:C="don't know",3,IF(C:C="disagree",2,IF(C:C="strongly disagree",1,0)))))</f>
        <v>2</v>
      </c>
      <c r="AD131">
        <f t="shared" ref="AD131:AD194" si="33">IF(D:D="strongly agree",5,IF(D:D="agree",4,IF(D:D="don't know",3,IF(D:D="disagree",2,IF(D:D="strongly disagree",1,0)))))</f>
        <v>2</v>
      </c>
      <c r="AE131">
        <f t="shared" ref="AE131:AE194" si="34">IF(E:E="strongly agree",5,IF(E:E="agree",4,IF(E:E="don't know",3,IF(E:E="disagree",2,IF(E:E="strongly disagree",1,0)))))</f>
        <v>3</v>
      </c>
      <c r="AF131">
        <f t="shared" ref="AF131:AF194" si="35">IF(F:F="strongly agree",5,IF(F:F="agree",4,IF(F:F="don't know",3,IF(F:F="disagree",2,IF(F:F="strongly disagree",1,0)))))</f>
        <v>3</v>
      </c>
      <c r="AG131">
        <f t="shared" ref="AG131:AG194" si="36">IF(G:G="strongly agree",5,IF(G:G="agree",4,IF(G:G="don't know",3,IF(G:G="disagree",2,IF(G:G="strongly disagree",1,0)))))</f>
        <v>2</v>
      </c>
      <c r="AH131">
        <f t="shared" ref="AH131:AH194" si="37">IF(H:H="strongly agree",5,IF(H:H="agree",4,IF(H:H="don't know",3,IF(H:H="disagree",2,IF(H:H="strongly disagree",1,0)))))</f>
        <v>2</v>
      </c>
      <c r="AI131">
        <f t="shared" ref="AI131:AI194" si="38">IF(I:I="strongly agree",5,IF(I:I="agree",4,IF(I:I="don't know",3,IF(I:I="disagree",2,IF(I:I="strongly disagree",1,0)))))</f>
        <v>2</v>
      </c>
      <c r="AJ131">
        <f t="shared" ref="AJ131:AJ194" si="39">IF(J:J="strongly agree",5,IF(J:J="agree",4,IF(J:J="don't know",3,IF(J:J="disagree",2,IF(J:J="strongly disagree",1,0)))))</f>
        <v>2</v>
      </c>
      <c r="AK131">
        <f t="shared" ref="AK131:AK194" si="40">IF(K:K="strongly agree",5,IF(K:K="agree",4,IF(K:K="don't know",3,IF(K:K="disagree",2,IF(K:K="strongly disagree",1,0)))))</f>
        <v>2</v>
      </c>
      <c r="AM131">
        <f t="shared" ref="AM131:AM194" si="41">SUM(AA131:AK131)</f>
        <v>22</v>
      </c>
      <c r="AN131">
        <v>0</v>
      </c>
      <c r="AR131" t="s">
        <v>1030</v>
      </c>
      <c r="AS131">
        <v>11</v>
      </c>
      <c r="AT131">
        <v>33</v>
      </c>
      <c r="AU131">
        <v>3</v>
      </c>
      <c r="AV131">
        <v>2.8</v>
      </c>
    </row>
    <row r="132" spans="1:48" x14ac:dyDescent="0.25">
      <c r="A132" t="s">
        <v>80</v>
      </c>
      <c r="B132" t="s">
        <v>80</v>
      </c>
      <c r="C132" t="s">
        <v>80</v>
      </c>
      <c r="D132" t="s">
        <v>82</v>
      </c>
      <c r="E132" t="s">
        <v>82</v>
      </c>
      <c r="F132" t="s">
        <v>82</v>
      </c>
      <c r="G132" t="s">
        <v>80</v>
      </c>
      <c r="H132" t="s">
        <v>82</v>
      </c>
      <c r="I132" t="s">
        <v>82</v>
      </c>
      <c r="J132" t="s">
        <v>80</v>
      </c>
      <c r="K132" t="s">
        <v>82</v>
      </c>
      <c r="AA132">
        <f t="shared" si="30"/>
        <v>2</v>
      </c>
      <c r="AB132">
        <f t="shared" si="31"/>
        <v>2</v>
      </c>
      <c r="AC132">
        <f t="shared" si="32"/>
        <v>2</v>
      </c>
      <c r="AD132">
        <f t="shared" si="33"/>
        <v>4</v>
      </c>
      <c r="AE132">
        <f t="shared" si="34"/>
        <v>4</v>
      </c>
      <c r="AF132">
        <f t="shared" si="35"/>
        <v>4</v>
      </c>
      <c r="AG132">
        <f t="shared" si="36"/>
        <v>2</v>
      </c>
      <c r="AH132">
        <f t="shared" si="37"/>
        <v>4</v>
      </c>
      <c r="AI132">
        <f t="shared" si="38"/>
        <v>4</v>
      </c>
      <c r="AJ132">
        <f t="shared" si="39"/>
        <v>2</v>
      </c>
      <c r="AK132">
        <f t="shared" si="40"/>
        <v>4</v>
      </c>
      <c r="AM132">
        <f t="shared" si="41"/>
        <v>34</v>
      </c>
      <c r="AN132">
        <v>1</v>
      </c>
      <c r="AR132" t="s">
        <v>1031</v>
      </c>
      <c r="AS132">
        <v>11</v>
      </c>
      <c r="AT132">
        <v>33</v>
      </c>
      <c r="AU132">
        <v>3</v>
      </c>
      <c r="AV132">
        <v>1.4</v>
      </c>
    </row>
    <row r="133" spans="1:48" x14ac:dyDescent="0.25">
      <c r="A133" t="s">
        <v>90</v>
      </c>
      <c r="B133" t="s">
        <v>81</v>
      </c>
      <c r="C133" t="s">
        <v>80</v>
      </c>
      <c r="D133" t="s">
        <v>81</v>
      </c>
      <c r="E133" t="s">
        <v>90</v>
      </c>
      <c r="F133" t="s">
        <v>81</v>
      </c>
      <c r="G133" t="s">
        <v>90</v>
      </c>
      <c r="H133" t="s">
        <v>81</v>
      </c>
      <c r="I133" t="s">
        <v>90</v>
      </c>
      <c r="J133" t="s">
        <v>80</v>
      </c>
      <c r="K133" t="s">
        <v>81</v>
      </c>
      <c r="AA133">
        <f t="shared" si="30"/>
        <v>1</v>
      </c>
      <c r="AB133">
        <f t="shared" si="31"/>
        <v>3</v>
      </c>
      <c r="AC133">
        <f t="shared" si="32"/>
        <v>2</v>
      </c>
      <c r="AD133">
        <f t="shared" si="33"/>
        <v>3</v>
      </c>
      <c r="AE133">
        <f t="shared" si="34"/>
        <v>1</v>
      </c>
      <c r="AF133">
        <f t="shared" si="35"/>
        <v>3</v>
      </c>
      <c r="AG133">
        <f t="shared" si="36"/>
        <v>1</v>
      </c>
      <c r="AH133">
        <f t="shared" si="37"/>
        <v>3</v>
      </c>
      <c r="AI133">
        <f t="shared" si="38"/>
        <v>1</v>
      </c>
      <c r="AJ133">
        <f t="shared" si="39"/>
        <v>2</v>
      </c>
      <c r="AK133">
        <f t="shared" si="40"/>
        <v>3</v>
      </c>
      <c r="AM133">
        <f t="shared" si="41"/>
        <v>23</v>
      </c>
      <c r="AN133">
        <v>1</v>
      </c>
      <c r="AR133" t="s">
        <v>1032</v>
      </c>
      <c r="AS133">
        <v>11</v>
      </c>
      <c r="AT133">
        <v>27</v>
      </c>
      <c r="AU133">
        <v>2.4545454545454546</v>
      </c>
      <c r="AV133">
        <v>0.87272727272727335</v>
      </c>
    </row>
    <row r="134" spans="1:48" x14ac:dyDescent="0.25">
      <c r="A134" t="s">
        <v>81</v>
      </c>
      <c r="B134" t="s">
        <v>81</v>
      </c>
      <c r="C134" t="s">
        <v>82</v>
      </c>
      <c r="D134" t="s">
        <v>82</v>
      </c>
      <c r="E134" t="s">
        <v>82</v>
      </c>
      <c r="F134" t="s">
        <v>82</v>
      </c>
      <c r="G134" t="s">
        <v>81</v>
      </c>
      <c r="H134" t="s">
        <v>83</v>
      </c>
      <c r="I134" t="s">
        <v>83</v>
      </c>
      <c r="J134" t="s">
        <v>81</v>
      </c>
      <c r="K134" t="s">
        <v>83</v>
      </c>
      <c r="AA134">
        <f t="shared" si="30"/>
        <v>3</v>
      </c>
      <c r="AB134">
        <f t="shared" si="31"/>
        <v>3</v>
      </c>
      <c r="AC134">
        <f t="shared" si="32"/>
        <v>4</v>
      </c>
      <c r="AD134">
        <f t="shared" si="33"/>
        <v>4</v>
      </c>
      <c r="AE134">
        <f t="shared" si="34"/>
        <v>4</v>
      </c>
      <c r="AF134">
        <f t="shared" si="35"/>
        <v>4</v>
      </c>
      <c r="AG134">
        <f t="shared" si="36"/>
        <v>3</v>
      </c>
      <c r="AH134">
        <f t="shared" si="37"/>
        <v>5</v>
      </c>
      <c r="AI134">
        <f t="shared" si="38"/>
        <v>5</v>
      </c>
      <c r="AJ134">
        <f t="shared" si="39"/>
        <v>3</v>
      </c>
      <c r="AK134">
        <f t="shared" si="40"/>
        <v>5</v>
      </c>
      <c r="AM134">
        <f t="shared" si="41"/>
        <v>43</v>
      </c>
      <c r="AN134">
        <v>0</v>
      </c>
      <c r="AR134" t="s">
        <v>1033</v>
      </c>
      <c r="AS134">
        <v>11</v>
      </c>
      <c r="AT134">
        <v>22</v>
      </c>
      <c r="AU134">
        <v>2</v>
      </c>
      <c r="AV134">
        <v>0.4</v>
      </c>
    </row>
    <row r="135" spans="1:48" x14ac:dyDescent="0.25">
      <c r="A135" t="s">
        <v>90</v>
      </c>
      <c r="B135" t="s">
        <v>90</v>
      </c>
      <c r="C135" t="s">
        <v>80</v>
      </c>
      <c r="D135" t="s">
        <v>90</v>
      </c>
      <c r="E135" t="s">
        <v>82</v>
      </c>
      <c r="F135" t="s">
        <v>82</v>
      </c>
      <c r="G135" t="s">
        <v>90</v>
      </c>
      <c r="H135" t="s">
        <v>82</v>
      </c>
      <c r="I135" t="s">
        <v>82</v>
      </c>
      <c r="J135" t="s">
        <v>82</v>
      </c>
      <c r="K135" t="s">
        <v>82</v>
      </c>
      <c r="AA135">
        <f t="shared" si="30"/>
        <v>1</v>
      </c>
      <c r="AB135">
        <f t="shared" si="31"/>
        <v>1</v>
      </c>
      <c r="AC135">
        <f t="shared" si="32"/>
        <v>2</v>
      </c>
      <c r="AD135">
        <f t="shared" si="33"/>
        <v>1</v>
      </c>
      <c r="AE135">
        <f t="shared" si="34"/>
        <v>4</v>
      </c>
      <c r="AF135">
        <f t="shared" si="35"/>
        <v>4</v>
      </c>
      <c r="AG135">
        <f t="shared" si="36"/>
        <v>1</v>
      </c>
      <c r="AH135">
        <f t="shared" si="37"/>
        <v>4</v>
      </c>
      <c r="AI135">
        <f t="shared" si="38"/>
        <v>4</v>
      </c>
      <c r="AJ135">
        <f t="shared" si="39"/>
        <v>4</v>
      </c>
      <c r="AK135">
        <f t="shared" si="40"/>
        <v>4</v>
      </c>
      <c r="AM135">
        <f t="shared" si="41"/>
        <v>30</v>
      </c>
      <c r="AN135">
        <v>0</v>
      </c>
      <c r="AR135" t="s">
        <v>1034</v>
      </c>
      <c r="AS135">
        <v>11</v>
      </c>
      <c r="AT135">
        <v>34</v>
      </c>
      <c r="AU135">
        <v>3.0909090909090908</v>
      </c>
      <c r="AV135">
        <v>1.0909090909090906</v>
      </c>
    </row>
    <row r="136" spans="1:48" x14ac:dyDescent="0.25">
      <c r="A136" t="s">
        <v>83</v>
      </c>
      <c r="B136" t="s">
        <v>81</v>
      </c>
      <c r="C136" t="s">
        <v>80</v>
      </c>
      <c r="D136" t="s">
        <v>82</v>
      </c>
      <c r="E136" t="s">
        <v>80</v>
      </c>
      <c r="F136" t="s">
        <v>80</v>
      </c>
      <c r="G136" t="s">
        <v>82</v>
      </c>
      <c r="H136" t="s">
        <v>80</v>
      </c>
      <c r="I136" t="s">
        <v>80</v>
      </c>
      <c r="J136" t="s">
        <v>80</v>
      </c>
      <c r="K136" t="s">
        <v>80</v>
      </c>
      <c r="AA136">
        <f t="shared" si="30"/>
        <v>5</v>
      </c>
      <c r="AB136">
        <f t="shared" si="31"/>
        <v>3</v>
      </c>
      <c r="AC136">
        <f t="shared" si="32"/>
        <v>2</v>
      </c>
      <c r="AD136">
        <f t="shared" si="33"/>
        <v>4</v>
      </c>
      <c r="AE136">
        <f t="shared" si="34"/>
        <v>2</v>
      </c>
      <c r="AF136">
        <f t="shared" si="35"/>
        <v>2</v>
      </c>
      <c r="AG136">
        <f t="shared" si="36"/>
        <v>4</v>
      </c>
      <c r="AH136">
        <f t="shared" si="37"/>
        <v>2</v>
      </c>
      <c r="AI136">
        <f t="shared" si="38"/>
        <v>2</v>
      </c>
      <c r="AJ136">
        <f t="shared" si="39"/>
        <v>2</v>
      </c>
      <c r="AK136">
        <f t="shared" si="40"/>
        <v>2</v>
      </c>
      <c r="AM136">
        <f t="shared" si="41"/>
        <v>30</v>
      </c>
      <c r="AN136">
        <v>0</v>
      </c>
      <c r="AR136" t="s">
        <v>1035</v>
      </c>
      <c r="AS136">
        <v>11</v>
      </c>
      <c r="AT136">
        <v>23</v>
      </c>
      <c r="AU136">
        <v>2.0909090909090908</v>
      </c>
      <c r="AV136">
        <v>0.89090909090909065</v>
      </c>
    </row>
    <row r="137" spans="1:48" x14ac:dyDescent="0.25">
      <c r="A137" t="s">
        <v>90</v>
      </c>
      <c r="B137" t="s">
        <v>81</v>
      </c>
      <c r="C137" t="s">
        <v>82</v>
      </c>
      <c r="D137" t="s">
        <v>81</v>
      </c>
      <c r="E137" t="s">
        <v>80</v>
      </c>
      <c r="F137" t="s">
        <v>90</v>
      </c>
      <c r="G137" t="s">
        <v>80</v>
      </c>
      <c r="H137" t="s">
        <v>81</v>
      </c>
      <c r="I137" t="s">
        <v>80</v>
      </c>
      <c r="J137" t="s">
        <v>90</v>
      </c>
      <c r="K137" t="s">
        <v>83</v>
      </c>
      <c r="AA137">
        <f t="shared" si="30"/>
        <v>1</v>
      </c>
      <c r="AB137">
        <f t="shared" si="31"/>
        <v>3</v>
      </c>
      <c r="AC137">
        <f t="shared" si="32"/>
        <v>4</v>
      </c>
      <c r="AD137">
        <f t="shared" si="33"/>
        <v>3</v>
      </c>
      <c r="AE137">
        <f t="shared" si="34"/>
        <v>2</v>
      </c>
      <c r="AF137">
        <f t="shared" si="35"/>
        <v>1</v>
      </c>
      <c r="AG137">
        <f t="shared" si="36"/>
        <v>2</v>
      </c>
      <c r="AH137">
        <f t="shared" si="37"/>
        <v>3</v>
      </c>
      <c r="AI137">
        <f t="shared" si="38"/>
        <v>2</v>
      </c>
      <c r="AJ137">
        <f t="shared" si="39"/>
        <v>1</v>
      </c>
      <c r="AK137">
        <f t="shared" si="40"/>
        <v>5</v>
      </c>
      <c r="AM137">
        <f t="shared" si="41"/>
        <v>27</v>
      </c>
      <c r="AN137">
        <v>1</v>
      </c>
      <c r="AR137" t="s">
        <v>1036</v>
      </c>
      <c r="AS137">
        <v>11</v>
      </c>
      <c r="AT137">
        <v>43</v>
      </c>
      <c r="AU137">
        <v>3.9090909090909092</v>
      </c>
      <c r="AV137">
        <v>0.6909090909090907</v>
      </c>
    </row>
    <row r="138" spans="1:48" x14ac:dyDescent="0.25">
      <c r="A138" t="s">
        <v>90</v>
      </c>
      <c r="B138" t="s">
        <v>80</v>
      </c>
      <c r="C138" t="s">
        <v>80</v>
      </c>
      <c r="D138" t="s">
        <v>80</v>
      </c>
      <c r="E138" t="s">
        <v>80</v>
      </c>
      <c r="F138" t="s">
        <v>80</v>
      </c>
      <c r="G138" t="s">
        <v>80</v>
      </c>
      <c r="H138" t="s">
        <v>80</v>
      </c>
      <c r="I138" t="s">
        <v>80</v>
      </c>
      <c r="J138" t="s">
        <v>80</v>
      </c>
      <c r="K138" t="s">
        <v>80</v>
      </c>
      <c r="AA138">
        <f t="shared" si="30"/>
        <v>1</v>
      </c>
      <c r="AB138">
        <f t="shared" si="31"/>
        <v>2</v>
      </c>
      <c r="AC138">
        <f t="shared" si="32"/>
        <v>2</v>
      </c>
      <c r="AD138">
        <f t="shared" si="33"/>
        <v>2</v>
      </c>
      <c r="AE138">
        <f t="shared" si="34"/>
        <v>2</v>
      </c>
      <c r="AF138">
        <f t="shared" si="35"/>
        <v>2</v>
      </c>
      <c r="AG138">
        <f t="shared" si="36"/>
        <v>2</v>
      </c>
      <c r="AH138">
        <f t="shared" si="37"/>
        <v>2</v>
      </c>
      <c r="AI138">
        <f t="shared" si="38"/>
        <v>2</v>
      </c>
      <c r="AJ138">
        <f t="shared" si="39"/>
        <v>2</v>
      </c>
      <c r="AK138">
        <f t="shared" si="40"/>
        <v>2</v>
      </c>
      <c r="AM138">
        <f t="shared" si="41"/>
        <v>21</v>
      </c>
      <c r="AN138">
        <v>1</v>
      </c>
      <c r="AR138" t="s">
        <v>1037</v>
      </c>
      <c r="AS138">
        <v>11</v>
      </c>
      <c r="AT138">
        <v>30</v>
      </c>
      <c r="AU138">
        <v>2.7272727272727271</v>
      </c>
      <c r="AV138">
        <v>2.2181818181818187</v>
      </c>
    </row>
    <row r="139" spans="1:48" x14ac:dyDescent="0.25">
      <c r="A139" t="s">
        <v>80</v>
      </c>
      <c r="B139" t="s">
        <v>82</v>
      </c>
      <c r="C139" t="s">
        <v>80</v>
      </c>
      <c r="D139" t="s">
        <v>80</v>
      </c>
      <c r="E139" t="s">
        <v>82</v>
      </c>
      <c r="F139" t="s">
        <v>82</v>
      </c>
      <c r="G139" t="s">
        <v>82</v>
      </c>
      <c r="H139" t="s">
        <v>80</v>
      </c>
      <c r="I139" t="s">
        <v>80</v>
      </c>
      <c r="J139" t="s">
        <v>81</v>
      </c>
      <c r="K139" t="s">
        <v>80</v>
      </c>
      <c r="AA139">
        <f t="shared" si="30"/>
        <v>2</v>
      </c>
      <c r="AB139">
        <f t="shared" si="31"/>
        <v>4</v>
      </c>
      <c r="AC139">
        <f t="shared" si="32"/>
        <v>2</v>
      </c>
      <c r="AD139">
        <f t="shared" si="33"/>
        <v>2</v>
      </c>
      <c r="AE139">
        <f t="shared" si="34"/>
        <v>4</v>
      </c>
      <c r="AF139">
        <f t="shared" si="35"/>
        <v>4</v>
      </c>
      <c r="AG139">
        <f t="shared" si="36"/>
        <v>4</v>
      </c>
      <c r="AH139">
        <f t="shared" si="37"/>
        <v>2</v>
      </c>
      <c r="AI139">
        <f t="shared" si="38"/>
        <v>2</v>
      </c>
      <c r="AJ139">
        <f t="shared" si="39"/>
        <v>3</v>
      </c>
      <c r="AK139">
        <f t="shared" si="40"/>
        <v>2</v>
      </c>
      <c r="AM139">
        <f t="shared" si="41"/>
        <v>31</v>
      </c>
      <c r="AN139">
        <v>1</v>
      </c>
      <c r="AR139" t="s">
        <v>1038</v>
      </c>
      <c r="AS139">
        <v>11</v>
      </c>
      <c r="AT139">
        <v>30</v>
      </c>
      <c r="AU139">
        <v>2.7272727272727271</v>
      </c>
      <c r="AV139">
        <v>1.2181818181818187</v>
      </c>
    </row>
    <row r="140" spans="1:48" x14ac:dyDescent="0.25">
      <c r="A140" t="s">
        <v>90</v>
      </c>
      <c r="B140" t="s">
        <v>81</v>
      </c>
      <c r="C140" t="s">
        <v>82</v>
      </c>
      <c r="D140" t="s">
        <v>82</v>
      </c>
      <c r="E140" t="s">
        <v>82</v>
      </c>
      <c r="F140" t="s">
        <v>82</v>
      </c>
      <c r="G140" t="s">
        <v>80</v>
      </c>
      <c r="H140" t="s">
        <v>80</v>
      </c>
      <c r="I140" t="s">
        <v>80</v>
      </c>
      <c r="J140" t="s">
        <v>80</v>
      </c>
      <c r="K140" t="s">
        <v>80</v>
      </c>
      <c r="AA140">
        <f t="shared" si="30"/>
        <v>1</v>
      </c>
      <c r="AB140">
        <f t="shared" si="31"/>
        <v>3</v>
      </c>
      <c r="AC140">
        <f t="shared" si="32"/>
        <v>4</v>
      </c>
      <c r="AD140">
        <f t="shared" si="33"/>
        <v>4</v>
      </c>
      <c r="AE140">
        <f t="shared" si="34"/>
        <v>4</v>
      </c>
      <c r="AF140">
        <f t="shared" si="35"/>
        <v>4</v>
      </c>
      <c r="AG140">
        <f t="shared" si="36"/>
        <v>2</v>
      </c>
      <c r="AH140">
        <f t="shared" si="37"/>
        <v>2</v>
      </c>
      <c r="AI140">
        <f t="shared" si="38"/>
        <v>2</v>
      </c>
      <c r="AJ140">
        <f t="shared" si="39"/>
        <v>2</v>
      </c>
      <c r="AK140">
        <f t="shared" si="40"/>
        <v>2</v>
      </c>
      <c r="AM140">
        <f t="shared" si="41"/>
        <v>30</v>
      </c>
      <c r="AN140">
        <v>1</v>
      </c>
      <c r="AR140" t="s">
        <v>1039</v>
      </c>
      <c r="AS140">
        <v>11</v>
      </c>
      <c r="AT140">
        <v>27</v>
      </c>
      <c r="AU140">
        <v>2.4545454545454546</v>
      </c>
      <c r="AV140">
        <v>1.6727272727272733</v>
      </c>
    </row>
    <row r="141" spans="1:48" x14ac:dyDescent="0.25">
      <c r="A141" t="s">
        <v>90</v>
      </c>
      <c r="B141" t="s">
        <v>81</v>
      </c>
      <c r="C141" t="s">
        <v>82</v>
      </c>
      <c r="D141" t="s">
        <v>83</v>
      </c>
      <c r="E141" t="s">
        <v>81</v>
      </c>
      <c r="F141" t="s">
        <v>80</v>
      </c>
      <c r="G141" t="s">
        <v>90</v>
      </c>
      <c r="H141" t="s">
        <v>90</v>
      </c>
      <c r="I141" t="s">
        <v>81</v>
      </c>
      <c r="J141" t="s">
        <v>82</v>
      </c>
      <c r="K141" t="s">
        <v>82</v>
      </c>
      <c r="AA141">
        <f t="shared" si="30"/>
        <v>1</v>
      </c>
      <c r="AB141">
        <f t="shared" si="31"/>
        <v>3</v>
      </c>
      <c r="AC141">
        <f t="shared" si="32"/>
        <v>4</v>
      </c>
      <c r="AD141">
        <f t="shared" si="33"/>
        <v>5</v>
      </c>
      <c r="AE141">
        <f t="shared" si="34"/>
        <v>3</v>
      </c>
      <c r="AF141">
        <f t="shared" si="35"/>
        <v>2</v>
      </c>
      <c r="AG141">
        <f t="shared" si="36"/>
        <v>1</v>
      </c>
      <c r="AH141">
        <f t="shared" si="37"/>
        <v>1</v>
      </c>
      <c r="AI141">
        <f t="shared" si="38"/>
        <v>3</v>
      </c>
      <c r="AJ141">
        <f t="shared" si="39"/>
        <v>4</v>
      </c>
      <c r="AK141">
        <f t="shared" si="40"/>
        <v>4</v>
      </c>
      <c r="AM141">
        <f t="shared" si="41"/>
        <v>31</v>
      </c>
      <c r="AN141">
        <v>1</v>
      </c>
      <c r="AR141" t="s">
        <v>1040</v>
      </c>
      <c r="AS141">
        <v>11</v>
      </c>
      <c r="AT141">
        <v>21</v>
      </c>
      <c r="AU141">
        <v>1.9090909090909092</v>
      </c>
      <c r="AV141">
        <v>9.0909090909090648E-2</v>
      </c>
    </row>
    <row r="142" spans="1:48" x14ac:dyDescent="0.25">
      <c r="A142" t="s">
        <v>90</v>
      </c>
      <c r="B142" t="s">
        <v>80</v>
      </c>
      <c r="C142" t="s">
        <v>82</v>
      </c>
      <c r="D142" t="s">
        <v>83</v>
      </c>
      <c r="E142" t="s">
        <v>82</v>
      </c>
      <c r="F142" t="s">
        <v>82</v>
      </c>
      <c r="G142" t="s">
        <v>81</v>
      </c>
      <c r="H142" t="s">
        <v>80</v>
      </c>
      <c r="I142" t="s">
        <v>80</v>
      </c>
      <c r="J142" t="s">
        <v>90</v>
      </c>
      <c r="K142" t="s">
        <v>90</v>
      </c>
      <c r="AA142">
        <f t="shared" si="30"/>
        <v>1</v>
      </c>
      <c r="AB142">
        <f t="shared" si="31"/>
        <v>2</v>
      </c>
      <c r="AC142">
        <f t="shared" si="32"/>
        <v>4</v>
      </c>
      <c r="AD142">
        <f t="shared" si="33"/>
        <v>5</v>
      </c>
      <c r="AE142">
        <f t="shared" si="34"/>
        <v>4</v>
      </c>
      <c r="AF142">
        <f t="shared" si="35"/>
        <v>4</v>
      </c>
      <c r="AG142">
        <f t="shared" si="36"/>
        <v>3</v>
      </c>
      <c r="AH142">
        <f t="shared" si="37"/>
        <v>2</v>
      </c>
      <c r="AI142">
        <f t="shared" si="38"/>
        <v>2</v>
      </c>
      <c r="AJ142">
        <f t="shared" si="39"/>
        <v>1</v>
      </c>
      <c r="AK142">
        <f t="shared" si="40"/>
        <v>1</v>
      </c>
      <c r="AM142">
        <f t="shared" si="41"/>
        <v>29</v>
      </c>
      <c r="AN142">
        <v>1</v>
      </c>
      <c r="AR142" t="s">
        <v>1041</v>
      </c>
      <c r="AS142">
        <v>11</v>
      </c>
      <c r="AT142">
        <v>31</v>
      </c>
      <c r="AU142">
        <v>2.8181818181818183</v>
      </c>
      <c r="AV142">
        <v>0.96363636363636407</v>
      </c>
    </row>
    <row r="143" spans="1:48" x14ac:dyDescent="0.25">
      <c r="A143" t="s">
        <v>90</v>
      </c>
      <c r="B143" t="s">
        <v>90</v>
      </c>
      <c r="C143" t="s">
        <v>90</v>
      </c>
      <c r="D143" t="s">
        <v>90</v>
      </c>
      <c r="E143" t="s">
        <v>90</v>
      </c>
      <c r="F143" t="s">
        <v>90</v>
      </c>
      <c r="G143" t="s">
        <v>90</v>
      </c>
      <c r="H143" t="s">
        <v>90</v>
      </c>
      <c r="I143" t="s">
        <v>90</v>
      </c>
      <c r="J143" t="s">
        <v>90</v>
      </c>
      <c r="K143" t="s">
        <v>90</v>
      </c>
      <c r="AA143">
        <f t="shared" si="30"/>
        <v>1</v>
      </c>
      <c r="AB143">
        <f t="shared" si="31"/>
        <v>1</v>
      </c>
      <c r="AC143">
        <f t="shared" si="32"/>
        <v>1</v>
      </c>
      <c r="AD143">
        <f t="shared" si="33"/>
        <v>1</v>
      </c>
      <c r="AE143">
        <f t="shared" si="34"/>
        <v>1</v>
      </c>
      <c r="AF143">
        <f t="shared" si="35"/>
        <v>1</v>
      </c>
      <c r="AG143">
        <f t="shared" si="36"/>
        <v>1</v>
      </c>
      <c r="AH143">
        <f t="shared" si="37"/>
        <v>1</v>
      </c>
      <c r="AI143">
        <f t="shared" si="38"/>
        <v>1</v>
      </c>
      <c r="AJ143">
        <f t="shared" si="39"/>
        <v>1</v>
      </c>
      <c r="AK143">
        <f t="shared" si="40"/>
        <v>1</v>
      </c>
      <c r="AM143">
        <f t="shared" si="41"/>
        <v>11</v>
      </c>
      <c r="AN143">
        <v>0</v>
      </c>
      <c r="AR143" t="s">
        <v>1042</v>
      </c>
      <c r="AS143">
        <v>11</v>
      </c>
      <c r="AT143">
        <v>30</v>
      </c>
      <c r="AU143">
        <v>2.7272727272727271</v>
      </c>
      <c r="AV143">
        <v>1.2181818181818187</v>
      </c>
    </row>
    <row r="144" spans="1:48" x14ac:dyDescent="0.25">
      <c r="A144" t="s">
        <v>81</v>
      </c>
      <c r="B144" t="s">
        <v>81</v>
      </c>
      <c r="C144" t="s">
        <v>81</v>
      </c>
      <c r="D144" t="s">
        <v>81</v>
      </c>
      <c r="E144" t="s">
        <v>83</v>
      </c>
      <c r="F144" t="s">
        <v>83</v>
      </c>
      <c r="G144" t="s">
        <v>81</v>
      </c>
      <c r="H144" t="s">
        <v>83</v>
      </c>
      <c r="I144" t="s">
        <v>83</v>
      </c>
      <c r="J144" t="s">
        <v>81</v>
      </c>
      <c r="K144" t="s">
        <v>83</v>
      </c>
      <c r="AA144">
        <f t="shared" si="30"/>
        <v>3</v>
      </c>
      <c r="AB144">
        <f t="shared" si="31"/>
        <v>3</v>
      </c>
      <c r="AC144">
        <f t="shared" si="32"/>
        <v>3</v>
      </c>
      <c r="AD144">
        <f t="shared" si="33"/>
        <v>3</v>
      </c>
      <c r="AE144">
        <f t="shared" si="34"/>
        <v>5</v>
      </c>
      <c r="AF144">
        <f t="shared" si="35"/>
        <v>5</v>
      </c>
      <c r="AG144">
        <f t="shared" si="36"/>
        <v>3</v>
      </c>
      <c r="AH144">
        <f t="shared" si="37"/>
        <v>5</v>
      </c>
      <c r="AI144">
        <f t="shared" si="38"/>
        <v>5</v>
      </c>
      <c r="AJ144">
        <f t="shared" si="39"/>
        <v>3</v>
      </c>
      <c r="AK144">
        <f t="shared" si="40"/>
        <v>5</v>
      </c>
      <c r="AM144">
        <f t="shared" si="41"/>
        <v>43</v>
      </c>
      <c r="AN144">
        <v>0</v>
      </c>
      <c r="AR144" t="s">
        <v>1043</v>
      </c>
      <c r="AS144">
        <v>11</v>
      </c>
      <c r="AT144">
        <v>31</v>
      </c>
      <c r="AU144">
        <v>2.8181818181818183</v>
      </c>
      <c r="AV144">
        <v>1.9636363636363641</v>
      </c>
    </row>
    <row r="145" spans="1:48" x14ac:dyDescent="0.25">
      <c r="A145" t="s">
        <v>80</v>
      </c>
      <c r="B145" t="s">
        <v>82</v>
      </c>
      <c r="C145" t="s">
        <v>82</v>
      </c>
      <c r="D145" t="s">
        <v>81</v>
      </c>
      <c r="E145" t="s">
        <v>81</v>
      </c>
      <c r="F145" t="s">
        <v>82</v>
      </c>
      <c r="G145" t="s">
        <v>81</v>
      </c>
      <c r="H145" t="s">
        <v>81</v>
      </c>
      <c r="I145" t="s">
        <v>80</v>
      </c>
      <c r="J145" t="s">
        <v>80</v>
      </c>
      <c r="K145" t="s">
        <v>90</v>
      </c>
      <c r="AA145">
        <f t="shared" si="30"/>
        <v>2</v>
      </c>
      <c r="AB145">
        <f t="shared" si="31"/>
        <v>4</v>
      </c>
      <c r="AC145">
        <f t="shared" si="32"/>
        <v>4</v>
      </c>
      <c r="AD145">
        <f t="shared" si="33"/>
        <v>3</v>
      </c>
      <c r="AE145">
        <f t="shared" si="34"/>
        <v>3</v>
      </c>
      <c r="AF145">
        <f t="shared" si="35"/>
        <v>4</v>
      </c>
      <c r="AG145">
        <f t="shared" si="36"/>
        <v>3</v>
      </c>
      <c r="AH145">
        <f t="shared" si="37"/>
        <v>3</v>
      </c>
      <c r="AI145">
        <f t="shared" si="38"/>
        <v>2</v>
      </c>
      <c r="AJ145">
        <f t="shared" si="39"/>
        <v>2</v>
      </c>
      <c r="AK145">
        <f t="shared" si="40"/>
        <v>1</v>
      </c>
      <c r="AM145">
        <f t="shared" si="41"/>
        <v>31</v>
      </c>
      <c r="AN145">
        <v>1</v>
      </c>
      <c r="AR145" t="s">
        <v>1044</v>
      </c>
      <c r="AS145">
        <v>11</v>
      </c>
      <c r="AT145">
        <v>29</v>
      </c>
      <c r="AU145">
        <v>2.6363636363636362</v>
      </c>
      <c r="AV145">
        <v>2.0545454545454547</v>
      </c>
    </row>
    <row r="146" spans="1:48" x14ac:dyDescent="0.25">
      <c r="A146" t="s">
        <v>90</v>
      </c>
      <c r="B146" t="s">
        <v>90</v>
      </c>
      <c r="C146" t="s">
        <v>90</v>
      </c>
      <c r="D146" t="s">
        <v>80</v>
      </c>
      <c r="E146" t="s">
        <v>81</v>
      </c>
      <c r="F146" t="s">
        <v>81</v>
      </c>
      <c r="G146" t="s">
        <v>81</v>
      </c>
      <c r="H146" t="s">
        <v>80</v>
      </c>
      <c r="I146" t="s">
        <v>80</v>
      </c>
      <c r="J146" t="s">
        <v>80</v>
      </c>
      <c r="K146" t="s">
        <v>80</v>
      </c>
      <c r="AA146">
        <f t="shared" si="30"/>
        <v>1</v>
      </c>
      <c r="AB146">
        <f t="shared" si="31"/>
        <v>1</v>
      </c>
      <c r="AC146">
        <f t="shared" si="32"/>
        <v>1</v>
      </c>
      <c r="AD146">
        <f t="shared" si="33"/>
        <v>2</v>
      </c>
      <c r="AE146">
        <f t="shared" si="34"/>
        <v>3</v>
      </c>
      <c r="AF146">
        <f t="shared" si="35"/>
        <v>3</v>
      </c>
      <c r="AG146">
        <f t="shared" si="36"/>
        <v>3</v>
      </c>
      <c r="AH146">
        <f t="shared" si="37"/>
        <v>2</v>
      </c>
      <c r="AI146">
        <f t="shared" si="38"/>
        <v>2</v>
      </c>
      <c r="AJ146">
        <f t="shared" si="39"/>
        <v>2</v>
      </c>
      <c r="AK146">
        <f t="shared" si="40"/>
        <v>2</v>
      </c>
      <c r="AM146">
        <f t="shared" si="41"/>
        <v>22</v>
      </c>
      <c r="AN146">
        <v>1</v>
      </c>
      <c r="AR146" t="s">
        <v>1045</v>
      </c>
      <c r="AS146">
        <v>11</v>
      </c>
      <c r="AT146">
        <v>11</v>
      </c>
      <c r="AU146">
        <v>1</v>
      </c>
      <c r="AV146">
        <v>0</v>
      </c>
    </row>
    <row r="147" spans="1:48" x14ac:dyDescent="0.25">
      <c r="A147" t="s">
        <v>80</v>
      </c>
      <c r="B147" t="s">
        <v>80</v>
      </c>
      <c r="C147" t="s">
        <v>80</v>
      </c>
      <c r="D147" t="s">
        <v>80</v>
      </c>
      <c r="E147" t="s">
        <v>90</v>
      </c>
      <c r="F147" t="s">
        <v>90</v>
      </c>
      <c r="G147" t="s">
        <v>90</v>
      </c>
      <c r="H147" t="s">
        <v>81</v>
      </c>
      <c r="I147" t="s">
        <v>81</v>
      </c>
      <c r="J147" t="s">
        <v>90</v>
      </c>
      <c r="K147" t="s">
        <v>90</v>
      </c>
      <c r="AA147">
        <f t="shared" si="30"/>
        <v>2</v>
      </c>
      <c r="AB147">
        <f t="shared" si="31"/>
        <v>2</v>
      </c>
      <c r="AC147">
        <f t="shared" si="32"/>
        <v>2</v>
      </c>
      <c r="AD147">
        <f t="shared" si="33"/>
        <v>2</v>
      </c>
      <c r="AE147">
        <f t="shared" si="34"/>
        <v>1</v>
      </c>
      <c r="AF147">
        <f t="shared" si="35"/>
        <v>1</v>
      </c>
      <c r="AG147">
        <f t="shared" si="36"/>
        <v>1</v>
      </c>
      <c r="AH147">
        <f t="shared" si="37"/>
        <v>3</v>
      </c>
      <c r="AI147">
        <f t="shared" si="38"/>
        <v>3</v>
      </c>
      <c r="AJ147">
        <f t="shared" si="39"/>
        <v>1</v>
      </c>
      <c r="AK147">
        <f t="shared" si="40"/>
        <v>1</v>
      </c>
      <c r="AM147">
        <f t="shared" si="41"/>
        <v>19</v>
      </c>
      <c r="AN147">
        <v>1</v>
      </c>
      <c r="AR147" t="s">
        <v>1046</v>
      </c>
      <c r="AS147">
        <v>11</v>
      </c>
      <c r="AT147">
        <v>43</v>
      </c>
      <c r="AU147">
        <v>3.9090909090909092</v>
      </c>
      <c r="AV147">
        <v>1.0909090909090906</v>
      </c>
    </row>
    <row r="148" spans="1:48" x14ac:dyDescent="0.25">
      <c r="A148" t="s">
        <v>82</v>
      </c>
      <c r="B148" t="s">
        <v>81</v>
      </c>
      <c r="C148" t="s">
        <v>81</v>
      </c>
      <c r="D148" t="s">
        <v>82</v>
      </c>
      <c r="E148" t="s">
        <v>82</v>
      </c>
      <c r="F148" t="s">
        <v>83</v>
      </c>
      <c r="G148" t="s">
        <v>81</v>
      </c>
      <c r="H148" t="s">
        <v>81</v>
      </c>
      <c r="I148" t="s">
        <v>81</v>
      </c>
      <c r="J148" t="s">
        <v>82</v>
      </c>
      <c r="K148" t="s">
        <v>82</v>
      </c>
      <c r="AA148">
        <f t="shared" si="30"/>
        <v>4</v>
      </c>
      <c r="AB148">
        <f t="shared" si="31"/>
        <v>3</v>
      </c>
      <c r="AC148">
        <f t="shared" si="32"/>
        <v>3</v>
      </c>
      <c r="AD148">
        <f t="shared" si="33"/>
        <v>4</v>
      </c>
      <c r="AE148">
        <f t="shared" si="34"/>
        <v>4</v>
      </c>
      <c r="AF148">
        <f t="shared" si="35"/>
        <v>5</v>
      </c>
      <c r="AG148">
        <f t="shared" si="36"/>
        <v>3</v>
      </c>
      <c r="AH148">
        <f t="shared" si="37"/>
        <v>3</v>
      </c>
      <c r="AI148">
        <f t="shared" si="38"/>
        <v>3</v>
      </c>
      <c r="AJ148">
        <f t="shared" si="39"/>
        <v>4</v>
      </c>
      <c r="AK148">
        <f t="shared" si="40"/>
        <v>4</v>
      </c>
      <c r="AM148">
        <f t="shared" si="41"/>
        <v>40</v>
      </c>
      <c r="AN148">
        <v>1</v>
      </c>
      <c r="AR148" t="s">
        <v>1047</v>
      </c>
      <c r="AS148">
        <v>11</v>
      </c>
      <c r="AT148">
        <v>31</v>
      </c>
      <c r="AU148">
        <v>2.8181818181818183</v>
      </c>
      <c r="AV148">
        <v>0.96363636363636407</v>
      </c>
    </row>
    <row r="149" spans="1:48" x14ac:dyDescent="0.25">
      <c r="A149" t="s">
        <v>90</v>
      </c>
      <c r="B149" t="s">
        <v>82</v>
      </c>
      <c r="C149" t="s">
        <v>83</v>
      </c>
      <c r="D149" t="s">
        <v>81</v>
      </c>
      <c r="E149" t="s">
        <v>80</v>
      </c>
      <c r="F149" t="s">
        <v>80</v>
      </c>
      <c r="G149" t="s">
        <v>90</v>
      </c>
      <c r="H149" t="s">
        <v>90</v>
      </c>
      <c r="I149" t="s">
        <v>81</v>
      </c>
      <c r="J149" t="s">
        <v>82</v>
      </c>
      <c r="K149" t="s">
        <v>83</v>
      </c>
      <c r="AA149">
        <f t="shared" si="30"/>
        <v>1</v>
      </c>
      <c r="AB149">
        <f t="shared" si="31"/>
        <v>4</v>
      </c>
      <c r="AC149">
        <f t="shared" si="32"/>
        <v>5</v>
      </c>
      <c r="AD149">
        <f t="shared" si="33"/>
        <v>3</v>
      </c>
      <c r="AE149">
        <f t="shared" si="34"/>
        <v>2</v>
      </c>
      <c r="AF149">
        <f t="shared" si="35"/>
        <v>2</v>
      </c>
      <c r="AG149">
        <f t="shared" si="36"/>
        <v>1</v>
      </c>
      <c r="AH149">
        <f t="shared" si="37"/>
        <v>1</v>
      </c>
      <c r="AI149">
        <f t="shared" si="38"/>
        <v>3</v>
      </c>
      <c r="AJ149">
        <f t="shared" si="39"/>
        <v>4</v>
      </c>
      <c r="AK149">
        <f t="shared" si="40"/>
        <v>5</v>
      </c>
      <c r="AM149">
        <f t="shared" si="41"/>
        <v>31</v>
      </c>
      <c r="AN149">
        <v>1</v>
      </c>
      <c r="AR149" t="s">
        <v>1048</v>
      </c>
      <c r="AS149">
        <v>11</v>
      </c>
      <c r="AT149">
        <v>22</v>
      </c>
      <c r="AU149">
        <v>2</v>
      </c>
      <c r="AV149">
        <v>0.6</v>
      </c>
    </row>
    <row r="150" spans="1:48" x14ac:dyDescent="0.25">
      <c r="A150" t="s">
        <v>90</v>
      </c>
      <c r="B150" t="s">
        <v>81</v>
      </c>
      <c r="C150" t="s">
        <v>83</v>
      </c>
      <c r="D150" t="s">
        <v>83</v>
      </c>
      <c r="E150" t="s">
        <v>81</v>
      </c>
      <c r="F150" t="s">
        <v>80</v>
      </c>
      <c r="G150" t="s">
        <v>80</v>
      </c>
      <c r="H150" t="s">
        <v>80</v>
      </c>
      <c r="I150" t="s">
        <v>80</v>
      </c>
      <c r="J150" t="s">
        <v>80</v>
      </c>
      <c r="K150" t="s">
        <v>80</v>
      </c>
      <c r="AA150">
        <f t="shared" si="30"/>
        <v>1</v>
      </c>
      <c r="AB150">
        <f t="shared" si="31"/>
        <v>3</v>
      </c>
      <c r="AC150">
        <f t="shared" si="32"/>
        <v>5</v>
      </c>
      <c r="AD150">
        <f t="shared" si="33"/>
        <v>5</v>
      </c>
      <c r="AE150">
        <f t="shared" si="34"/>
        <v>3</v>
      </c>
      <c r="AF150">
        <f t="shared" si="35"/>
        <v>2</v>
      </c>
      <c r="AG150">
        <f t="shared" si="36"/>
        <v>2</v>
      </c>
      <c r="AH150">
        <f t="shared" si="37"/>
        <v>2</v>
      </c>
      <c r="AI150">
        <f t="shared" si="38"/>
        <v>2</v>
      </c>
      <c r="AJ150">
        <f t="shared" si="39"/>
        <v>2</v>
      </c>
      <c r="AK150">
        <f t="shared" si="40"/>
        <v>2</v>
      </c>
      <c r="AM150">
        <f t="shared" si="41"/>
        <v>29</v>
      </c>
      <c r="AN150">
        <v>1</v>
      </c>
      <c r="AR150" t="s">
        <v>1049</v>
      </c>
      <c r="AS150">
        <v>11</v>
      </c>
      <c r="AT150">
        <v>19</v>
      </c>
      <c r="AU150">
        <v>1.7272727272727273</v>
      </c>
      <c r="AV150">
        <v>0.61818181818181794</v>
      </c>
    </row>
    <row r="151" spans="1:48" x14ac:dyDescent="0.25">
      <c r="A151" t="s">
        <v>90</v>
      </c>
      <c r="B151" t="s">
        <v>90</v>
      </c>
      <c r="C151" t="s">
        <v>80</v>
      </c>
      <c r="D151" t="s">
        <v>81</v>
      </c>
      <c r="E151" t="s">
        <v>81</v>
      </c>
      <c r="F151" t="s">
        <v>82</v>
      </c>
      <c r="G151" t="s">
        <v>83</v>
      </c>
      <c r="H151" t="s">
        <v>83</v>
      </c>
      <c r="I151" t="s">
        <v>83</v>
      </c>
      <c r="J151" t="s">
        <v>82</v>
      </c>
      <c r="K151" t="s">
        <v>81</v>
      </c>
      <c r="AA151">
        <f t="shared" si="30"/>
        <v>1</v>
      </c>
      <c r="AB151">
        <f t="shared" si="31"/>
        <v>1</v>
      </c>
      <c r="AC151">
        <f t="shared" si="32"/>
        <v>2</v>
      </c>
      <c r="AD151">
        <f t="shared" si="33"/>
        <v>3</v>
      </c>
      <c r="AE151">
        <f t="shared" si="34"/>
        <v>3</v>
      </c>
      <c r="AF151">
        <f t="shared" si="35"/>
        <v>4</v>
      </c>
      <c r="AG151">
        <f t="shared" si="36"/>
        <v>5</v>
      </c>
      <c r="AH151">
        <f t="shared" si="37"/>
        <v>5</v>
      </c>
      <c r="AI151">
        <f t="shared" si="38"/>
        <v>5</v>
      </c>
      <c r="AJ151">
        <f t="shared" si="39"/>
        <v>4</v>
      </c>
      <c r="AK151">
        <f t="shared" si="40"/>
        <v>3</v>
      </c>
      <c r="AM151">
        <f t="shared" si="41"/>
        <v>36</v>
      </c>
      <c r="AN151">
        <v>1</v>
      </c>
      <c r="AR151" t="s">
        <v>1050</v>
      </c>
      <c r="AS151">
        <v>11</v>
      </c>
      <c r="AT151">
        <v>40</v>
      </c>
      <c r="AU151">
        <v>3.6363636363636362</v>
      </c>
      <c r="AV151">
        <v>0.45454545454545325</v>
      </c>
    </row>
    <row r="152" spans="1:48" x14ac:dyDescent="0.25">
      <c r="A152" t="s">
        <v>90</v>
      </c>
      <c r="B152" t="s">
        <v>81</v>
      </c>
      <c r="C152" t="s">
        <v>82</v>
      </c>
      <c r="D152" t="s">
        <v>83</v>
      </c>
      <c r="E152" t="s">
        <v>83</v>
      </c>
      <c r="F152" t="s">
        <v>82</v>
      </c>
      <c r="G152" t="s">
        <v>81</v>
      </c>
      <c r="H152" t="s">
        <v>80</v>
      </c>
      <c r="I152" t="s">
        <v>90</v>
      </c>
      <c r="J152" t="s">
        <v>80</v>
      </c>
      <c r="K152" t="s">
        <v>81</v>
      </c>
      <c r="AA152">
        <f t="shared" si="30"/>
        <v>1</v>
      </c>
      <c r="AB152">
        <f t="shared" si="31"/>
        <v>3</v>
      </c>
      <c r="AC152">
        <f t="shared" si="32"/>
        <v>4</v>
      </c>
      <c r="AD152">
        <f t="shared" si="33"/>
        <v>5</v>
      </c>
      <c r="AE152">
        <f t="shared" si="34"/>
        <v>5</v>
      </c>
      <c r="AF152">
        <f t="shared" si="35"/>
        <v>4</v>
      </c>
      <c r="AG152">
        <f t="shared" si="36"/>
        <v>3</v>
      </c>
      <c r="AH152">
        <f t="shared" si="37"/>
        <v>2</v>
      </c>
      <c r="AI152">
        <f t="shared" si="38"/>
        <v>1</v>
      </c>
      <c r="AJ152">
        <f t="shared" si="39"/>
        <v>2</v>
      </c>
      <c r="AK152">
        <f t="shared" si="40"/>
        <v>3</v>
      </c>
      <c r="AM152">
        <f t="shared" si="41"/>
        <v>33</v>
      </c>
      <c r="AN152">
        <v>1</v>
      </c>
      <c r="AR152" t="s">
        <v>1051</v>
      </c>
      <c r="AS152">
        <v>11</v>
      </c>
      <c r="AT152">
        <v>31</v>
      </c>
      <c r="AU152">
        <v>2.8181818181818183</v>
      </c>
      <c r="AV152">
        <v>2.3636363636363642</v>
      </c>
    </row>
    <row r="153" spans="1:48" x14ac:dyDescent="0.25">
      <c r="A153" t="s">
        <v>81</v>
      </c>
      <c r="B153" t="s">
        <v>81</v>
      </c>
      <c r="C153" t="s">
        <v>81</v>
      </c>
      <c r="D153" t="s">
        <v>80</v>
      </c>
      <c r="E153" t="s">
        <v>80</v>
      </c>
      <c r="F153" t="s">
        <v>80</v>
      </c>
      <c r="G153" t="s">
        <v>80</v>
      </c>
      <c r="H153" t="s">
        <v>80</v>
      </c>
      <c r="I153" t="s">
        <v>81</v>
      </c>
      <c r="J153" t="s">
        <v>81</v>
      </c>
      <c r="K153" t="s">
        <v>81</v>
      </c>
      <c r="AA153">
        <f t="shared" si="30"/>
        <v>3</v>
      </c>
      <c r="AB153">
        <f t="shared" si="31"/>
        <v>3</v>
      </c>
      <c r="AC153">
        <f t="shared" si="32"/>
        <v>3</v>
      </c>
      <c r="AD153">
        <f t="shared" si="33"/>
        <v>2</v>
      </c>
      <c r="AE153">
        <f t="shared" si="34"/>
        <v>2</v>
      </c>
      <c r="AF153">
        <f t="shared" si="35"/>
        <v>2</v>
      </c>
      <c r="AG153">
        <f t="shared" si="36"/>
        <v>2</v>
      </c>
      <c r="AH153">
        <f t="shared" si="37"/>
        <v>2</v>
      </c>
      <c r="AI153">
        <f t="shared" si="38"/>
        <v>3</v>
      </c>
      <c r="AJ153">
        <f t="shared" si="39"/>
        <v>3</v>
      </c>
      <c r="AK153">
        <f t="shared" si="40"/>
        <v>3</v>
      </c>
      <c r="AM153">
        <f t="shared" si="41"/>
        <v>28</v>
      </c>
      <c r="AN153">
        <v>1</v>
      </c>
      <c r="AR153" t="s">
        <v>1052</v>
      </c>
      <c r="AS153">
        <v>11</v>
      </c>
      <c r="AT153">
        <v>29</v>
      </c>
      <c r="AU153">
        <v>2.6363636363636362</v>
      </c>
      <c r="AV153">
        <v>1.6545454545454548</v>
      </c>
    </row>
    <row r="154" spans="1:48" x14ac:dyDescent="0.25">
      <c r="A154" t="s">
        <v>81</v>
      </c>
      <c r="B154" t="s">
        <v>81</v>
      </c>
      <c r="C154" t="s">
        <v>81</v>
      </c>
      <c r="D154" t="s">
        <v>90</v>
      </c>
      <c r="E154" t="s">
        <v>90</v>
      </c>
      <c r="F154" t="s">
        <v>80</v>
      </c>
      <c r="G154" t="s">
        <v>80</v>
      </c>
      <c r="H154" t="s">
        <v>90</v>
      </c>
      <c r="I154" t="s">
        <v>90</v>
      </c>
      <c r="J154" t="s">
        <v>81</v>
      </c>
      <c r="K154" t="s">
        <v>90</v>
      </c>
      <c r="AA154">
        <f t="shared" si="30"/>
        <v>3</v>
      </c>
      <c r="AB154">
        <f t="shared" si="31"/>
        <v>3</v>
      </c>
      <c r="AC154">
        <f t="shared" si="32"/>
        <v>3</v>
      </c>
      <c r="AD154">
        <f t="shared" si="33"/>
        <v>1</v>
      </c>
      <c r="AE154">
        <f t="shared" si="34"/>
        <v>1</v>
      </c>
      <c r="AF154">
        <f t="shared" si="35"/>
        <v>2</v>
      </c>
      <c r="AG154">
        <f t="shared" si="36"/>
        <v>2</v>
      </c>
      <c r="AH154">
        <f t="shared" si="37"/>
        <v>1</v>
      </c>
      <c r="AI154">
        <f t="shared" si="38"/>
        <v>1</v>
      </c>
      <c r="AJ154">
        <f t="shared" si="39"/>
        <v>3</v>
      </c>
      <c r="AK154">
        <f t="shared" si="40"/>
        <v>1</v>
      </c>
      <c r="AM154">
        <f t="shared" si="41"/>
        <v>21</v>
      </c>
      <c r="AN154">
        <v>0</v>
      </c>
      <c r="AR154" t="s">
        <v>1053</v>
      </c>
      <c r="AS154">
        <v>11</v>
      </c>
      <c r="AT154">
        <v>36</v>
      </c>
      <c r="AU154">
        <v>3.2727272727272729</v>
      </c>
      <c r="AV154">
        <v>2.2181818181818187</v>
      </c>
    </row>
    <row r="155" spans="1:48" x14ac:dyDescent="0.25">
      <c r="A155" t="s">
        <v>90</v>
      </c>
      <c r="B155" t="s">
        <v>82</v>
      </c>
      <c r="C155" t="s">
        <v>83</v>
      </c>
      <c r="D155" t="s">
        <v>83</v>
      </c>
      <c r="E155" t="s">
        <v>90</v>
      </c>
      <c r="F155" t="s">
        <v>90</v>
      </c>
      <c r="G155" t="s">
        <v>90</v>
      </c>
      <c r="H155" t="s">
        <v>90</v>
      </c>
      <c r="I155" t="s">
        <v>82</v>
      </c>
      <c r="J155" t="s">
        <v>82</v>
      </c>
      <c r="K155" t="s">
        <v>83</v>
      </c>
      <c r="AA155">
        <f t="shared" si="30"/>
        <v>1</v>
      </c>
      <c r="AB155">
        <f t="shared" si="31"/>
        <v>4</v>
      </c>
      <c r="AC155">
        <f t="shared" si="32"/>
        <v>5</v>
      </c>
      <c r="AD155">
        <f t="shared" si="33"/>
        <v>5</v>
      </c>
      <c r="AE155">
        <f t="shared" si="34"/>
        <v>1</v>
      </c>
      <c r="AF155">
        <f t="shared" si="35"/>
        <v>1</v>
      </c>
      <c r="AG155">
        <f t="shared" si="36"/>
        <v>1</v>
      </c>
      <c r="AH155">
        <f t="shared" si="37"/>
        <v>1</v>
      </c>
      <c r="AI155">
        <f t="shared" si="38"/>
        <v>4</v>
      </c>
      <c r="AJ155">
        <f t="shared" si="39"/>
        <v>4</v>
      </c>
      <c r="AK155">
        <f t="shared" si="40"/>
        <v>5</v>
      </c>
      <c r="AM155">
        <f t="shared" si="41"/>
        <v>32</v>
      </c>
      <c r="AN155">
        <v>1</v>
      </c>
      <c r="AR155" t="s">
        <v>1054</v>
      </c>
      <c r="AS155">
        <v>11</v>
      </c>
      <c r="AT155">
        <v>33</v>
      </c>
      <c r="AU155">
        <v>3</v>
      </c>
      <c r="AV155">
        <v>2</v>
      </c>
    </row>
    <row r="156" spans="1:48" x14ac:dyDescent="0.25">
      <c r="A156" t="s">
        <v>90</v>
      </c>
      <c r="B156" t="s">
        <v>90</v>
      </c>
      <c r="C156" t="s">
        <v>80</v>
      </c>
      <c r="D156" t="s">
        <v>82</v>
      </c>
      <c r="E156" t="s">
        <v>83</v>
      </c>
      <c r="F156" t="s">
        <v>90</v>
      </c>
      <c r="G156" t="s">
        <v>82</v>
      </c>
      <c r="H156" t="s">
        <v>83</v>
      </c>
      <c r="I156" t="s">
        <v>90</v>
      </c>
      <c r="J156" t="s">
        <v>90</v>
      </c>
      <c r="K156" t="s">
        <v>90</v>
      </c>
      <c r="AA156">
        <f t="shared" si="30"/>
        <v>1</v>
      </c>
      <c r="AB156">
        <f t="shared" si="31"/>
        <v>1</v>
      </c>
      <c r="AC156">
        <f t="shared" si="32"/>
        <v>2</v>
      </c>
      <c r="AD156">
        <f t="shared" si="33"/>
        <v>4</v>
      </c>
      <c r="AE156">
        <f t="shared" si="34"/>
        <v>5</v>
      </c>
      <c r="AF156">
        <f t="shared" si="35"/>
        <v>1</v>
      </c>
      <c r="AG156">
        <f t="shared" si="36"/>
        <v>4</v>
      </c>
      <c r="AH156">
        <f t="shared" si="37"/>
        <v>5</v>
      </c>
      <c r="AI156">
        <f t="shared" si="38"/>
        <v>1</v>
      </c>
      <c r="AJ156">
        <f t="shared" si="39"/>
        <v>1</v>
      </c>
      <c r="AK156">
        <f t="shared" si="40"/>
        <v>1</v>
      </c>
      <c r="AM156">
        <f t="shared" si="41"/>
        <v>26</v>
      </c>
      <c r="AN156">
        <v>1</v>
      </c>
      <c r="AR156" t="s">
        <v>1055</v>
      </c>
      <c r="AS156">
        <v>11</v>
      </c>
      <c r="AT156">
        <v>28</v>
      </c>
      <c r="AU156">
        <v>2.5454545454545454</v>
      </c>
      <c r="AV156">
        <v>0.27272727272727337</v>
      </c>
    </row>
    <row r="157" spans="1:48" x14ac:dyDescent="0.25">
      <c r="A157" t="s">
        <v>90</v>
      </c>
      <c r="B157" t="s">
        <v>90</v>
      </c>
      <c r="C157" t="s">
        <v>82</v>
      </c>
      <c r="D157" t="s">
        <v>82</v>
      </c>
      <c r="E157" t="s">
        <v>81</v>
      </c>
      <c r="F157" t="s">
        <v>81</v>
      </c>
      <c r="G157" t="s">
        <v>81</v>
      </c>
      <c r="H157" t="s">
        <v>81</v>
      </c>
      <c r="I157" t="s">
        <v>80</v>
      </c>
      <c r="J157" t="s">
        <v>80</v>
      </c>
      <c r="K157" t="s">
        <v>80</v>
      </c>
      <c r="AA157">
        <f t="shared" si="30"/>
        <v>1</v>
      </c>
      <c r="AB157">
        <f t="shared" si="31"/>
        <v>1</v>
      </c>
      <c r="AC157">
        <f t="shared" si="32"/>
        <v>4</v>
      </c>
      <c r="AD157">
        <f t="shared" si="33"/>
        <v>4</v>
      </c>
      <c r="AE157">
        <f t="shared" si="34"/>
        <v>3</v>
      </c>
      <c r="AF157">
        <f t="shared" si="35"/>
        <v>3</v>
      </c>
      <c r="AG157">
        <f t="shared" si="36"/>
        <v>3</v>
      </c>
      <c r="AH157">
        <f t="shared" si="37"/>
        <v>3</v>
      </c>
      <c r="AI157">
        <f t="shared" si="38"/>
        <v>2</v>
      </c>
      <c r="AJ157">
        <f t="shared" si="39"/>
        <v>2</v>
      </c>
      <c r="AK157">
        <f t="shared" si="40"/>
        <v>2</v>
      </c>
      <c r="AM157">
        <f t="shared" si="41"/>
        <v>28</v>
      </c>
      <c r="AN157">
        <v>1</v>
      </c>
      <c r="AR157" t="s">
        <v>1056</v>
      </c>
      <c r="AS157">
        <v>11</v>
      </c>
      <c r="AT157">
        <v>21</v>
      </c>
      <c r="AU157">
        <v>1.9090909090909092</v>
      </c>
      <c r="AV157">
        <v>0.89090909090909065</v>
      </c>
    </row>
    <row r="158" spans="1:48" x14ac:dyDescent="0.25">
      <c r="A158" t="s">
        <v>80</v>
      </c>
      <c r="B158" t="s">
        <v>82</v>
      </c>
      <c r="C158" t="s">
        <v>83</v>
      </c>
      <c r="D158" t="s">
        <v>83</v>
      </c>
      <c r="E158" t="s">
        <v>82</v>
      </c>
      <c r="F158" t="s">
        <v>81</v>
      </c>
      <c r="G158" t="s">
        <v>90</v>
      </c>
      <c r="H158" t="s">
        <v>90</v>
      </c>
      <c r="I158" t="s">
        <v>82</v>
      </c>
      <c r="J158" t="s">
        <v>83</v>
      </c>
      <c r="K158" t="s">
        <v>83</v>
      </c>
      <c r="AA158">
        <f t="shared" si="30"/>
        <v>2</v>
      </c>
      <c r="AB158">
        <f t="shared" si="31"/>
        <v>4</v>
      </c>
      <c r="AC158">
        <f t="shared" si="32"/>
        <v>5</v>
      </c>
      <c r="AD158">
        <f t="shared" si="33"/>
        <v>5</v>
      </c>
      <c r="AE158">
        <f t="shared" si="34"/>
        <v>4</v>
      </c>
      <c r="AF158">
        <f t="shared" si="35"/>
        <v>3</v>
      </c>
      <c r="AG158">
        <f t="shared" si="36"/>
        <v>1</v>
      </c>
      <c r="AH158">
        <f t="shared" si="37"/>
        <v>1</v>
      </c>
      <c r="AI158">
        <f t="shared" si="38"/>
        <v>4</v>
      </c>
      <c r="AJ158">
        <f t="shared" si="39"/>
        <v>5</v>
      </c>
      <c r="AK158">
        <f t="shared" si="40"/>
        <v>5</v>
      </c>
      <c r="AM158">
        <f t="shared" si="41"/>
        <v>39</v>
      </c>
      <c r="AN158">
        <v>1</v>
      </c>
      <c r="AR158" t="s">
        <v>1057</v>
      </c>
      <c r="AS158">
        <v>11</v>
      </c>
      <c r="AT158">
        <v>32</v>
      </c>
      <c r="AU158">
        <v>2.9090909090909092</v>
      </c>
      <c r="AV158">
        <v>3.4909090909090907</v>
      </c>
    </row>
    <row r="159" spans="1:48" x14ac:dyDescent="0.25">
      <c r="A159" t="s">
        <v>90</v>
      </c>
      <c r="B159" t="s">
        <v>82</v>
      </c>
      <c r="C159" t="s">
        <v>83</v>
      </c>
      <c r="D159" t="s">
        <v>83</v>
      </c>
      <c r="E159" t="s">
        <v>82</v>
      </c>
      <c r="F159" t="s">
        <v>81</v>
      </c>
      <c r="G159" t="s">
        <v>80</v>
      </c>
      <c r="H159" t="s">
        <v>90</v>
      </c>
      <c r="I159" t="s">
        <v>90</v>
      </c>
      <c r="J159" t="s">
        <v>90</v>
      </c>
      <c r="K159" t="s">
        <v>90</v>
      </c>
      <c r="AA159">
        <f t="shared" si="30"/>
        <v>1</v>
      </c>
      <c r="AB159">
        <f t="shared" si="31"/>
        <v>4</v>
      </c>
      <c r="AC159">
        <f t="shared" si="32"/>
        <v>5</v>
      </c>
      <c r="AD159">
        <f t="shared" si="33"/>
        <v>5</v>
      </c>
      <c r="AE159">
        <f t="shared" si="34"/>
        <v>4</v>
      </c>
      <c r="AF159">
        <f t="shared" si="35"/>
        <v>3</v>
      </c>
      <c r="AG159">
        <f t="shared" si="36"/>
        <v>2</v>
      </c>
      <c r="AH159">
        <f t="shared" si="37"/>
        <v>1</v>
      </c>
      <c r="AI159">
        <f t="shared" si="38"/>
        <v>1</v>
      </c>
      <c r="AJ159">
        <f t="shared" si="39"/>
        <v>1</v>
      </c>
      <c r="AK159">
        <f t="shared" si="40"/>
        <v>1</v>
      </c>
      <c r="AM159">
        <f t="shared" si="41"/>
        <v>28</v>
      </c>
      <c r="AN159">
        <v>1</v>
      </c>
      <c r="AR159" t="s">
        <v>1058</v>
      </c>
      <c r="AS159">
        <v>11</v>
      </c>
      <c r="AT159">
        <v>26</v>
      </c>
      <c r="AU159">
        <v>2.3636363636363638</v>
      </c>
      <c r="AV159">
        <v>3.0545454545454547</v>
      </c>
    </row>
    <row r="160" spans="1:48" x14ac:dyDescent="0.25">
      <c r="A160" t="s">
        <v>90</v>
      </c>
      <c r="B160" t="s">
        <v>81</v>
      </c>
      <c r="C160" t="s">
        <v>82</v>
      </c>
      <c r="D160" t="s">
        <v>83</v>
      </c>
      <c r="E160" t="s">
        <v>83</v>
      </c>
      <c r="F160" t="s">
        <v>80</v>
      </c>
      <c r="G160" t="s">
        <v>90</v>
      </c>
      <c r="H160" t="s">
        <v>90</v>
      </c>
      <c r="I160" t="s">
        <v>90</v>
      </c>
      <c r="J160" t="s">
        <v>83</v>
      </c>
      <c r="K160" t="s">
        <v>90</v>
      </c>
      <c r="AA160">
        <f t="shared" si="30"/>
        <v>1</v>
      </c>
      <c r="AB160">
        <f t="shared" si="31"/>
        <v>3</v>
      </c>
      <c r="AC160">
        <f t="shared" si="32"/>
        <v>4</v>
      </c>
      <c r="AD160">
        <f t="shared" si="33"/>
        <v>5</v>
      </c>
      <c r="AE160">
        <f t="shared" si="34"/>
        <v>5</v>
      </c>
      <c r="AF160">
        <f t="shared" si="35"/>
        <v>2</v>
      </c>
      <c r="AG160">
        <f t="shared" si="36"/>
        <v>1</v>
      </c>
      <c r="AH160">
        <f t="shared" si="37"/>
        <v>1</v>
      </c>
      <c r="AI160">
        <f t="shared" si="38"/>
        <v>1</v>
      </c>
      <c r="AJ160">
        <f t="shared" si="39"/>
        <v>5</v>
      </c>
      <c r="AK160">
        <f t="shared" si="40"/>
        <v>1</v>
      </c>
      <c r="AM160">
        <f t="shared" si="41"/>
        <v>29</v>
      </c>
      <c r="AN160">
        <v>1</v>
      </c>
      <c r="AR160" t="s">
        <v>1059</v>
      </c>
      <c r="AS160">
        <v>11</v>
      </c>
      <c r="AT160">
        <v>28</v>
      </c>
      <c r="AU160">
        <v>2.5454545454545454</v>
      </c>
      <c r="AV160">
        <v>1.0727272727272734</v>
      </c>
    </row>
    <row r="161" spans="1:48" x14ac:dyDescent="0.25">
      <c r="A161" t="s">
        <v>90</v>
      </c>
      <c r="B161" t="s">
        <v>90</v>
      </c>
      <c r="C161" t="s">
        <v>80</v>
      </c>
      <c r="D161" t="s">
        <v>81</v>
      </c>
      <c r="E161" t="s">
        <v>82</v>
      </c>
      <c r="F161" t="s">
        <v>81</v>
      </c>
      <c r="G161" t="s">
        <v>90</v>
      </c>
      <c r="H161" t="s">
        <v>90</v>
      </c>
      <c r="I161" t="s">
        <v>82</v>
      </c>
      <c r="J161" t="s">
        <v>83</v>
      </c>
      <c r="K161" t="s">
        <v>83</v>
      </c>
      <c r="AA161">
        <f t="shared" si="30"/>
        <v>1</v>
      </c>
      <c r="AB161">
        <f t="shared" si="31"/>
        <v>1</v>
      </c>
      <c r="AC161">
        <f t="shared" si="32"/>
        <v>2</v>
      </c>
      <c r="AD161">
        <f t="shared" si="33"/>
        <v>3</v>
      </c>
      <c r="AE161">
        <f t="shared" si="34"/>
        <v>4</v>
      </c>
      <c r="AF161">
        <f t="shared" si="35"/>
        <v>3</v>
      </c>
      <c r="AG161">
        <f t="shared" si="36"/>
        <v>1</v>
      </c>
      <c r="AH161">
        <f t="shared" si="37"/>
        <v>1</v>
      </c>
      <c r="AI161">
        <f t="shared" si="38"/>
        <v>4</v>
      </c>
      <c r="AJ161">
        <f t="shared" si="39"/>
        <v>5</v>
      </c>
      <c r="AK161">
        <f t="shared" si="40"/>
        <v>5</v>
      </c>
      <c r="AM161">
        <f t="shared" si="41"/>
        <v>30</v>
      </c>
      <c r="AN161">
        <v>0</v>
      </c>
      <c r="AR161" t="s">
        <v>1060</v>
      </c>
      <c r="AS161">
        <v>11</v>
      </c>
      <c r="AT161">
        <v>39</v>
      </c>
      <c r="AU161">
        <v>3.5454545454545454</v>
      </c>
      <c r="AV161">
        <v>2.4727272727272718</v>
      </c>
    </row>
    <row r="162" spans="1:48" x14ac:dyDescent="0.25">
      <c r="A162" t="s">
        <v>90</v>
      </c>
      <c r="B162" t="s">
        <v>81</v>
      </c>
      <c r="C162" t="s">
        <v>82</v>
      </c>
      <c r="D162" t="s">
        <v>83</v>
      </c>
      <c r="E162" t="s">
        <v>80</v>
      </c>
      <c r="F162" t="s">
        <v>90</v>
      </c>
      <c r="G162" t="s">
        <v>90</v>
      </c>
      <c r="H162" t="s">
        <v>82</v>
      </c>
      <c r="I162" t="s">
        <v>83</v>
      </c>
      <c r="J162" t="s">
        <v>81</v>
      </c>
      <c r="K162" t="s">
        <v>90</v>
      </c>
      <c r="AA162">
        <f t="shared" si="30"/>
        <v>1</v>
      </c>
      <c r="AB162">
        <f t="shared" si="31"/>
        <v>3</v>
      </c>
      <c r="AC162">
        <f t="shared" si="32"/>
        <v>4</v>
      </c>
      <c r="AD162">
        <f t="shared" si="33"/>
        <v>5</v>
      </c>
      <c r="AE162">
        <f t="shared" si="34"/>
        <v>2</v>
      </c>
      <c r="AF162">
        <f t="shared" si="35"/>
        <v>1</v>
      </c>
      <c r="AG162">
        <f t="shared" si="36"/>
        <v>1</v>
      </c>
      <c r="AH162">
        <f t="shared" si="37"/>
        <v>4</v>
      </c>
      <c r="AI162">
        <f t="shared" si="38"/>
        <v>5</v>
      </c>
      <c r="AJ162">
        <f t="shared" si="39"/>
        <v>3</v>
      </c>
      <c r="AK162">
        <f t="shared" si="40"/>
        <v>1</v>
      </c>
      <c r="AM162">
        <f t="shared" si="41"/>
        <v>30</v>
      </c>
      <c r="AN162">
        <v>1</v>
      </c>
      <c r="AR162" t="s">
        <v>1061</v>
      </c>
      <c r="AS162">
        <v>11</v>
      </c>
      <c r="AT162">
        <v>28</v>
      </c>
      <c r="AU162">
        <v>2.5454545454545454</v>
      </c>
      <c r="AV162">
        <v>2.8727272727272735</v>
      </c>
    </row>
    <row r="163" spans="1:48" x14ac:dyDescent="0.25">
      <c r="A163" t="s">
        <v>90</v>
      </c>
      <c r="B163" t="s">
        <v>81</v>
      </c>
      <c r="C163" t="s">
        <v>81</v>
      </c>
      <c r="D163" t="s">
        <v>90</v>
      </c>
      <c r="E163" t="s">
        <v>90</v>
      </c>
      <c r="F163" t="s">
        <v>82</v>
      </c>
      <c r="G163" t="s">
        <v>80</v>
      </c>
      <c r="H163" t="s">
        <v>90</v>
      </c>
      <c r="I163" t="s">
        <v>81</v>
      </c>
      <c r="J163" t="s">
        <v>82</v>
      </c>
      <c r="K163" t="s">
        <v>83</v>
      </c>
      <c r="AA163">
        <f t="shared" si="30"/>
        <v>1</v>
      </c>
      <c r="AB163">
        <f t="shared" si="31"/>
        <v>3</v>
      </c>
      <c r="AC163">
        <f t="shared" si="32"/>
        <v>3</v>
      </c>
      <c r="AD163">
        <f t="shared" si="33"/>
        <v>1</v>
      </c>
      <c r="AE163">
        <f t="shared" si="34"/>
        <v>1</v>
      </c>
      <c r="AF163">
        <f t="shared" si="35"/>
        <v>4</v>
      </c>
      <c r="AG163">
        <f t="shared" si="36"/>
        <v>2</v>
      </c>
      <c r="AH163">
        <f t="shared" si="37"/>
        <v>1</v>
      </c>
      <c r="AI163">
        <f t="shared" si="38"/>
        <v>3</v>
      </c>
      <c r="AJ163">
        <f t="shared" si="39"/>
        <v>4</v>
      </c>
      <c r="AK163">
        <f t="shared" si="40"/>
        <v>5</v>
      </c>
      <c r="AM163">
        <f t="shared" si="41"/>
        <v>28</v>
      </c>
      <c r="AN163">
        <v>1</v>
      </c>
      <c r="AR163" t="s">
        <v>1062</v>
      </c>
      <c r="AS163">
        <v>11</v>
      </c>
      <c r="AT163">
        <v>29</v>
      </c>
      <c r="AU163">
        <v>2.6363636363636362</v>
      </c>
      <c r="AV163">
        <v>3.2545454545454549</v>
      </c>
    </row>
    <row r="164" spans="1:48" x14ac:dyDescent="0.25">
      <c r="A164" t="s">
        <v>90</v>
      </c>
      <c r="B164" t="s">
        <v>80</v>
      </c>
      <c r="C164" t="s">
        <v>82</v>
      </c>
      <c r="D164" t="s">
        <v>83</v>
      </c>
      <c r="E164" t="s">
        <v>83</v>
      </c>
      <c r="F164" t="s">
        <v>81</v>
      </c>
      <c r="G164" t="s">
        <v>90</v>
      </c>
      <c r="H164" t="s">
        <v>90</v>
      </c>
      <c r="I164" t="s">
        <v>81</v>
      </c>
      <c r="J164" t="s">
        <v>82</v>
      </c>
      <c r="K164" t="s">
        <v>83</v>
      </c>
      <c r="AA164">
        <f t="shared" si="30"/>
        <v>1</v>
      </c>
      <c r="AB164">
        <f t="shared" si="31"/>
        <v>2</v>
      </c>
      <c r="AC164">
        <f t="shared" si="32"/>
        <v>4</v>
      </c>
      <c r="AD164">
        <f t="shared" si="33"/>
        <v>5</v>
      </c>
      <c r="AE164">
        <f t="shared" si="34"/>
        <v>5</v>
      </c>
      <c r="AF164">
        <f t="shared" si="35"/>
        <v>3</v>
      </c>
      <c r="AG164">
        <f t="shared" si="36"/>
        <v>1</v>
      </c>
      <c r="AH164">
        <f t="shared" si="37"/>
        <v>1</v>
      </c>
      <c r="AI164">
        <f t="shared" si="38"/>
        <v>3</v>
      </c>
      <c r="AJ164">
        <f t="shared" si="39"/>
        <v>4</v>
      </c>
      <c r="AK164">
        <f t="shared" si="40"/>
        <v>5</v>
      </c>
      <c r="AM164">
        <f t="shared" si="41"/>
        <v>34</v>
      </c>
      <c r="AN164">
        <v>1</v>
      </c>
      <c r="AR164" t="s">
        <v>1063</v>
      </c>
      <c r="AS164">
        <v>11</v>
      </c>
      <c r="AT164">
        <v>30</v>
      </c>
      <c r="AU164">
        <v>2.7272727272727271</v>
      </c>
      <c r="AV164">
        <v>2.6181818181818186</v>
      </c>
    </row>
    <row r="165" spans="1:48" x14ac:dyDescent="0.25">
      <c r="A165" t="s">
        <v>90</v>
      </c>
      <c r="B165" t="s">
        <v>90</v>
      </c>
      <c r="C165" t="s">
        <v>90</v>
      </c>
      <c r="D165" t="s">
        <v>90</v>
      </c>
      <c r="E165" t="s">
        <v>80</v>
      </c>
      <c r="F165" t="s">
        <v>81</v>
      </c>
      <c r="G165" t="s">
        <v>82</v>
      </c>
      <c r="H165" t="s">
        <v>83</v>
      </c>
      <c r="I165" t="s">
        <v>90</v>
      </c>
      <c r="J165" t="s">
        <v>90</v>
      </c>
      <c r="K165" t="s">
        <v>90</v>
      </c>
      <c r="AA165">
        <f t="shared" si="30"/>
        <v>1</v>
      </c>
      <c r="AB165">
        <f t="shared" si="31"/>
        <v>1</v>
      </c>
      <c r="AC165">
        <f t="shared" si="32"/>
        <v>1</v>
      </c>
      <c r="AD165">
        <f t="shared" si="33"/>
        <v>1</v>
      </c>
      <c r="AE165">
        <f t="shared" si="34"/>
        <v>2</v>
      </c>
      <c r="AF165">
        <f t="shared" si="35"/>
        <v>3</v>
      </c>
      <c r="AG165">
        <f t="shared" si="36"/>
        <v>4</v>
      </c>
      <c r="AH165">
        <f t="shared" si="37"/>
        <v>5</v>
      </c>
      <c r="AI165">
        <f t="shared" si="38"/>
        <v>1</v>
      </c>
      <c r="AJ165">
        <f t="shared" si="39"/>
        <v>1</v>
      </c>
      <c r="AK165">
        <f t="shared" si="40"/>
        <v>1</v>
      </c>
      <c r="AM165">
        <f t="shared" si="41"/>
        <v>21</v>
      </c>
      <c r="AN165">
        <v>1</v>
      </c>
      <c r="AR165" t="s">
        <v>1064</v>
      </c>
      <c r="AS165">
        <v>11</v>
      </c>
      <c r="AT165">
        <v>30</v>
      </c>
      <c r="AU165">
        <v>2.7272727272727271</v>
      </c>
      <c r="AV165">
        <v>2.6181818181818186</v>
      </c>
    </row>
    <row r="166" spans="1:48" x14ac:dyDescent="0.25">
      <c r="A166" t="s">
        <v>90</v>
      </c>
      <c r="B166" t="s">
        <v>80</v>
      </c>
      <c r="C166" t="s">
        <v>82</v>
      </c>
      <c r="D166" t="s">
        <v>83</v>
      </c>
      <c r="E166" t="s">
        <v>83</v>
      </c>
      <c r="F166" t="s">
        <v>81</v>
      </c>
      <c r="G166" t="s">
        <v>80</v>
      </c>
      <c r="H166" t="s">
        <v>90</v>
      </c>
      <c r="I166" t="s">
        <v>80</v>
      </c>
      <c r="J166" t="s">
        <v>82</v>
      </c>
      <c r="K166" t="s">
        <v>90</v>
      </c>
      <c r="AA166">
        <f t="shared" si="30"/>
        <v>1</v>
      </c>
      <c r="AB166">
        <f t="shared" si="31"/>
        <v>2</v>
      </c>
      <c r="AC166">
        <f t="shared" si="32"/>
        <v>4</v>
      </c>
      <c r="AD166">
        <f t="shared" si="33"/>
        <v>5</v>
      </c>
      <c r="AE166">
        <f t="shared" si="34"/>
        <v>5</v>
      </c>
      <c r="AF166">
        <f t="shared" si="35"/>
        <v>3</v>
      </c>
      <c r="AG166">
        <f t="shared" si="36"/>
        <v>2</v>
      </c>
      <c r="AH166">
        <f t="shared" si="37"/>
        <v>1</v>
      </c>
      <c r="AI166">
        <f t="shared" si="38"/>
        <v>2</v>
      </c>
      <c r="AJ166">
        <f t="shared" si="39"/>
        <v>4</v>
      </c>
      <c r="AK166">
        <f t="shared" si="40"/>
        <v>1</v>
      </c>
      <c r="AM166">
        <f t="shared" si="41"/>
        <v>30</v>
      </c>
      <c r="AN166">
        <v>1</v>
      </c>
      <c r="AR166" t="s">
        <v>1065</v>
      </c>
      <c r="AS166">
        <v>11</v>
      </c>
      <c r="AT166">
        <v>28</v>
      </c>
      <c r="AU166">
        <v>2.5454545454545454</v>
      </c>
      <c r="AV166">
        <v>2.0727272727272732</v>
      </c>
    </row>
    <row r="167" spans="1:48" x14ac:dyDescent="0.25">
      <c r="A167" t="s">
        <v>80</v>
      </c>
      <c r="B167" t="s">
        <v>83</v>
      </c>
      <c r="C167" t="s">
        <v>82</v>
      </c>
      <c r="D167" t="s">
        <v>90</v>
      </c>
      <c r="E167" t="s">
        <v>81</v>
      </c>
      <c r="F167" t="s">
        <v>81</v>
      </c>
      <c r="G167" t="s">
        <v>83</v>
      </c>
      <c r="H167" t="s">
        <v>90</v>
      </c>
      <c r="I167" t="s">
        <v>90</v>
      </c>
      <c r="J167" t="s">
        <v>90</v>
      </c>
      <c r="K167" t="s">
        <v>90</v>
      </c>
      <c r="AA167">
        <f t="shared" si="30"/>
        <v>2</v>
      </c>
      <c r="AB167">
        <f t="shared" si="31"/>
        <v>5</v>
      </c>
      <c r="AC167">
        <f t="shared" si="32"/>
        <v>4</v>
      </c>
      <c r="AD167">
        <f t="shared" si="33"/>
        <v>1</v>
      </c>
      <c r="AE167">
        <f t="shared" si="34"/>
        <v>3</v>
      </c>
      <c r="AF167">
        <f t="shared" si="35"/>
        <v>3</v>
      </c>
      <c r="AG167">
        <f t="shared" si="36"/>
        <v>5</v>
      </c>
      <c r="AH167">
        <f t="shared" si="37"/>
        <v>1</v>
      </c>
      <c r="AI167">
        <f t="shared" si="38"/>
        <v>1</v>
      </c>
      <c r="AJ167">
        <f t="shared" si="39"/>
        <v>1</v>
      </c>
      <c r="AK167">
        <f t="shared" si="40"/>
        <v>1</v>
      </c>
      <c r="AM167">
        <f t="shared" si="41"/>
        <v>27</v>
      </c>
      <c r="AN167">
        <v>1</v>
      </c>
      <c r="AR167" t="s">
        <v>1066</v>
      </c>
      <c r="AS167">
        <v>11</v>
      </c>
      <c r="AT167">
        <v>34</v>
      </c>
      <c r="AU167">
        <v>3.0909090909090908</v>
      </c>
      <c r="AV167">
        <v>2.6909090909090905</v>
      </c>
    </row>
    <row r="168" spans="1:48" x14ac:dyDescent="0.25">
      <c r="A168" t="s">
        <v>90</v>
      </c>
      <c r="B168" t="s">
        <v>83</v>
      </c>
      <c r="C168" t="s">
        <v>90</v>
      </c>
      <c r="D168" t="s">
        <v>90</v>
      </c>
      <c r="E168" t="s">
        <v>90</v>
      </c>
      <c r="F168" t="s">
        <v>90</v>
      </c>
      <c r="G168" t="s">
        <v>83</v>
      </c>
      <c r="H168" t="s">
        <v>90</v>
      </c>
      <c r="I168" t="s">
        <v>83</v>
      </c>
      <c r="J168" t="s">
        <v>90</v>
      </c>
      <c r="K168" t="s">
        <v>83</v>
      </c>
      <c r="AA168">
        <f t="shared" si="30"/>
        <v>1</v>
      </c>
      <c r="AB168">
        <f t="shared" si="31"/>
        <v>5</v>
      </c>
      <c r="AC168">
        <f t="shared" si="32"/>
        <v>1</v>
      </c>
      <c r="AD168">
        <f t="shared" si="33"/>
        <v>1</v>
      </c>
      <c r="AE168">
        <f t="shared" si="34"/>
        <v>1</v>
      </c>
      <c r="AF168">
        <f t="shared" si="35"/>
        <v>1</v>
      </c>
      <c r="AG168">
        <f t="shared" si="36"/>
        <v>5</v>
      </c>
      <c r="AH168">
        <f t="shared" si="37"/>
        <v>1</v>
      </c>
      <c r="AI168">
        <f t="shared" si="38"/>
        <v>5</v>
      </c>
      <c r="AJ168">
        <f t="shared" si="39"/>
        <v>1</v>
      </c>
      <c r="AK168">
        <f t="shared" si="40"/>
        <v>5</v>
      </c>
      <c r="AM168">
        <f t="shared" si="41"/>
        <v>27</v>
      </c>
      <c r="AN168">
        <v>1</v>
      </c>
      <c r="AR168" t="s">
        <v>1067</v>
      </c>
      <c r="AS168">
        <v>11</v>
      </c>
      <c r="AT168">
        <v>21</v>
      </c>
      <c r="AU168">
        <v>1.9090909090909092</v>
      </c>
      <c r="AV168">
        <v>2.0909090909090908</v>
      </c>
    </row>
    <row r="169" spans="1:48" x14ac:dyDescent="0.25">
      <c r="A169" t="s">
        <v>90</v>
      </c>
      <c r="B169" t="s">
        <v>82</v>
      </c>
      <c r="C169" t="s">
        <v>83</v>
      </c>
      <c r="D169" t="s">
        <v>83</v>
      </c>
      <c r="E169" t="s">
        <v>90</v>
      </c>
      <c r="F169" t="s">
        <v>83</v>
      </c>
      <c r="G169" t="s">
        <v>90</v>
      </c>
      <c r="H169" t="s">
        <v>83</v>
      </c>
      <c r="I169" t="s">
        <v>90</v>
      </c>
      <c r="J169" t="s">
        <v>90</v>
      </c>
      <c r="K169" t="s">
        <v>83</v>
      </c>
      <c r="AA169">
        <f t="shared" si="30"/>
        <v>1</v>
      </c>
      <c r="AB169">
        <f t="shared" si="31"/>
        <v>4</v>
      </c>
      <c r="AC169">
        <f t="shared" si="32"/>
        <v>5</v>
      </c>
      <c r="AD169">
        <f t="shared" si="33"/>
        <v>5</v>
      </c>
      <c r="AE169">
        <f t="shared" si="34"/>
        <v>1</v>
      </c>
      <c r="AF169">
        <f t="shared" si="35"/>
        <v>5</v>
      </c>
      <c r="AG169">
        <f t="shared" si="36"/>
        <v>1</v>
      </c>
      <c r="AH169">
        <f t="shared" si="37"/>
        <v>5</v>
      </c>
      <c r="AI169">
        <f t="shared" si="38"/>
        <v>1</v>
      </c>
      <c r="AJ169">
        <f t="shared" si="39"/>
        <v>1</v>
      </c>
      <c r="AK169">
        <f t="shared" si="40"/>
        <v>5</v>
      </c>
      <c r="AM169">
        <f t="shared" si="41"/>
        <v>34</v>
      </c>
      <c r="AN169">
        <v>1</v>
      </c>
      <c r="AR169" t="s">
        <v>1068</v>
      </c>
      <c r="AS169">
        <v>11</v>
      </c>
      <c r="AT169">
        <v>30</v>
      </c>
      <c r="AU169">
        <v>2.7272727272727271</v>
      </c>
      <c r="AV169">
        <v>2.4181818181818189</v>
      </c>
    </row>
    <row r="170" spans="1:48" x14ac:dyDescent="0.25">
      <c r="A170" t="s">
        <v>90</v>
      </c>
      <c r="B170" t="s">
        <v>81</v>
      </c>
      <c r="C170" t="s">
        <v>83</v>
      </c>
      <c r="D170" t="s">
        <v>90</v>
      </c>
      <c r="E170" t="s">
        <v>90</v>
      </c>
      <c r="F170" t="s">
        <v>80</v>
      </c>
      <c r="G170" t="s">
        <v>82</v>
      </c>
      <c r="H170" t="s">
        <v>83</v>
      </c>
      <c r="I170" t="s">
        <v>90</v>
      </c>
      <c r="J170" t="s">
        <v>90</v>
      </c>
      <c r="K170" t="s">
        <v>90</v>
      </c>
      <c r="AA170">
        <f t="shared" si="30"/>
        <v>1</v>
      </c>
      <c r="AB170">
        <f t="shared" si="31"/>
        <v>3</v>
      </c>
      <c r="AC170">
        <f t="shared" si="32"/>
        <v>5</v>
      </c>
      <c r="AD170">
        <f t="shared" si="33"/>
        <v>1</v>
      </c>
      <c r="AE170">
        <f t="shared" si="34"/>
        <v>1</v>
      </c>
      <c r="AF170">
        <f t="shared" si="35"/>
        <v>2</v>
      </c>
      <c r="AG170">
        <f t="shared" si="36"/>
        <v>4</v>
      </c>
      <c r="AH170">
        <f t="shared" si="37"/>
        <v>5</v>
      </c>
      <c r="AI170">
        <f t="shared" si="38"/>
        <v>1</v>
      </c>
      <c r="AJ170">
        <f t="shared" si="39"/>
        <v>1</v>
      </c>
      <c r="AK170">
        <f t="shared" si="40"/>
        <v>1</v>
      </c>
      <c r="AM170">
        <f t="shared" si="41"/>
        <v>25</v>
      </c>
      <c r="AN170">
        <v>1</v>
      </c>
      <c r="AR170" t="s">
        <v>1069</v>
      </c>
      <c r="AS170">
        <v>11</v>
      </c>
      <c r="AT170">
        <v>27</v>
      </c>
      <c r="AU170">
        <v>2.4545454545454546</v>
      </c>
      <c r="AV170">
        <v>2.6727272727272733</v>
      </c>
    </row>
    <row r="171" spans="1:48" x14ac:dyDescent="0.25">
      <c r="A171" t="s">
        <v>82</v>
      </c>
      <c r="B171" t="s">
        <v>82</v>
      </c>
      <c r="C171" t="s">
        <v>82</v>
      </c>
      <c r="D171" t="s">
        <v>80</v>
      </c>
      <c r="E171" t="s">
        <v>80</v>
      </c>
      <c r="F171" t="s">
        <v>80</v>
      </c>
      <c r="G171" t="s">
        <v>80</v>
      </c>
      <c r="H171" t="s">
        <v>81</v>
      </c>
      <c r="I171" t="s">
        <v>81</v>
      </c>
      <c r="J171" t="s">
        <v>81</v>
      </c>
      <c r="K171" t="s">
        <v>81</v>
      </c>
      <c r="AA171">
        <f t="shared" si="30"/>
        <v>4</v>
      </c>
      <c r="AB171">
        <f t="shared" si="31"/>
        <v>4</v>
      </c>
      <c r="AC171">
        <f t="shared" si="32"/>
        <v>4</v>
      </c>
      <c r="AD171">
        <f t="shared" si="33"/>
        <v>2</v>
      </c>
      <c r="AE171">
        <f t="shared" si="34"/>
        <v>2</v>
      </c>
      <c r="AF171">
        <f t="shared" si="35"/>
        <v>2</v>
      </c>
      <c r="AG171">
        <f t="shared" si="36"/>
        <v>2</v>
      </c>
      <c r="AH171">
        <f t="shared" si="37"/>
        <v>3</v>
      </c>
      <c r="AI171">
        <f t="shared" si="38"/>
        <v>3</v>
      </c>
      <c r="AJ171">
        <f t="shared" si="39"/>
        <v>3</v>
      </c>
      <c r="AK171">
        <f t="shared" si="40"/>
        <v>3</v>
      </c>
      <c r="AM171">
        <f t="shared" si="41"/>
        <v>32</v>
      </c>
      <c r="AN171">
        <v>0</v>
      </c>
      <c r="AR171" t="s">
        <v>1070</v>
      </c>
      <c r="AS171">
        <v>11</v>
      </c>
      <c r="AT171">
        <v>27</v>
      </c>
      <c r="AU171">
        <v>2.4545454545454546</v>
      </c>
      <c r="AV171">
        <v>4.0727272727272732</v>
      </c>
    </row>
    <row r="172" spans="1:48" x14ac:dyDescent="0.25">
      <c r="A172" t="s">
        <v>90</v>
      </c>
      <c r="B172" t="s">
        <v>82</v>
      </c>
      <c r="C172" t="s">
        <v>83</v>
      </c>
      <c r="D172" t="s">
        <v>81</v>
      </c>
      <c r="E172" t="s">
        <v>90</v>
      </c>
      <c r="F172" t="s">
        <v>90</v>
      </c>
      <c r="G172" t="s">
        <v>81</v>
      </c>
      <c r="H172" t="s">
        <v>83</v>
      </c>
      <c r="I172" t="s">
        <v>80</v>
      </c>
      <c r="J172" t="s">
        <v>90</v>
      </c>
      <c r="K172" t="s">
        <v>90</v>
      </c>
      <c r="AA172">
        <f t="shared" si="30"/>
        <v>1</v>
      </c>
      <c r="AB172">
        <f t="shared" si="31"/>
        <v>4</v>
      </c>
      <c r="AC172">
        <f t="shared" si="32"/>
        <v>5</v>
      </c>
      <c r="AD172">
        <f t="shared" si="33"/>
        <v>3</v>
      </c>
      <c r="AE172">
        <f t="shared" si="34"/>
        <v>1</v>
      </c>
      <c r="AF172">
        <f t="shared" si="35"/>
        <v>1</v>
      </c>
      <c r="AG172">
        <f t="shared" si="36"/>
        <v>3</v>
      </c>
      <c r="AH172">
        <f t="shared" si="37"/>
        <v>5</v>
      </c>
      <c r="AI172">
        <f t="shared" si="38"/>
        <v>2</v>
      </c>
      <c r="AJ172">
        <f t="shared" si="39"/>
        <v>1</v>
      </c>
      <c r="AK172">
        <f t="shared" si="40"/>
        <v>1</v>
      </c>
      <c r="AM172">
        <f t="shared" si="41"/>
        <v>27</v>
      </c>
      <c r="AN172">
        <v>1</v>
      </c>
      <c r="AR172" t="s">
        <v>1071</v>
      </c>
      <c r="AS172">
        <v>11</v>
      </c>
      <c r="AT172">
        <v>34</v>
      </c>
      <c r="AU172">
        <v>3.0909090909090908</v>
      </c>
      <c r="AV172">
        <v>4.0909090909090908</v>
      </c>
    </row>
    <row r="173" spans="1:48" x14ac:dyDescent="0.25">
      <c r="A173" t="s">
        <v>90</v>
      </c>
      <c r="B173" t="s">
        <v>81</v>
      </c>
      <c r="C173" t="s">
        <v>83</v>
      </c>
      <c r="D173" t="s">
        <v>90</v>
      </c>
      <c r="E173" t="s">
        <v>90</v>
      </c>
      <c r="F173" t="s">
        <v>90</v>
      </c>
      <c r="G173" t="s">
        <v>90</v>
      </c>
      <c r="H173" t="s">
        <v>80</v>
      </c>
      <c r="I173" t="s">
        <v>81</v>
      </c>
      <c r="J173" t="s">
        <v>82</v>
      </c>
      <c r="K173" t="s">
        <v>83</v>
      </c>
      <c r="AA173">
        <f t="shared" si="30"/>
        <v>1</v>
      </c>
      <c r="AB173">
        <f t="shared" si="31"/>
        <v>3</v>
      </c>
      <c r="AC173">
        <f t="shared" si="32"/>
        <v>5</v>
      </c>
      <c r="AD173">
        <f t="shared" si="33"/>
        <v>1</v>
      </c>
      <c r="AE173">
        <f t="shared" si="34"/>
        <v>1</v>
      </c>
      <c r="AF173">
        <f t="shared" si="35"/>
        <v>1</v>
      </c>
      <c r="AG173">
        <f t="shared" si="36"/>
        <v>1</v>
      </c>
      <c r="AH173">
        <f t="shared" si="37"/>
        <v>2</v>
      </c>
      <c r="AI173">
        <f t="shared" si="38"/>
        <v>3</v>
      </c>
      <c r="AJ173">
        <f t="shared" si="39"/>
        <v>4</v>
      </c>
      <c r="AK173">
        <f t="shared" si="40"/>
        <v>5</v>
      </c>
      <c r="AM173">
        <f t="shared" si="41"/>
        <v>27</v>
      </c>
      <c r="AN173">
        <v>1</v>
      </c>
      <c r="AR173" t="s">
        <v>1072</v>
      </c>
      <c r="AS173">
        <v>11</v>
      </c>
      <c r="AT173">
        <v>25</v>
      </c>
      <c r="AU173">
        <v>2.2727272727272729</v>
      </c>
      <c r="AV173">
        <v>2.8181818181818179</v>
      </c>
    </row>
    <row r="174" spans="1:48" x14ac:dyDescent="0.25">
      <c r="A174" t="s">
        <v>80</v>
      </c>
      <c r="B174" t="s">
        <v>82</v>
      </c>
      <c r="C174" t="s">
        <v>82</v>
      </c>
      <c r="D174" t="s">
        <v>80</v>
      </c>
      <c r="E174" t="s">
        <v>82</v>
      </c>
      <c r="F174" t="s">
        <v>80</v>
      </c>
      <c r="G174" t="s">
        <v>82</v>
      </c>
      <c r="H174" t="s">
        <v>80</v>
      </c>
      <c r="I174" t="s">
        <v>90</v>
      </c>
      <c r="J174" t="s">
        <v>90</v>
      </c>
      <c r="K174" t="s">
        <v>90</v>
      </c>
      <c r="AA174">
        <f t="shared" si="30"/>
        <v>2</v>
      </c>
      <c r="AB174">
        <f t="shared" si="31"/>
        <v>4</v>
      </c>
      <c r="AC174">
        <f t="shared" si="32"/>
        <v>4</v>
      </c>
      <c r="AD174">
        <f t="shared" si="33"/>
        <v>2</v>
      </c>
      <c r="AE174">
        <f t="shared" si="34"/>
        <v>4</v>
      </c>
      <c r="AF174">
        <f t="shared" si="35"/>
        <v>2</v>
      </c>
      <c r="AG174">
        <f t="shared" si="36"/>
        <v>4</v>
      </c>
      <c r="AH174">
        <f t="shared" si="37"/>
        <v>2</v>
      </c>
      <c r="AI174">
        <f t="shared" si="38"/>
        <v>1</v>
      </c>
      <c r="AJ174">
        <f t="shared" si="39"/>
        <v>1</v>
      </c>
      <c r="AK174">
        <f t="shared" si="40"/>
        <v>1</v>
      </c>
      <c r="AM174">
        <f t="shared" si="41"/>
        <v>27</v>
      </c>
      <c r="AN174">
        <v>1</v>
      </c>
      <c r="AR174" t="s">
        <v>1073</v>
      </c>
      <c r="AS174">
        <v>11</v>
      </c>
      <c r="AT174">
        <v>32</v>
      </c>
      <c r="AU174">
        <v>2.9090909090909092</v>
      </c>
      <c r="AV174">
        <v>0.6909090909090907</v>
      </c>
    </row>
    <row r="175" spans="1:48" x14ac:dyDescent="0.25">
      <c r="A175" t="s">
        <v>82</v>
      </c>
      <c r="B175" t="s">
        <v>80</v>
      </c>
      <c r="C175" t="s">
        <v>80</v>
      </c>
      <c r="D175" t="s">
        <v>80</v>
      </c>
      <c r="E175" t="s">
        <v>80</v>
      </c>
      <c r="F175" t="s">
        <v>81</v>
      </c>
      <c r="G175" t="s">
        <v>80</v>
      </c>
      <c r="H175" t="s">
        <v>80</v>
      </c>
      <c r="I175" t="s">
        <v>80</v>
      </c>
      <c r="J175" t="s">
        <v>81</v>
      </c>
      <c r="K175" t="s">
        <v>80</v>
      </c>
      <c r="AA175">
        <f t="shared" si="30"/>
        <v>4</v>
      </c>
      <c r="AB175">
        <f t="shared" si="31"/>
        <v>2</v>
      </c>
      <c r="AC175">
        <f t="shared" si="32"/>
        <v>2</v>
      </c>
      <c r="AD175">
        <f t="shared" si="33"/>
        <v>2</v>
      </c>
      <c r="AE175">
        <f t="shared" si="34"/>
        <v>2</v>
      </c>
      <c r="AF175">
        <f t="shared" si="35"/>
        <v>3</v>
      </c>
      <c r="AG175">
        <f t="shared" si="36"/>
        <v>2</v>
      </c>
      <c r="AH175">
        <f t="shared" si="37"/>
        <v>2</v>
      </c>
      <c r="AI175">
        <f t="shared" si="38"/>
        <v>2</v>
      </c>
      <c r="AJ175">
        <f t="shared" si="39"/>
        <v>3</v>
      </c>
      <c r="AK175">
        <f t="shared" si="40"/>
        <v>2</v>
      </c>
      <c r="AM175">
        <f t="shared" si="41"/>
        <v>26</v>
      </c>
      <c r="AN175">
        <v>1</v>
      </c>
      <c r="AR175" t="s">
        <v>1074</v>
      </c>
      <c r="AS175">
        <v>11</v>
      </c>
      <c r="AT175">
        <v>27</v>
      </c>
      <c r="AU175">
        <v>2.4545454545454546</v>
      </c>
      <c r="AV175">
        <v>2.6727272727272733</v>
      </c>
    </row>
    <row r="176" spans="1:48" x14ac:dyDescent="0.25">
      <c r="A176" t="s">
        <v>81</v>
      </c>
      <c r="B176" t="s">
        <v>81</v>
      </c>
      <c r="C176" t="s">
        <v>81</v>
      </c>
      <c r="D176" t="s">
        <v>81</v>
      </c>
      <c r="E176" t="s">
        <v>81</v>
      </c>
      <c r="F176" t="s">
        <v>81</v>
      </c>
      <c r="G176" t="s">
        <v>81</v>
      </c>
      <c r="H176" t="s">
        <v>81</v>
      </c>
      <c r="I176" t="s">
        <v>81</v>
      </c>
      <c r="J176" t="s">
        <v>81</v>
      </c>
      <c r="K176" t="s">
        <v>81</v>
      </c>
      <c r="AA176">
        <f t="shared" si="30"/>
        <v>3</v>
      </c>
      <c r="AB176">
        <f t="shared" si="31"/>
        <v>3</v>
      </c>
      <c r="AC176">
        <f t="shared" si="32"/>
        <v>3</v>
      </c>
      <c r="AD176">
        <f t="shared" si="33"/>
        <v>3</v>
      </c>
      <c r="AE176">
        <f t="shared" si="34"/>
        <v>3</v>
      </c>
      <c r="AF176">
        <f t="shared" si="35"/>
        <v>3</v>
      </c>
      <c r="AG176">
        <f t="shared" si="36"/>
        <v>3</v>
      </c>
      <c r="AH176">
        <f t="shared" si="37"/>
        <v>3</v>
      </c>
      <c r="AI176">
        <f t="shared" si="38"/>
        <v>3</v>
      </c>
      <c r="AJ176">
        <f t="shared" si="39"/>
        <v>3</v>
      </c>
      <c r="AK176">
        <f t="shared" si="40"/>
        <v>3</v>
      </c>
      <c r="AM176">
        <f t="shared" si="41"/>
        <v>33</v>
      </c>
      <c r="AN176">
        <v>0</v>
      </c>
      <c r="AR176" t="s">
        <v>1075</v>
      </c>
      <c r="AS176">
        <v>11</v>
      </c>
      <c r="AT176">
        <v>27</v>
      </c>
      <c r="AU176">
        <v>2.4545454545454546</v>
      </c>
      <c r="AV176">
        <v>2.6727272727272733</v>
      </c>
    </row>
    <row r="177" spans="1:48" x14ac:dyDescent="0.25">
      <c r="A177" t="s">
        <v>80</v>
      </c>
      <c r="B177" t="s">
        <v>82</v>
      </c>
      <c r="C177" t="s">
        <v>83</v>
      </c>
      <c r="D177" t="s">
        <v>90</v>
      </c>
      <c r="E177" t="s">
        <v>82</v>
      </c>
      <c r="F177" t="s">
        <v>82</v>
      </c>
      <c r="G177" t="s">
        <v>82</v>
      </c>
      <c r="H177" t="s">
        <v>81</v>
      </c>
      <c r="I177" t="s">
        <v>80</v>
      </c>
      <c r="J177" t="s">
        <v>90</v>
      </c>
      <c r="K177" t="s">
        <v>90</v>
      </c>
      <c r="AA177">
        <f t="shared" si="30"/>
        <v>2</v>
      </c>
      <c r="AB177">
        <f t="shared" si="31"/>
        <v>4</v>
      </c>
      <c r="AC177">
        <f t="shared" si="32"/>
        <v>5</v>
      </c>
      <c r="AD177">
        <f t="shared" si="33"/>
        <v>1</v>
      </c>
      <c r="AE177">
        <f t="shared" si="34"/>
        <v>4</v>
      </c>
      <c r="AF177">
        <f t="shared" si="35"/>
        <v>4</v>
      </c>
      <c r="AG177">
        <f t="shared" si="36"/>
        <v>4</v>
      </c>
      <c r="AH177">
        <f t="shared" si="37"/>
        <v>3</v>
      </c>
      <c r="AI177">
        <f t="shared" si="38"/>
        <v>2</v>
      </c>
      <c r="AJ177">
        <f t="shared" si="39"/>
        <v>1</v>
      </c>
      <c r="AK177">
        <f t="shared" si="40"/>
        <v>1</v>
      </c>
      <c r="AM177">
        <f t="shared" si="41"/>
        <v>31</v>
      </c>
      <c r="AN177">
        <v>1</v>
      </c>
      <c r="AR177" t="s">
        <v>1076</v>
      </c>
      <c r="AS177">
        <v>11</v>
      </c>
      <c r="AT177">
        <v>27</v>
      </c>
      <c r="AU177">
        <v>2.4545454545454546</v>
      </c>
      <c r="AV177">
        <v>1.6727272727272733</v>
      </c>
    </row>
    <row r="178" spans="1:48" x14ac:dyDescent="0.25">
      <c r="A178" t="s">
        <v>90</v>
      </c>
      <c r="B178" t="s">
        <v>83</v>
      </c>
      <c r="C178" t="s">
        <v>83</v>
      </c>
      <c r="D178" t="s">
        <v>90</v>
      </c>
      <c r="E178" t="s">
        <v>83</v>
      </c>
      <c r="F178" t="s">
        <v>82</v>
      </c>
      <c r="G178" t="s">
        <v>90</v>
      </c>
      <c r="H178" t="s">
        <v>83</v>
      </c>
      <c r="I178" t="s">
        <v>83</v>
      </c>
      <c r="J178" t="s">
        <v>83</v>
      </c>
      <c r="K178" t="s">
        <v>83</v>
      </c>
      <c r="AA178">
        <f t="shared" si="30"/>
        <v>1</v>
      </c>
      <c r="AB178">
        <f t="shared" si="31"/>
        <v>5</v>
      </c>
      <c r="AC178">
        <f t="shared" si="32"/>
        <v>5</v>
      </c>
      <c r="AD178">
        <f t="shared" si="33"/>
        <v>1</v>
      </c>
      <c r="AE178">
        <f t="shared" si="34"/>
        <v>5</v>
      </c>
      <c r="AF178">
        <f t="shared" si="35"/>
        <v>4</v>
      </c>
      <c r="AG178">
        <f t="shared" si="36"/>
        <v>1</v>
      </c>
      <c r="AH178">
        <f t="shared" si="37"/>
        <v>5</v>
      </c>
      <c r="AI178">
        <f t="shared" si="38"/>
        <v>5</v>
      </c>
      <c r="AJ178">
        <f t="shared" si="39"/>
        <v>5</v>
      </c>
      <c r="AK178">
        <f t="shared" si="40"/>
        <v>5</v>
      </c>
      <c r="AM178">
        <f t="shared" si="41"/>
        <v>42</v>
      </c>
      <c r="AN178">
        <v>0</v>
      </c>
      <c r="AR178" t="s">
        <v>1077</v>
      </c>
      <c r="AS178">
        <v>11</v>
      </c>
      <c r="AT178">
        <v>26</v>
      </c>
      <c r="AU178">
        <v>2.3636363636363638</v>
      </c>
      <c r="AV178">
        <v>0.4545454545454547</v>
      </c>
    </row>
    <row r="179" spans="1:48" x14ac:dyDescent="0.25">
      <c r="A179" t="s">
        <v>90</v>
      </c>
      <c r="B179" t="s">
        <v>90</v>
      </c>
      <c r="C179" t="s">
        <v>80</v>
      </c>
      <c r="D179" t="s">
        <v>90</v>
      </c>
      <c r="E179" t="s">
        <v>83</v>
      </c>
      <c r="F179" t="s">
        <v>90</v>
      </c>
      <c r="G179" t="s">
        <v>90</v>
      </c>
      <c r="H179" t="s">
        <v>83</v>
      </c>
      <c r="I179" t="s">
        <v>90</v>
      </c>
      <c r="J179" t="s">
        <v>90</v>
      </c>
      <c r="K179" t="s">
        <v>90</v>
      </c>
      <c r="AA179">
        <f t="shared" si="30"/>
        <v>1</v>
      </c>
      <c r="AB179">
        <f t="shared" si="31"/>
        <v>1</v>
      </c>
      <c r="AC179">
        <f t="shared" si="32"/>
        <v>2</v>
      </c>
      <c r="AD179">
        <f t="shared" si="33"/>
        <v>1</v>
      </c>
      <c r="AE179">
        <f t="shared" si="34"/>
        <v>5</v>
      </c>
      <c r="AF179">
        <f t="shared" si="35"/>
        <v>1</v>
      </c>
      <c r="AG179">
        <f t="shared" si="36"/>
        <v>1</v>
      </c>
      <c r="AH179">
        <f t="shared" si="37"/>
        <v>5</v>
      </c>
      <c r="AI179">
        <f t="shared" si="38"/>
        <v>1</v>
      </c>
      <c r="AJ179">
        <f t="shared" si="39"/>
        <v>1</v>
      </c>
      <c r="AK179">
        <f t="shared" si="40"/>
        <v>1</v>
      </c>
      <c r="AM179">
        <f t="shared" si="41"/>
        <v>20</v>
      </c>
      <c r="AN179">
        <v>1</v>
      </c>
      <c r="AR179" t="s">
        <v>1078</v>
      </c>
      <c r="AS179">
        <v>11</v>
      </c>
      <c r="AT179">
        <v>33</v>
      </c>
      <c r="AU179">
        <v>3</v>
      </c>
      <c r="AV179">
        <v>0</v>
      </c>
    </row>
    <row r="180" spans="1:48" x14ac:dyDescent="0.25">
      <c r="A180" t="s">
        <v>83</v>
      </c>
      <c r="B180" t="s">
        <v>90</v>
      </c>
      <c r="C180" t="s">
        <v>90</v>
      </c>
      <c r="D180" t="s">
        <v>90</v>
      </c>
      <c r="E180" t="s">
        <v>83</v>
      </c>
      <c r="F180" t="s">
        <v>90</v>
      </c>
      <c r="G180" t="s">
        <v>90</v>
      </c>
      <c r="H180" t="s">
        <v>83</v>
      </c>
      <c r="I180" t="s">
        <v>90</v>
      </c>
      <c r="J180" t="s">
        <v>90</v>
      </c>
      <c r="K180" t="s">
        <v>90</v>
      </c>
      <c r="AA180">
        <f t="shared" si="30"/>
        <v>5</v>
      </c>
      <c r="AB180">
        <f t="shared" si="31"/>
        <v>1</v>
      </c>
      <c r="AC180">
        <f t="shared" si="32"/>
        <v>1</v>
      </c>
      <c r="AD180">
        <f t="shared" si="33"/>
        <v>1</v>
      </c>
      <c r="AE180">
        <f t="shared" si="34"/>
        <v>5</v>
      </c>
      <c r="AF180">
        <f t="shared" si="35"/>
        <v>1</v>
      </c>
      <c r="AG180">
        <f t="shared" si="36"/>
        <v>1</v>
      </c>
      <c r="AH180">
        <f t="shared" si="37"/>
        <v>5</v>
      </c>
      <c r="AI180">
        <f t="shared" si="38"/>
        <v>1</v>
      </c>
      <c r="AJ180">
        <f t="shared" si="39"/>
        <v>1</v>
      </c>
      <c r="AK180">
        <f t="shared" si="40"/>
        <v>1</v>
      </c>
      <c r="AM180">
        <f t="shared" si="41"/>
        <v>23</v>
      </c>
      <c r="AN180">
        <v>0</v>
      </c>
      <c r="AR180" t="s">
        <v>1079</v>
      </c>
      <c r="AS180">
        <v>11</v>
      </c>
      <c r="AT180">
        <v>31</v>
      </c>
      <c r="AU180">
        <v>2.8181818181818183</v>
      </c>
      <c r="AV180">
        <v>2.163636363636364</v>
      </c>
    </row>
    <row r="181" spans="1:48" x14ac:dyDescent="0.25">
      <c r="A181" t="s">
        <v>90</v>
      </c>
      <c r="B181" t="s">
        <v>90</v>
      </c>
      <c r="C181" t="s">
        <v>90</v>
      </c>
      <c r="D181" t="s">
        <v>90</v>
      </c>
      <c r="E181" t="s">
        <v>81</v>
      </c>
      <c r="F181" t="s">
        <v>80</v>
      </c>
      <c r="G181" t="s">
        <v>80</v>
      </c>
      <c r="H181" t="s">
        <v>80</v>
      </c>
      <c r="I181" t="s">
        <v>80</v>
      </c>
      <c r="J181" t="s">
        <v>80</v>
      </c>
      <c r="K181" t="s">
        <v>80</v>
      </c>
      <c r="AA181">
        <f t="shared" si="30"/>
        <v>1</v>
      </c>
      <c r="AB181">
        <f t="shared" si="31"/>
        <v>1</v>
      </c>
      <c r="AC181">
        <f t="shared" si="32"/>
        <v>1</v>
      </c>
      <c r="AD181">
        <f t="shared" si="33"/>
        <v>1</v>
      </c>
      <c r="AE181">
        <f t="shared" si="34"/>
        <v>3</v>
      </c>
      <c r="AF181">
        <f t="shared" si="35"/>
        <v>2</v>
      </c>
      <c r="AG181">
        <f t="shared" si="36"/>
        <v>2</v>
      </c>
      <c r="AH181">
        <f t="shared" si="37"/>
        <v>2</v>
      </c>
      <c r="AI181">
        <f t="shared" si="38"/>
        <v>2</v>
      </c>
      <c r="AJ181">
        <f t="shared" si="39"/>
        <v>2</v>
      </c>
      <c r="AK181">
        <f t="shared" si="40"/>
        <v>2</v>
      </c>
      <c r="AM181">
        <f t="shared" si="41"/>
        <v>19</v>
      </c>
      <c r="AN181">
        <v>1</v>
      </c>
      <c r="AR181" t="s">
        <v>1080</v>
      </c>
      <c r="AS181">
        <v>11</v>
      </c>
      <c r="AT181">
        <v>42</v>
      </c>
      <c r="AU181">
        <v>3.8181818181818183</v>
      </c>
      <c r="AV181">
        <v>3.3636363636363624</v>
      </c>
    </row>
    <row r="182" spans="1:48" x14ac:dyDescent="0.25">
      <c r="A182" t="s">
        <v>82</v>
      </c>
      <c r="B182" t="s">
        <v>81</v>
      </c>
      <c r="C182" t="s">
        <v>80</v>
      </c>
      <c r="D182" t="s">
        <v>80</v>
      </c>
      <c r="E182" t="s">
        <v>80</v>
      </c>
      <c r="F182" t="s">
        <v>80</v>
      </c>
      <c r="G182" t="s">
        <v>82</v>
      </c>
      <c r="H182" t="s">
        <v>80</v>
      </c>
      <c r="I182" t="s">
        <v>80</v>
      </c>
      <c r="J182" t="s">
        <v>90</v>
      </c>
      <c r="K182" t="s">
        <v>90</v>
      </c>
      <c r="AA182">
        <f t="shared" si="30"/>
        <v>4</v>
      </c>
      <c r="AB182">
        <f t="shared" si="31"/>
        <v>3</v>
      </c>
      <c r="AC182">
        <f t="shared" si="32"/>
        <v>2</v>
      </c>
      <c r="AD182">
        <f t="shared" si="33"/>
        <v>2</v>
      </c>
      <c r="AE182">
        <f t="shared" si="34"/>
        <v>2</v>
      </c>
      <c r="AF182">
        <f t="shared" si="35"/>
        <v>2</v>
      </c>
      <c r="AG182">
        <f t="shared" si="36"/>
        <v>4</v>
      </c>
      <c r="AH182">
        <f t="shared" si="37"/>
        <v>2</v>
      </c>
      <c r="AI182">
        <f t="shared" si="38"/>
        <v>2</v>
      </c>
      <c r="AJ182">
        <f t="shared" si="39"/>
        <v>1</v>
      </c>
      <c r="AK182">
        <f t="shared" si="40"/>
        <v>1</v>
      </c>
      <c r="AM182">
        <f t="shared" si="41"/>
        <v>25</v>
      </c>
      <c r="AN182">
        <v>1</v>
      </c>
      <c r="AR182" t="s">
        <v>1081</v>
      </c>
      <c r="AS182">
        <v>11</v>
      </c>
      <c r="AT182">
        <v>20</v>
      </c>
      <c r="AU182">
        <v>1.8181818181818181</v>
      </c>
      <c r="AV182">
        <v>2.5636363636363635</v>
      </c>
    </row>
    <row r="183" spans="1:48" x14ac:dyDescent="0.25">
      <c r="A183" t="s">
        <v>82</v>
      </c>
      <c r="B183" t="s">
        <v>83</v>
      </c>
      <c r="C183" t="s">
        <v>83</v>
      </c>
      <c r="D183" t="s">
        <v>83</v>
      </c>
      <c r="E183" t="s">
        <v>83</v>
      </c>
      <c r="F183" t="s">
        <v>82</v>
      </c>
      <c r="G183" t="s">
        <v>80</v>
      </c>
      <c r="H183" t="s">
        <v>82</v>
      </c>
      <c r="I183" t="s">
        <v>82</v>
      </c>
      <c r="J183" t="s">
        <v>82</v>
      </c>
      <c r="K183" t="s">
        <v>83</v>
      </c>
      <c r="AA183">
        <f t="shared" si="30"/>
        <v>4</v>
      </c>
      <c r="AB183">
        <f t="shared" si="31"/>
        <v>5</v>
      </c>
      <c r="AC183">
        <f t="shared" si="32"/>
        <v>5</v>
      </c>
      <c r="AD183">
        <f t="shared" si="33"/>
        <v>5</v>
      </c>
      <c r="AE183">
        <f t="shared" si="34"/>
        <v>5</v>
      </c>
      <c r="AF183">
        <f t="shared" si="35"/>
        <v>4</v>
      </c>
      <c r="AG183">
        <f t="shared" si="36"/>
        <v>2</v>
      </c>
      <c r="AH183">
        <f t="shared" si="37"/>
        <v>4</v>
      </c>
      <c r="AI183">
        <f t="shared" si="38"/>
        <v>4</v>
      </c>
      <c r="AJ183">
        <f t="shared" si="39"/>
        <v>4</v>
      </c>
      <c r="AK183">
        <f t="shared" si="40"/>
        <v>5</v>
      </c>
      <c r="AM183">
        <f t="shared" si="41"/>
        <v>47</v>
      </c>
      <c r="AN183">
        <v>0</v>
      </c>
      <c r="AR183" t="s">
        <v>1082</v>
      </c>
      <c r="AS183">
        <v>11</v>
      </c>
      <c r="AT183">
        <v>23</v>
      </c>
      <c r="AU183">
        <v>2.0909090909090908</v>
      </c>
      <c r="AV183">
        <v>3.4909090909090907</v>
      </c>
    </row>
    <row r="184" spans="1:48" x14ac:dyDescent="0.25">
      <c r="A184" t="s">
        <v>81</v>
      </c>
      <c r="B184" t="s">
        <v>81</v>
      </c>
      <c r="C184" t="s">
        <v>90</v>
      </c>
      <c r="D184" t="s">
        <v>81</v>
      </c>
      <c r="E184" t="s">
        <v>90</v>
      </c>
      <c r="F184" t="s">
        <v>90</v>
      </c>
      <c r="G184" t="s">
        <v>90</v>
      </c>
      <c r="H184" t="s">
        <v>90</v>
      </c>
      <c r="I184" t="s">
        <v>90</v>
      </c>
      <c r="J184" t="s">
        <v>81</v>
      </c>
      <c r="K184" t="s">
        <v>90</v>
      </c>
      <c r="AA184">
        <f t="shared" si="30"/>
        <v>3</v>
      </c>
      <c r="AB184">
        <f t="shared" si="31"/>
        <v>3</v>
      </c>
      <c r="AC184">
        <f t="shared" si="32"/>
        <v>1</v>
      </c>
      <c r="AD184">
        <f t="shared" si="33"/>
        <v>3</v>
      </c>
      <c r="AE184">
        <f t="shared" si="34"/>
        <v>1</v>
      </c>
      <c r="AF184">
        <f t="shared" si="35"/>
        <v>1</v>
      </c>
      <c r="AG184">
        <f t="shared" si="36"/>
        <v>1</v>
      </c>
      <c r="AH184">
        <f t="shared" si="37"/>
        <v>1</v>
      </c>
      <c r="AI184">
        <f t="shared" si="38"/>
        <v>1</v>
      </c>
      <c r="AJ184">
        <f t="shared" si="39"/>
        <v>3</v>
      </c>
      <c r="AK184">
        <f t="shared" si="40"/>
        <v>1</v>
      </c>
      <c r="AM184">
        <f t="shared" si="41"/>
        <v>19</v>
      </c>
      <c r="AN184">
        <v>0</v>
      </c>
      <c r="AR184" t="s">
        <v>1083</v>
      </c>
      <c r="AS184">
        <v>11</v>
      </c>
      <c r="AT184">
        <v>19</v>
      </c>
      <c r="AU184">
        <v>1.7272727272727273</v>
      </c>
      <c r="AV184">
        <v>0.41818181818181799</v>
      </c>
    </row>
    <row r="185" spans="1:48" x14ac:dyDescent="0.25">
      <c r="A185" t="s">
        <v>90</v>
      </c>
      <c r="B185" t="s">
        <v>90</v>
      </c>
      <c r="C185" t="s">
        <v>90</v>
      </c>
      <c r="D185" t="s">
        <v>90</v>
      </c>
      <c r="E185" t="s">
        <v>90</v>
      </c>
      <c r="F185" t="s">
        <v>90</v>
      </c>
      <c r="G185" t="s">
        <v>80</v>
      </c>
      <c r="H185" t="s">
        <v>90</v>
      </c>
      <c r="I185" t="s">
        <v>90</v>
      </c>
      <c r="J185" t="s">
        <v>90</v>
      </c>
      <c r="K185" t="s">
        <v>90</v>
      </c>
      <c r="AA185">
        <f t="shared" si="30"/>
        <v>1</v>
      </c>
      <c r="AB185">
        <f t="shared" si="31"/>
        <v>1</v>
      </c>
      <c r="AC185">
        <f t="shared" si="32"/>
        <v>1</v>
      </c>
      <c r="AD185">
        <f t="shared" si="33"/>
        <v>1</v>
      </c>
      <c r="AE185">
        <f t="shared" si="34"/>
        <v>1</v>
      </c>
      <c r="AF185">
        <f t="shared" si="35"/>
        <v>1</v>
      </c>
      <c r="AG185">
        <f t="shared" si="36"/>
        <v>2</v>
      </c>
      <c r="AH185">
        <f t="shared" si="37"/>
        <v>1</v>
      </c>
      <c r="AI185">
        <f t="shared" si="38"/>
        <v>1</v>
      </c>
      <c r="AJ185">
        <f t="shared" si="39"/>
        <v>1</v>
      </c>
      <c r="AK185">
        <f t="shared" si="40"/>
        <v>1</v>
      </c>
      <c r="AM185">
        <f t="shared" si="41"/>
        <v>12</v>
      </c>
      <c r="AN185">
        <v>0</v>
      </c>
      <c r="AR185" t="s">
        <v>1084</v>
      </c>
      <c r="AS185">
        <v>11</v>
      </c>
      <c r="AT185">
        <v>25</v>
      </c>
      <c r="AU185">
        <v>2.2727272727272729</v>
      </c>
      <c r="AV185">
        <v>1.0181818181818181</v>
      </c>
    </row>
    <row r="186" spans="1:48" x14ac:dyDescent="0.25">
      <c r="A186" t="s">
        <v>81</v>
      </c>
      <c r="B186" t="s">
        <v>81</v>
      </c>
      <c r="C186" t="s">
        <v>81</v>
      </c>
      <c r="D186" t="s">
        <v>80</v>
      </c>
      <c r="E186" t="s">
        <v>80</v>
      </c>
      <c r="F186" t="s">
        <v>80</v>
      </c>
      <c r="G186" t="s">
        <v>80</v>
      </c>
      <c r="H186" t="s">
        <v>80</v>
      </c>
      <c r="I186" t="s">
        <v>80</v>
      </c>
      <c r="J186" t="s">
        <v>80</v>
      </c>
      <c r="K186" t="s">
        <v>90</v>
      </c>
      <c r="AA186">
        <f t="shared" si="30"/>
        <v>3</v>
      </c>
      <c r="AB186">
        <f t="shared" si="31"/>
        <v>3</v>
      </c>
      <c r="AC186">
        <f t="shared" si="32"/>
        <v>3</v>
      </c>
      <c r="AD186">
        <f t="shared" si="33"/>
        <v>2</v>
      </c>
      <c r="AE186">
        <f t="shared" si="34"/>
        <v>2</v>
      </c>
      <c r="AF186">
        <f t="shared" si="35"/>
        <v>2</v>
      </c>
      <c r="AG186">
        <f t="shared" si="36"/>
        <v>2</v>
      </c>
      <c r="AH186">
        <f t="shared" si="37"/>
        <v>2</v>
      </c>
      <c r="AI186">
        <f t="shared" si="38"/>
        <v>2</v>
      </c>
      <c r="AJ186">
        <f t="shared" si="39"/>
        <v>2</v>
      </c>
      <c r="AK186">
        <f t="shared" si="40"/>
        <v>1</v>
      </c>
      <c r="AM186">
        <f t="shared" si="41"/>
        <v>24</v>
      </c>
      <c r="AN186">
        <v>1</v>
      </c>
      <c r="AR186" t="s">
        <v>1085</v>
      </c>
      <c r="AS186">
        <v>11</v>
      </c>
      <c r="AT186">
        <v>47</v>
      </c>
      <c r="AU186">
        <v>4.2727272727272725</v>
      </c>
      <c r="AV186">
        <v>0.81818181818181868</v>
      </c>
    </row>
    <row r="187" spans="1:48" x14ac:dyDescent="0.25">
      <c r="A187" t="s">
        <v>83</v>
      </c>
      <c r="B187" t="s">
        <v>80</v>
      </c>
      <c r="C187" t="s">
        <v>81</v>
      </c>
      <c r="D187" t="s">
        <v>82</v>
      </c>
      <c r="E187" t="s">
        <v>80</v>
      </c>
      <c r="F187" t="s">
        <v>81</v>
      </c>
      <c r="G187" t="s">
        <v>80</v>
      </c>
      <c r="H187" t="s">
        <v>80</v>
      </c>
      <c r="I187" t="s">
        <v>80</v>
      </c>
      <c r="J187" t="s">
        <v>90</v>
      </c>
      <c r="K187" t="s">
        <v>90</v>
      </c>
      <c r="AA187">
        <f t="shared" si="30"/>
        <v>5</v>
      </c>
      <c r="AB187">
        <f t="shared" si="31"/>
        <v>2</v>
      </c>
      <c r="AC187">
        <f t="shared" si="32"/>
        <v>3</v>
      </c>
      <c r="AD187">
        <f t="shared" si="33"/>
        <v>4</v>
      </c>
      <c r="AE187">
        <f t="shared" si="34"/>
        <v>2</v>
      </c>
      <c r="AF187">
        <f t="shared" si="35"/>
        <v>3</v>
      </c>
      <c r="AG187">
        <f t="shared" si="36"/>
        <v>2</v>
      </c>
      <c r="AH187">
        <f t="shared" si="37"/>
        <v>2</v>
      </c>
      <c r="AI187">
        <f t="shared" si="38"/>
        <v>2</v>
      </c>
      <c r="AJ187">
        <f t="shared" si="39"/>
        <v>1</v>
      </c>
      <c r="AK187">
        <f t="shared" si="40"/>
        <v>1</v>
      </c>
      <c r="AM187">
        <f t="shared" si="41"/>
        <v>27</v>
      </c>
      <c r="AN187">
        <v>0</v>
      </c>
      <c r="AR187" t="s">
        <v>1086</v>
      </c>
      <c r="AS187">
        <v>11</v>
      </c>
      <c r="AT187">
        <v>19</v>
      </c>
      <c r="AU187">
        <v>1.7272727272727273</v>
      </c>
      <c r="AV187">
        <v>1.0181818181818181</v>
      </c>
    </row>
    <row r="188" spans="1:48" x14ac:dyDescent="0.25">
      <c r="A188" t="s">
        <v>82</v>
      </c>
      <c r="B188" t="s">
        <v>82</v>
      </c>
      <c r="C188" t="s">
        <v>82</v>
      </c>
      <c r="D188" t="s">
        <v>80</v>
      </c>
      <c r="E188" t="s">
        <v>80</v>
      </c>
      <c r="F188" t="s">
        <v>90</v>
      </c>
      <c r="G188" t="s">
        <v>90</v>
      </c>
      <c r="H188" t="s">
        <v>90</v>
      </c>
      <c r="I188" t="s">
        <v>90</v>
      </c>
      <c r="J188" t="s">
        <v>90</v>
      </c>
      <c r="K188" t="s">
        <v>90</v>
      </c>
      <c r="AA188">
        <f t="shared" si="30"/>
        <v>4</v>
      </c>
      <c r="AB188">
        <f t="shared" si="31"/>
        <v>4</v>
      </c>
      <c r="AC188">
        <f t="shared" si="32"/>
        <v>4</v>
      </c>
      <c r="AD188">
        <f t="shared" si="33"/>
        <v>2</v>
      </c>
      <c r="AE188">
        <f t="shared" si="34"/>
        <v>2</v>
      </c>
      <c r="AF188">
        <f t="shared" si="35"/>
        <v>1</v>
      </c>
      <c r="AG188">
        <f t="shared" si="36"/>
        <v>1</v>
      </c>
      <c r="AH188">
        <f t="shared" si="37"/>
        <v>1</v>
      </c>
      <c r="AI188">
        <f t="shared" si="38"/>
        <v>1</v>
      </c>
      <c r="AJ188">
        <f t="shared" si="39"/>
        <v>1</v>
      </c>
      <c r="AK188">
        <f t="shared" si="40"/>
        <v>1</v>
      </c>
      <c r="AM188">
        <f t="shared" si="41"/>
        <v>22</v>
      </c>
      <c r="AN188">
        <v>0</v>
      </c>
      <c r="AR188" t="s">
        <v>1087</v>
      </c>
      <c r="AS188">
        <v>11</v>
      </c>
      <c r="AT188">
        <v>12</v>
      </c>
      <c r="AU188">
        <v>1.0909090909090908</v>
      </c>
      <c r="AV188">
        <v>9.0909090909090828E-2</v>
      </c>
    </row>
    <row r="189" spans="1:48" x14ac:dyDescent="0.25">
      <c r="A189" t="s">
        <v>80</v>
      </c>
      <c r="B189" t="s">
        <v>81</v>
      </c>
      <c r="C189" t="s">
        <v>81</v>
      </c>
      <c r="D189" t="s">
        <v>82</v>
      </c>
      <c r="E189" t="s">
        <v>81</v>
      </c>
      <c r="F189" t="s">
        <v>81</v>
      </c>
      <c r="G189" t="s">
        <v>80</v>
      </c>
      <c r="H189" t="s">
        <v>82</v>
      </c>
      <c r="I189" t="s">
        <v>80</v>
      </c>
      <c r="J189" t="s">
        <v>80</v>
      </c>
      <c r="K189" t="s">
        <v>80</v>
      </c>
      <c r="AA189">
        <f t="shared" si="30"/>
        <v>2</v>
      </c>
      <c r="AB189">
        <f t="shared" si="31"/>
        <v>3</v>
      </c>
      <c r="AC189">
        <f t="shared" si="32"/>
        <v>3</v>
      </c>
      <c r="AD189">
        <f t="shared" si="33"/>
        <v>4</v>
      </c>
      <c r="AE189">
        <f t="shared" si="34"/>
        <v>3</v>
      </c>
      <c r="AF189">
        <f t="shared" si="35"/>
        <v>3</v>
      </c>
      <c r="AG189">
        <f t="shared" si="36"/>
        <v>2</v>
      </c>
      <c r="AH189">
        <f t="shared" si="37"/>
        <v>4</v>
      </c>
      <c r="AI189">
        <f t="shared" si="38"/>
        <v>2</v>
      </c>
      <c r="AJ189">
        <f t="shared" si="39"/>
        <v>2</v>
      </c>
      <c r="AK189">
        <f t="shared" si="40"/>
        <v>2</v>
      </c>
      <c r="AM189">
        <f t="shared" si="41"/>
        <v>30</v>
      </c>
      <c r="AN189">
        <v>0</v>
      </c>
      <c r="AR189" t="s">
        <v>1088</v>
      </c>
      <c r="AS189">
        <v>11</v>
      </c>
      <c r="AT189">
        <v>24</v>
      </c>
      <c r="AU189">
        <v>2.1818181818181817</v>
      </c>
      <c r="AV189">
        <v>0.36363636363636331</v>
      </c>
    </row>
    <row r="190" spans="1:48" x14ac:dyDescent="0.25">
      <c r="A190" t="s">
        <v>82</v>
      </c>
      <c r="B190" t="s">
        <v>80</v>
      </c>
      <c r="C190" t="s">
        <v>81</v>
      </c>
      <c r="D190" t="s">
        <v>82</v>
      </c>
      <c r="E190" t="s">
        <v>80</v>
      </c>
      <c r="F190" t="s">
        <v>82</v>
      </c>
      <c r="G190" t="s">
        <v>80</v>
      </c>
      <c r="H190" t="s">
        <v>80</v>
      </c>
      <c r="I190" t="s">
        <v>80</v>
      </c>
      <c r="J190" t="s">
        <v>80</v>
      </c>
      <c r="K190" t="s">
        <v>80</v>
      </c>
      <c r="AA190">
        <f t="shared" si="30"/>
        <v>4</v>
      </c>
      <c r="AB190">
        <f t="shared" si="31"/>
        <v>2</v>
      </c>
      <c r="AC190">
        <f t="shared" si="32"/>
        <v>3</v>
      </c>
      <c r="AD190">
        <f t="shared" si="33"/>
        <v>4</v>
      </c>
      <c r="AE190">
        <f t="shared" si="34"/>
        <v>2</v>
      </c>
      <c r="AF190">
        <f t="shared" si="35"/>
        <v>4</v>
      </c>
      <c r="AG190">
        <f t="shared" si="36"/>
        <v>2</v>
      </c>
      <c r="AH190">
        <f t="shared" si="37"/>
        <v>2</v>
      </c>
      <c r="AI190">
        <f t="shared" si="38"/>
        <v>2</v>
      </c>
      <c r="AJ190">
        <f t="shared" si="39"/>
        <v>2</v>
      </c>
      <c r="AK190">
        <f t="shared" si="40"/>
        <v>2</v>
      </c>
      <c r="AM190">
        <f t="shared" si="41"/>
        <v>29</v>
      </c>
      <c r="AN190">
        <v>1</v>
      </c>
      <c r="AR190" t="s">
        <v>1089</v>
      </c>
      <c r="AS190">
        <v>11</v>
      </c>
      <c r="AT190">
        <v>27</v>
      </c>
      <c r="AU190">
        <v>2.4545454545454546</v>
      </c>
      <c r="AV190">
        <v>1.4727272727272733</v>
      </c>
    </row>
    <row r="191" spans="1:48" x14ac:dyDescent="0.25">
      <c r="A191" t="s">
        <v>82</v>
      </c>
      <c r="B191" t="s">
        <v>82</v>
      </c>
      <c r="C191" t="s">
        <v>80</v>
      </c>
      <c r="D191" t="s">
        <v>80</v>
      </c>
      <c r="E191" t="s">
        <v>80</v>
      </c>
      <c r="F191" t="s">
        <v>80</v>
      </c>
      <c r="G191" t="s">
        <v>80</v>
      </c>
      <c r="H191" t="s">
        <v>80</v>
      </c>
      <c r="I191" t="s">
        <v>80</v>
      </c>
      <c r="J191" t="s">
        <v>80</v>
      </c>
      <c r="K191" t="s">
        <v>80</v>
      </c>
      <c r="AA191">
        <f t="shared" si="30"/>
        <v>4</v>
      </c>
      <c r="AB191">
        <f t="shared" si="31"/>
        <v>4</v>
      </c>
      <c r="AC191">
        <f t="shared" si="32"/>
        <v>2</v>
      </c>
      <c r="AD191">
        <f t="shared" si="33"/>
        <v>2</v>
      </c>
      <c r="AE191">
        <f t="shared" si="34"/>
        <v>2</v>
      </c>
      <c r="AF191">
        <f t="shared" si="35"/>
        <v>2</v>
      </c>
      <c r="AG191">
        <f t="shared" si="36"/>
        <v>2</v>
      </c>
      <c r="AH191">
        <f t="shared" si="37"/>
        <v>2</v>
      </c>
      <c r="AI191">
        <f t="shared" si="38"/>
        <v>2</v>
      </c>
      <c r="AJ191">
        <f t="shared" si="39"/>
        <v>2</v>
      </c>
      <c r="AK191">
        <f t="shared" si="40"/>
        <v>2</v>
      </c>
      <c r="AM191">
        <f t="shared" si="41"/>
        <v>26</v>
      </c>
      <c r="AN191">
        <v>1</v>
      </c>
      <c r="AR191" t="s">
        <v>1090</v>
      </c>
      <c r="AS191">
        <v>11</v>
      </c>
      <c r="AT191">
        <v>22</v>
      </c>
      <c r="AU191">
        <v>2</v>
      </c>
      <c r="AV191">
        <v>1.8</v>
      </c>
    </row>
    <row r="192" spans="1:48" x14ac:dyDescent="0.25">
      <c r="A192" t="s">
        <v>80</v>
      </c>
      <c r="B192" t="s">
        <v>80</v>
      </c>
      <c r="C192" t="s">
        <v>80</v>
      </c>
      <c r="D192" t="s">
        <v>82</v>
      </c>
      <c r="E192" t="s">
        <v>80</v>
      </c>
      <c r="F192" t="s">
        <v>82</v>
      </c>
      <c r="G192" t="s">
        <v>82</v>
      </c>
      <c r="H192" t="s">
        <v>82</v>
      </c>
      <c r="I192" t="s">
        <v>80</v>
      </c>
      <c r="J192" t="s">
        <v>82</v>
      </c>
      <c r="K192" t="s">
        <v>82</v>
      </c>
      <c r="AA192">
        <f t="shared" si="30"/>
        <v>2</v>
      </c>
      <c r="AB192">
        <f t="shared" si="31"/>
        <v>2</v>
      </c>
      <c r="AC192">
        <f t="shared" si="32"/>
        <v>2</v>
      </c>
      <c r="AD192">
        <f t="shared" si="33"/>
        <v>4</v>
      </c>
      <c r="AE192">
        <f t="shared" si="34"/>
        <v>2</v>
      </c>
      <c r="AF192">
        <f t="shared" si="35"/>
        <v>4</v>
      </c>
      <c r="AG192">
        <f t="shared" si="36"/>
        <v>4</v>
      </c>
      <c r="AH192">
        <f t="shared" si="37"/>
        <v>4</v>
      </c>
      <c r="AI192">
        <f t="shared" si="38"/>
        <v>2</v>
      </c>
      <c r="AJ192">
        <f t="shared" si="39"/>
        <v>4</v>
      </c>
      <c r="AK192">
        <f t="shared" si="40"/>
        <v>4</v>
      </c>
      <c r="AM192">
        <f t="shared" si="41"/>
        <v>34</v>
      </c>
      <c r="AN192">
        <v>0</v>
      </c>
      <c r="AR192" t="s">
        <v>1091</v>
      </c>
      <c r="AS192">
        <v>11</v>
      </c>
      <c r="AT192">
        <v>30</v>
      </c>
      <c r="AU192">
        <v>2.7272727272727271</v>
      </c>
      <c r="AV192">
        <v>0.61818181818181872</v>
      </c>
    </row>
    <row r="193" spans="1:48" x14ac:dyDescent="0.25">
      <c r="A193" t="s">
        <v>90</v>
      </c>
      <c r="B193" t="s">
        <v>80</v>
      </c>
      <c r="C193" t="s">
        <v>90</v>
      </c>
      <c r="D193" t="s">
        <v>90</v>
      </c>
      <c r="E193" t="s">
        <v>80</v>
      </c>
      <c r="F193" t="s">
        <v>81</v>
      </c>
      <c r="G193" t="s">
        <v>81</v>
      </c>
      <c r="H193" t="s">
        <v>81</v>
      </c>
      <c r="I193" t="s">
        <v>81</v>
      </c>
      <c r="J193" t="s">
        <v>81</v>
      </c>
      <c r="K193" t="s">
        <v>81</v>
      </c>
      <c r="AA193">
        <f t="shared" si="30"/>
        <v>1</v>
      </c>
      <c r="AB193">
        <f t="shared" si="31"/>
        <v>2</v>
      </c>
      <c r="AC193">
        <f t="shared" si="32"/>
        <v>1</v>
      </c>
      <c r="AD193">
        <f t="shared" si="33"/>
        <v>1</v>
      </c>
      <c r="AE193">
        <f t="shared" si="34"/>
        <v>2</v>
      </c>
      <c r="AF193">
        <f t="shared" si="35"/>
        <v>3</v>
      </c>
      <c r="AG193">
        <f t="shared" si="36"/>
        <v>3</v>
      </c>
      <c r="AH193">
        <f t="shared" si="37"/>
        <v>3</v>
      </c>
      <c r="AI193">
        <f t="shared" si="38"/>
        <v>3</v>
      </c>
      <c r="AJ193">
        <f t="shared" si="39"/>
        <v>3</v>
      </c>
      <c r="AK193">
        <f t="shared" si="40"/>
        <v>3</v>
      </c>
      <c r="AM193">
        <f t="shared" si="41"/>
        <v>25</v>
      </c>
      <c r="AN193">
        <v>0</v>
      </c>
      <c r="AR193" t="s">
        <v>1092</v>
      </c>
      <c r="AS193">
        <v>11</v>
      </c>
      <c r="AT193">
        <v>29</v>
      </c>
      <c r="AU193">
        <v>2.6363636363636362</v>
      </c>
      <c r="AV193">
        <v>0.85454545454545472</v>
      </c>
    </row>
    <row r="194" spans="1:48" x14ac:dyDescent="0.25">
      <c r="A194" t="s">
        <v>80</v>
      </c>
      <c r="B194" t="s">
        <v>81</v>
      </c>
      <c r="C194" t="s">
        <v>82</v>
      </c>
      <c r="D194" t="s">
        <v>82</v>
      </c>
      <c r="E194" t="s">
        <v>81</v>
      </c>
      <c r="F194" t="s">
        <v>81</v>
      </c>
      <c r="G194" t="s">
        <v>82</v>
      </c>
      <c r="H194" t="s">
        <v>81</v>
      </c>
      <c r="I194" t="s">
        <v>81</v>
      </c>
      <c r="J194" t="s">
        <v>81</v>
      </c>
      <c r="K194" t="s">
        <v>81</v>
      </c>
      <c r="AA194">
        <f t="shared" si="30"/>
        <v>2</v>
      </c>
      <c r="AB194">
        <f t="shared" si="31"/>
        <v>3</v>
      </c>
      <c r="AC194">
        <f t="shared" si="32"/>
        <v>4</v>
      </c>
      <c r="AD194">
        <f t="shared" si="33"/>
        <v>4</v>
      </c>
      <c r="AE194">
        <f t="shared" si="34"/>
        <v>3</v>
      </c>
      <c r="AF194">
        <f t="shared" si="35"/>
        <v>3</v>
      </c>
      <c r="AG194">
        <f t="shared" si="36"/>
        <v>4</v>
      </c>
      <c r="AH194">
        <f t="shared" si="37"/>
        <v>3</v>
      </c>
      <c r="AI194">
        <f t="shared" si="38"/>
        <v>3</v>
      </c>
      <c r="AJ194">
        <f t="shared" si="39"/>
        <v>3</v>
      </c>
      <c r="AK194">
        <f t="shared" si="40"/>
        <v>3</v>
      </c>
      <c r="AM194">
        <f t="shared" si="41"/>
        <v>35</v>
      </c>
      <c r="AN194">
        <v>0</v>
      </c>
      <c r="AR194" t="s">
        <v>1093</v>
      </c>
      <c r="AS194">
        <v>11</v>
      </c>
      <c r="AT194">
        <v>26</v>
      </c>
      <c r="AU194">
        <v>2.3636363636363638</v>
      </c>
      <c r="AV194">
        <v>0.65454545454545465</v>
      </c>
    </row>
    <row r="195" spans="1:48" x14ac:dyDescent="0.25">
      <c r="A195" t="s">
        <v>90</v>
      </c>
      <c r="B195" t="s">
        <v>90</v>
      </c>
      <c r="C195" t="s">
        <v>90</v>
      </c>
      <c r="D195" t="s">
        <v>90</v>
      </c>
      <c r="E195" t="s">
        <v>90</v>
      </c>
      <c r="F195" t="s">
        <v>90</v>
      </c>
      <c r="G195" t="s">
        <v>90</v>
      </c>
      <c r="H195" t="s">
        <v>90</v>
      </c>
      <c r="I195" t="s">
        <v>90</v>
      </c>
      <c r="J195" t="s">
        <v>90</v>
      </c>
      <c r="K195" t="s">
        <v>90</v>
      </c>
      <c r="AA195">
        <f t="shared" ref="AA195:AA258" si="42">IF(A:A="strongly agree",5,IF(A:A="agree",4,IF(A:A="don't know",3,IF(A:A="disagree",2,IF(A:A="strongly disagree",1,0)))))</f>
        <v>1</v>
      </c>
      <c r="AB195">
        <f t="shared" ref="AB195:AB258" si="43">IF(B:B="strongly agree",5,IF(B:B="agree",4,IF(B:B="don't know",3,IF(B:B="disagree",2,IF(B:B="strongly disagree",1,0)))))</f>
        <v>1</v>
      </c>
      <c r="AC195">
        <f t="shared" ref="AC195:AC258" si="44">IF(C:C="strongly agree",5,IF(C:C="agree",4,IF(C:C="don't know",3,IF(C:C="disagree",2,IF(C:C="strongly disagree",1,0)))))</f>
        <v>1</v>
      </c>
      <c r="AD195">
        <f t="shared" ref="AD195:AD258" si="45">IF(D:D="strongly agree",5,IF(D:D="agree",4,IF(D:D="don't know",3,IF(D:D="disagree",2,IF(D:D="strongly disagree",1,0)))))</f>
        <v>1</v>
      </c>
      <c r="AE195">
        <f t="shared" ref="AE195:AE258" si="46">IF(E:E="strongly agree",5,IF(E:E="agree",4,IF(E:E="don't know",3,IF(E:E="disagree",2,IF(E:E="strongly disagree",1,0)))))</f>
        <v>1</v>
      </c>
      <c r="AF195">
        <f t="shared" ref="AF195:AF258" si="47">IF(F:F="strongly agree",5,IF(F:F="agree",4,IF(F:F="don't know",3,IF(F:F="disagree",2,IF(F:F="strongly disagree",1,0)))))</f>
        <v>1</v>
      </c>
      <c r="AG195">
        <f t="shared" ref="AG195:AG258" si="48">IF(G:G="strongly agree",5,IF(G:G="agree",4,IF(G:G="don't know",3,IF(G:G="disagree",2,IF(G:G="strongly disagree",1,0)))))</f>
        <v>1</v>
      </c>
      <c r="AH195">
        <f t="shared" ref="AH195:AH258" si="49">IF(H:H="strongly agree",5,IF(H:H="agree",4,IF(H:H="don't know",3,IF(H:H="disagree",2,IF(H:H="strongly disagree",1,0)))))</f>
        <v>1</v>
      </c>
      <c r="AI195">
        <f t="shared" ref="AI195:AI258" si="50">IF(I:I="strongly agree",5,IF(I:I="agree",4,IF(I:I="don't know",3,IF(I:I="disagree",2,IF(I:I="strongly disagree",1,0)))))</f>
        <v>1</v>
      </c>
      <c r="AJ195">
        <f t="shared" ref="AJ195:AJ258" si="51">IF(J:J="strongly agree",5,IF(J:J="agree",4,IF(J:J="don't know",3,IF(J:J="disagree",2,IF(J:J="strongly disagree",1,0)))))</f>
        <v>1</v>
      </c>
      <c r="AK195">
        <f t="shared" ref="AK195:AK258" si="52">IF(K:K="strongly agree",5,IF(K:K="agree",4,IF(K:K="don't know",3,IF(K:K="disagree",2,IF(K:K="strongly disagree",1,0)))))</f>
        <v>1</v>
      </c>
      <c r="AM195">
        <f t="shared" ref="AM195:AM258" si="53">SUM(AA195:AK195)</f>
        <v>11</v>
      </c>
      <c r="AN195">
        <v>1</v>
      </c>
      <c r="AR195" t="s">
        <v>1094</v>
      </c>
      <c r="AS195">
        <v>11</v>
      </c>
      <c r="AT195">
        <v>34</v>
      </c>
      <c r="AU195">
        <v>3.0909090909090908</v>
      </c>
      <c r="AV195">
        <v>1.0909090909090906</v>
      </c>
    </row>
    <row r="196" spans="1:48" x14ac:dyDescent="0.25">
      <c r="A196" t="s">
        <v>82</v>
      </c>
      <c r="B196" t="s">
        <v>82</v>
      </c>
      <c r="C196" t="s">
        <v>81</v>
      </c>
      <c r="D196" t="s">
        <v>81</v>
      </c>
      <c r="E196" t="s">
        <v>82</v>
      </c>
      <c r="F196" t="s">
        <v>81</v>
      </c>
      <c r="G196" t="s">
        <v>81</v>
      </c>
      <c r="H196" t="s">
        <v>81</v>
      </c>
      <c r="I196" t="s">
        <v>82</v>
      </c>
      <c r="J196" t="s">
        <v>81</v>
      </c>
      <c r="K196" t="s">
        <v>82</v>
      </c>
      <c r="AA196">
        <f t="shared" si="42"/>
        <v>4</v>
      </c>
      <c r="AB196">
        <f t="shared" si="43"/>
        <v>4</v>
      </c>
      <c r="AC196">
        <f t="shared" si="44"/>
        <v>3</v>
      </c>
      <c r="AD196">
        <f t="shared" si="45"/>
        <v>3</v>
      </c>
      <c r="AE196">
        <f t="shared" si="46"/>
        <v>4</v>
      </c>
      <c r="AF196">
        <f t="shared" si="47"/>
        <v>3</v>
      </c>
      <c r="AG196">
        <f t="shared" si="48"/>
        <v>3</v>
      </c>
      <c r="AH196">
        <f t="shared" si="49"/>
        <v>3</v>
      </c>
      <c r="AI196">
        <f t="shared" si="50"/>
        <v>4</v>
      </c>
      <c r="AJ196">
        <f t="shared" si="51"/>
        <v>3</v>
      </c>
      <c r="AK196">
        <f t="shared" si="52"/>
        <v>4</v>
      </c>
      <c r="AM196">
        <f t="shared" si="53"/>
        <v>38</v>
      </c>
      <c r="AN196">
        <v>1</v>
      </c>
      <c r="AR196" t="s">
        <v>1095</v>
      </c>
      <c r="AS196">
        <v>11</v>
      </c>
      <c r="AT196">
        <v>25</v>
      </c>
      <c r="AU196">
        <v>2.2727272727272729</v>
      </c>
      <c r="AV196">
        <v>0.81818181818181801</v>
      </c>
    </row>
    <row r="197" spans="1:48" x14ac:dyDescent="0.25">
      <c r="A197" t="s">
        <v>81</v>
      </c>
      <c r="B197" t="s">
        <v>81</v>
      </c>
      <c r="C197" t="s">
        <v>80</v>
      </c>
      <c r="D197" t="s">
        <v>90</v>
      </c>
      <c r="E197" t="s">
        <v>80</v>
      </c>
      <c r="F197" t="s">
        <v>90</v>
      </c>
      <c r="G197" t="s">
        <v>90</v>
      </c>
      <c r="H197" t="s">
        <v>90</v>
      </c>
      <c r="I197" t="s">
        <v>90</v>
      </c>
      <c r="J197" t="s">
        <v>90</v>
      </c>
      <c r="K197" t="s">
        <v>90</v>
      </c>
      <c r="AA197">
        <f t="shared" si="42"/>
        <v>3</v>
      </c>
      <c r="AB197">
        <f t="shared" si="43"/>
        <v>3</v>
      </c>
      <c r="AC197">
        <f t="shared" si="44"/>
        <v>2</v>
      </c>
      <c r="AD197">
        <f t="shared" si="45"/>
        <v>1</v>
      </c>
      <c r="AE197">
        <f t="shared" si="46"/>
        <v>2</v>
      </c>
      <c r="AF197">
        <f t="shared" si="47"/>
        <v>1</v>
      </c>
      <c r="AG197">
        <f t="shared" si="48"/>
        <v>1</v>
      </c>
      <c r="AH197">
        <f t="shared" si="49"/>
        <v>1</v>
      </c>
      <c r="AI197">
        <f t="shared" si="50"/>
        <v>1</v>
      </c>
      <c r="AJ197">
        <f t="shared" si="51"/>
        <v>1</v>
      </c>
      <c r="AK197">
        <f t="shared" si="52"/>
        <v>1</v>
      </c>
      <c r="AM197">
        <f t="shared" si="53"/>
        <v>17</v>
      </c>
      <c r="AN197">
        <v>0</v>
      </c>
      <c r="AR197" t="s">
        <v>1096</v>
      </c>
      <c r="AS197">
        <v>11</v>
      </c>
      <c r="AT197">
        <v>35</v>
      </c>
      <c r="AU197">
        <v>3.1818181818181817</v>
      </c>
      <c r="AV197">
        <v>0.36363636363636404</v>
      </c>
    </row>
    <row r="198" spans="1:48" x14ac:dyDescent="0.25">
      <c r="A198" t="s">
        <v>90</v>
      </c>
      <c r="B198" t="s">
        <v>80</v>
      </c>
      <c r="C198" t="s">
        <v>90</v>
      </c>
      <c r="D198" t="s">
        <v>90</v>
      </c>
      <c r="E198" t="s">
        <v>80</v>
      </c>
      <c r="F198" t="s">
        <v>90</v>
      </c>
      <c r="G198" t="s">
        <v>81</v>
      </c>
      <c r="H198" t="s">
        <v>81</v>
      </c>
      <c r="I198" t="s">
        <v>81</v>
      </c>
      <c r="J198" t="s">
        <v>90</v>
      </c>
      <c r="K198" t="s">
        <v>90</v>
      </c>
      <c r="AA198">
        <f t="shared" si="42"/>
        <v>1</v>
      </c>
      <c r="AB198">
        <f t="shared" si="43"/>
        <v>2</v>
      </c>
      <c r="AC198">
        <f t="shared" si="44"/>
        <v>1</v>
      </c>
      <c r="AD198">
        <f t="shared" si="45"/>
        <v>1</v>
      </c>
      <c r="AE198">
        <f t="shared" si="46"/>
        <v>2</v>
      </c>
      <c r="AF198">
        <f t="shared" si="47"/>
        <v>1</v>
      </c>
      <c r="AG198">
        <f t="shared" si="48"/>
        <v>3</v>
      </c>
      <c r="AH198">
        <f t="shared" si="49"/>
        <v>3</v>
      </c>
      <c r="AI198">
        <f t="shared" si="50"/>
        <v>3</v>
      </c>
      <c r="AJ198">
        <f t="shared" si="51"/>
        <v>1</v>
      </c>
      <c r="AK198">
        <f t="shared" si="52"/>
        <v>1</v>
      </c>
      <c r="AM198">
        <f t="shared" si="53"/>
        <v>19</v>
      </c>
      <c r="AN198">
        <v>0</v>
      </c>
      <c r="AR198" t="s">
        <v>1097</v>
      </c>
      <c r="AS198">
        <v>11</v>
      </c>
      <c r="AT198">
        <v>11</v>
      </c>
      <c r="AU198">
        <v>1</v>
      </c>
      <c r="AV198">
        <v>0</v>
      </c>
    </row>
    <row r="199" spans="1:48" x14ac:dyDescent="0.25">
      <c r="A199" t="s">
        <v>82</v>
      </c>
      <c r="B199" t="s">
        <v>81</v>
      </c>
      <c r="C199" t="s">
        <v>80</v>
      </c>
      <c r="D199" t="s">
        <v>80</v>
      </c>
      <c r="E199" t="s">
        <v>80</v>
      </c>
      <c r="F199" t="s">
        <v>80</v>
      </c>
      <c r="G199" t="s">
        <v>80</v>
      </c>
      <c r="H199" t="s">
        <v>80</v>
      </c>
      <c r="I199" t="s">
        <v>80</v>
      </c>
      <c r="J199" t="s">
        <v>80</v>
      </c>
      <c r="K199" t="s">
        <v>80</v>
      </c>
      <c r="AA199">
        <f t="shared" si="42"/>
        <v>4</v>
      </c>
      <c r="AB199">
        <f t="shared" si="43"/>
        <v>3</v>
      </c>
      <c r="AC199">
        <f t="shared" si="44"/>
        <v>2</v>
      </c>
      <c r="AD199">
        <f t="shared" si="45"/>
        <v>2</v>
      </c>
      <c r="AE199">
        <f t="shared" si="46"/>
        <v>2</v>
      </c>
      <c r="AF199">
        <f t="shared" si="47"/>
        <v>2</v>
      </c>
      <c r="AG199">
        <f t="shared" si="48"/>
        <v>2</v>
      </c>
      <c r="AH199">
        <f t="shared" si="49"/>
        <v>2</v>
      </c>
      <c r="AI199">
        <f t="shared" si="50"/>
        <v>2</v>
      </c>
      <c r="AJ199">
        <f t="shared" si="51"/>
        <v>2</v>
      </c>
      <c r="AK199">
        <f t="shared" si="52"/>
        <v>2</v>
      </c>
      <c r="AM199">
        <f t="shared" si="53"/>
        <v>25</v>
      </c>
      <c r="AN199">
        <v>0</v>
      </c>
      <c r="AR199" t="s">
        <v>1098</v>
      </c>
      <c r="AS199">
        <v>11</v>
      </c>
      <c r="AT199">
        <v>38</v>
      </c>
      <c r="AU199">
        <v>3.4545454545454546</v>
      </c>
      <c r="AV199">
        <v>0.27272727272727193</v>
      </c>
    </row>
    <row r="200" spans="1:48" x14ac:dyDescent="0.25">
      <c r="A200" t="s">
        <v>81</v>
      </c>
      <c r="B200" t="s">
        <v>80</v>
      </c>
      <c r="C200" t="s">
        <v>81</v>
      </c>
      <c r="D200" t="s">
        <v>82</v>
      </c>
      <c r="E200" t="s">
        <v>82</v>
      </c>
      <c r="F200" t="s">
        <v>82</v>
      </c>
      <c r="G200" t="s">
        <v>82</v>
      </c>
      <c r="H200" t="s">
        <v>83</v>
      </c>
      <c r="I200" t="s">
        <v>83</v>
      </c>
      <c r="J200" t="s">
        <v>82</v>
      </c>
      <c r="K200" t="s">
        <v>82</v>
      </c>
      <c r="AA200">
        <f t="shared" si="42"/>
        <v>3</v>
      </c>
      <c r="AB200">
        <f t="shared" si="43"/>
        <v>2</v>
      </c>
      <c r="AC200">
        <f t="shared" si="44"/>
        <v>3</v>
      </c>
      <c r="AD200">
        <f t="shared" si="45"/>
        <v>4</v>
      </c>
      <c r="AE200">
        <f t="shared" si="46"/>
        <v>4</v>
      </c>
      <c r="AF200">
        <f t="shared" si="47"/>
        <v>4</v>
      </c>
      <c r="AG200">
        <f t="shared" si="48"/>
        <v>4</v>
      </c>
      <c r="AH200">
        <f t="shared" si="49"/>
        <v>5</v>
      </c>
      <c r="AI200">
        <f t="shared" si="50"/>
        <v>5</v>
      </c>
      <c r="AJ200">
        <f t="shared" si="51"/>
        <v>4</v>
      </c>
      <c r="AK200">
        <f t="shared" si="52"/>
        <v>4</v>
      </c>
      <c r="AM200">
        <f t="shared" si="53"/>
        <v>42</v>
      </c>
      <c r="AN200">
        <v>1</v>
      </c>
      <c r="AR200" t="s">
        <v>1099</v>
      </c>
      <c r="AS200">
        <v>11</v>
      </c>
      <c r="AT200">
        <v>17</v>
      </c>
      <c r="AU200">
        <v>1.5454545454545454</v>
      </c>
      <c r="AV200">
        <v>0.67272727272727262</v>
      </c>
    </row>
    <row r="201" spans="1:48" x14ac:dyDescent="0.25">
      <c r="A201" t="s">
        <v>90</v>
      </c>
      <c r="B201" t="s">
        <v>83</v>
      </c>
      <c r="C201" t="s">
        <v>80</v>
      </c>
      <c r="D201" t="s">
        <v>81</v>
      </c>
      <c r="E201" t="s">
        <v>81</v>
      </c>
      <c r="F201" t="s">
        <v>81</v>
      </c>
      <c r="G201" t="s">
        <v>81</v>
      </c>
      <c r="H201" t="s">
        <v>80</v>
      </c>
      <c r="I201" t="s">
        <v>90</v>
      </c>
      <c r="J201" t="s">
        <v>90</v>
      </c>
      <c r="K201" t="s">
        <v>90</v>
      </c>
      <c r="AA201">
        <f t="shared" si="42"/>
        <v>1</v>
      </c>
      <c r="AB201">
        <f t="shared" si="43"/>
        <v>5</v>
      </c>
      <c r="AC201">
        <f t="shared" si="44"/>
        <v>2</v>
      </c>
      <c r="AD201">
        <f t="shared" si="45"/>
        <v>3</v>
      </c>
      <c r="AE201">
        <f t="shared" si="46"/>
        <v>3</v>
      </c>
      <c r="AF201">
        <f t="shared" si="47"/>
        <v>3</v>
      </c>
      <c r="AG201">
        <f t="shared" si="48"/>
        <v>3</v>
      </c>
      <c r="AH201">
        <f t="shared" si="49"/>
        <v>2</v>
      </c>
      <c r="AI201">
        <f t="shared" si="50"/>
        <v>1</v>
      </c>
      <c r="AJ201">
        <f t="shared" si="51"/>
        <v>1</v>
      </c>
      <c r="AK201">
        <f t="shared" si="52"/>
        <v>1</v>
      </c>
      <c r="AM201">
        <f t="shared" si="53"/>
        <v>25</v>
      </c>
      <c r="AN201">
        <v>0</v>
      </c>
      <c r="AR201" t="s">
        <v>1100</v>
      </c>
      <c r="AS201">
        <v>11</v>
      </c>
      <c r="AT201">
        <v>19</v>
      </c>
      <c r="AU201">
        <v>1.7272727272727273</v>
      </c>
      <c r="AV201">
        <v>0.81818181818181801</v>
      </c>
    </row>
    <row r="202" spans="1:48" x14ac:dyDescent="0.25">
      <c r="A202" t="s">
        <v>81</v>
      </c>
      <c r="B202" t="s">
        <v>81</v>
      </c>
      <c r="C202" t="s">
        <v>81</v>
      </c>
      <c r="D202" t="s">
        <v>82</v>
      </c>
      <c r="E202" t="s">
        <v>81</v>
      </c>
      <c r="F202" t="s">
        <v>81</v>
      </c>
      <c r="G202" t="s">
        <v>81</v>
      </c>
      <c r="H202" t="s">
        <v>81</v>
      </c>
      <c r="I202" t="s">
        <v>81</v>
      </c>
      <c r="J202" t="s">
        <v>90</v>
      </c>
      <c r="K202" t="s">
        <v>90</v>
      </c>
      <c r="AA202">
        <f t="shared" si="42"/>
        <v>3</v>
      </c>
      <c r="AB202">
        <f t="shared" si="43"/>
        <v>3</v>
      </c>
      <c r="AC202">
        <f t="shared" si="44"/>
        <v>3</v>
      </c>
      <c r="AD202">
        <f t="shared" si="45"/>
        <v>4</v>
      </c>
      <c r="AE202">
        <f t="shared" si="46"/>
        <v>3</v>
      </c>
      <c r="AF202">
        <f t="shared" si="47"/>
        <v>3</v>
      </c>
      <c r="AG202">
        <f t="shared" si="48"/>
        <v>3</v>
      </c>
      <c r="AH202">
        <f t="shared" si="49"/>
        <v>3</v>
      </c>
      <c r="AI202">
        <f t="shared" si="50"/>
        <v>3</v>
      </c>
      <c r="AJ202">
        <f t="shared" si="51"/>
        <v>1</v>
      </c>
      <c r="AK202">
        <f t="shared" si="52"/>
        <v>1</v>
      </c>
      <c r="AM202">
        <f t="shared" si="53"/>
        <v>30</v>
      </c>
      <c r="AN202">
        <v>0</v>
      </c>
      <c r="AR202" t="s">
        <v>1101</v>
      </c>
      <c r="AS202">
        <v>11</v>
      </c>
      <c r="AT202">
        <v>25</v>
      </c>
      <c r="AU202">
        <v>2.2727272727272729</v>
      </c>
      <c r="AV202">
        <v>0.41818181818181799</v>
      </c>
    </row>
    <row r="203" spans="1:48" x14ac:dyDescent="0.25">
      <c r="A203" t="s">
        <v>90</v>
      </c>
      <c r="B203" t="s">
        <v>81</v>
      </c>
      <c r="C203" t="s">
        <v>81</v>
      </c>
      <c r="D203" t="s">
        <v>90</v>
      </c>
      <c r="E203" t="s">
        <v>82</v>
      </c>
      <c r="F203" t="s">
        <v>81</v>
      </c>
      <c r="G203" t="s">
        <v>90</v>
      </c>
      <c r="H203" t="s">
        <v>81</v>
      </c>
      <c r="I203" t="s">
        <v>90</v>
      </c>
      <c r="J203" t="s">
        <v>90</v>
      </c>
      <c r="K203" t="s">
        <v>90</v>
      </c>
      <c r="AA203">
        <f t="shared" si="42"/>
        <v>1</v>
      </c>
      <c r="AB203">
        <f t="shared" si="43"/>
        <v>3</v>
      </c>
      <c r="AC203">
        <f t="shared" si="44"/>
        <v>3</v>
      </c>
      <c r="AD203">
        <f t="shared" si="45"/>
        <v>1</v>
      </c>
      <c r="AE203">
        <f t="shared" si="46"/>
        <v>4</v>
      </c>
      <c r="AF203">
        <f t="shared" si="47"/>
        <v>3</v>
      </c>
      <c r="AG203">
        <f t="shared" si="48"/>
        <v>1</v>
      </c>
      <c r="AH203">
        <f t="shared" si="49"/>
        <v>3</v>
      </c>
      <c r="AI203">
        <f t="shared" si="50"/>
        <v>1</v>
      </c>
      <c r="AJ203">
        <f t="shared" si="51"/>
        <v>1</v>
      </c>
      <c r="AK203">
        <f t="shared" si="52"/>
        <v>1</v>
      </c>
      <c r="AM203">
        <f t="shared" si="53"/>
        <v>22</v>
      </c>
      <c r="AN203">
        <v>0</v>
      </c>
      <c r="AR203" t="s">
        <v>1102</v>
      </c>
      <c r="AS203">
        <v>11</v>
      </c>
      <c r="AT203">
        <v>42</v>
      </c>
      <c r="AU203">
        <v>3.8181818181818183</v>
      </c>
      <c r="AV203">
        <v>0.76363636363636256</v>
      </c>
    </row>
    <row r="204" spans="1:48" x14ac:dyDescent="0.25">
      <c r="A204" t="s">
        <v>82</v>
      </c>
      <c r="B204" t="s">
        <v>90</v>
      </c>
      <c r="C204" t="s">
        <v>90</v>
      </c>
      <c r="D204" t="s">
        <v>83</v>
      </c>
      <c r="E204" t="s">
        <v>83</v>
      </c>
      <c r="F204" t="s">
        <v>83</v>
      </c>
      <c r="G204" t="s">
        <v>81</v>
      </c>
      <c r="H204" t="s">
        <v>81</v>
      </c>
      <c r="I204" t="s">
        <v>81</v>
      </c>
      <c r="J204" t="s">
        <v>90</v>
      </c>
      <c r="K204" t="s">
        <v>90</v>
      </c>
      <c r="AA204">
        <f t="shared" si="42"/>
        <v>4</v>
      </c>
      <c r="AB204">
        <f t="shared" si="43"/>
        <v>1</v>
      </c>
      <c r="AC204">
        <f t="shared" si="44"/>
        <v>1</v>
      </c>
      <c r="AD204">
        <f t="shared" si="45"/>
        <v>5</v>
      </c>
      <c r="AE204">
        <f t="shared" si="46"/>
        <v>5</v>
      </c>
      <c r="AF204">
        <f t="shared" si="47"/>
        <v>5</v>
      </c>
      <c r="AG204">
        <f t="shared" si="48"/>
        <v>3</v>
      </c>
      <c r="AH204">
        <f t="shared" si="49"/>
        <v>3</v>
      </c>
      <c r="AI204">
        <f t="shared" si="50"/>
        <v>3</v>
      </c>
      <c r="AJ204">
        <f t="shared" si="51"/>
        <v>1</v>
      </c>
      <c r="AK204">
        <f t="shared" si="52"/>
        <v>1</v>
      </c>
      <c r="AM204">
        <f t="shared" si="53"/>
        <v>32</v>
      </c>
      <c r="AN204">
        <v>0</v>
      </c>
      <c r="AR204" t="s">
        <v>1103</v>
      </c>
      <c r="AS204">
        <v>11</v>
      </c>
      <c r="AT204">
        <v>25</v>
      </c>
      <c r="AU204">
        <v>2.2727272727272729</v>
      </c>
      <c r="AV204">
        <v>1.6181818181818179</v>
      </c>
    </row>
    <row r="205" spans="1:48" x14ac:dyDescent="0.25">
      <c r="A205" t="s">
        <v>90</v>
      </c>
      <c r="B205" t="s">
        <v>83</v>
      </c>
      <c r="C205" t="s">
        <v>82</v>
      </c>
      <c r="D205" t="s">
        <v>81</v>
      </c>
      <c r="E205" t="s">
        <v>81</v>
      </c>
      <c r="F205" t="s">
        <v>81</v>
      </c>
      <c r="G205" t="s">
        <v>81</v>
      </c>
      <c r="H205" t="s">
        <v>90</v>
      </c>
      <c r="I205" t="s">
        <v>90</v>
      </c>
      <c r="J205" t="s">
        <v>90</v>
      </c>
      <c r="K205" t="s">
        <v>90</v>
      </c>
      <c r="AA205">
        <f t="shared" si="42"/>
        <v>1</v>
      </c>
      <c r="AB205">
        <f t="shared" si="43"/>
        <v>5</v>
      </c>
      <c r="AC205">
        <f t="shared" si="44"/>
        <v>4</v>
      </c>
      <c r="AD205">
        <f t="shared" si="45"/>
        <v>3</v>
      </c>
      <c r="AE205">
        <f t="shared" si="46"/>
        <v>3</v>
      </c>
      <c r="AF205">
        <f t="shared" si="47"/>
        <v>3</v>
      </c>
      <c r="AG205">
        <f t="shared" si="48"/>
        <v>3</v>
      </c>
      <c r="AH205">
        <f t="shared" si="49"/>
        <v>1</v>
      </c>
      <c r="AI205">
        <f t="shared" si="50"/>
        <v>1</v>
      </c>
      <c r="AJ205">
        <f t="shared" si="51"/>
        <v>1</v>
      </c>
      <c r="AK205">
        <f t="shared" si="52"/>
        <v>1</v>
      </c>
      <c r="AM205">
        <f t="shared" si="53"/>
        <v>26</v>
      </c>
      <c r="AN205">
        <v>0</v>
      </c>
      <c r="AR205" t="s">
        <v>1104</v>
      </c>
      <c r="AS205">
        <v>11</v>
      </c>
      <c r="AT205">
        <v>30</v>
      </c>
      <c r="AU205">
        <v>2.7272727272727271</v>
      </c>
      <c r="AV205">
        <v>0.81818181818181868</v>
      </c>
    </row>
    <row r="206" spans="1:48" x14ac:dyDescent="0.25">
      <c r="A206" t="s">
        <v>82</v>
      </c>
      <c r="B206" t="s">
        <v>83</v>
      </c>
      <c r="C206" t="s">
        <v>83</v>
      </c>
      <c r="D206" t="s">
        <v>90</v>
      </c>
      <c r="E206" t="s">
        <v>90</v>
      </c>
      <c r="F206" t="s">
        <v>90</v>
      </c>
      <c r="G206" t="s">
        <v>83</v>
      </c>
      <c r="H206" t="s">
        <v>90</v>
      </c>
      <c r="I206" t="s">
        <v>90</v>
      </c>
      <c r="J206" t="s">
        <v>90</v>
      </c>
      <c r="K206" t="s">
        <v>90</v>
      </c>
      <c r="AA206">
        <f t="shared" si="42"/>
        <v>4</v>
      </c>
      <c r="AB206">
        <f t="shared" si="43"/>
        <v>5</v>
      </c>
      <c r="AC206">
        <f t="shared" si="44"/>
        <v>5</v>
      </c>
      <c r="AD206">
        <f t="shared" si="45"/>
        <v>1</v>
      </c>
      <c r="AE206">
        <f t="shared" si="46"/>
        <v>1</v>
      </c>
      <c r="AF206">
        <f t="shared" si="47"/>
        <v>1</v>
      </c>
      <c r="AG206">
        <f t="shared" si="48"/>
        <v>5</v>
      </c>
      <c r="AH206">
        <f t="shared" si="49"/>
        <v>1</v>
      </c>
      <c r="AI206">
        <f t="shared" si="50"/>
        <v>1</v>
      </c>
      <c r="AJ206">
        <f t="shared" si="51"/>
        <v>1</v>
      </c>
      <c r="AK206">
        <f t="shared" si="52"/>
        <v>1</v>
      </c>
      <c r="AM206">
        <f t="shared" si="53"/>
        <v>26</v>
      </c>
      <c r="AN206">
        <v>1</v>
      </c>
      <c r="AR206" t="s">
        <v>1105</v>
      </c>
      <c r="AS206">
        <v>11</v>
      </c>
      <c r="AT206">
        <v>22</v>
      </c>
      <c r="AU206">
        <v>2</v>
      </c>
      <c r="AV206">
        <v>1.4</v>
      </c>
    </row>
    <row r="207" spans="1:48" x14ac:dyDescent="0.25">
      <c r="A207" t="s">
        <v>90</v>
      </c>
      <c r="B207" t="s">
        <v>81</v>
      </c>
      <c r="C207" t="s">
        <v>82</v>
      </c>
      <c r="D207" t="s">
        <v>83</v>
      </c>
      <c r="E207" t="s">
        <v>82</v>
      </c>
      <c r="F207" t="s">
        <v>81</v>
      </c>
      <c r="G207" t="s">
        <v>80</v>
      </c>
      <c r="H207" t="s">
        <v>90</v>
      </c>
      <c r="I207" t="s">
        <v>80</v>
      </c>
      <c r="J207" t="s">
        <v>81</v>
      </c>
      <c r="K207" t="s">
        <v>81</v>
      </c>
      <c r="AA207">
        <f t="shared" si="42"/>
        <v>1</v>
      </c>
      <c r="AB207">
        <f t="shared" si="43"/>
        <v>3</v>
      </c>
      <c r="AC207">
        <f t="shared" si="44"/>
        <v>4</v>
      </c>
      <c r="AD207">
        <f t="shared" si="45"/>
        <v>5</v>
      </c>
      <c r="AE207">
        <f t="shared" si="46"/>
        <v>4</v>
      </c>
      <c r="AF207">
        <f t="shared" si="47"/>
        <v>3</v>
      </c>
      <c r="AG207">
        <f t="shared" si="48"/>
        <v>2</v>
      </c>
      <c r="AH207">
        <f t="shared" si="49"/>
        <v>1</v>
      </c>
      <c r="AI207">
        <f t="shared" si="50"/>
        <v>2</v>
      </c>
      <c r="AJ207">
        <f t="shared" si="51"/>
        <v>3</v>
      </c>
      <c r="AK207">
        <f t="shared" si="52"/>
        <v>3</v>
      </c>
      <c r="AM207">
        <f t="shared" si="53"/>
        <v>31</v>
      </c>
      <c r="AN207">
        <v>0</v>
      </c>
      <c r="AR207" t="s">
        <v>1106</v>
      </c>
      <c r="AS207">
        <v>11</v>
      </c>
      <c r="AT207">
        <v>32</v>
      </c>
      <c r="AU207">
        <v>2.9090909090909092</v>
      </c>
      <c r="AV207">
        <v>2.8909090909090907</v>
      </c>
    </row>
    <row r="208" spans="1:48" x14ac:dyDescent="0.25">
      <c r="A208" t="s">
        <v>81</v>
      </c>
      <c r="B208" t="s">
        <v>81</v>
      </c>
      <c r="C208" t="s">
        <v>83</v>
      </c>
      <c r="D208" t="s">
        <v>82</v>
      </c>
      <c r="E208" t="s">
        <v>81</v>
      </c>
      <c r="F208" t="s">
        <v>90</v>
      </c>
      <c r="G208" t="s">
        <v>90</v>
      </c>
      <c r="H208" t="s">
        <v>90</v>
      </c>
      <c r="I208" t="s">
        <v>90</v>
      </c>
      <c r="J208" t="s">
        <v>81</v>
      </c>
      <c r="K208" t="s">
        <v>81</v>
      </c>
      <c r="AA208">
        <f t="shared" si="42"/>
        <v>3</v>
      </c>
      <c r="AB208">
        <f t="shared" si="43"/>
        <v>3</v>
      </c>
      <c r="AC208">
        <f t="shared" si="44"/>
        <v>5</v>
      </c>
      <c r="AD208">
        <f t="shared" si="45"/>
        <v>4</v>
      </c>
      <c r="AE208">
        <f t="shared" si="46"/>
        <v>3</v>
      </c>
      <c r="AF208">
        <f t="shared" si="47"/>
        <v>1</v>
      </c>
      <c r="AG208">
        <f t="shared" si="48"/>
        <v>1</v>
      </c>
      <c r="AH208">
        <f t="shared" si="49"/>
        <v>1</v>
      </c>
      <c r="AI208">
        <f t="shared" si="50"/>
        <v>1</v>
      </c>
      <c r="AJ208">
        <f t="shared" si="51"/>
        <v>3</v>
      </c>
      <c r="AK208">
        <f t="shared" si="52"/>
        <v>3</v>
      </c>
      <c r="AM208">
        <f t="shared" si="53"/>
        <v>28</v>
      </c>
      <c r="AN208">
        <v>0</v>
      </c>
      <c r="AR208" t="s">
        <v>1107</v>
      </c>
      <c r="AS208">
        <v>11</v>
      </c>
      <c r="AT208">
        <v>26</v>
      </c>
      <c r="AU208">
        <v>2.3636363636363638</v>
      </c>
      <c r="AV208">
        <v>2.0545454545454547</v>
      </c>
    </row>
    <row r="209" spans="1:48" x14ac:dyDescent="0.25">
      <c r="A209" t="s">
        <v>90</v>
      </c>
      <c r="B209" t="s">
        <v>80</v>
      </c>
      <c r="C209" t="s">
        <v>90</v>
      </c>
      <c r="D209" t="s">
        <v>82</v>
      </c>
      <c r="E209" t="s">
        <v>82</v>
      </c>
      <c r="F209" t="s">
        <v>82</v>
      </c>
      <c r="G209" t="s">
        <v>81</v>
      </c>
      <c r="H209" t="s">
        <v>81</v>
      </c>
      <c r="I209" t="s">
        <v>81</v>
      </c>
      <c r="J209" t="s">
        <v>81</v>
      </c>
      <c r="K209" t="s">
        <v>81</v>
      </c>
      <c r="AA209">
        <f t="shared" si="42"/>
        <v>1</v>
      </c>
      <c r="AB209">
        <f t="shared" si="43"/>
        <v>2</v>
      </c>
      <c r="AC209">
        <f t="shared" si="44"/>
        <v>1</v>
      </c>
      <c r="AD209">
        <f t="shared" si="45"/>
        <v>4</v>
      </c>
      <c r="AE209">
        <f t="shared" si="46"/>
        <v>4</v>
      </c>
      <c r="AF209">
        <f t="shared" si="47"/>
        <v>4</v>
      </c>
      <c r="AG209">
        <f t="shared" si="48"/>
        <v>3</v>
      </c>
      <c r="AH209">
        <f t="shared" si="49"/>
        <v>3</v>
      </c>
      <c r="AI209">
        <f t="shared" si="50"/>
        <v>3</v>
      </c>
      <c r="AJ209">
        <f t="shared" si="51"/>
        <v>3</v>
      </c>
      <c r="AK209">
        <f t="shared" si="52"/>
        <v>3</v>
      </c>
      <c r="AM209">
        <f t="shared" si="53"/>
        <v>31</v>
      </c>
      <c r="AN209">
        <v>0</v>
      </c>
      <c r="AR209" t="s">
        <v>1108</v>
      </c>
      <c r="AS209">
        <v>11</v>
      </c>
      <c r="AT209">
        <v>26</v>
      </c>
      <c r="AU209">
        <v>2.3636363636363638</v>
      </c>
      <c r="AV209">
        <v>3.6545454545454548</v>
      </c>
    </row>
    <row r="210" spans="1:48" x14ac:dyDescent="0.25">
      <c r="A210" t="s">
        <v>90</v>
      </c>
      <c r="B210" t="s">
        <v>81</v>
      </c>
      <c r="C210" t="s">
        <v>82</v>
      </c>
      <c r="D210" t="s">
        <v>83</v>
      </c>
      <c r="E210" t="s">
        <v>81</v>
      </c>
      <c r="F210" t="s">
        <v>90</v>
      </c>
      <c r="G210" t="s">
        <v>90</v>
      </c>
      <c r="H210" t="s">
        <v>80</v>
      </c>
      <c r="I210" t="s">
        <v>82</v>
      </c>
      <c r="J210" t="s">
        <v>83</v>
      </c>
      <c r="K210" t="s">
        <v>90</v>
      </c>
      <c r="AA210">
        <f t="shared" si="42"/>
        <v>1</v>
      </c>
      <c r="AB210">
        <f t="shared" si="43"/>
        <v>3</v>
      </c>
      <c r="AC210">
        <f t="shared" si="44"/>
        <v>4</v>
      </c>
      <c r="AD210">
        <f t="shared" si="45"/>
        <v>5</v>
      </c>
      <c r="AE210">
        <f t="shared" si="46"/>
        <v>3</v>
      </c>
      <c r="AF210">
        <f t="shared" si="47"/>
        <v>1</v>
      </c>
      <c r="AG210">
        <f t="shared" si="48"/>
        <v>1</v>
      </c>
      <c r="AH210">
        <f t="shared" si="49"/>
        <v>2</v>
      </c>
      <c r="AI210">
        <f t="shared" si="50"/>
        <v>4</v>
      </c>
      <c r="AJ210">
        <f t="shared" si="51"/>
        <v>5</v>
      </c>
      <c r="AK210">
        <f t="shared" si="52"/>
        <v>1</v>
      </c>
      <c r="AM210">
        <f t="shared" si="53"/>
        <v>30</v>
      </c>
      <c r="AN210">
        <v>0</v>
      </c>
      <c r="AR210" t="s">
        <v>1109</v>
      </c>
      <c r="AS210">
        <v>11</v>
      </c>
      <c r="AT210">
        <v>31</v>
      </c>
      <c r="AU210">
        <v>2.8181818181818183</v>
      </c>
      <c r="AV210">
        <v>1.5636363636363639</v>
      </c>
    </row>
    <row r="211" spans="1:48" x14ac:dyDescent="0.25">
      <c r="A211" t="s">
        <v>90</v>
      </c>
      <c r="B211" t="s">
        <v>81</v>
      </c>
      <c r="C211" t="s">
        <v>82</v>
      </c>
      <c r="D211" t="s">
        <v>83</v>
      </c>
      <c r="E211" t="s">
        <v>82</v>
      </c>
      <c r="F211" t="s">
        <v>81</v>
      </c>
      <c r="G211" t="s">
        <v>80</v>
      </c>
      <c r="H211" t="s">
        <v>90</v>
      </c>
      <c r="I211" t="s">
        <v>80</v>
      </c>
      <c r="J211" t="s">
        <v>81</v>
      </c>
      <c r="K211" t="s">
        <v>82</v>
      </c>
      <c r="AA211">
        <f t="shared" si="42"/>
        <v>1</v>
      </c>
      <c r="AB211">
        <f t="shared" si="43"/>
        <v>3</v>
      </c>
      <c r="AC211">
        <f t="shared" si="44"/>
        <v>4</v>
      </c>
      <c r="AD211">
        <f t="shared" si="45"/>
        <v>5</v>
      </c>
      <c r="AE211">
        <f t="shared" si="46"/>
        <v>4</v>
      </c>
      <c r="AF211">
        <f t="shared" si="47"/>
        <v>3</v>
      </c>
      <c r="AG211">
        <f t="shared" si="48"/>
        <v>2</v>
      </c>
      <c r="AH211">
        <f t="shared" si="49"/>
        <v>1</v>
      </c>
      <c r="AI211">
        <f t="shared" si="50"/>
        <v>2</v>
      </c>
      <c r="AJ211">
        <f t="shared" si="51"/>
        <v>3</v>
      </c>
      <c r="AK211">
        <f t="shared" si="52"/>
        <v>4</v>
      </c>
      <c r="AM211">
        <f t="shared" si="53"/>
        <v>32</v>
      </c>
      <c r="AN211">
        <v>0</v>
      </c>
      <c r="AR211" t="s">
        <v>1110</v>
      </c>
      <c r="AS211">
        <v>11</v>
      </c>
      <c r="AT211">
        <v>28</v>
      </c>
      <c r="AU211">
        <v>2.5454545454545454</v>
      </c>
      <c r="AV211">
        <v>1.8727272727272735</v>
      </c>
    </row>
    <row r="212" spans="1:48" x14ac:dyDescent="0.25">
      <c r="A212" t="s">
        <v>83</v>
      </c>
      <c r="B212" t="s">
        <v>83</v>
      </c>
      <c r="C212" t="s">
        <v>83</v>
      </c>
      <c r="D212" t="s">
        <v>90</v>
      </c>
      <c r="E212" t="s">
        <v>83</v>
      </c>
      <c r="F212" t="s">
        <v>83</v>
      </c>
      <c r="G212" t="s">
        <v>83</v>
      </c>
      <c r="H212" t="s">
        <v>83</v>
      </c>
      <c r="I212" t="s">
        <v>83</v>
      </c>
      <c r="J212" t="s">
        <v>90</v>
      </c>
      <c r="K212" t="s">
        <v>90</v>
      </c>
      <c r="AA212">
        <f t="shared" si="42"/>
        <v>5</v>
      </c>
      <c r="AB212">
        <f t="shared" si="43"/>
        <v>5</v>
      </c>
      <c r="AC212">
        <f t="shared" si="44"/>
        <v>5</v>
      </c>
      <c r="AD212">
        <f t="shared" si="45"/>
        <v>1</v>
      </c>
      <c r="AE212">
        <f t="shared" si="46"/>
        <v>5</v>
      </c>
      <c r="AF212">
        <f t="shared" si="47"/>
        <v>5</v>
      </c>
      <c r="AG212">
        <f t="shared" si="48"/>
        <v>5</v>
      </c>
      <c r="AH212">
        <f t="shared" si="49"/>
        <v>5</v>
      </c>
      <c r="AI212">
        <f t="shared" si="50"/>
        <v>5</v>
      </c>
      <c r="AJ212">
        <f t="shared" si="51"/>
        <v>1</v>
      </c>
      <c r="AK212">
        <f t="shared" si="52"/>
        <v>1</v>
      </c>
      <c r="AM212">
        <f t="shared" si="53"/>
        <v>43</v>
      </c>
      <c r="AN212">
        <v>1</v>
      </c>
      <c r="AR212" t="s">
        <v>1111</v>
      </c>
      <c r="AS212">
        <v>11</v>
      </c>
      <c r="AT212">
        <v>31</v>
      </c>
      <c r="AU212">
        <v>2.8181818181818183</v>
      </c>
      <c r="AV212">
        <v>1.163636363636364</v>
      </c>
    </row>
    <row r="213" spans="1:48" x14ac:dyDescent="0.25">
      <c r="A213" t="s">
        <v>90</v>
      </c>
      <c r="B213" t="s">
        <v>90</v>
      </c>
      <c r="C213" t="s">
        <v>82</v>
      </c>
      <c r="D213" t="s">
        <v>90</v>
      </c>
      <c r="E213" t="s">
        <v>90</v>
      </c>
      <c r="F213" t="s">
        <v>90</v>
      </c>
      <c r="G213" t="s">
        <v>90</v>
      </c>
      <c r="H213" t="s">
        <v>90</v>
      </c>
      <c r="I213" t="s">
        <v>90</v>
      </c>
      <c r="J213" t="s">
        <v>90</v>
      </c>
      <c r="K213" t="s">
        <v>90</v>
      </c>
      <c r="AA213">
        <f t="shared" si="42"/>
        <v>1</v>
      </c>
      <c r="AB213">
        <f t="shared" si="43"/>
        <v>1</v>
      </c>
      <c r="AC213">
        <f t="shared" si="44"/>
        <v>4</v>
      </c>
      <c r="AD213">
        <f t="shared" si="45"/>
        <v>1</v>
      </c>
      <c r="AE213">
        <f t="shared" si="46"/>
        <v>1</v>
      </c>
      <c r="AF213">
        <f t="shared" si="47"/>
        <v>1</v>
      </c>
      <c r="AG213">
        <f t="shared" si="48"/>
        <v>1</v>
      </c>
      <c r="AH213">
        <f t="shared" si="49"/>
        <v>1</v>
      </c>
      <c r="AI213">
        <f t="shared" si="50"/>
        <v>1</v>
      </c>
      <c r="AJ213">
        <f t="shared" si="51"/>
        <v>1</v>
      </c>
      <c r="AK213">
        <f t="shared" si="52"/>
        <v>1</v>
      </c>
      <c r="AM213">
        <f t="shared" si="53"/>
        <v>14</v>
      </c>
      <c r="AN213">
        <v>0</v>
      </c>
      <c r="AR213" t="s">
        <v>1112</v>
      </c>
      <c r="AS213">
        <v>11</v>
      </c>
      <c r="AT213">
        <v>30</v>
      </c>
      <c r="AU213">
        <v>2.7272727272727271</v>
      </c>
      <c r="AV213">
        <v>2.6181818181818186</v>
      </c>
    </row>
    <row r="214" spans="1:48" x14ac:dyDescent="0.25">
      <c r="A214" t="s">
        <v>83</v>
      </c>
      <c r="B214" t="s">
        <v>83</v>
      </c>
      <c r="C214" t="s">
        <v>90</v>
      </c>
      <c r="D214" t="s">
        <v>83</v>
      </c>
      <c r="E214" t="s">
        <v>90</v>
      </c>
      <c r="F214" t="s">
        <v>90</v>
      </c>
      <c r="G214" t="s">
        <v>90</v>
      </c>
      <c r="H214" t="s">
        <v>90</v>
      </c>
      <c r="I214" t="s">
        <v>90</v>
      </c>
      <c r="J214" t="s">
        <v>90</v>
      </c>
      <c r="K214" t="s">
        <v>90</v>
      </c>
      <c r="AA214">
        <f t="shared" si="42"/>
        <v>5</v>
      </c>
      <c r="AB214">
        <f t="shared" si="43"/>
        <v>5</v>
      </c>
      <c r="AC214">
        <f t="shared" si="44"/>
        <v>1</v>
      </c>
      <c r="AD214">
        <f t="shared" si="45"/>
        <v>5</v>
      </c>
      <c r="AE214">
        <f t="shared" si="46"/>
        <v>1</v>
      </c>
      <c r="AF214">
        <f t="shared" si="47"/>
        <v>1</v>
      </c>
      <c r="AG214">
        <f t="shared" si="48"/>
        <v>1</v>
      </c>
      <c r="AH214">
        <f t="shared" si="49"/>
        <v>1</v>
      </c>
      <c r="AI214">
        <f t="shared" si="50"/>
        <v>1</v>
      </c>
      <c r="AJ214">
        <f t="shared" si="51"/>
        <v>1</v>
      </c>
      <c r="AK214">
        <f t="shared" si="52"/>
        <v>1</v>
      </c>
      <c r="AM214">
        <f t="shared" si="53"/>
        <v>23</v>
      </c>
      <c r="AN214">
        <v>1</v>
      </c>
      <c r="AR214" t="s">
        <v>1113</v>
      </c>
      <c r="AS214">
        <v>11</v>
      </c>
      <c r="AT214">
        <v>32</v>
      </c>
      <c r="AU214">
        <v>2.9090909090909092</v>
      </c>
      <c r="AV214">
        <v>1.6909090909090907</v>
      </c>
    </row>
    <row r="215" spans="1:48" x14ac:dyDescent="0.25">
      <c r="A215" t="s">
        <v>90</v>
      </c>
      <c r="B215" t="s">
        <v>80</v>
      </c>
      <c r="C215" t="s">
        <v>90</v>
      </c>
      <c r="D215" t="s">
        <v>90</v>
      </c>
      <c r="E215" t="s">
        <v>90</v>
      </c>
      <c r="F215" t="s">
        <v>90</v>
      </c>
      <c r="G215" t="s">
        <v>90</v>
      </c>
      <c r="H215" t="s">
        <v>90</v>
      </c>
      <c r="I215" t="s">
        <v>90</v>
      </c>
      <c r="J215" t="s">
        <v>90</v>
      </c>
      <c r="K215" t="s">
        <v>90</v>
      </c>
      <c r="AA215">
        <f t="shared" si="42"/>
        <v>1</v>
      </c>
      <c r="AB215">
        <f t="shared" si="43"/>
        <v>2</v>
      </c>
      <c r="AC215">
        <f t="shared" si="44"/>
        <v>1</v>
      </c>
      <c r="AD215">
        <f t="shared" si="45"/>
        <v>1</v>
      </c>
      <c r="AE215">
        <f t="shared" si="46"/>
        <v>1</v>
      </c>
      <c r="AF215">
        <f t="shared" si="47"/>
        <v>1</v>
      </c>
      <c r="AG215">
        <f t="shared" si="48"/>
        <v>1</v>
      </c>
      <c r="AH215">
        <f t="shared" si="49"/>
        <v>1</v>
      </c>
      <c r="AI215">
        <f t="shared" si="50"/>
        <v>1</v>
      </c>
      <c r="AJ215">
        <f t="shared" si="51"/>
        <v>1</v>
      </c>
      <c r="AK215">
        <f t="shared" si="52"/>
        <v>1</v>
      </c>
      <c r="AM215">
        <f t="shared" si="53"/>
        <v>12</v>
      </c>
      <c r="AN215">
        <v>0</v>
      </c>
      <c r="AR215" t="s">
        <v>1114</v>
      </c>
      <c r="AS215">
        <v>11</v>
      </c>
      <c r="AT215">
        <v>43</v>
      </c>
      <c r="AU215">
        <v>3.9090909090909092</v>
      </c>
      <c r="AV215">
        <v>3.4909090909090907</v>
      </c>
    </row>
    <row r="216" spans="1:48" x14ac:dyDescent="0.25">
      <c r="A216" t="s">
        <v>90</v>
      </c>
      <c r="B216" t="s">
        <v>90</v>
      </c>
      <c r="C216" t="s">
        <v>80</v>
      </c>
      <c r="D216" t="s">
        <v>90</v>
      </c>
      <c r="E216" t="s">
        <v>82</v>
      </c>
      <c r="F216" t="s">
        <v>82</v>
      </c>
      <c r="G216" t="s">
        <v>90</v>
      </c>
      <c r="H216" t="s">
        <v>83</v>
      </c>
      <c r="I216" t="s">
        <v>83</v>
      </c>
      <c r="J216" t="s">
        <v>90</v>
      </c>
      <c r="K216" t="s">
        <v>82</v>
      </c>
      <c r="AA216">
        <f t="shared" si="42"/>
        <v>1</v>
      </c>
      <c r="AB216">
        <f t="shared" si="43"/>
        <v>1</v>
      </c>
      <c r="AC216">
        <f t="shared" si="44"/>
        <v>2</v>
      </c>
      <c r="AD216">
        <f t="shared" si="45"/>
        <v>1</v>
      </c>
      <c r="AE216">
        <f t="shared" si="46"/>
        <v>4</v>
      </c>
      <c r="AF216">
        <f t="shared" si="47"/>
        <v>4</v>
      </c>
      <c r="AG216">
        <f t="shared" si="48"/>
        <v>1</v>
      </c>
      <c r="AH216">
        <f t="shared" si="49"/>
        <v>5</v>
      </c>
      <c r="AI216">
        <f t="shared" si="50"/>
        <v>5</v>
      </c>
      <c r="AJ216">
        <f t="shared" si="51"/>
        <v>1</v>
      </c>
      <c r="AK216">
        <f t="shared" si="52"/>
        <v>4</v>
      </c>
      <c r="AM216">
        <f t="shared" si="53"/>
        <v>29</v>
      </c>
      <c r="AN216">
        <v>0</v>
      </c>
      <c r="AR216" t="s">
        <v>1115</v>
      </c>
      <c r="AS216">
        <v>11</v>
      </c>
      <c r="AT216">
        <v>14</v>
      </c>
      <c r="AU216">
        <v>1.2727272727272727</v>
      </c>
      <c r="AV216">
        <v>0.81818181818181834</v>
      </c>
    </row>
    <row r="217" spans="1:48" x14ac:dyDescent="0.25">
      <c r="A217" t="s">
        <v>90</v>
      </c>
      <c r="B217" t="s">
        <v>80</v>
      </c>
      <c r="C217" t="s">
        <v>81</v>
      </c>
      <c r="D217" t="s">
        <v>82</v>
      </c>
      <c r="E217" t="s">
        <v>83</v>
      </c>
      <c r="F217" t="s">
        <v>83</v>
      </c>
      <c r="G217" t="s">
        <v>81</v>
      </c>
      <c r="H217" t="s">
        <v>90</v>
      </c>
      <c r="I217" t="s">
        <v>90</v>
      </c>
      <c r="J217" t="s">
        <v>81</v>
      </c>
      <c r="K217" t="s">
        <v>90</v>
      </c>
      <c r="AA217">
        <f t="shared" si="42"/>
        <v>1</v>
      </c>
      <c r="AB217">
        <f t="shared" si="43"/>
        <v>2</v>
      </c>
      <c r="AC217">
        <f t="shared" si="44"/>
        <v>3</v>
      </c>
      <c r="AD217">
        <f t="shared" si="45"/>
        <v>4</v>
      </c>
      <c r="AE217">
        <f t="shared" si="46"/>
        <v>5</v>
      </c>
      <c r="AF217">
        <f t="shared" si="47"/>
        <v>5</v>
      </c>
      <c r="AG217">
        <f t="shared" si="48"/>
        <v>3</v>
      </c>
      <c r="AH217">
        <f t="shared" si="49"/>
        <v>1</v>
      </c>
      <c r="AI217">
        <f t="shared" si="50"/>
        <v>1</v>
      </c>
      <c r="AJ217">
        <f t="shared" si="51"/>
        <v>3</v>
      </c>
      <c r="AK217">
        <f t="shared" si="52"/>
        <v>1</v>
      </c>
      <c r="AM217">
        <f t="shared" si="53"/>
        <v>29</v>
      </c>
      <c r="AN217">
        <v>0</v>
      </c>
      <c r="AR217" t="s">
        <v>1116</v>
      </c>
      <c r="AS217">
        <v>11</v>
      </c>
      <c r="AT217">
        <v>23</v>
      </c>
      <c r="AU217">
        <v>2.0909090909090908</v>
      </c>
      <c r="AV217">
        <v>3.4909090909090907</v>
      </c>
    </row>
    <row r="218" spans="1:48" x14ac:dyDescent="0.25">
      <c r="A218" t="s">
        <v>90</v>
      </c>
      <c r="B218" t="s">
        <v>81</v>
      </c>
      <c r="C218" t="s">
        <v>82</v>
      </c>
      <c r="D218" t="s">
        <v>82</v>
      </c>
      <c r="E218" t="s">
        <v>81</v>
      </c>
      <c r="F218" t="s">
        <v>80</v>
      </c>
      <c r="G218" t="s">
        <v>90</v>
      </c>
      <c r="H218" t="s">
        <v>90</v>
      </c>
      <c r="I218" t="s">
        <v>80</v>
      </c>
      <c r="J218" t="s">
        <v>81</v>
      </c>
      <c r="K218" t="s">
        <v>83</v>
      </c>
      <c r="AA218">
        <f t="shared" si="42"/>
        <v>1</v>
      </c>
      <c r="AB218">
        <f t="shared" si="43"/>
        <v>3</v>
      </c>
      <c r="AC218">
        <f t="shared" si="44"/>
        <v>4</v>
      </c>
      <c r="AD218">
        <f t="shared" si="45"/>
        <v>4</v>
      </c>
      <c r="AE218">
        <f t="shared" si="46"/>
        <v>3</v>
      </c>
      <c r="AF218">
        <f t="shared" si="47"/>
        <v>2</v>
      </c>
      <c r="AG218">
        <f t="shared" si="48"/>
        <v>1</v>
      </c>
      <c r="AH218">
        <f t="shared" si="49"/>
        <v>1</v>
      </c>
      <c r="AI218">
        <f t="shared" si="50"/>
        <v>2</v>
      </c>
      <c r="AJ218">
        <f t="shared" si="51"/>
        <v>3</v>
      </c>
      <c r="AK218">
        <f t="shared" si="52"/>
        <v>5</v>
      </c>
      <c r="AM218">
        <f t="shared" si="53"/>
        <v>29</v>
      </c>
      <c r="AN218">
        <v>0</v>
      </c>
      <c r="AR218" t="s">
        <v>1117</v>
      </c>
      <c r="AS218">
        <v>11</v>
      </c>
      <c r="AT218">
        <v>12</v>
      </c>
      <c r="AU218">
        <v>1.0909090909090908</v>
      </c>
      <c r="AV218">
        <v>9.0909090909090828E-2</v>
      </c>
    </row>
    <row r="219" spans="1:48" x14ac:dyDescent="0.25">
      <c r="A219" t="s">
        <v>82</v>
      </c>
      <c r="B219" t="s">
        <v>81</v>
      </c>
      <c r="C219" t="s">
        <v>82</v>
      </c>
      <c r="D219" t="s">
        <v>81</v>
      </c>
      <c r="E219" t="s">
        <v>81</v>
      </c>
      <c r="F219" t="s">
        <v>81</v>
      </c>
      <c r="G219" t="s">
        <v>81</v>
      </c>
      <c r="H219" t="s">
        <v>81</v>
      </c>
      <c r="I219" t="s">
        <v>81</v>
      </c>
      <c r="J219" t="s">
        <v>81</v>
      </c>
      <c r="K219" t="s">
        <v>81</v>
      </c>
      <c r="AA219">
        <f t="shared" si="42"/>
        <v>4</v>
      </c>
      <c r="AB219">
        <f t="shared" si="43"/>
        <v>3</v>
      </c>
      <c r="AC219">
        <f t="shared" si="44"/>
        <v>4</v>
      </c>
      <c r="AD219">
        <f t="shared" si="45"/>
        <v>3</v>
      </c>
      <c r="AE219">
        <f t="shared" si="46"/>
        <v>3</v>
      </c>
      <c r="AF219">
        <f t="shared" si="47"/>
        <v>3</v>
      </c>
      <c r="AG219">
        <f t="shared" si="48"/>
        <v>3</v>
      </c>
      <c r="AH219">
        <f t="shared" si="49"/>
        <v>3</v>
      </c>
      <c r="AI219">
        <f t="shared" si="50"/>
        <v>3</v>
      </c>
      <c r="AJ219">
        <f t="shared" si="51"/>
        <v>3</v>
      </c>
      <c r="AK219">
        <f t="shared" si="52"/>
        <v>3</v>
      </c>
      <c r="AM219">
        <f t="shared" si="53"/>
        <v>35</v>
      </c>
      <c r="AN219">
        <v>0</v>
      </c>
      <c r="AR219" t="s">
        <v>1118</v>
      </c>
      <c r="AS219">
        <v>11</v>
      </c>
      <c r="AT219">
        <v>29</v>
      </c>
      <c r="AU219">
        <v>2.6363636363636362</v>
      </c>
      <c r="AV219">
        <v>3.0545454545454547</v>
      </c>
    </row>
    <row r="220" spans="1:48" x14ac:dyDescent="0.25">
      <c r="A220" t="s">
        <v>90</v>
      </c>
      <c r="B220" t="s">
        <v>81</v>
      </c>
      <c r="C220" t="s">
        <v>82</v>
      </c>
      <c r="D220" t="s">
        <v>83</v>
      </c>
      <c r="E220" t="s">
        <v>82</v>
      </c>
      <c r="F220" t="s">
        <v>80</v>
      </c>
      <c r="G220" t="s">
        <v>90</v>
      </c>
      <c r="H220" t="s">
        <v>81</v>
      </c>
      <c r="I220" t="s">
        <v>83</v>
      </c>
      <c r="J220" t="s">
        <v>81</v>
      </c>
      <c r="K220" t="s">
        <v>90</v>
      </c>
      <c r="AA220">
        <f t="shared" si="42"/>
        <v>1</v>
      </c>
      <c r="AB220">
        <f t="shared" si="43"/>
        <v>3</v>
      </c>
      <c r="AC220">
        <f t="shared" si="44"/>
        <v>4</v>
      </c>
      <c r="AD220">
        <f t="shared" si="45"/>
        <v>5</v>
      </c>
      <c r="AE220">
        <f t="shared" si="46"/>
        <v>4</v>
      </c>
      <c r="AF220">
        <f t="shared" si="47"/>
        <v>2</v>
      </c>
      <c r="AG220">
        <f t="shared" si="48"/>
        <v>1</v>
      </c>
      <c r="AH220">
        <f t="shared" si="49"/>
        <v>3</v>
      </c>
      <c r="AI220">
        <f t="shared" si="50"/>
        <v>5</v>
      </c>
      <c r="AJ220">
        <f t="shared" si="51"/>
        <v>3</v>
      </c>
      <c r="AK220">
        <f t="shared" si="52"/>
        <v>1</v>
      </c>
      <c r="AM220">
        <f t="shared" si="53"/>
        <v>32</v>
      </c>
      <c r="AN220">
        <v>1</v>
      </c>
      <c r="AR220" t="s">
        <v>1119</v>
      </c>
      <c r="AS220">
        <v>11</v>
      </c>
      <c r="AT220">
        <v>29</v>
      </c>
      <c r="AU220">
        <v>2.6363636363636362</v>
      </c>
      <c r="AV220">
        <v>2.4545454545454546</v>
      </c>
    </row>
    <row r="221" spans="1:48" x14ac:dyDescent="0.25">
      <c r="A221" t="s">
        <v>90</v>
      </c>
      <c r="B221" t="s">
        <v>81</v>
      </c>
      <c r="C221" t="s">
        <v>83</v>
      </c>
      <c r="D221" t="s">
        <v>81</v>
      </c>
      <c r="E221" t="s">
        <v>90</v>
      </c>
      <c r="F221" t="s">
        <v>81</v>
      </c>
      <c r="G221" t="s">
        <v>83</v>
      </c>
      <c r="H221" t="s">
        <v>80</v>
      </c>
      <c r="I221" t="s">
        <v>90</v>
      </c>
      <c r="J221" t="s">
        <v>83</v>
      </c>
      <c r="K221" t="s">
        <v>90</v>
      </c>
      <c r="AA221">
        <f t="shared" si="42"/>
        <v>1</v>
      </c>
      <c r="AB221">
        <f t="shared" si="43"/>
        <v>3</v>
      </c>
      <c r="AC221">
        <f t="shared" si="44"/>
        <v>5</v>
      </c>
      <c r="AD221">
        <f t="shared" si="45"/>
        <v>3</v>
      </c>
      <c r="AE221">
        <f t="shared" si="46"/>
        <v>1</v>
      </c>
      <c r="AF221">
        <f t="shared" si="47"/>
        <v>3</v>
      </c>
      <c r="AG221">
        <f t="shared" si="48"/>
        <v>5</v>
      </c>
      <c r="AH221">
        <f t="shared" si="49"/>
        <v>2</v>
      </c>
      <c r="AI221">
        <f t="shared" si="50"/>
        <v>1</v>
      </c>
      <c r="AJ221">
        <f t="shared" si="51"/>
        <v>5</v>
      </c>
      <c r="AK221">
        <f t="shared" si="52"/>
        <v>1</v>
      </c>
      <c r="AM221">
        <f t="shared" si="53"/>
        <v>30</v>
      </c>
      <c r="AN221">
        <v>0</v>
      </c>
      <c r="AR221" t="s">
        <v>1120</v>
      </c>
      <c r="AS221">
        <v>11</v>
      </c>
      <c r="AT221">
        <v>29</v>
      </c>
      <c r="AU221">
        <v>2.6363636363636362</v>
      </c>
      <c r="AV221">
        <v>1.8545454545454547</v>
      </c>
    </row>
    <row r="222" spans="1:48" x14ac:dyDescent="0.25">
      <c r="A222" t="s">
        <v>82</v>
      </c>
      <c r="B222" t="s">
        <v>90</v>
      </c>
      <c r="C222" t="s">
        <v>81</v>
      </c>
      <c r="D222" t="s">
        <v>80</v>
      </c>
      <c r="E222" t="s">
        <v>81</v>
      </c>
      <c r="F222" t="s">
        <v>80</v>
      </c>
      <c r="G222" t="s">
        <v>80</v>
      </c>
      <c r="H222" t="s">
        <v>82</v>
      </c>
      <c r="I222" t="s">
        <v>80</v>
      </c>
      <c r="J222" t="s">
        <v>90</v>
      </c>
      <c r="K222" t="s">
        <v>90</v>
      </c>
      <c r="AA222">
        <f t="shared" si="42"/>
        <v>4</v>
      </c>
      <c r="AB222">
        <f t="shared" si="43"/>
        <v>1</v>
      </c>
      <c r="AC222">
        <f t="shared" si="44"/>
        <v>3</v>
      </c>
      <c r="AD222">
        <f t="shared" si="45"/>
        <v>2</v>
      </c>
      <c r="AE222">
        <f t="shared" si="46"/>
        <v>3</v>
      </c>
      <c r="AF222">
        <f t="shared" si="47"/>
        <v>2</v>
      </c>
      <c r="AG222">
        <f t="shared" si="48"/>
        <v>2</v>
      </c>
      <c r="AH222">
        <f t="shared" si="49"/>
        <v>4</v>
      </c>
      <c r="AI222">
        <f t="shared" si="50"/>
        <v>2</v>
      </c>
      <c r="AJ222">
        <f t="shared" si="51"/>
        <v>1</v>
      </c>
      <c r="AK222">
        <f t="shared" si="52"/>
        <v>1</v>
      </c>
      <c r="AM222">
        <f t="shared" si="53"/>
        <v>25</v>
      </c>
      <c r="AN222">
        <v>1</v>
      </c>
      <c r="AR222" t="s">
        <v>1121</v>
      </c>
      <c r="AS222">
        <v>11</v>
      </c>
      <c r="AT222">
        <v>35</v>
      </c>
      <c r="AU222">
        <v>3.1818181818181817</v>
      </c>
      <c r="AV222">
        <v>0.16363636363636402</v>
      </c>
    </row>
    <row r="223" spans="1:48" x14ac:dyDescent="0.25">
      <c r="A223" t="s">
        <v>90</v>
      </c>
      <c r="B223" t="s">
        <v>80</v>
      </c>
      <c r="C223" t="s">
        <v>81</v>
      </c>
      <c r="D223" t="s">
        <v>82</v>
      </c>
      <c r="E223" t="s">
        <v>83</v>
      </c>
      <c r="F223" t="s">
        <v>82</v>
      </c>
      <c r="G223" t="s">
        <v>80</v>
      </c>
      <c r="H223" t="s">
        <v>90</v>
      </c>
      <c r="I223" t="s">
        <v>80</v>
      </c>
      <c r="J223" t="s">
        <v>80</v>
      </c>
      <c r="K223" t="s">
        <v>81</v>
      </c>
      <c r="AA223">
        <f t="shared" si="42"/>
        <v>1</v>
      </c>
      <c r="AB223">
        <f t="shared" si="43"/>
        <v>2</v>
      </c>
      <c r="AC223">
        <f t="shared" si="44"/>
        <v>3</v>
      </c>
      <c r="AD223">
        <f t="shared" si="45"/>
        <v>4</v>
      </c>
      <c r="AE223">
        <f t="shared" si="46"/>
        <v>5</v>
      </c>
      <c r="AF223">
        <f t="shared" si="47"/>
        <v>4</v>
      </c>
      <c r="AG223">
        <f t="shared" si="48"/>
        <v>2</v>
      </c>
      <c r="AH223">
        <f t="shared" si="49"/>
        <v>1</v>
      </c>
      <c r="AI223">
        <f t="shared" si="50"/>
        <v>2</v>
      </c>
      <c r="AJ223">
        <f t="shared" si="51"/>
        <v>2</v>
      </c>
      <c r="AK223">
        <f t="shared" si="52"/>
        <v>3</v>
      </c>
      <c r="AM223">
        <f t="shared" si="53"/>
        <v>29</v>
      </c>
      <c r="AN223">
        <v>0</v>
      </c>
      <c r="AR223" t="s">
        <v>1122</v>
      </c>
      <c r="AS223">
        <v>11</v>
      </c>
      <c r="AT223">
        <v>32</v>
      </c>
      <c r="AU223">
        <v>2.9090909090909092</v>
      </c>
      <c r="AV223">
        <v>2.2909090909090906</v>
      </c>
    </row>
    <row r="224" spans="1:48" x14ac:dyDescent="0.25">
      <c r="A224" t="s">
        <v>81</v>
      </c>
      <c r="B224" t="s">
        <v>81</v>
      </c>
      <c r="C224" t="s">
        <v>80</v>
      </c>
      <c r="D224" t="s">
        <v>82</v>
      </c>
      <c r="E224" t="s">
        <v>81</v>
      </c>
      <c r="F224" t="s">
        <v>80</v>
      </c>
      <c r="G224" t="s">
        <v>80</v>
      </c>
      <c r="H224" t="s">
        <v>80</v>
      </c>
      <c r="I224" t="s">
        <v>80</v>
      </c>
      <c r="J224" t="s">
        <v>90</v>
      </c>
      <c r="K224" t="s">
        <v>90</v>
      </c>
      <c r="AA224">
        <f t="shared" si="42"/>
        <v>3</v>
      </c>
      <c r="AB224">
        <f t="shared" si="43"/>
        <v>3</v>
      </c>
      <c r="AC224">
        <f t="shared" si="44"/>
        <v>2</v>
      </c>
      <c r="AD224">
        <f t="shared" si="45"/>
        <v>4</v>
      </c>
      <c r="AE224">
        <f t="shared" si="46"/>
        <v>3</v>
      </c>
      <c r="AF224">
        <f t="shared" si="47"/>
        <v>2</v>
      </c>
      <c r="AG224">
        <f t="shared" si="48"/>
        <v>2</v>
      </c>
      <c r="AH224">
        <f t="shared" si="49"/>
        <v>2</v>
      </c>
      <c r="AI224">
        <f t="shared" si="50"/>
        <v>2</v>
      </c>
      <c r="AJ224">
        <f t="shared" si="51"/>
        <v>1</v>
      </c>
      <c r="AK224">
        <f t="shared" si="52"/>
        <v>1</v>
      </c>
      <c r="AM224">
        <f t="shared" si="53"/>
        <v>25</v>
      </c>
      <c r="AN224">
        <v>1</v>
      </c>
      <c r="AR224" t="s">
        <v>1123</v>
      </c>
      <c r="AS224">
        <v>11</v>
      </c>
      <c r="AT224">
        <v>30</v>
      </c>
      <c r="AU224">
        <v>2.7272727272727271</v>
      </c>
      <c r="AV224">
        <v>2.8181818181818188</v>
      </c>
    </row>
    <row r="225" spans="1:48" x14ac:dyDescent="0.25">
      <c r="A225" t="s">
        <v>90</v>
      </c>
      <c r="B225" t="s">
        <v>80</v>
      </c>
      <c r="C225" t="s">
        <v>81</v>
      </c>
      <c r="D225" t="s">
        <v>82</v>
      </c>
      <c r="E225" t="s">
        <v>82</v>
      </c>
      <c r="F225" t="s">
        <v>81</v>
      </c>
      <c r="G225" t="s">
        <v>80</v>
      </c>
      <c r="H225" t="s">
        <v>80</v>
      </c>
      <c r="I225" t="s">
        <v>80</v>
      </c>
      <c r="J225" t="s">
        <v>90</v>
      </c>
      <c r="K225" t="s">
        <v>90</v>
      </c>
      <c r="AA225">
        <f t="shared" si="42"/>
        <v>1</v>
      </c>
      <c r="AB225">
        <f t="shared" si="43"/>
        <v>2</v>
      </c>
      <c r="AC225">
        <f t="shared" si="44"/>
        <v>3</v>
      </c>
      <c r="AD225">
        <f t="shared" si="45"/>
        <v>4</v>
      </c>
      <c r="AE225">
        <f t="shared" si="46"/>
        <v>4</v>
      </c>
      <c r="AF225">
        <f t="shared" si="47"/>
        <v>3</v>
      </c>
      <c r="AG225">
        <f t="shared" si="48"/>
        <v>2</v>
      </c>
      <c r="AH225">
        <f t="shared" si="49"/>
        <v>2</v>
      </c>
      <c r="AI225">
        <f t="shared" si="50"/>
        <v>2</v>
      </c>
      <c r="AJ225">
        <f t="shared" si="51"/>
        <v>1</v>
      </c>
      <c r="AK225">
        <f t="shared" si="52"/>
        <v>1</v>
      </c>
      <c r="AM225">
        <f t="shared" si="53"/>
        <v>25</v>
      </c>
      <c r="AN225">
        <v>0</v>
      </c>
      <c r="AR225" t="s">
        <v>1124</v>
      </c>
      <c r="AS225">
        <v>11</v>
      </c>
      <c r="AT225">
        <v>25</v>
      </c>
      <c r="AU225">
        <v>2.2727272727272729</v>
      </c>
      <c r="AV225">
        <v>1.218181818181818</v>
      </c>
    </row>
    <row r="226" spans="1:48" x14ac:dyDescent="0.25">
      <c r="A226" t="s">
        <v>80</v>
      </c>
      <c r="B226" t="s">
        <v>82</v>
      </c>
      <c r="C226" t="s">
        <v>82</v>
      </c>
      <c r="D226" t="s">
        <v>80</v>
      </c>
      <c r="E226" t="s">
        <v>81</v>
      </c>
      <c r="F226" t="s">
        <v>81</v>
      </c>
      <c r="G226" t="s">
        <v>82</v>
      </c>
      <c r="H226" t="s">
        <v>80</v>
      </c>
      <c r="I226" t="s">
        <v>80</v>
      </c>
      <c r="J226" t="s">
        <v>90</v>
      </c>
      <c r="K226" t="s">
        <v>90</v>
      </c>
      <c r="AA226">
        <f t="shared" si="42"/>
        <v>2</v>
      </c>
      <c r="AB226">
        <f t="shared" si="43"/>
        <v>4</v>
      </c>
      <c r="AC226">
        <f t="shared" si="44"/>
        <v>4</v>
      </c>
      <c r="AD226">
        <f t="shared" si="45"/>
        <v>2</v>
      </c>
      <c r="AE226">
        <f t="shared" si="46"/>
        <v>3</v>
      </c>
      <c r="AF226">
        <f t="shared" si="47"/>
        <v>3</v>
      </c>
      <c r="AG226">
        <f t="shared" si="48"/>
        <v>4</v>
      </c>
      <c r="AH226">
        <f t="shared" si="49"/>
        <v>2</v>
      </c>
      <c r="AI226">
        <f t="shared" si="50"/>
        <v>2</v>
      </c>
      <c r="AJ226">
        <f t="shared" si="51"/>
        <v>1</v>
      </c>
      <c r="AK226">
        <f t="shared" si="52"/>
        <v>1</v>
      </c>
      <c r="AM226">
        <f t="shared" si="53"/>
        <v>28</v>
      </c>
      <c r="AN226">
        <v>1</v>
      </c>
      <c r="AR226" t="s">
        <v>1125</v>
      </c>
      <c r="AS226">
        <v>11</v>
      </c>
      <c r="AT226">
        <v>29</v>
      </c>
      <c r="AU226">
        <v>2.6363636363636362</v>
      </c>
      <c r="AV226">
        <v>1.6545454545454548</v>
      </c>
    </row>
    <row r="227" spans="1:48" x14ac:dyDescent="0.25">
      <c r="A227" t="s">
        <v>82</v>
      </c>
      <c r="B227" t="s">
        <v>81</v>
      </c>
      <c r="C227" t="s">
        <v>80</v>
      </c>
      <c r="D227" t="s">
        <v>82</v>
      </c>
      <c r="E227" t="s">
        <v>80</v>
      </c>
      <c r="F227" t="s">
        <v>81</v>
      </c>
      <c r="G227" t="s">
        <v>82</v>
      </c>
      <c r="H227" t="s">
        <v>82</v>
      </c>
      <c r="I227" t="s">
        <v>80</v>
      </c>
      <c r="J227" t="s">
        <v>90</v>
      </c>
      <c r="K227" t="s">
        <v>90</v>
      </c>
      <c r="AA227">
        <f t="shared" si="42"/>
        <v>4</v>
      </c>
      <c r="AB227">
        <f t="shared" si="43"/>
        <v>3</v>
      </c>
      <c r="AC227">
        <f t="shared" si="44"/>
        <v>2</v>
      </c>
      <c r="AD227">
        <f t="shared" si="45"/>
        <v>4</v>
      </c>
      <c r="AE227">
        <f t="shared" si="46"/>
        <v>2</v>
      </c>
      <c r="AF227">
        <f t="shared" si="47"/>
        <v>3</v>
      </c>
      <c r="AG227">
        <f t="shared" si="48"/>
        <v>4</v>
      </c>
      <c r="AH227">
        <f t="shared" si="49"/>
        <v>4</v>
      </c>
      <c r="AI227">
        <f t="shared" si="50"/>
        <v>2</v>
      </c>
      <c r="AJ227">
        <f t="shared" si="51"/>
        <v>1</v>
      </c>
      <c r="AK227">
        <f t="shared" si="52"/>
        <v>1</v>
      </c>
      <c r="AM227">
        <f t="shared" si="53"/>
        <v>30</v>
      </c>
      <c r="AN227">
        <v>1</v>
      </c>
      <c r="AR227" t="s">
        <v>1126</v>
      </c>
      <c r="AS227">
        <v>11</v>
      </c>
      <c r="AT227">
        <v>25</v>
      </c>
      <c r="AU227">
        <v>2.2727272727272729</v>
      </c>
      <c r="AV227">
        <v>0.81818181818181801</v>
      </c>
    </row>
    <row r="228" spans="1:48" x14ac:dyDescent="0.25">
      <c r="A228" t="s">
        <v>82</v>
      </c>
      <c r="B228" t="s">
        <v>82</v>
      </c>
      <c r="C228" t="s">
        <v>80</v>
      </c>
      <c r="D228" t="s">
        <v>80</v>
      </c>
      <c r="E228" t="s">
        <v>82</v>
      </c>
      <c r="F228" t="s">
        <v>82</v>
      </c>
      <c r="G228" t="s">
        <v>80</v>
      </c>
      <c r="H228" t="s">
        <v>80</v>
      </c>
      <c r="I228" t="s">
        <v>81</v>
      </c>
      <c r="J228" t="s">
        <v>80</v>
      </c>
      <c r="K228" t="s">
        <v>90</v>
      </c>
      <c r="AA228">
        <f t="shared" si="42"/>
        <v>4</v>
      </c>
      <c r="AB228">
        <f t="shared" si="43"/>
        <v>4</v>
      </c>
      <c r="AC228">
        <f t="shared" si="44"/>
        <v>2</v>
      </c>
      <c r="AD228">
        <f t="shared" si="45"/>
        <v>2</v>
      </c>
      <c r="AE228">
        <f t="shared" si="46"/>
        <v>4</v>
      </c>
      <c r="AF228">
        <f t="shared" si="47"/>
        <v>4</v>
      </c>
      <c r="AG228">
        <f t="shared" si="48"/>
        <v>2</v>
      </c>
      <c r="AH228">
        <f t="shared" si="49"/>
        <v>2</v>
      </c>
      <c r="AI228">
        <f t="shared" si="50"/>
        <v>3</v>
      </c>
      <c r="AJ228">
        <f t="shared" si="51"/>
        <v>2</v>
      </c>
      <c r="AK228">
        <f t="shared" si="52"/>
        <v>1</v>
      </c>
      <c r="AM228">
        <f t="shared" si="53"/>
        <v>30</v>
      </c>
      <c r="AN228">
        <v>1</v>
      </c>
      <c r="AR228" t="s">
        <v>1127</v>
      </c>
      <c r="AS228">
        <v>11</v>
      </c>
      <c r="AT228">
        <v>25</v>
      </c>
      <c r="AU228">
        <v>2.2727272727272729</v>
      </c>
      <c r="AV228">
        <v>1.218181818181818</v>
      </c>
    </row>
    <row r="229" spans="1:48" x14ac:dyDescent="0.25">
      <c r="A229" t="s">
        <v>80</v>
      </c>
      <c r="B229" t="s">
        <v>82</v>
      </c>
      <c r="C229" t="s">
        <v>81</v>
      </c>
      <c r="D229" t="s">
        <v>80</v>
      </c>
      <c r="E229" t="s">
        <v>81</v>
      </c>
      <c r="F229" t="s">
        <v>81</v>
      </c>
      <c r="G229" t="s">
        <v>82</v>
      </c>
      <c r="H229" t="s">
        <v>80</v>
      </c>
      <c r="I229" t="s">
        <v>80</v>
      </c>
      <c r="J229" t="s">
        <v>90</v>
      </c>
      <c r="K229" t="s">
        <v>90</v>
      </c>
      <c r="AA229">
        <f t="shared" si="42"/>
        <v>2</v>
      </c>
      <c r="AB229">
        <f t="shared" si="43"/>
        <v>4</v>
      </c>
      <c r="AC229">
        <f t="shared" si="44"/>
        <v>3</v>
      </c>
      <c r="AD229">
        <f t="shared" si="45"/>
        <v>2</v>
      </c>
      <c r="AE229">
        <f t="shared" si="46"/>
        <v>3</v>
      </c>
      <c r="AF229">
        <f t="shared" si="47"/>
        <v>3</v>
      </c>
      <c r="AG229">
        <f t="shared" si="48"/>
        <v>4</v>
      </c>
      <c r="AH229">
        <f t="shared" si="49"/>
        <v>2</v>
      </c>
      <c r="AI229">
        <f t="shared" si="50"/>
        <v>2</v>
      </c>
      <c r="AJ229">
        <f t="shared" si="51"/>
        <v>1</v>
      </c>
      <c r="AK229">
        <f t="shared" si="52"/>
        <v>1</v>
      </c>
      <c r="AM229">
        <f t="shared" si="53"/>
        <v>27</v>
      </c>
      <c r="AN229">
        <v>1</v>
      </c>
      <c r="AR229" t="s">
        <v>1128</v>
      </c>
      <c r="AS229">
        <v>11</v>
      </c>
      <c r="AT229">
        <v>28</v>
      </c>
      <c r="AU229">
        <v>2.5454545454545454</v>
      </c>
      <c r="AV229">
        <v>1.2727272727272734</v>
      </c>
    </row>
    <row r="230" spans="1:48" x14ac:dyDescent="0.25">
      <c r="A230" t="s">
        <v>82</v>
      </c>
      <c r="B230" t="s">
        <v>80</v>
      </c>
      <c r="C230" t="s">
        <v>80</v>
      </c>
      <c r="D230" t="s">
        <v>80</v>
      </c>
      <c r="E230" t="s">
        <v>80</v>
      </c>
      <c r="F230" t="s">
        <v>81</v>
      </c>
      <c r="G230" t="s">
        <v>80</v>
      </c>
      <c r="H230" t="s">
        <v>81</v>
      </c>
      <c r="I230" t="s">
        <v>81</v>
      </c>
      <c r="J230" t="s">
        <v>90</v>
      </c>
      <c r="K230" t="s">
        <v>90</v>
      </c>
      <c r="AA230">
        <f t="shared" si="42"/>
        <v>4</v>
      </c>
      <c r="AB230">
        <f t="shared" si="43"/>
        <v>2</v>
      </c>
      <c r="AC230">
        <f t="shared" si="44"/>
        <v>2</v>
      </c>
      <c r="AD230">
        <f t="shared" si="45"/>
        <v>2</v>
      </c>
      <c r="AE230">
        <f t="shared" si="46"/>
        <v>2</v>
      </c>
      <c r="AF230">
        <f t="shared" si="47"/>
        <v>3</v>
      </c>
      <c r="AG230">
        <f t="shared" si="48"/>
        <v>2</v>
      </c>
      <c r="AH230">
        <f t="shared" si="49"/>
        <v>3</v>
      </c>
      <c r="AI230">
        <f t="shared" si="50"/>
        <v>3</v>
      </c>
      <c r="AJ230">
        <f t="shared" si="51"/>
        <v>1</v>
      </c>
      <c r="AK230">
        <f t="shared" si="52"/>
        <v>1</v>
      </c>
      <c r="AM230">
        <f t="shared" si="53"/>
        <v>25</v>
      </c>
      <c r="AN230">
        <v>1</v>
      </c>
      <c r="AR230" t="s">
        <v>1129</v>
      </c>
      <c r="AS230">
        <v>11</v>
      </c>
      <c r="AT230">
        <v>30</v>
      </c>
      <c r="AU230">
        <v>2.7272727272727271</v>
      </c>
      <c r="AV230">
        <v>1.4181818181818187</v>
      </c>
    </row>
    <row r="231" spans="1:48" x14ac:dyDescent="0.25">
      <c r="A231" t="s">
        <v>90</v>
      </c>
      <c r="B231" t="s">
        <v>80</v>
      </c>
      <c r="C231" t="s">
        <v>90</v>
      </c>
      <c r="D231" t="s">
        <v>90</v>
      </c>
      <c r="E231" t="s">
        <v>81</v>
      </c>
      <c r="F231" t="s">
        <v>82</v>
      </c>
      <c r="G231" t="s">
        <v>83</v>
      </c>
      <c r="H231" t="s">
        <v>81</v>
      </c>
      <c r="I231" t="s">
        <v>80</v>
      </c>
      <c r="J231" t="s">
        <v>90</v>
      </c>
      <c r="K231" t="s">
        <v>90</v>
      </c>
      <c r="AA231">
        <f t="shared" si="42"/>
        <v>1</v>
      </c>
      <c r="AB231">
        <f t="shared" si="43"/>
        <v>2</v>
      </c>
      <c r="AC231">
        <f t="shared" si="44"/>
        <v>1</v>
      </c>
      <c r="AD231">
        <f t="shared" si="45"/>
        <v>1</v>
      </c>
      <c r="AE231">
        <f t="shared" si="46"/>
        <v>3</v>
      </c>
      <c r="AF231">
        <f t="shared" si="47"/>
        <v>4</v>
      </c>
      <c r="AG231">
        <f t="shared" si="48"/>
        <v>5</v>
      </c>
      <c r="AH231">
        <f t="shared" si="49"/>
        <v>3</v>
      </c>
      <c r="AI231">
        <f t="shared" si="50"/>
        <v>2</v>
      </c>
      <c r="AJ231">
        <f t="shared" si="51"/>
        <v>1</v>
      </c>
      <c r="AK231">
        <f t="shared" si="52"/>
        <v>1</v>
      </c>
      <c r="AM231">
        <f t="shared" si="53"/>
        <v>24</v>
      </c>
      <c r="AN231">
        <v>1</v>
      </c>
      <c r="AR231" t="s">
        <v>1130</v>
      </c>
      <c r="AS231">
        <v>11</v>
      </c>
      <c r="AT231">
        <v>30</v>
      </c>
      <c r="AU231">
        <v>2.7272727272727271</v>
      </c>
      <c r="AV231">
        <v>1.2181818181818187</v>
      </c>
    </row>
    <row r="232" spans="1:48" x14ac:dyDescent="0.25">
      <c r="A232" t="s">
        <v>82</v>
      </c>
      <c r="B232" t="s">
        <v>80</v>
      </c>
      <c r="C232" t="s">
        <v>81</v>
      </c>
      <c r="D232" t="s">
        <v>81</v>
      </c>
      <c r="E232" t="s">
        <v>81</v>
      </c>
      <c r="F232" t="s">
        <v>80</v>
      </c>
      <c r="G232" t="s">
        <v>90</v>
      </c>
      <c r="H232" t="s">
        <v>90</v>
      </c>
      <c r="I232" t="s">
        <v>90</v>
      </c>
      <c r="J232" t="s">
        <v>90</v>
      </c>
      <c r="K232" t="s">
        <v>90</v>
      </c>
      <c r="AA232">
        <f t="shared" si="42"/>
        <v>4</v>
      </c>
      <c r="AB232">
        <f t="shared" si="43"/>
        <v>2</v>
      </c>
      <c r="AC232">
        <f t="shared" si="44"/>
        <v>3</v>
      </c>
      <c r="AD232">
        <f t="shared" si="45"/>
        <v>3</v>
      </c>
      <c r="AE232">
        <f t="shared" si="46"/>
        <v>3</v>
      </c>
      <c r="AF232">
        <f t="shared" si="47"/>
        <v>2</v>
      </c>
      <c r="AG232">
        <f t="shared" si="48"/>
        <v>1</v>
      </c>
      <c r="AH232">
        <f t="shared" si="49"/>
        <v>1</v>
      </c>
      <c r="AI232">
        <f t="shared" si="50"/>
        <v>1</v>
      </c>
      <c r="AJ232">
        <f t="shared" si="51"/>
        <v>1</v>
      </c>
      <c r="AK232">
        <f t="shared" si="52"/>
        <v>1</v>
      </c>
      <c r="AM232">
        <f t="shared" si="53"/>
        <v>22</v>
      </c>
      <c r="AN232">
        <v>0</v>
      </c>
      <c r="AR232" t="s">
        <v>1131</v>
      </c>
      <c r="AS232">
        <v>11</v>
      </c>
      <c r="AT232">
        <v>27</v>
      </c>
      <c r="AU232">
        <v>2.4545454545454546</v>
      </c>
      <c r="AV232">
        <v>1.0727272727272734</v>
      </c>
    </row>
    <row r="233" spans="1:48" x14ac:dyDescent="0.25">
      <c r="A233" t="s">
        <v>81</v>
      </c>
      <c r="B233" t="s">
        <v>81</v>
      </c>
      <c r="C233" t="s">
        <v>82</v>
      </c>
      <c r="D233" t="s">
        <v>80</v>
      </c>
      <c r="E233" t="s">
        <v>81</v>
      </c>
      <c r="F233" t="s">
        <v>80</v>
      </c>
      <c r="G233" t="s">
        <v>82</v>
      </c>
      <c r="H233" t="s">
        <v>80</v>
      </c>
      <c r="I233" t="s">
        <v>80</v>
      </c>
      <c r="J233" t="s">
        <v>90</v>
      </c>
      <c r="K233" t="s">
        <v>90</v>
      </c>
      <c r="AA233">
        <f t="shared" si="42"/>
        <v>3</v>
      </c>
      <c r="AB233">
        <f t="shared" si="43"/>
        <v>3</v>
      </c>
      <c r="AC233">
        <f t="shared" si="44"/>
        <v>4</v>
      </c>
      <c r="AD233">
        <f t="shared" si="45"/>
        <v>2</v>
      </c>
      <c r="AE233">
        <f t="shared" si="46"/>
        <v>3</v>
      </c>
      <c r="AF233">
        <f t="shared" si="47"/>
        <v>2</v>
      </c>
      <c r="AG233">
        <f t="shared" si="48"/>
        <v>4</v>
      </c>
      <c r="AH233">
        <f t="shared" si="49"/>
        <v>2</v>
      </c>
      <c r="AI233">
        <f t="shared" si="50"/>
        <v>2</v>
      </c>
      <c r="AJ233">
        <f t="shared" si="51"/>
        <v>1</v>
      </c>
      <c r="AK233">
        <f t="shared" si="52"/>
        <v>1</v>
      </c>
      <c r="AM233">
        <f t="shared" si="53"/>
        <v>27</v>
      </c>
      <c r="AN233">
        <v>1</v>
      </c>
      <c r="AR233" t="s">
        <v>1132</v>
      </c>
      <c r="AS233">
        <v>11</v>
      </c>
      <c r="AT233">
        <v>25</v>
      </c>
      <c r="AU233">
        <v>2.2727272727272729</v>
      </c>
      <c r="AV233">
        <v>0.81818181818181801</v>
      </c>
    </row>
    <row r="234" spans="1:48" x14ac:dyDescent="0.25">
      <c r="A234" t="s">
        <v>90</v>
      </c>
      <c r="B234" t="s">
        <v>81</v>
      </c>
      <c r="C234" t="s">
        <v>83</v>
      </c>
      <c r="D234" t="s">
        <v>82</v>
      </c>
      <c r="E234" t="s">
        <v>81</v>
      </c>
      <c r="F234" t="s">
        <v>90</v>
      </c>
      <c r="G234" t="s">
        <v>80</v>
      </c>
      <c r="H234" t="s">
        <v>90</v>
      </c>
      <c r="I234" t="s">
        <v>90</v>
      </c>
      <c r="J234" t="s">
        <v>90</v>
      </c>
      <c r="K234" t="s">
        <v>90</v>
      </c>
      <c r="AA234">
        <f t="shared" si="42"/>
        <v>1</v>
      </c>
      <c r="AB234">
        <f t="shared" si="43"/>
        <v>3</v>
      </c>
      <c r="AC234">
        <f t="shared" si="44"/>
        <v>5</v>
      </c>
      <c r="AD234">
        <f t="shared" si="45"/>
        <v>4</v>
      </c>
      <c r="AE234">
        <f t="shared" si="46"/>
        <v>3</v>
      </c>
      <c r="AF234">
        <f t="shared" si="47"/>
        <v>1</v>
      </c>
      <c r="AG234">
        <f t="shared" si="48"/>
        <v>2</v>
      </c>
      <c r="AH234">
        <f t="shared" si="49"/>
        <v>1</v>
      </c>
      <c r="AI234">
        <f t="shared" si="50"/>
        <v>1</v>
      </c>
      <c r="AJ234">
        <f t="shared" si="51"/>
        <v>1</v>
      </c>
      <c r="AK234">
        <f t="shared" si="52"/>
        <v>1</v>
      </c>
      <c r="AM234">
        <f t="shared" si="53"/>
        <v>23</v>
      </c>
      <c r="AN234">
        <v>1</v>
      </c>
      <c r="AR234" t="s">
        <v>1133</v>
      </c>
      <c r="AS234">
        <v>11</v>
      </c>
      <c r="AT234">
        <v>24</v>
      </c>
      <c r="AU234">
        <v>2.1818181818181817</v>
      </c>
      <c r="AV234">
        <v>1.9636363636363634</v>
      </c>
    </row>
    <row r="235" spans="1:48" x14ac:dyDescent="0.25">
      <c r="A235" t="s">
        <v>83</v>
      </c>
      <c r="B235" t="s">
        <v>90</v>
      </c>
      <c r="C235" t="s">
        <v>90</v>
      </c>
      <c r="D235" t="s">
        <v>81</v>
      </c>
      <c r="E235" t="s">
        <v>81</v>
      </c>
      <c r="F235" t="s">
        <v>81</v>
      </c>
      <c r="G235" t="s">
        <v>80</v>
      </c>
      <c r="H235" t="s">
        <v>90</v>
      </c>
      <c r="I235" t="s">
        <v>80</v>
      </c>
      <c r="J235" t="s">
        <v>90</v>
      </c>
      <c r="K235" t="s">
        <v>90</v>
      </c>
      <c r="AA235">
        <f t="shared" si="42"/>
        <v>5</v>
      </c>
      <c r="AB235">
        <f t="shared" si="43"/>
        <v>1</v>
      </c>
      <c r="AC235">
        <f t="shared" si="44"/>
        <v>1</v>
      </c>
      <c r="AD235">
        <f t="shared" si="45"/>
        <v>3</v>
      </c>
      <c r="AE235">
        <f t="shared" si="46"/>
        <v>3</v>
      </c>
      <c r="AF235">
        <f t="shared" si="47"/>
        <v>3</v>
      </c>
      <c r="AG235">
        <f t="shared" si="48"/>
        <v>2</v>
      </c>
      <c r="AH235">
        <f t="shared" si="49"/>
        <v>1</v>
      </c>
      <c r="AI235">
        <f t="shared" si="50"/>
        <v>2</v>
      </c>
      <c r="AJ235">
        <f t="shared" si="51"/>
        <v>1</v>
      </c>
      <c r="AK235">
        <f t="shared" si="52"/>
        <v>1</v>
      </c>
      <c r="AM235">
        <f t="shared" si="53"/>
        <v>23</v>
      </c>
      <c r="AN235">
        <v>0</v>
      </c>
      <c r="AR235" t="s">
        <v>1134</v>
      </c>
      <c r="AS235">
        <v>11</v>
      </c>
      <c r="AT235">
        <v>22</v>
      </c>
      <c r="AU235">
        <v>2</v>
      </c>
      <c r="AV235">
        <v>1.2</v>
      </c>
    </row>
    <row r="236" spans="1:48" x14ac:dyDescent="0.25">
      <c r="A236" t="s">
        <v>81</v>
      </c>
      <c r="B236" t="s">
        <v>80</v>
      </c>
      <c r="C236" t="s">
        <v>82</v>
      </c>
      <c r="D236" t="s">
        <v>90</v>
      </c>
      <c r="E236" t="s">
        <v>83</v>
      </c>
      <c r="F236" t="s">
        <v>83</v>
      </c>
      <c r="G236" t="s">
        <v>81</v>
      </c>
      <c r="H236" t="s">
        <v>83</v>
      </c>
      <c r="I236" t="s">
        <v>80</v>
      </c>
      <c r="J236" t="s">
        <v>82</v>
      </c>
      <c r="K236" t="s">
        <v>83</v>
      </c>
      <c r="AA236">
        <f t="shared" si="42"/>
        <v>3</v>
      </c>
      <c r="AB236">
        <f t="shared" si="43"/>
        <v>2</v>
      </c>
      <c r="AC236">
        <f t="shared" si="44"/>
        <v>4</v>
      </c>
      <c r="AD236">
        <f t="shared" si="45"/>
        <v>1</v>
      </c>
      <c r="AE236">
        <f t="shared" si="46"/>
        <v>5</v>
      </c>
      <c r="AF236">
        <f t="shared" si="47"/>
        <v>5</v>
      </c>
      <c r="AG236">
        <f t="shared" si="48"/>
        <v>3</v>
      </c>
      <c r="AH236">
        <f t="shared" si="49"/>
        <v>5</v>
      </c>
      <c r="AI236">
        <f t="shared" si="50"/>
        <v>2</v>
      </c>
      <c r="AJ236">
        <f t="shared" si="51"/>
        <v>4</v>
      </c>
      <c r="AK236">
        <f t="shared" si="52"/>
        <v>5</v>
      </c>
      <c r="AM236">
        <f t="shared" si="53"/>
        <v>39</v>
      </c>
      <c r="AN236">
        <v>0</v>
      </c>
      <c r="AR236" t="s">
        <v>1135</v>
      </c>
      <c r="AS236">
        <v>11</v>
      </c>
      <c r="AT236">
        <v>27</v>
      </c>
      <c r="AU236">
        <v>2.4545454545454546</v>
      </c>
      <c r="AV236">
        <v>1.0727272727272734</v>
      </c>
    </row>
    <row r="237" spans="1:48" x14ac:dyDescent="0.25">
      <c r="A237" t="s">
        <v>81</v>
      </c>
      <c r="B237" t="s">
        <v>80</v>
      </c>
      <c r="C237" t="s">
        <v>82</v>
      </c>
      <c r="D237" t="s">
        <v>80</v>
      </c>
      <c r="E237" t="s">
        <v>80</v>
      </c>
      <c r="F237" t="s">
        <v>80</v>
      </c>
      <c r="G237" t="s">
        <v>82</v>
      </c>
      <c r="H237" t="s">
        <v>90</v>
      </c>
      <c r="I237" t="s">
        <v>90</v>
      </c>
      <c r="J237" t="s">
        <v>90</v>
      </c>
      <c r="K237" t="s">
        <v>90</v>
      </c>
      <c r="AA237">
        <f t="shared" si="42"/>
        <v>3</v>
      </c>
      <c r="AB237">
        <f t="shared" si="43"/>
        <v>2</v>
      </c>
      <c r="AC237">
        <f t="shared" si="44"/>
        <v>4</v>
      </c>
      <c r="AD237">
        <f t="shared" si="45"/>
        <v>2</v>
      </c>
      <c r="AE237">
        <f t="shared" si="46"/>
        <v>2</v>
      </c>
      <c r="AF237">
        <f t="shared" si="47"/>
        <v>2</v>
      </c>
      <c r="AG237">
        <f t="shared" si="48"/>
        <v>4</v>
      </c>
      <c r="AH237">
        <f t="shared" si="49"/>
        <v>1</v>
      </c>
      <c r="AI237">
        <f t="shared" si="50"/>
        <v>1</v>
      </c>
      <c r="AJ237">
        <f t="shared" si="51"/>
        <v>1</v>
      </c>
      <c r="AK237">
        <f t="shared" si="52"/>
        <v>1</v>
      </c>
      <c r="AM237">
        <f t="shared" si="53"/>
        <v>23</v>
      </c>
      <c r="AN237">
        <v>1</v>
      </c>
      <c r="AR237" t="s">
        <v>1136</v>
      </c>
      <c r="AS237">
        <v>11</v>
      </c>
      <c r="AT237">
        <v>23</v>
      </c>
      <c r="AU237">
        <v>2.0909090909090908</v>
      </c>
      <c r="AV237">
        <v>2.0909090909090908</v>
      </c>
    </row>
    <row r="238" spans="1:48" x14ac:dyDescent="0.25">
      <c r="A238" t="s">
        <v>82</v>
      </c>
      <c r="B238" t="s">
        <v>80</v>
      </c>
      <c r="C238" t="s">
        <v>80</v>
      </c>
      <c r="D238" t="s">
        <v>80</v>
      </c>
      <c r="E238" t="s">
        <v>80</v>
      </c>
      <c r="F238" t="s">
        <v>80</v>
      </c>
      <c r="G238" t="s">
        <v>80</v>
      </c>
      <c r="H238" t="s">
        <v>80</v>
      </c>
      <c r="I238" t="s">
        <v>80</v>
      </c>
      <c r="J238" t="s">
        <v>80</v>
      </c>
      <c r="K238" t="s">
        <v>80</v>
      </c>
      <c r="AA238">
        <f t="shared" si="42"/>
        <v>4</v>
      </c>
      <c r="AB238">
        <f t="shared" si="43"/>
        <v>2</v>
      </c>
      <c r="AC238">
        <f t="shared" si="44"/>
        <v>2</v>
      </c>
      <c r="AD238">
        <f t="shared" si="45"/>
        <v>2</v>
      </c>
      <c r="AE238">
        <f t="shared" si="46"/>
        <v>2</v>
      </c>
      <c r="AF238">
        <f t="shared" si="47"/>
        <v>2</v>
      </c>
      <c r="AG238">
        <f t="shared" si="48"/>
        <v>2</v>
      </c>
      <c r="AH238">
        <f t="shared" si="49"/>
        <v>2</v>
      </c>
      <c r="AI238">
        <f t="shared" si="50"/>
        <v>2</v>
      </c>
      <c r="AJ238">
        <f t="shared" si="51"/>
        <v>2</v>
      </c>
      <c r="AK238">
        <f t="shared" si="52"/>
        <v>2</v>
      </c>
      <c r="AM238">
        <f t="shared" si="53"/>
        <v>24</v>
      </c>
      <c r="AN238">
        <v>0</v>
      </c>
      <c r="AR238" t="s">
        <v>1137</v>
      </c>
      <c r="AS238">
        <v>11</v>
      </c>
      <c r="AT238">
        <v>23</v>
      </c>
      <c r="AU238">
        <v>2.0909090909090908</v>
      </c>
      <c r="AV238">
        <v>1.6909090909090907</v>
      </c>
    </row>
    <row r="239" spans="1:48" x14ac:dyDescent="0.25">
      <c r="A239" t="s">
        <v>90</v>
      </c>
      <c r="B239" t="s">
        <v>83</v>
      </c>
      <c r="C239" t="s">
        <v>90</v>
      </c>
      <c r="D239" t="s">
        <v>83</v>
      </c>
      <c r="E239" t="s">
        <v>90</v>
      </c>
      <c r="F239" t="s">
        <v>83</v>
      </c>
      <c r="G239" t="s">
        <v>90</v>
      </c>
      <c r="H239" t="s">
        <v>83</v>
      </c>
      <c r="I239" t="s">
        <v>90</v>
      </c>
      <c r="J239" t="s">
        <v>90</v>
      </c>
      <c r="K239" t="s">
        <v>90</v>
      </c>
      <c r="AA239">
        <f t="shared" si="42"/>
        <v>1</v>
      </c>
      <c r="AB239">
        <f t="shared" si="43"/>
        <v>5</v>
      </c>
      <c r="AC239">
        <f t="shared" si="44"/>
        <v>1</v>
      </c>
      <c r="AD239">
        <f t="shared" si="45"/>
        <v>5</v>
      </c>
      <c r="AE239">
        <f t="shared" si="46"/>
        <v>1</v>
      </c>
      <c r="AF239">
        <f t="shared" si="47"/>
        <v>5</v>
      </c>
      <c r="AG239">
        <f t="shared" si="48"/>
        <v>1</v>
      </c>
      <c r="AH239">
        <f t="shared" si="49"/>
        <v>5</v>
      </c>
      <c r="AI239">
        <f t="shared" si="50"/>
        <v>1</v>
      </c>
      <c r="AJ239">
        <f t="shared" si="51"/>
        <v>1</v>
      </c>
      <c r="AK239">
        <f t="shared" si="52"/>
        <v>1</v>
      </c>
      <c r="AM239">
        <f t="shared" si="53"/>
        <v>27</v>
      </c>
      <c r="AN239">
        <v>0</v>
      </c>
      <c r="AR239" t="s">
        <v>1138</v>
      </c>
      <c r="AS239">
        <v>11</v>
      </c>
      <c r="AT239">
        <v>39</v>
      </c>
      <c r="AU239">
        <v>3.5454545454545454</v>
      </c>
      <c r="AV239">
        <v>2.0727272727272719</v>
      </c>
    </row>
    <row r="240" spans="1:48" x14ac:dyDescent="0.25">
      <c r="A240" t="s">
        <v>90</v>
      </c>
      <c r="B240" t="s">
        <v>90</v>
      </c>
      <c r="C240" t="s">
        <v>90</v>
      </c>
      <c r="D240" t="s">
        <v>81</v>
      </c>
      <c r="E240" t="s">
        <v>80</v>
      </c>
      <c r="F240" t="s">
        <v>90</v>
      </c>
      <c r="G240" t="s">
        <v>90</v>
      </c>
      <c r="H240" t="s">
        <v>90</v>
      </c>
      <c r="I240" t="s">
        <v>90</v>
      </c>
      <c r="J240" t="s">
        <v>90</v>
      </c>
      <c r="K240" t="s">
        <v>90</v>
      </c>
      <c r="AA240">
        <f t="shared" si="42"/>
        <v>1</v>
      </c>
      <c r="AB240">
        <f t="shared" si="43"/>
        <v>1</v>
      </c>
      <c r="AC240">
        <f t="shared" si="44"/>
        <v>1</v>
      </c>
      <c r="AD240">
        <f t="shared" si="45"/>
        <v>3</v>
      </c>
      <c r="AE240">
        <f t="shared" si="46"/>
        <v>2</v>
      </c>
      <c r="AF240">
        <f t="shared" si="47"/>
        <v>1</v>
      </c>
      <c r="AG240">
        <f t="shared" si="48"/>
        <v>1</v>
      </c>
      <c r="AH240">
        <f t="shared" si="49"/>
        <v>1</v>
      </c>
      <c r="AI240">
        <f t="shared" si="50"/>
        <v>1</v>
      </c>
      <c r="AJ240">
        <f t="shared" si="51"/>
        <v>1</v>
      </c>
      <c r="AK240">
        <f t="shared" si="52"/>
        <v>1</v>
      </c>
      <c r="AM240">
        <f t="shared" si="53"/>
        <v>14</v>
      </c>
      <c r="AN240">
        <v>0</v>
      </c>
      <c r="AR240" t="s">
        <v>1139</v>
      </c>
      <c r="AS240">
        <v>11</v>
      </c>
      <c r="AT240">
        <v>23</v>
      </c>
      <c r="AU240">
        <v>2.0909090909090908</v>
      </c>
      <c r="AV240">
        <v>1.2909090909090906</v>
      </c>
    </row>
    <row r="241" spans="1:48" x14ac:dyDescent="0.25">
      <c r="A241" t="s">
        <v>82</v>
      </c>
      <c r="B241" t="s">
        <v>82</v>
      </c>
      <c r="C241" t="s">
        <v>80</v>
      </c>
      <c r="D241" t="s">
        <v>82</v>
      </c>
      <c r="E241" t="s">
        <v>81</v>
      </c>
      <c r="F241" t="s">
        <v>80</v>
      </c>
      <c r="G241" t="s">
        <v>82</v>
      </c>
      <c r="H241" t="s">
        <v>80</v>
      </c>
      <c r="I241" t="s">
        <v>80</v>
      </c>
      <c r="J241" t="s">
        <v>80</v>
      </c>
      <c r="K241" t="s">
        <v>80</v>
      </c>
      <c r="AA241">
        <f t="shared" si="42"/>
        <v>4</v>
      </c>
      <c r="AB241">
        <f t="shared" si="43"/>
        <v>4</v>
      </c>
      <c r="AC241">
        <f t="shared" si="44"/>
        <v>2</v>
      </c>
      <c r="AD241">
        <f t="shared" si="45"/>
        <v>4</v>
      </c>
      <c r="AE241">
        <f t="shared" si="46"/>
        <v>3</v>
      </c>
      <c r="AF241">
        <f t="shared" si="47"/>
        <v>2</v>
      </c>
      <c r="AG241">
        <f t="shared" si="48"/>
        <v>4</v>
      </c>
      <c r="AH241">
        <f t="shared" si="49"/>
        <v>2</v>
      </c>
      <c r="AI241">
        <f t="shared" si="50"/>
        <v>2</v>
      </c>
      <c r="AJ241">
        <f t="shared" si="51"/>
        <v>2</v>
      </c>
      <c r="AK241">
        <f t="shared" si="52"/>
        <v>2</v>
      </c>
      <c r="AM241">
        <f t="shared" si="53"/>
        <v>31</v>
      </c>
      <c r="AN241">
        <v>1</v>
      </c>
      <c r="AR241" t="s">
        <v>1140</v>
      </c>
      <c r="AS241">
        <v>11</v>
      </c>
      <c r="AT241">
        <v>24</v>
      </c>
      <c r="AU241">
        <v>2.1818181818181817</v>
      </c>
      <c r="AV241">
        <v>0.36363636363636331</v>
      </c>
    </row>
    <row r="242" spans="1:48" x14ac:dyDescent="0.25">
      <c r="A242" t="s">
        <v>80</v>
      </c>
      <c r="B242" t="s">
        <v>80</v>
      </c>
      <c r="C242" t="s">
        <v>80</v>
      </c>
      <c r="D242" t="s">
        <v>82</v>
      </c>
      <c r="E242" t="s">
        <v>82</v>
      </c>
      <c r="F242" t="s">
        <v>82</v>
      </c>
      <c r="G242" t="s">
        <v>80</v>
      </c>
      <c r="H242" t="s">
        <v>82</v>
      </c>
      <c r="I242" t="s">
        <v>82</v>
      </c>
      <c r="J242" t="s">
        <v>80</v>
      </c>
      <c r="K242" t="s">
        <v>80</v>
      </c>
      <c r="AA242">
        <f t="shared" si="42"/>
        <v>2</v>
      </c>
      <c r="AB242">
        <f t="shared" si="43"/>
        <v>2</v>
      </c>
      <c r="AC242">
        <f t="shared" si="44"/>
        <v>2</v>
      </c>
      <c r="AD242">
        <f t="shared" si="45"/>
        <v>4</v>
      </c>
      <c r="AE242">
        <f t="shared" si="46"/>
        <v>4</v>
      </c>
      <c r="AF242">
        <f t="shared" si="47"/>
        <v>4</v>
      </c>
      <c r="AG242">
        <f t="shared" si="48"/>
        <v>2</v>
      </c>
      <c r="AH242">
        <f t="shared" si="49"/>
        <v>4</v>
      </c>
      <c r="AI242">
        <f t="shared" si="50"/>
        <v>4</v>
      </c>
      <c r="AJ242">
        <f t="shared" si="51"/>
        <v>2</v>
      </c>
      <c r="AK242">
        <f t="shared" si="52"/>
        <v>2</v>
      </c>
      <c r="AM242">
        <f t="shared" si="53"/>
        <v>32</v>
      </c>
      <c r="AN242">
        <v>0</v>
      </c>
      <c r="AR242" t="s">
        <v>1141</v>
      </c>
      <c r="AS242">
        <v>11</v>
      </c>
      <c r="AT242">
        <v>27</v>
      </c>
      <c r="AU242">
        <v>2.4545454545454546</v>
      </c>
      <c r="AV242">
        <v>4.0727272727272732</v>
      </c>
    </row>
    <row r="243" spans="1:48" x14ac:dyDescent="0.25">
      <c r="A243" t="s">
        <v>80</v>
      </c>
      <c r="B243" t="s">
        <v>80</v>
      </c>
      <c r="C243" t="s">
        <v>80</v>
      </c>
      <c r="D243" t="s">
        <v>80</v>
      </c>
      <c r="E243" t="s">
        <v>82</v>
      </c>
      <c r="F243" t="s">
        <v>80</v>
      </c>
      <c r="G243" t="s">
        <v>80</v>
      </c>
      <c r="H243" t="s">
        <v>82</v>
      </c>
      <c r="I243" t="s">
        <v>82</v>
      </c>
      <c r="J243" t="s">
        <v>80</v>
      </c>
      <c r="K243" t="s">
        <v>80</v>
      </c>
      <c r="AA243">
        <f t="shared" si="42"/>
        <v>2</v>
      </c>
      <c r="AB243">
        <f t="shared" si="43"/>
        <v>2</v>
      </c>
      <c r="AC243">
        <f t="shared" si="44"/>
        <v>2</v>
      </c>
      <c r="AD243">
        <f t="shared" si="45"/>
        <v>2</v>
      </c>
      <c r="AE243">
        <f t="shared" si="46"/>
        <v>4</v>
      </c>
      <c r="AF243">
        <f t="shared" si="47"/>
        <v>2</v>
      </c>
      <c r="AG243">
        <f t="shared" si="48"/>
        <v>2</v>
      </c>
      <c r="AH243">
        <f t="shared" si="49"/>
        <v>4</v>
      </c>
      <c r="AI243">
        <f t="shared" si="50"/>
        <v>4</v>
      </c>
      <c r="AJ243">
        <f t="shared" si="51"/>
        <v>2</v>
      </c>
      <c r="AK243">
        <f t="shared" si="52"/>
        <v>2</v>
      </c>
      <c r="AM243">
        <f t="shared" si="53"/>
        <v>28</v>
      </c>
      <c r="AN243">
        <v>0</v>
      </c>
      <c r="AR243" t="s">
        <v>1142</v>
      </c>
      <c r="AS243">
        <v>11</v>
      </c>
      <c r="AT243">
        <v>14</v>
      </c>
      <c r="AU243">
        <v>1.2727272727272727</v>
      </c>
      <c r="AV243">
        <v>0.41818181818181832</v>
      </c>
    </row>
    <row r="244" spans="1:48" x14ac:dyDescent="0.25">
      <c r="A244" t="s">
        <v>83</v>
      </c>
      <c r="B244" t="s">
        <v>82</v>
      </c>
      <c r="C244" t="s">
        <v>82</v>
      </c>
      <c r="D244" t="s">
        <v>90</v>
      </c>
      <c r="E244" t="s">
        <v>81</v>
      </c>
      <c r="F244" t="s">
        <v>82</v>
      </c>
      <c r="G244" t="s">
        <v>80</v>
      </c>
      <c r="H244" t="s">
        <v>81</v>
      </c>
      <c r="I244" t="s">
        <v>82</v>
      </c>
      <c r="J244" t="s">
        <v>90</v>
      </c>
      <c r="K244" t="s">
        <v>90</v>
      </c>
      <c r="AA244">
        <f t="shared" si="42"/>
        <v>5</v>
      </c>
      <c r="AB244">
        <f t="shared" si="43"/>
        <v>4</v>
      </c>
      <c r="AC244">
        <f t="shared" si="44"/>
        <v>4</v>
      </c>
      <c r="AD244">
        <f t="shared" si="45"/>
        <v>1</v>
      </c>
      <c r="AE244">
        <f t="shared" si="46"/>
        <v>3</v>
      </c>
      <c r="AF244">
        <f t="shared" si="47"/>
        <v>4</v>
      </c>
      <c r="AG244">
        <f t="shared" si="48"/>
        <v>2</v>
      </c>
      <c r="AH244">
        <f t="shared" si="49"/>
        <v>3</v>
      </c>
      <c r="AI244">
        <f t="shared" si="50"/>
        <v>4</v>
      </c>
      <c r="AJ244">
        <f t="shared" si="51"/>
        <v>1</v>
      </c>
      <c r="AK244">
        <f t="shared" si="52"/>
        <v>1</v>
      </c>
      <c r="AM244">
        <f t="shared" si="53"/>
        <v>32</v>
      </c>
      <c r="AN244">
        <v>0</v>
      </c>
      <c r="AR244" t="s">
        <v>1143</v>
      </c>
      <c r="AS244">
        <v>11</v>
      </c>
      <c r="AT244">
        <v>31</v>
      </c>
      <c r="AU244">
        <v>2.8181818181818183</v>
      </c>
      <c r="AV244">
        <v>0.96363636363636407</v>
      </c>
    </row>
    <row r="245" spans="1:48" x14ac:dyDescent="0.25">
      <c r="A245" t="s">
        <v>81</v>
      </c>
      <c r="B245" t="s">
        <v>80</v>
      </c>
      <c r="C245" t="s">
        <v>81</v>
      </c>
      <c r="D245" t="s">
        <v>80</v>
      </c>
      <c r="E245" t="s">
        <v>81</v>
      </c>
      <c r="F245" t="s">
        <v>81</v>
      </c>
      <c r="G245" t="s">
        <v>80</v>
      </c>
      <c r="H245" t="s">
        <v>80</v>
      </c>
      <c r="I245" t="s">
        <v>90</v>
      </c>
      <c r="J245" t="s">
        <v>80</v>
      </c>
      <c r="K245" t="s">
        <v>80</v>
      </c>
      <c r="AA245">
        <f t="shared" si="42"/>
        <v>3</v>
      </c>
      <c r="AB245">
        <f t="shared" si="43"/>
        <v>2</v>
      </c>
      <c r="AC245">
        <f t="shared" si="44"/>
        <v>3</v>
      </c>
      <c r="AD245">
        <f t="shared" si="45"/>
        <v>2</v>
      </c>
      <c r="AE245">
        <f t="shared" si="46"/>
        <v>3</v>
      </c>
      <c r="AF245">
        <f t="shared" si="47"/>
        <v>3</v>
      </c>
      <c r="AG245">
        <f t="shared" si="48"/>
        <v>2</v>
      </c>
      <c r="AH245">
        <f t="shared" si="49"/>
        <v>2</v>
      </c>
      <c r="AI245">
        <f t="shared" si="50"/>
        <v>1</v>
      </c>
      <c r="AJ245">
        <f t="shared" si="51"/>
        <v>2</v>
      </c>
      <c r="AK245">
        <f t="shared" si="52"/>
        <v>2</v>
      </c>
      <c r="AM245">
        <f t="shared" si="53"/>
        <v>25</v>
      </c>
      <c r="AN245">
        <v>1</v>
      </c>
      <c r="AR245" t="s">
        <v>1144</v>
      </c>
      <c r="AS245">
        <v>11</v>
      </c>
      <c r="AT245">
        <v>32</v>
      </c>
      <c r="AU245">
        <v>2.9090909090909092</v>
      </c>
      <c r="AV245">
        <v>1.0909090909090906</v>
      </c>
    </row>
    <row r="246" spans="1:48" x14ac:dyDescent="0.25">
      <c r="A246" t="s">
        <v>83</v>
      </c>
      <c r="B246" t="s">
        <v>80</v>
      </c>
      <c r="C246" t="s">
        <v>90</v>
      </c>
      <c r="D246" t="s">
        <v>81</v>
      </c>
      <c r="E246" t="s">
        <v>90</v>
      </c>
      <c r="F246" t="s">
        <v>90</v>
      </c>
      <c r="G246" t="s">
        <v>82</v>
      </c>
      <c r="H246" t="s">
        <v>90</v>
      </c>
      <c r="I246" t="s">
        <v>90</v>
      </c>
      <c r="J246" t="s">
        <v>90</v>
      </c>
      <c r="K246" t="s">
        <v>90</v>
      </c>
      <c r="AA246">
        <f t="shared" si="42"/>
        <v>5</v>
      </c>
      <c r="AB246">
        <f t="shared" si="43"/>
        <v>2</v>
      </c>
      <c r="AC246">
        <f t="shared" si="44"/>
        <v>1</v>
      </c>
      <c r="AD246">
        <f t="shared" si="45"/>
        <v>3</v>
      </c>
      <c r="AE246">
        <f t="shared" si="46"/>
        <v>1</v>
      </c>
      <c r="AF246">
        <f t="shared" si="47"/>
        <v>1</v>
      </c>
      <c r="AG246">
        <f t="shared" si="48"/>
        <v>4</v>
      </c>
      <c r="AH246">
        <f t="shared" si="49"/>
        <v>1</v>
      </c>
      <c r="AI246">
        <f t="shared" si="50"/>
        <v>1</v>
      </c>
      <c r="AJ246">
        <f t="shared" si="51"/>
        <v>1</v>
      </c>
      <c r="AK246">
        <f t="shared" si="52"/>
        <v>1</v>
      </c>
      <c r="AM246">
        <f t="shared" si="53"/>
        <v>21</v>
      </c>
      <c r="AN246">
        <v>0</v>
      </c>
      <c r="AR246" t="s">
        <v>1145</v>
      </c>
      <c r="AS246">
        <v>11</v>
      </c>
      <c r="AT246">
        <v>28</v>
      </c>
      <c r="AU246">
        <v>2.5454545454545454</v>
      </c>
      <c r="AV246">
        <v>0.87272727272727335</v>
      </c>
    </row>
    <row r="247" spans="1:48" x14ac:dyDescent="0.25">
      <c r="A247" t="s">
        <v>83</v>
      </c>
      <c r="B247" t="s">
        <v>90</v>
      </c>
      <c r="C247" t="s">
        <v>83</v>
      </c>
      <c r="D247" t="s">
        <v>81</v>
      </c>
      <c r="E247" t="s">
        <v>81</v>
      </c>
      <c r="F247" t="s">
        <v>90</v>
      </c>
      <c r="G247" t="s">
        <v>80</v>
      </c>
      <c r="H247" t="s">
        <v>80</v>
      </c>
      <c r="I247" t="s">
        <v>80</v>
      </c>
      <c r="J247" t="s">
        <v>90</v>
      </c>
      <c r="K247" t="s">
        <v>90</v>
      </c>
      <c r="AA247">
        <f t="shared" si="42"/>
        <v>5</v>
      </c>
      <c r="AB247">
        <f t="shared" si="43"/>
        <v>1</v>
      </c>
      <c r="AC247">
        <f t="shared" si="44"/>
        <v>5</v>
      </c>
      <c r="AD247">
        <f t="shared" si="45"/>
        <v>3</v>
      </c>
      <c r="AE247">
        <f t="shared" si="46"/>
        <v>3</v>
      </c>
      <c r="AF247">
        <f t="shared" si="47"/>
        <v>1</v>
      </c>
      <c r="AG247">
        <f t="shared" si="48"/>
        <v>2</v>
      </c>
      <c r="AH247">
        <f t="shared" si="49"/>
        <v>2</v>
      </c>
      <c r="AI247">
        <f t="shared" si="50"/>
        <v>2</v>
      </c>
      <c r="AJ247">
        <f t="shared" si="51"/>
        <v>1</v>
      </c>
      <c r="AK247">
        <f t="shared" si="52"/>
        <v>1</v>
      </c>
      <c r="AM247">
        <f t="shared" si="53"/>
        <v>26</v>
      </c>
      <c r="AN247">
        <v>0</v>
      </c>
      <c r="AR247" t="s">
        <v>1146</v>
      </c>
      <c r="AS247">
        <v>11</v>
      </c>
      <c r="AT247">
        <v>32</v>
      </c>
      <c r="AU247">
        <v>2.9090909090909092</v>
      </c>
      <c r="AV247">
        <v>2.0909090909090908</v>
      </c>
    </row>
    <row r="248" spans="1:48" x14ac:dyDescent="0.25">
      <c r="A248" t="s">
        <v>83</v>
      </c>
      <c r="B248" t="s">
        <v>80</v>
      </c>
      <c r="C248" t="s">
        <v>80</v>
      </c>
      <c r="D248" t="s">
        <v>80</v>
      </c>
      <c r="E248" t="s">
        <v>81</v>
      </c>
      <c r="F248" t="s">
        <v>81</v>
      </c>
      <c r="G248" t="s">
        <v>81</v>
      </c>
      <c r="H248" t="s">
        <v>80</v>
      </c>
      <c r="I248" t="s">
        <v>80</v>
      </c>
      <c r="J248" t="s">
        <v>90</v>
      </c>
      <c r="K248" t="s">
        <v>90</v>
      </c>
      <c r="AA248">
        <f t="shared" si="42"/>
        <v>5</v>
      </c>
      <c r="AB248">
        <f t="shared" si="43"/>
        <v>2</v>
      </c>
      <c r="AC248">
        <f t="shared" si="44"/>
        <v>2</v>
      </c>
      <c r="AD248">
        <f t="shared" si="45"/>
        <v>2</v>
      </c>
      <c r="AE248">
        <f t="shared" si="46"/>
        <v>3</v>
      </c>
      <c r="AF248">
        <f t="shared" si="47"/>
        <v>3</v>
      </c>
      <c r="AG248">
        <f t="shared" si="48"/>
        <v>3</v>
      </c>
      <c r="AH248">
        <f t="shared" si="49"/>
        <v>2</v>
      </c>
      <c r="AI248">
        <f t="shared" si="50"/>
        <v>2</v>
      </c>
      <c r="AJ248">
        <f t="shared" si="51"/>
        <v>1</v>
      </c>
      <c r="AK248">
        <f t="shared" si="52"/>
        <v>1</v>
      </c>
      <c r="AM248">
        <f t="shared" si="53"/>
        <v>26</v>
      </c>
      <c r="AN248">
        <v>1</v>
      </c>
      <c r="AR248" t="s">
        <v>1147</v>
      </c>
      <c r="AS248">
        <v>11</v>
      </c>
      <c r="AT248">
        <v>25</v>
      </c>
      <c r="AU248">
        <v>2.2727272727272729</v>
      </c>
      <c r="AV248">
        <v>0.41818181818181799</v>
      </c>
    </row>
    <row r="249" spans="1:48" x14ac:dyDescent="0.25">
      <c r="A249" t="s">
        <v>81</v>
      </c>
      <c r="B249" t="s">
        <v>81</v>
      </c>
      <c r="C249" t="s">
        <v>80</v>
      </c>
      <c r="D249" t="s">
        <v>82</v>
      </c>
      <c r="E249" t="s">
        <v>83</v>
      </c>
      <c r="F249" t="s">
        <v>83</v>
      </c>
      <c r="G249" t="s">
        <v>80</v>
      </c>
      <c r="H249" t="s">
        <v>83</v>
      </c>
      <c r="I249" t="s">
        <v>83</v>
      </c>
      <c r="J249" t="s">
        <v>80</v>
      </c>
      <c r="K249" t="s">
        <v>83</v>
      </c>
      <c r="AA249">
        <f t="shared" si="42"/>
        <v>3</v>
      </c>
      <c r="AB249">
        <f t="shared" si="43"/>
        <v>3</v>
      </c>
      <c r="AC249">
        <f t="shared" si="44"/>
        <v>2</v>
      </c>
      <c r="AD249">
        <f t="shared" si="45"/>
        <v>4</v>
      </c>
      <c r="AE249">
        <f t="shared" si="46"/>
        <v>5</v>
      </c>
      <c r="AF249">
        <f t="shared" si="47"/>
        <v>5</v>
      </c>
      <c r="AG249">
        <f t="shared" si="48"/>
        <v>2</v>
      </c>
      <c r="AH249">
        <f t="shared" si="49"/>
        <v>5</v>
      </c>
      <c r="AI249">
        <f t="shared" si="50"/>
        <v>5</v>
      </c>
      <c r="AJ249">
        <f t="shared" si="51"/>
        <v>2</v>
      </c>
      <c r="AK249">
        <f t="shared" si="52"/>
        <v>5</v>
      </c>
      <c r="AM249">
        <f t="shared" si="53"/>
        <v>41</v>
      </c>
      <c r="AN249">
        <v>0</v>
      </c>
      <c r="AR249" t="s">
        <v>1148</v>
      </c>
      <c r="AS249">
        <v>11</v>
      </c>
      <c r="AT249">
        <v>21</v>
      </c>
      <c r="AU249">
        <v>1.9090909090909092</v>
      </c>
      <c r="AV249">
        <v>2.0909090909090908</v>
      </c>
    </row>
    <row r="250" spans="1:48" x14ac:dyDescent="0.25">
      <c r="A250" t="s">
        <v>83</v>
      </c>
      <c r="B250" t="s">
        <v>80</v>
      </c>
      <c r="C250" t="s">
        <v>90</v>
      </c>
      <c r="D250" t="s">
        <v>83</v>
      </c>
      <c r="E250" t="s">
        <v>80</v>
      </c>
      <c r="F250" t="s">
        <v>81</v>
      </c>
      <c r="G250" t="s">
        <v>81</v>
      </c>
      <c r="H250" t="s">
        <v>81</v>
      </c>
      <c r="I250" t="s">
        <v>81</v>
      </c>
      <c r="J250" t="s">
        <v>80</v>
      </c>
      <c r="K250" t="s">
        <v>80</v>
      </c>
      <c r="AA250">
        <f t="shared" si="42"/>
        <v>5</v>
      </c>
      <c r="AB250">
        <f t="shared" si="43"/>
        <v>2</v>
      </c>
      <c r="AC250">
        <f t="shared" si="44"/>
        <v>1</v>
      </c>
      <c r="AD250">
        <f t="shared" si="45"/>
        <v>5</v>
      </c>
      <c r="AE250">
        <f t="shared" si="46"/>
        <v>2</v>
      </c>
      <c r="AF250">
        <f t="shared" si="47"/>
        <v>3</v>
      </c>
      <c r="AG250">
        <f t="shared" si="48"/>
        <v>3</v>
      </c>
      <c r="AH250">
        <f t="shared" si="49"/>
        <v>3</v>
      </c>
      <c r="AI250">
        <f t="shared" si="50"/>
        <v>3</v>
      </c>
      <c r="AJ250">
        <f t="shared" si="51"/>
        <v>2</v>
      </c>
      <c r="AK250">
        <f t="shared" si="52"/>
        <v>2</v>
      </c>
      <c r="AM250">
        <f t="shared" si="53"/>
        <v>31</v>
      </c>
      <c r="AN250">
        <v>0</v>
      </c>
      <c r="AR250" t="s">
        <v>1149</v>
      </c>
      <c r="AS250">
        <v>11</v>
      </c>
      <c r="AT250">
        <v>26</v>
      </c>
      <c r="AU250">
        <v>2.3636363636363638</v>
      </c>
      <c r="AV250">
        <v>2.2545454545454549</v>
      </c>
    </row>
    <row r="251" spans="1:48" x14ac:dyDescent="0.25">
      <c r="A251" t="s">
        <v>80</v>
      </c>
      <c r="B251" t="s">
        <v>81</v>
      </c>
      <c r="C251" t="s">
        <v>80</v>
      </c>
      <c r="D251" t="s">
        <v>80</v>
      </c>
      <c r="E251" t="s">
        <v>90</v>
      </c>
      <c r="F251" t="s">
        <v>80</v>
      </c>
      <c r="G251" t="s">
        <v>80</v>
      </c>
      <c r="H251" t="s">
        <v>80</v>
      </c>
      <c r="I251" t="s">
        <v>90</v>
      </c>
      <c r="J251" t="s">
        <v>80</v>
      </c>
      <c r="K251" t="s">
        <v>80</v>
      </c>
      <c r="AA251">
        <f t="shared" si="42"/>
        <v>2</v>
      </c>
      <c r="AB251">
        <f t="shared" si="43"/>
        <v>3</v>
      </c>
      <c r="AC251">
        <f t="shared" si="44"/>
        <v>2</v>
      </c>
      <c r="AD251">
        <f t="shared" si="45"/>
        <v>2</v>
      </c>
      <c r="AE251">
        <f t="shared" si="46"/>
        <v>1</v>
      </c>
      <c r="AF251">
        <f t="shared" si="47"/>
        <v>2</v>
      </c>
      <c r="AG251">
        <f t="shared" si="48"/>
        <v>2</v>
      </c>
      <c r="AH251">
        <f t="shared" si="49"/>
        <v>2</v>
      </c>
      <c r="AI251">
        <f t="shared" si="50"/>
        <v>1</v>
      </c>
      <c r="AJ251">
        <f t="shared" si="51"/>
        <v>2</v>
      </c>
      <c r="AK251">
        <f t="shared" si="52"/>
        <v>2</v>
      </c>
      <c r="AM251">
        <f t="shared" si="53"/>
        <v>21</v>
      </c>
      <c r="AN251">
        <v>1</v>
      </c>
      <c r="AR251" t="s">
        <v>1150</v>
      </c>
      <c r="AS251">
        <v>11</v>
      </c>
      <c r="AT251">
        <v>26</v>
      </c>
      <c r="AU251">
        <v>2.3636363636363638</v>
      </c>
      <c r="AV251">
        <v>1.2545454545454546</v>
      </c>
    </row>
    <row r="252" spans="1:48" x14ac:dyDescent="0.25">
      <c r="A252" t="s">
        <v>90</v>
      </c>
      <c r="B252" t="s">
        <v>80</v>
      </c>
      <c r="C252" t="s">
        <v>82</v>
      </c>
      <c r="D252" t="s">
        <v>83</v>
      </c>
      <c r="E252" t="s">
        <v>82</v>
      </c>
      <c r="F252" t="s">
        <v>81</v>
      </c>
      <c r="G252" t="s">
        <v>80</v>
      </c>
      <c r="H252" t="s">
        <v>90</v>
      </c>
      <c r="I252" t="s">
        <v>90</v>
      </c>
      <c r="J252" t="s">
        <v>90</v>
      </c>
      <c r="K252" t="s">
        <v>90</v>
      </c>
      <c r="AA252">
        <f t="shared" si="42"/>
        <v>1</v>
      </c>
      <c r="AB252">
        <f t="shared" si="43"/>
        <v>2</v>
      </c>
      <c r="AC252">
        <f t="shared" si="44"/>
        <v>4</v>
      </c>
      <c r="AD252">
        <f t="shared" si="45"/>
        <v>5</v>
      </c>
      <c r="AE252">
        <f t="shared" si="46"/>
        <v>4</v>
      </c>
      <c r="AF252">
        <f t="shared" si="47"/>
        <v>3</v>
      </c>
      <c r="AG252">
        <f t="shared" si="48"/>
        <v>2</v>
      </c>
      <c r="AH252">
        <f t="shared" si="49"/>
        <v>1</v>
      </c>
      <c r="AI252">
        <f t="shared" si="50"/>
        <v>1</v>
      </c>
      <c r="AJ252">
        <f t="shared" si="51"/>
        <v>1</v>
      </c>
      <c r="AK252">
        <f t="shared" si="52"/>
        <v>1</v>
      </c>
      <c r="AM252">
        <f t="shared" si="53"/>
        <v>25</v>
      </c>
      <c r="AN252">
        <v>0</v>
      </c>
      <c r="AR252" t="s">
        <v>1151</v>
      </c>
      <c r="AS252">
        <v>11</v>
      </c>
      <c r="AT252">
        <v>41</v>
      </c>
      <c r="AU252">
        <v>3.7272727272727271</v>
      </c>
      <c r="AV252">
        <v>1.8181818181818188</v>
      </c>
    </row>
    <row r="253" spans="1:48" x14ac:dyDescent="0.25">
      <c r="A253" t="s">
        <v>80</v>
      </c>
      <c r="B253" t="s">
        <v>80</v>
      </c>
      <c r="C253" t="s">
        <v>82</v>
      </c>
      <c r="D253" t="s">
        <v>82</v>
      </c>
      <c r="E253" t="s">
        <v>83</v>
      </c>
      <c r="F253" t="s">
        <v>83</v>
      </c>
      <c r="G253" t="s">
        <v>90</v>
      </c>
      <c r="H253" t="s">
        <v>83</v>
      </c>
      <c r="I253" t="s">
        <v>83</v>
      </c>
      <c r="J253" t="s">
        <v>90</v>
      </c>
      <c r="K253" t="s">
        <v>83</v>
      </c>
      <c r="AA253">
        <f t="shared" si="42"/>
        <v>2</v>
      </c>
      <c r="AB253">
        <f t="shared" si="43"/>
        <v>2</v>
      </c>
      <c r="AC253">
        <f t="shared" si="44"/>
        <v>4</v>
      </c>
      <c r="AD253">
        <f t="shared" si="45"/>
        <v>4</v>
      </c>
      <c r="AE253">
        <f t="shared" si="46"/>
        <v>5</v>
      </c>
      <c r="AF253">
        <f t="shared" si="47"/>
        <v>5</v>
      </c>
      <c r="AG253">
        <f t="shared" si="48"/>
        <v>1</v>
      </c>
      <c r="AH253">
        <f t="shared" si="49"/>
        <v>5</v>
      </c>
      <c r="AI253">
        <f t="shared" si="50"/>
        <v>5</v>
      </c>
      <c r="AJ253">
        <f t="shared" si="51"/>
        <v>1</v>
      </c>
      <c r="AK253">
        <f t="shared" si="52"/>
        <v>5</v>
      </c>
      <c r="AM253">
        <f t="shared" si="53"/>
        <v>39</v>
      </c>
      <c r="AN253">
        <v>1</v>
      </c>
      <c r="AR253" t="s">
        <v>1152</v>
      </c>
      <c r="AS253">
        <v>11</v>
      </c>
      <c r="AT253">
        <v>31</v>
      </c>
      <c r="AU253">
        <v>2.8181818181818183</v>
      </c>
      <c r="AV253">
        <v>1.5636363636363639</v>
      </c>
    </row>
    <row r="254" spans="1:48" x14ac:dyDescent="0.25">
      <c r="A254" t="s">
        <v>90</v>
      </c>
      <c r="B254" t="s">
        <v>80</v>
      </c>
      <c r="C254" t="s">
        <v>80</v>
      </c>
      <c r="D254" t="s">
        <v>90</v>
      </c>
      <c r="E254" t="s">
        <v>90</v>
      </c>
      <c r="F254" t="s">
        <v>80</v>
      </c>
      <c r="G254" t="s">
        <v>81</v>
      </c>
      <c r="H254" t="s">
        <v>82</v>
      </c>
      <c r="I254" t="s">
        <v>83</v>
      </c>
      <c r="J254" t="s">
        <v>82</v>
      </c>
      <c r="K254" t="s">
        <v>80</v>
      </c>
      <c r="AA254">
        <f t="shared" si="42"/>
        <v>1</v>
      </c>
      <c r="AB254">
        <f t="shared" si="43"/>
        <v>2</v>
      </c>
      <c r="AC254">
        <f t="shared" si="44"/>
        <v>2</v>
      </c>
      <c r="AD254">
        <f t="shared" si="45"/>
        <v>1</v>
      </c>
      <c r="AE254">
        <f t="shared" si="46"/>
        <v>1</v>
      </c>
      <c r="AF254">
        <f t="shared" si="47"/>
        <v>2</v>
      </c>
      <c r="AG254">
        <f t="shared" si="48"/>
        <v>3</v>
      </c>
      <c r="AH254">
        <f t="shared" si="49"/>
        <v>4</v>
      </c>
      <c r="AI254">
        <f t="shared" si="50"/>
        <v>5</v>
      </c>
      <c r="AJ254">
        <f t="shared" si="51"/>
        <v>4</v>
      </c>
      <c r="AK254">
        <f t="shared" si="52"/>
        <v>2</v>
      </c>
      <c r="AM254">
        <f t="shared" si="53"/>
        <v>27</v>
      </c>
      <c r="AN254">
        <v>0</v>
      </c>
      <c r="AR254" t="s">
        <v>1153</v>
      </c>
      <c r="AS254">
        <v>11</v>
      </c>
      <c r="AT254">
        <v>21</v>
      </c>
      <c r="AU254">
        <v>1.9090909090909092</v>
      </c>
      <c r="AV254">
        <v>0.29090909090909067</v>
      </c>
    </row>
    <row r="255" spans="1:48" x14ac:dyDescent="0.25">
      <c r="A255" t="s">
        <v>90</v>
      </c>
      <c r="B255" t="s">
        <v>80</v>
      </c>
      <c r="C255" t="s">
        <v>81</v>
      </c>
      <c r="D255" t="s">
        <v>81</v>
      </c>
      <c r="E255" t="s">
        <v>80</v>
      </c>
      <c r="F255" t="s">
        <v>90</v>
      </c>
      <c r="G255" t="s">
        <v>90</v>
      </c>
      <c r="H255" t="s">
        <v>80</v>
      </c>
      <c r="I255" t="s">
        <v>81</v>
      </c>
      <c r="J255" t="s">
        <v>80</v>
      </c>
      <c r="K255" t="s">
        <v>90</v>
      </c>
      <c r="AA255">
        <f t="shared" si="42"/>
        <v>1</v>
      </c>
      <c r="AB255">
        <f t="shared" si="43"/>
        <v>2</v>
      </c>
      <c r="AC255">
        <f t="shared" si="44"/>
        <v>3</v>
      </c>
      <c r="AD255">
        <f t="shared" si="45"/>
        <v>3</v>
      </c>
      <c r="AE255">
        <f t="shared" si="46"/>
        <v>2</v>
      </c>
      <c r="AF255">
        <f t="shared" si="47"/>
        <v>1</v>
      </c>
      <c r="AG255">
        <f t="shared" si="48"/>
        <v>1</v>
      </c>
      <c r="AH255">
        <f t="shared" si="49"/>
        <v>2</v>
      </c>
      <c r="AI255">
        <f t="shared" si="50"/>
        <v>3</v>
      </c>
      <c r="AJ255">
        <f t="shared" si="51"/>
        <v>2</v>
      </c>
      <c r="AK255">
        <f t="shared" si="52"/>
        <v>1</v>
      </c>
      <c r="AM255">
        <f t="shared" si="53"/>
        <v>21</v>
      </c>
      <c r="AN255">
        <v>1</v>
      </c>
      <c r="AR255" t="s">
        <v>1154</v>
      </c>
      <c r="AS255">
        <v>11</v>
      </c>
      <c r="AT255">
        <v>25</v>
      </c>
      <c r="AU255">
        <v>2.2727272727272729</v>
      </c>
      <c r="AV255">
        <v>2.2181818181818178</v>
      </c>
    </row>
    <row r="256" spans="1:48" x14ac:dyDescent="0.25">
      <c r="A256" t="s">
        <v>90</v>
      </c>
      <c r="B256" t="s">
        <v>80</v>
      </c>
      <c r="C256" t="s">
        <v>80</v>
      </c>
      <c r="D256" t="s">
        <v>90</v>
      </c>
      <c r="E256" t="s">
        <v>90</v>
      </c>
      <c r="F256" t="s">
        <v>81</v>
      </c>
      <c r="G256" t="s">
        <v>82</v>
      </c>
      <c r="H256" t="s">
        <v>80</v>
      </c>
      <c r="I256" t="s">
        <v>80</v>
      </c>
      <c r="J256" t="s">
        <v>82</v>
      </c>
      <c r="K256" t="s">
        <v>81</v>
      </c>
      <c r="AA256">
        <f t="shared" si="42"/>
        <v>1</v>
      </c>
      <c r="AB256">
        <f t="shared" si="43"/>
        <v>2</v>
      </c>
      <c r="AC256">
        <f t="shared" si="44"/>
        <v>2</v>
      </c>
      <c r="AD256">
        <f t="shared" si="45"/>
        <v>1</v>
      </c>
      <c r="AE256">
        <f t="shared" si="46"/>
        <v>1</v>
      </c>
      <c r="AF256">
        <f t="shared" si="47"/>
        <v>3</v>
      </c>
      <c r="AG256">
        <f t="shared" si="48"/>
        <v>4</v>
      </c>
      <c r="AH256">
        <f t="shared" si="49"/>
        <v>2</v>
      </c>
      <c r="AI256">
        <f t="shared" si="50"/>
        <v>2</v>
      </c>
      <c r="AJ256">
        <f t="shared" si="51"/>
        <v>4</v>
      </c>
      <c r="AK256">
        <f t="shared" si="52"/>
        <v>3</v>
      </c>
      <c r="AM256">
        <f t="shared" si="53"/>
        <v>25</v>
      </c>
      <c r="AN256">
        <v>0</v>
      </c>
      <c r="AR256" t="s">
        <v>1155</v>
      </c>
      <c r="AS256">
        <v>11</v>
      </c>
      <c r="AT256">
        <v>39</v>
      </c>
      <c r="AU256">
        <v>3.5454545454545454</v>
      </c>
      <c r="AV256">
        <v>2.8727272727272721</v>
      </c>
    </row>
    <row r="257" spans="1:48" x14ac:dyDescent="0.25">
      <c r="A257" t="s">
        <v>81</v>
      </c>
      <c r="B257" t="s">
        <v>81</v>
      </c>
      <c r="C257" t="s">
        <v>81</v>
      </c>
      <c r="D257" t="s">
        <v>81</v>
      </c>
      <c r="E257" t="s">
        <v>81</v>
      </c>
      <c r="F257" t="s">
        <v>81</v>
      </c>
      <c r="G257" t="s">
        <v>81</v>
      </c>
      <c r="H257" t="s">
        <v>81</v>
      </c>
      <c r="I257" t="s">
        <v>81</v>
      </c>
      <c r="J257" t="s">
        <v>81</v>
      </c>
      <c r="K257" t="s">
        <v>81</v>
      </c>
      <c r="AA257">
        <f t="shared" si="42"/>
        <v>3</v>
      </c>
      <c r="AB257">
        <f t="shared" si="43"/>
        <v>3</v>
      </c>
      <c r="AC257">
        <f t="shared" si="44"/>
        <v>3</v>
      </c>
      <c r="AD257">
        <f t="shared" si="45"/>
        <v>3</v>
      </c>
      <c r="AE257">
        <f t="shared" si="46"/>
        <v>3</v>
      </c>
      <c r="AF257">
        <f t="shared" si="47"/>
        <v>3</v>
      </c>
      <c r="AG257">
        <f t="shared" si="48"/>
        <v>3</v>
      </c>
      <c r="AH257">
        <f t="shared" si="49"/>
        <v>3</v>
      </c>
      <c r="AI257">
        <f t="shared" si="50"/>
        <v>3</v>
      </c>
      <c r="AJ257">
        <f t="shared" si="51"/>
        <v>3</v>
      </c>
      <c r="AK257">
        <f t="shared" si="52"/>
        <v>3</v>
      </c>
      <c r="AM257">
        <f t="shared" si="53"/>
        <v>33</v>
      </c>
      <c r="AN257">
        <v>0</v>
      </c>
      <c r="AR257" t="s">
        <v>1156</v>
      </c>
      <c r="AS257">
        <v>11</v>
      </c>
      <c r="AT257">
        <v>27</v>
      </c>
      <c r="AU257">
        <v>2.4545454545454546</v>
      </c>
      <c r="AV257">
        <v>1.8727272727272735</v>
      </c>
    </row>
    <row r="258" spans="1:48" x14ac:dyDescent="0.25">
      <c r="A258" t="s">
        <v>82</v>
      </c>
      <c r="B258" t="s">
        <v>83</v>
      </c>
      <c r="C258" t="s">
        <v>82</v>
      </c>
      <c r="D258" t="s">
        <v>83</v>
      </c>
      <c r="E258" t="s">
        <v>82</v>
      </c>
      <c r="F258" t="s">
        <v>82</v>
      </c>
      <c r="G258" t="s">
        <v>80</v>
      </c>
      <c r="H258" t="s">
        <v>82</v>
      </c>
      <c r="I258" t="s">
        <v>82</v>
      </c>
      <c r="J258" t="s">
        <v>82</v>
      </c>
      <c r="K258" t="s">
        <v>82</v>
      </c>
      <c r="AA258">
        <f t="shared" si="42"/>
        <v>4</v>
      </c>
      <c r="AB258">
        <f t="shared" si="43"/>
        <v>5</v>
      </c>
      <c r="AC258">
        <f t="shared" si="44"/>
        <v>4</v>
      </c>
      <c r="AD258">
        <f t="shared" si="45"/>
        <v>5</v>
      </c>
      <c r="AE258">
        <f t="shared" si="46"/>
        <v>4</v>
      </c>
      <c r="AF258">
        <f t="shared" si="47"/>
        <v>4</v>
      </c>
      <c r="AG258">
        <f t="shared" si="48"/>
        <v>2</v>
      </c>
      <c r="AH258">
        <f t="shared" si="49"/>
        <v>4</v>
      </c>
      <c r="AI258">
        <f t="shared" si="50"/>
        <v>4</v>
      </c>
      <c r="AJ258">
        <f t="shared" si="51"/>
        <v>4</v>
      </c>
      <c r="AK258">
        <f t="shared" si="52"/>
        <v>4</v>
      </c>
      <c r="AM258">
        <f t="shared" si="53"/>
        <v>44</v>
      </c>
      <c r="AN258">
        <v>0</v>
      </c>
      <c r="AR258" t="s">
        <v>1157</v>
      </c>
      <c r="AS258">
        <v>11</v>
      </c>
      <c r="AT258">
        <v>21</v>
      </c>
      <c r="AU258">
        <v>1.9090909090909092</v>
      </c>
      <c r="AV258">
        <v>0.6909090909090907</v>
      </c>
    </row>
    <row r="259" spans="1:48" x14ac:dyDescent="0.25">
      <c r="A259" t="s">
        <v>83</v>
      </c>
      <c r="B259" t="s">
        <v>80</v>
      </c>
      <c r="C259" t="s">
        <v>80</v>
      </c>
      <c r="D259" t="s">
        <v>80</v>
      </c>
      <c r="E259" t="s">
        <v>90</v>
      </c>
      <c r="F259" t="s">
        <v>82</v>
      </c>
      <c r="G259" t="s">
        <v>82</v>
      </c>
      <c r="H259" t="s">
        <v>83</v>
      </c>
      <c r="I259" t="s">
        <v>90</v>
      </c>
      <c r="J259" t="s">
        <v>90</v>
      </c>
      <c r="K259" t="s">
        <v>82</v>
      </c>
      <c r="AA259">
        <f t="shared" ref="AA259:AA322" si="54">IF(A:A="strongly agree",5,IF(A:A="agree",4,IF(A:A="don't know",3,IF(A:A="disagree",2,IF(A:A="strongly disagree",1,0)))))</f>
        <v>5</v>
      </c>
      <c r="AB259">
        <f t="shared" ref="AB259:AB322" si="55">IF(B:B="strongly agree",5,IF(B:B="agree",4,IF(B:B="don't know",3,IF(B:B="disagree",2,IF(B:B="strongly disagree",1,0)))))</f>
        <v>2</v>
      </c>
      <c r="AC259">
        <f t="shared" ref="AC259:AC322" si="56">IF(C:C="strongly agree",5,IF(C:C="agree",4,IF(C:C="don't know",3,IF(C:C="disagree",2,IF(C:C="strongly disagree",1,0)))))</f>
        <v>2</v>
      </c>
      <c r="AD259">
        <f t="shared" ref="AD259:AD322" si="57">IF(D:D="strongly agree",5,IF(D:D="agree",4,IF(D:D="don't know",3,IF(D:D="disagree",2,IF(D:D="strongly disagree",1,0)))))</f>
        <v>2</v>
      </c>
      <c r="AE259">
        <f t="shared" ref="AE259:AE322" si="58">IF(E:E="strongly agree",5,IF(E:E="agree",4,IF(E:E="don't know",3,IF(E:E="disagree",2,IF(E:E="strongly disagree",1,0)))))</f>
        <v>1</v>
      </c>
      <c r="AF259">
        <f t="shared" ref="AF259:AF322" si="59">IF(F:F="strongly agree",5,IF(F:F="agree",4,IF(F:F="don't know",3,IF(F:F="disagree",2,IF(F:F="strongly disagree",1,0)))))</f>
        <v>4</v>
      </c>
      <c r="AG259">
        <f t="shared" ref="AG259:AG322" si="60">IF(G:G="strongly agree",5,IF(G:G="agree",4,IF(G:G="don't know",3,IF(G:G="disagree",2,IF(G:G="strongly disagree",1,0)))))</f>
        <v>4</v>
      </c>
      <c r="AH259">
        <f t="shared" ref="AH259:AH322" si="61">IF(H:H="strongly agree",5,IF(H:H="agree",4,IF(H:H="don't know",3,IF(H:H="disagree",2,IF(H:H="strongly disagree",1,0)))))</f>
        <v>5</v>
      </c>
      <c r="AI259">
        <f t="shared" ref="AI259:AI322" si="62">IF(I:I="strongly agree",5,IF(I:I="agree",4,IF(I:I="don't know",3,IF(I:I="disagree",2,IF(I:I="strongly disagree",1,0)))))</f>
        <v>1</v>
      </c>
      <c r="AJ259">
        <f t="shared" ref="AJ259:AJ322" si="63">IF(J:J="strongly agree",5,IF(J:J="agree",4,IF(J:J="don't know",3,IF(J:J="disagree",2,IF(J:J="strongly disagree",1,0)))))</f>
        <v>1</v>
      </c>
      <c r="AK259">
        <f t="shared" ref="AK259:AK322" si="64">IF(K:K="strongly agree",5,IF(K:K="agree",4,IF(K:K="don't know",3,IF(K:K="disagree",2,IF(K:K="strongly disagree",1,0)))))</f>
        <v>4</v>
      </c>
      <c r="AM259">
        <f t="shared" ref="AM259:AM322" si="65">SUM(AA259:AK259)</f>
        <v>31</v>
      </c>
      <c r="AN259">
        <v>1</v>
      </c>
      <c r="AR259" t="s">
        <v>1158</v>
      </c>
      <c r="AS259">
        <v>11</v>
      </c>
      <c r="AT259">
        <v>25</v>
      </c>
      <c r="AU259">
        <v>2.2727272727272729</v>
      </c>
      <c r="AV259">
        <v>1.218181818181818</v>
      </c>
    </row>
    <row r="260" spans="1:48" x14ac:dyDescent="0.25">
      <c r="A260" t="s">
        <v>90</v>
      </c>
      <c r="B260" t="s">
        <v>90</v>
      </c>
      <c r="C260" t="s">
        <v>81</v>
      </c>
      <c r="D260" t="s">
        <v>90</v>
      </c>
      <c r="E260" t="s">
        <v>81</v>
      </c>
      <c r="F260" t="s">
        <v>81</v>
      </c>
      <c r="G260" t="s">
        <v>81</v>
      </c>
      <c r="H260" t="s">
        <v>90</v>
      </c>
      <c r="I260" t="s">
        <v>90</v>
      </c>
      <c r="J260" t="s">
        <v>90</v>
      </c>
      <c r="K260" t="s">
        <v>90</v>
      </c>
      <c r="AA260">
        <f t="shared" si="54"/>
        <v>1</v>
      </c>
      <c r="AB260">
        <f t="shared" si="55"/>
        <v>1</v>
      </c>
      <c r="AC260">
        <f t="shared" si="56"/>
        <v>3</v>
      </c>
      <c r="AD260">
        <f t="shared" si="57"/>
        <v>1</v>
      </c>
      <c r="AE260">
        <f t="shared" si="58"/>
        <v>3</v>
      </c>
      <c r="AF260">
        <f t="shared" si="59"/>
        <v>3</v>
      </c>
      <c r="AG260">
        <f t="shared" si="60"/>
        <v>3</v>
      </c>
      <c r="AH260">
        <f t="shared" si="61"/>
        <v>1</v>
      </c>
      <c r="AI260">
        <f t="shared" si="62"/>
        <v>1</v>
      </c>
      <c r="AJ260">
        <f t="shared" si="63"/>
        <v>1</v>
      </c>
      <c r="AK260">
        <f t="shared" si="64"/>
        <v>1</v>
      </c>
      <c r="AM260">
        <f t="shared" si="65"/>
        <v>19</v>
      </c>
      <c r="AN260">
        <v>0</v>
      </c>
      <c r="AR260" t="s">
        <v>1159</v>
      </c>
      <c r="AS260">
        <v>11</v>
      </c>
      <c r="AT260">
        <v>33</v>
      </c>
      <c r="AU260">
        <v>3</v>
      </c>
      <c r="AV260">
        <v>0</v>
      </c>
    </row>
    <row r="261" spans="1:48" x14ac:dyDescent="0.25">
      <c r="A261" t="s">
        <v>83</v>
      </c>
      <c r="B261" t="s">
        <v>80</v>
      </c>
      <c r="C261" t="s">
        <v>90</v>
      </c>
      <c r="D261" t="s">
        <v>80</v>
      </c>
      <c r="E261" t="s">
        <v>90</v>
      </c>
      <c r="F261" t="s">
        <v>80</v>
      </c>
      <c r="G261" t="s">
        <v>90</v>
      </c>
      <c r="H261" t="s">
        <v>90</v>
      </c>
      <c r="I261" t="s">
        <v>90</v>
      </c>
      <c r="J261" t="s">
        <v>90</v>
      </c>
      <c r="K261" t="s">
        <v>90</v>
      </c>
      <c r="AA261">
        <f t="shared" si="54"/>
        <v>5</v>
      </c>
      <c r="AB261">
        <f t="shared" si="55"/>
        <v>2</v>
      </c>
      <c r="AC261">
        <f t="shared" si="56"/>
        <v>1</v>
      </c>
      <c r="AD261">
        <f t="shared" si="57"/>
        <v>2</v>
      </c>
      <c r="AE261">
        <f t="shared" si="58"/>
        <v>1</v>
      </c>
      <c r="AF261">
        <f t="shared" si="59"/>
        <v>2</v>
      </c>
      <c r="AG261">
        <f t="shared" si="60"/>
        <v>1</v>
      </c>
      <c r="AH261">
        <f t="shared" si="61"/>
        <v>1</v>
      </c>
      <c r="AI261">
        <f t="shared" si="62"/>
        <v>1</v>
      </c>
      <c r="AJ261">
        <f t="shared" si="63"/>
        <v>1</v>
      </c>
      <c r="AK261">
        <f t="shared" si="64"/>
        <v>1</v>
      </c>
      <c r="AM261">
        <f t="shared" si="65"/>
        <v>18</v>
      </c>
      <c r="AN261">
        <v>1</v>
      </c>
      <c r="AR261" t="s">
        <v>1160</v>
      </c>
      <c r="AS261">
        <v>11</v>
      </c>
      <c r="AT261">
        <v>44</v>
      </c>
      <c r="AU261">
        <v>4</v>
      </c>
      <c r="AV261">
        <v>0.6</v>
      </c>
    </row>
    <row r="262" spans="1:48" x14ac:dyDescent="0.25">
      <c r="A262" t="s">
        <v>82</v>
      </c>
      <c r="B262" t="s">
        <v>82</v>
      </c>
      <c r="C262" t="s">
        <v>81</v>
      </c>
      <c r="D262" t="s">
        <v>81</v>
      </c>
      <c r="E262" t="s">
        <v>80</v>
      </c>
      <c r="F262" t="s">
        <v>90</v>
      </c>
      <c r="G262" t="s">
        <v>83</v>
      </c>
      <c r="H262" t="s">
        <v>83</v>
      </c>
      <c r="I262" t="s">
        <v>90</v>
      </c>
      <c r="J262" t="s">
        <v>90</v>
      </c>
      <c r="K262" t="s">
        <v>83</v>
      </c>
      <c r="AA262">
        <f t="shared" si="54"/>
        <v>4</v>
      </c>
      <c r="AB262">
        <f t="shared" si="55"/>
        <v>4</v>
      </c>
      <c r="AC262">
        <f t="shared" si="56"/>
        <v>3</v>
      </c>
      <c r="AD262">
        <f t="shared" si="57"/>
        <v>3</v>
      </c>
      <c r="AE262">
        <f t="shared" si="58"/>
        <v>2</v>
      </c>
      <c r="AF262">
        <f t="shared" si="59"/>
        <v>1</v>
      </c>
      <c r="AG262">
        <f t="shared" si="60"/>
        <v>5</v>
      </c>
      <c r="AH262">
        <f t="shared" si="61"/>
        <v>5</v>
      </c>
      <c r="AI262">
        <f t="shared" si="62"/>
        <v>1</v>
      </c>
      <c r="AJ262">
        <f t="shared" si="63"/>
        <v>1</v>
      </c>
      <c r="AK262">
        <f t="shared" si="64"/>
        <v>5</v>
      </c>
      <c r="AM262">
        <f t="shared" si="65"/>
        <v>34</v>
      </c>
      <c r="AN262">
        <v>1</v>
      </c>
      <c r="AR262" t="s">
        <v>1161</v>
      </c>
      <c r="AS262">
        <v>11</v>
      </c>
      <c r="AT262">
        <v>31</v>
      </c>
      <c r="AU262">
        <v>2.8181818181818183</v>
      </c>
      <c r="AV262">
        <v>2.5636363636363639</v>
      </c>
    </row>
    <row r="263" spans="1:48" x14ac:dyDescent="0.25">
      <c r="A263" t="s">
        <v>81</v>
      </c>
      <c r="B263" t="s">
        <v>81</v>
      </c>
      <c r="C263" t="s">
        <v>90</v>
      </c>
      <c r="D263" t="s">
        <v>80</v>
      </c>
      <c r="E263" t="s">
        <v>81</v>
      </c>
      <c r="F263" t="s">
        <v>90</v>
      </c>
      <c r="G263" t="s">
        <v>81</v>
      </c>
      <c r="H263" t="s">
        <v>90</v>
      </c>
      <c r="I263" t="s">
        <v>90</v>
      </c>
      <c r="J263" t="s">
        <v>90</v>
      </c>
      <c r="K263" t="s">
        <v>90</v>
      </c>
      <c r="AA263">
        <f t="shared" si="54"/>
        <v>3</v>
      </c>
      <c r="AB263">
        <f t="shared" si="55"/>
        <v>3</v>
      </c>
      <c r="AC263">
        <f t="shared" si="56"/>
        <v>1</v>
      </c>
      <c r="AD263">
        <f t="shared" si="57"/>
        <v>2</v>
      </c>
      <c r="AE263">
        <f t="shared" si="58"/>
        <v>3</v>
      </c>
      <c r="AF263">
        <f t="shared" si="59"/>
        <v>1</v>
      </c>
      <c r="AG263">
        <f t="shared" si="60"/>
        <v>3</v>
      </c>
      <c r="AH263">
        <f t="shared" si="61"/>
        <v>1</v>
      </c>
      <c r="AI263">
        <f t="shared" si="62"/>
        <v>1</v>
      </c>
      <c r="AJ263">
        <f t="shared" si="63"/>
        <v>1</v>
      </c>
      <c r="AK263">
        <f t="shared" si="64"/>
        <v>1</v>
      </c>
      <c r="AM263">
        <f t="shared" si="65"/>
        <v>20</v>
      </c>
      <c r="AN263">
        <v>1</v>
      </c>
      <c r="AR263" t="s">
        <v>1162</v>
      </c>
      <c r="AS263">
        <v>11</v>
      </c>
      <c r="AT263">
        <v>19</v>
      </c>
      <c r="AU263">
        <v>1.7272727272727273</v>
      </c>
      <c r="AV263">
        <v>1.0181818181818181</v>
      </c>
    </row>
    <row r="264" spans="1:48" x14ac:dyDescent="0.25">
      <c r="A264" t="s">
        <v>90</v>
      </c>
      <c r="B264" t="s">
        <v>82</v>
      </c>
      <c r="C264" t="s">
        <v>81</v>
      </c>
      <c r="D264" t="s">
        <v>90</v>
      </c>
      <c r="E264" t="s">
        <v>81</v>
      </c>
      <c r="F264" t="s">
        <v>81</v>
      </c>
      <c r="G264" t="s">
        <v>81</v>
      </c>
      <c r="H264" t="s">
        <v>90</v>
      </c>
      <c r="I264" t="s">
        <v>80</v>
      </c>
      <c r="J264" t="s">
        <v>90</v>
      </c>
      <c r="K264" t="s">
        <v>90</v>
      </c>
      <c r="AA264">
        <f t="shared" si="54"/>
        <v>1</v>
      </c>
      <c r="AB264">
        <f t="shared" si="55"/>
        <v>4</v>
      </c>
      <c r="AC264">
        <f t="shared" si="56"/>
        <v>3</v>
      </c>
      <c r="AD264">
        <f t="shared" si="57"/>
        <v>1</v>
      </c>
      <c r="AE264">
        <f t="shared" si="58"/>
        <v>3</v>
      </c>
      <c r="AF264">
        <f t="shared" si="59"/>
        <v>3</v>
      </c>
      <c r="AG264">
        <f t="shared" si="60"/>
        <v>3</v>
      </c>
      <c r="AH264">
        <f t="shared" si="61"/>
        <v>1</v>
      </c>
      <c r="AI264">
        <f t="shared" si="62"/>
        <v>2</v>
      </c>
      <c r="AJ264">
        <f t="shared" si="63"/>
        <v>1</v>
      </c>
      <c r="AK264">
        <f t="shared" si="64"/>
        <v>1</v>
      </c>
      <c r="AM264">
        <f t="shared" si="65"/>
        <v>23</v>
      </c>
      <c r="AN264">
        <v>0</v>
      </c>
      <c r="AR264" t="s">
        <v>1163</v>
      </c>
      <c r="AS264">
        <v>11</v>
      </c>
      <c r="AT264">
        <v>18</v>
      </c>
      <c r="AU264">
        <v>1.6363636363636365</v>
      </c>
      <c r="AV264">
        <v>1.4545454545454546</v>
      </c>
    </row>
    <row r="265" spans="1:48" x14ac:dyDescent="0.25">
      <c r="A265" t="s">
        <v>82</v>
      </c>
      <c r="B265" t="s">
        <v>82</v>
      </c>
      <c r="C265" t="s">
        <v>81</v>
      </c>
      <c r="D265" t="s">
        <v>82</v>
      </c>
      <c r="E265" t="s">
        <v>82</v>
      </c>
      <c r="F265" t="s">
        <v>82</v>
      </c>
      <c r="G265" t="s">
        <v>82</v>
      </c>
      <c r="H265" t="s">
        <v>80</v>
      </c>
      <c r="I265" t="s">
        <v>80</v>
      </c>
      <c r="J265" t="s">
        <v>82</v>
      </c>
      <c r="K265" t="s">
        <v>82</v>
      </c>
      <c r="AA265">
        <f t="shared" si="54"/>
        <v>4</v>
      </c>
      <c r="AB265">
        <f t="shared" si="55"/>
        <v>4</v>
      </c>
      <c r="AC265">
        <f t="shared" si="56"/>
        <v>3</v>
      </c>
      <c r="AD265">
        <f t="shared" si="57"/>
        <v>4</v>
      </c>
      <c r="AE265">
        <f t="shared" si="58"/>
        <v>4</v>
      </c>
      <c r="AF265">
        <f t="shared" si="59"/>
        <v>4</v>
      </c>
      <c r="AG265">
        <f t="shared" si="60"/>
        <v>4</v>
      </c>
      <c r="AH265">
        <f t="shared" si="61"/>
        <v>2</v>
      </c>
      <c r="AI265">
        <f t="shared" si="62"/>
        <v>2</v>
      </c>
      <c r="AJ265">
        <f t="shared" si="63"/>
        <v>4</v>
      </c>
      <c r="AK265">
        <f t="shared" si="64"/>
        <v>4</v>
      </c>
      <c r="AM265">
        <f t="shared" si="65"/>
        <v>39</v>
      </c>
      <c r="AN265">
        <v>1</v>
      </c>
      <c r="AR265" t="s">
        <v>1164</v>
      </c>
      <c r="AS265">
        <v>11</v>
      </c>
      <c r="AT265">
        <v>34</v>
      </c>
      <c r="AU265">
        <v>3.0909090909090908</v>
      </c>
      <c r="AV265">
        <v>2.6909090909090905</v>
      </c>
    </row>
    <row r="266" spans="1:48" x14ac:dyDescent="0.25">
      <c r="A266" t="s">
        <v>82</v>
      </c>
      <c r="B266" t="s">
        <v>90</v>
      </c>
      <c r="C266" t="s">
        <v>90</v>
      </c>
      <c r="D266" t="s">
        <v>83</v>
      </c>
      <c r="E266" t="s">
        <v>82</v>
      </c>
      <c r="F266" t="s">
        <v>83</v>
      </c>
      <c r="G266" t="s">
        <v>90</v>
      </c>
      <c r="H266" t="s">
        <v>83</v>
      </c>
      <c r="I266" t="s">
        <v>83</v>
      </c>
      <c r="J266" t="s">
        <v>90</v>
      </c>
      <c r="K266" t="s">
        <v>83</v>
      </c>
      <c r="AA266">
        <f t="shared" si="54"/>
        <v>4</v>
      </c>
      <c r="AB266">
        <f t="shared" si="55"/>
        <v>1</v>
      </c>
      <c r="AC266">
        <f t="shared" si="56"/>
        <v>1</v>
      </c>
      <c r="AD266">
        <f t="shared" si="57"/>
        <v>5</v>
      </c>
      <c r="AE266">
        <f t="shared" si="58"/>
        <v>4</v>
      </c>
      <c r="AF266">
        <f t="shared" si="59"/>
        <v>5</v>
      </c>
      <c r="AG266">
        <f t="shared" si="60"/>
        <v>1</v>
      </c>
      <c r="AH266">
        <f t="shared" si="61"/>
        <v>5</v>
      </c>
      <c r="AI266">
        <f t="shared" si="62"/>
        <v>5</v>
      </c>
      <c r="AJ266">
        <f t="shared" si="63"/>
        <v>1</v>
      </c>
      <c r="AK266">
        <f t="shared" si="64"/>
        <v>5</v>
      </c>
      <c r="AM266">
        <f t="shared" si="65"/>
        <v>37</v>
      </c>
      <c r="AN266">
        <v>0</v>
      </c>
      <c r="AR266" t="s">
        <v>1165</v>
      </c>
      <c r="AS266">
        <v>11</v>
      </c>
      <c r="AT266">
        <v>20</v>
      </c>
      <c r="AU266">
        <v>1.8181818181818181</v>
      </c>
      <c r="AV266">
        <v>0.96363636363636329</v>
      </c>
    </row>
    <row r="267" spans="1:48" x14ac:dyDescent="0.25">
      <c r="A267" t="s">
        <v>81</v>
      </c>
      <c r="B267" t="s">
        <v>81</v>
      </c>
      <c r="C267" t="s">
        <v>90</v>
      </c>
      <c r="D267" t="s">
        <v>90</v>
      </c>
      <c r="E267" t="s">
        <v>81</v>
      </c>
      <c r="F267" t="s">
        <v>81</v>
      </c>
      <c r="G267" t="s">
        <v>90</v>
      </c>
      <c r="H267" t="s">
        <v>90</v>
      </c>
      <c r="I267" t="s">
        <v>90</v>
      </c>
      <c r="J267" t="s">
        <v>81</v>
      </c>
      <c r="K267" t="s">
        <v>81</v>
      </c>
      <c r="AA267">
        <f t="shared" si="54"/>
        <v>3</v>
      </c>
      <c r="AB267">
        <f t="shared" si="55"/>
        <v>3</v>
      </c>
      <c r="AC267">
        <f t="shared" si="56"/>
        <v>1</v>
      </c>
      <c r="AD267">
        <f t="shared" si="57"/>
        <v>1</v>
      </c>
      <c r="AE267">
        <f t="shared" si="58"/>
        <v>3</v>
      </c>
      <c r="AF267">
        <f t="shared" si="59"/>
        <v>3</v>
      </c>
      <c r="AG267">
        <f t="shared" si="60"/>
        <v>1</v>
      </c>
      <c r="AH267">
        <f t="shared" si="61"/>
        <v>1</v>
      </c>
      <c r="AI267">
        <f t="shared" si="62"/>
        <v>1</v>
      </c>
      <c r="AJ267">
        <f t="shared" si="63"/>
        <v>3</v>
      </c>
      <c r="AK267">
        <f t="shared" si="64"/>
        <v>3</v>
      </c>
      <c r="AM267">
        <f t="shared" si="65"/>
        <v>23</v>
      </c>
      <c r="AN267">
        <v>0</v>
      </c>
      <c r="AR267" t="s">
        <v>1166</v>
      </c>
      <c r="AS267">
        <v>11</v>
      </c>
      <c r="AT267">
        <v>23</v>
      </c>
      <c r="AU267">
        <v>2.0909090909090908</v>
      </c>
      <c r="AV267">
        <v>1.2909090909090906</v>
      </c>
    </row>
    <row r="268" spans="1:48" x14ac:dyDescent="0.25">
      <c r="A268" t="s">
        <v>82</v>
      </c>
      <c r="B268" t="s">
        <v>80</v>
      </c>
      <c r="C268" t="s">
        <v>80</v>
      </c>
      <c r="D268" t="s">
        <v>80</v>
      </c>
      <c r="E268" t="s">
        <v>82</v>
      </c>
      <c r="F268" t="s">
        <v>90</v>
      </c>
      <c r="G268" t="s">
        <v>82</v>
      </c>
      <c r="H268" t="s">
        <v>81</v>
      </c>
      <c r="I268" t="s">
        <v>80</v>
      </c>
      <c r="J268" t="s">
        <v>90</v>
      </c>
      <c r="K268" t="s">
        <v>90</v>
      </c>
      <c r="AA268">
        <f t="shared" si="54"/>
        <v>4</v>
      </c>
      <c r="AB268">
        <f t="shared" si="55"/>
        <v>2</v>
      </c>
      <c r="AC268">
        <f t="shared" si="56"/>
        <v>2</v>
      </c>
      <c r="AD268">
        <f t="shared" si="57"/>
        <v>2</v>
      </c>
      <c r="AE268">
        <f t="shared" si="58"/>
        <v>4</v>
      </c>
      <c r="AF268">
        <f t="shared" si="59"/>
        <v>1</v>
      </c>
      <c r="AG268">
        <f t="shared" si="60"/>
        <v>4</v>
      </c>
      <c r="AH268">
        <f t="shared" si="61"/>
        <v>3</v>
      </c>
      <c r="AI268">
        <f t="shared" si="62"/>
        <v>2</v>
      </c>
      <c r="AJ268">
        <f t="shared" si="63"/>
        <v>1</v>
      </c>
      <c r="AK268">
        <f t="shared" si="64"/>
        <v>1</v>
      </c>
      <c r="AM268">
        <f t="shared" si="65"/>
        <v>26</v>
      </c>
      <c r="AN268">
        <v>1</v>
      </c>
      <c r="AR268" t="s">
        <v>1167</v>
      </c>
      <c r="AS268">
        <v>11</v>
      </c>
      <c r="AT268">
        <v>39</v>
      </c>
      <c r="AU268">
        <v>3.5454545454545454</v>
      </c>
      <c r="AV268">
        <v>0.67272727272727195</v>
      </c>
    </row>
    <row r="269" spans="1:48" x14ac:dyDescent="0.25">
      <c r="A269" t="s">
        <v>82</v>
      </c>
      <c r="B269" t="s">
        <v>80</v>
      </c>
      <c r="C269" t="s">
        <v>82</v>
      </c>
      <c r="D269" t="s">
        <v>82</v>
      </c>
      <c r="E269" t="s">
        <v>80</v>
      </c>
      <c r="F269" t="s">
        <v>80</v>
      </c>
      <c r="G269" t="s">
        <v>80</v>
      </c>
      <c r="H269" t="s">
        <v>80</v>
      </c>
      <c r="I269" t="s">
        <v>80</v>
      </c>
      <c r="J269" t="s">
        <v>80</v>
      </c>
      <c r="K269" t="s">
        <v>80</v>
      </c>
      <c r="AA269">
        <f t="shared" si="54"/>
        <v>4</v>
      </c>
      <c r="AB269">
        <f t="shared" si="55"/>
        <v>2</v>
      </c>
      <c r="AC269">
        <f t="shared" si="56"/>
        <v>4</v>
      </c>
      <c r="AD269">
        <f t="shared" si="57"/>
        <v>4</v>
      </c>
      <c r="AE269">
        <f t="shared" si="58"/>
        <v>2</v>
      </c>
      <c r="AF269">
        <f t="shared" si="59"/>
        <v>2</v>
      </c>
      <c r="AG269">
        <f t="shared" si="60"/>
        <v>2</v>
      </c>
      <c r="AH269">
        <f t="shared" si="61"/>
        <v>2</v>
      </c>
      <c r="AI269">
        <f t="shared" si="62"/>
        <v>2</v>
      </c>
      <c r="AJ269">
        <f t="shared" si="63"/>
        <v>2</v>
      </c>
      <c r="AK269">
        <f t="shared" si="64"/>
        <v>2</v>
      </c>
      <c r="AM269">
        <f t="shared" si="65"/>
        <v>28</v>
      </c>
      <c r="AN269">
        <v>0</v>
      </c>
      <c r="AR269" t="s">
        <v>1168</v>
      </c>
      <c r="AS269">
        <v>11</v>
      </c>
      <c r="AT269">
        <v>37</v>
      </c>
      <c r="AU269">
        <v>3.3636363636363638</v>
      </c>
      <c r="AV269">
        <v>3.6545454545454548</v>
      </c>
    </row>
    <row r="270" spans="1:48" x14ac:dyDescent="0.25">
      <c r="A270" t="s">
        <v>90</v>
      </c>
      <c r="B270" t="s">
        <v>83</v>
      </c>
      <c r="C270" t="s">
        <v>81</v>
      </c>
      <c r="D270" t="s">
        <v>90</v>
      </c>
      <c r="E270" t="s">
        <v>90</v>
      </c>
      <c r="F270" t="s">
        <v>82</v>
      </c>
      <c r="G270" t="s">
        <v>90</v>
      </c>
      <c r="H270" t="s">
        <v>90</v>
      </c>
      <c r="I270" t="s">
        <v>90</v>
      </c>
      <c r="J270" t="s">
        <v>90</v>
      </c>
      <c r="K270" t="s">
        <v>90</v>
      </c>
      <c r="AA270">
        <f t="shared" si="54"/>
        <v>1</v>
      </c>
      <c r="AB270">
        <f t="shared" si="55"/>
        <v>5</v>
      </c>
      <c r="AC270">
        <f t="shared" si="56"/>
        <v>3</v>
      </c>
      <c r="AD270">
        <f t="shared" si="57"/>
        <v>1</v>
      </c>
      <c r="AE270">
        <f t="shared" si="58"/>
        <v>1</v>
      </c>
      <c r="AF270">
        <f t="shared" si="59"/>
        <v>4</v>
      </c>
      <c r="AG270">
        <f t="shared" si="60"/>
        <v>1</v>
      </c>
      <c r="AH270">
        <f t="shared" si="61"/>
        <v>1</v>
      </c>
      <c r="AI270">
        <f t="shared" si="62"/>
        <v>1</v>
      </c>
      <c r="AJ270">
        <f t="shared" si="63"/>
        <v>1</v>
      </c>
      <c r="AK270">
        <f t="shared" si="64"/>
        <v>1</v>
      </c>
      <c r="AM270">
        <f t="shared" si="65"/>
        <v>20</v>
      </c>
      <c r="AN270">
        <v>0</v>
      </c>
      <c r="AR270" t="s">
        <v>1169</v>
      </c>
      <c r="AS270">
        <v>11</v>
      </c>
      <c r="AT270">
        <v>23</v>
      </c>
      <c r="AU270">
        <v>2.0909090909090908</v>
      </c>
      <c r="AV270">
        <v>1.0909090909090906</v>
      </c>
    </row>
    <row r="271" spans="1:48" x14ac:dyDescent="0.25">
      <c r="A271" t="s">
        <v>83</v>
      </c>
      <c r="B271" t="s">
        <v>90</v>
      </c>
      <c r="C271" t="s">
        <v>83</v>
      </c>
      <c r="D271" t="s">
        <v>83</v>
      </c>
      <c r="E271" t="s">
        <v>80</v>
      </c>
      <c r="F271" t="s">
        <v>80</v>
      </c>
      <c r="G271" t="s">
        <v>80</v>
      </c>
      <c r="H271" t="s">
        <v>90</v>
      </c>
      <c r="I271" t="s">
        <v>90</v>
      </c>
      <c r="J271" t="s">
        <v>90</v>
      </c>
      <c r="K271" t="s">
        <v>90</v>
      </c>
      <c r="AA271">
        <f t="shared" si="54"/>
        <v>5</v>
      </c>
      <c r="AB271">
        <f t="shared" si="55"/>
        <v>1</v>
      </c>
      <c r="AC271">
        <f t="shared" si="56"/>
        <v>5</v>
      </c>
      <c r="AD271">
        <f t="shared" si="57"/>
        <v>5</v>
      </c>
      <c r="AE271">
        <f t="shared" si="58"/>
        <v>2</v>
      </c>
      <c r="AF271">
        <f t="shared" si="59"/>
        <v>2</v>
      </c>
      <c r="AG271">
        <f t="shared" si="60"/>
        <v>2</v>
      </c>
      <c r="AH271">
        <f t="shared" si="61"/>
        <v>1</v>
      </c>
      <c r="AI271">
        <f t="shared" si="62"/>
        <v>1</v>
      </c>
      <c r="AJ271">
        <f t="shared" si="63"/>
        <v>1</v>
      </c>
      <c r="AK271">
        <f t="shared" si="64"/>
        <v>1</v>
      </c>
      <c r="AM271">
        <f t="shared" si="65"/>
        <v>26</v>
      </c>
      <c r="AN271">
        <v>1</v>
      </c>
      <c r="AR271" t="s">
        <v>1170</v>
      </c>
      <c r="AS271">
        <v>11</v>
      </c>
      <c r="AT271">
        <v>26</v>
      </c>
      <c r="AU271">
        <v>2.3636363636363638</v>
      </c>
      <c r="AV271">
        <v>1.4545454545454546</v>
      </c>
    </row>
    <row r="272" spans="1:48" x14ac:dyDescent="0.25">
      <c r="A272" t="s">
        <v>82</v>
      </c>
      <c r="B272" t="s">
        <v>80</v>
      </c>
      <c r="C272" t="s">
        <v>80</v>
      </c>
      <c r="D272" t="s">
        <v>90</v>
      </c>
      <c r="E272" t="s">
        <v>80</v>
      </c>
      <c r="F272" t="s">
        <v>80</v>
      </c>
      <c r="G272" t="s">
        <v>83</v>
      </c>
      <c r="H272" t="s">
        <v>90</v>
      </c>
      <c r="I272" t="s">
        <v>83</v>
      </c>
      <c r="J272" t="s">
        <v>90</v>
      </c>
      <c r="K272" t="s">
        <v>90</v>
      </c>
      <c r="AA272">
        <f t="shared" si="54"/>
        <v>4</v>
      </c>
      <c r="AB272">
        <f t="shared" si="55"/>
        <v>2</v>
      </c>
      <c r="AC272">
        <f t="shared" si="56"/>
        <v>2</v>
      </c>
      <c r="AD272">
        <f t="shared" si="57"/>
        <v>1</v>
      </c>
      <c r="AE272">
        <f t="shared" si="58"/>
        <v>2</v>
      </c>
      <c r="AF272">
        <f t="shared" si="59"/>
        <v>2</v>
      </c>
      <c r="AG272">
        <f t="shared" si="60"/>
        <v>5</v>
      </c>
      <c r="AH272">
        <f t="shared" si="61"/>
        <v>1</v>
      </c>
      <c r="AI272">
        <f t="shared" si="62"/>
        <v>5</v>
      </c>
      <c r="AJ272">
        <f t="shared" si="63"/>
        <v>1</v>
      </c>
      <c r="AK272">
        <f t="shared" si="64"/>
        <v>1</v>
      </c>
      <c r="AM272">
        <f t="shared" si="65"/>
        <v>26</v>
      </c>
      <c r="AN272">
        <v>0</v>
      </c>
      <c r="AR272" t="s">
        <v>1171</v>
      </c>
      <c r="AS272">
        <v>11</v>
      </c>
      <c r="AT272">
        <v>28</v>
      </c>
      <c r="AU272">
        <v>2.5454545454545454</v>
      </c>
      <c r="AV272">
        <v>0.87272727272727335</v>
      </c>
    </row>
    <row r="273" spans="1:48" x14ac:dyDescent="0.25">
      <c r="A273" t="s">
        <v>90</v>
      </c>
      <c r="B273" t="s">
        <v>83</v>
      </c>
      <c r="C273" t="s">
        <v>83</v>
      </c>
      <c r="D273" t="s">
        <v>90</v>
      </c>
      <c r="E273" t="s">
        <v>80</v>
      </c>
      <c r="F273" t="s">
        <v>80</v>
      </c>
      <c r="G273" t="s">
        <v>83</v>
      </c>
      <c r="H273" t="s">
        <v>90</v>
      </c>
      <c r="I273" t="s">
        <v>90</v>
      </c>
      <c r="J273" t="s">
        <v>90</v>
      </c>
      <c r="K273" t="s">
        <v>90</v>
      </c>
      <c r="AA273">
        <f t="shared" si="54"/>
        <v>1</v>
      </c>
      <c r="AB273">
        <f t="shared" si="55"/>
        <v>5</v>
      </c>
      <c r="AC273">
        <f t="shared" si="56"/>
        <v>5</v>
      </c>
      <c r="AD273">
        <f t="shared" si="57"/>
        <v>1</v>
      </c>
      <c r="AE273">
        <f t="shared" si="58"/>
        <v>2</v>
      </c>
      <c r="AF273">
        <f t="shared" si="59"/>
        <v>2</v>
      </c>
      <c r="AG273">
        <f t="shared" si="60"/>
        <v>5</v>
      </c>
      <c r="AH273">
        <f t="shared" si="61"/>
        <v>1</v>
      </c>
      <c r="AI273">
        <f t="shared" si="62"/>
        <v>1</v>
      </c>
      <c r="AJ273">
        <f t="shared" si="63"/>
        <v>1</v>
      </c>
      <c r="AK273">
        <f t="shared" si="64"/>
        <v>1</v>
      </c>
      <c r="AM273">
        <f t="shared" si="65"/>
        <v>25</v>
      </c>
      <c r="AN273">
        <v>0</v>
      </c>
      <c r="AR273" t="s">
        <v>1172</v>
      </c>
      <c r="AS273">
        <v>11</v>
      </c>
      <c r="AT273">
        <v>20</v>
      </c>
      <c r="AU273">
        <v>1.8181818181818181</v>
      </c>
      <c r="AV273">
        <v>2.1636363636363631</v>
      </c>
    </row>
    <row r="274" spans="1:48" x14ac:dyDescent="0.25">
      <c r="A274" t="s">
        <v>90</v>
      </c>
      <c r="B274" t="s">
        <v>82</v>
      </c>
      <c r="C274" t="s">
        <v>80</v>
      </c>
      <c r="D274" t="s">
        <v>90</v>
      </c>
      <c r="E274" t="s">
        <v>90</v>
      </c>
      <c r="F274" t="s">
        <v>81</v>
      </c>
      <c r="G274" t="s">
        <v>80</v>
      </c>
      <c r="H274" t="s">
        <v>82</v>
      </c>
      <c r="I274" t="s">
        <v>81</v>
      </c>
      <c r="J274" t="s">
        <v>90</v>
      </c>
      <c r="K274" t="s">
        <v>90</v>
      </c>
      <c r="AA274">
        <f t="shared" si="54"/>
        <v>1</v>
      </c>
      <c r="AB274">
        <f t="shared" si="55"/>
        <v>4</v>
      </c>
      <c r="AC274">
        <f t="shared" si="56"/>
        <v>2</v>
      </c>
      <c r="AD274">
        <f t="shared" si="57"/>
        <v>1</v>
      </c>
      <c r="AE274">
        <f t="shared" si="58"/>
        <v>1</v>
      </c>
      <c r="AF274">
        <f t="shared" si="59"/>
        <v>3</v>
      </c>
      <c r="AG274">
        <f t="shared" si="60"/>
        <v>2</v>
      </c>
      <c r="AH274">
        <f t="shared" si="61"/>
        <v>4</v>
      </c>
      <c r="AI274">
        <f t="shared" si="62"/>
        <v>3</v>
      </c>
      <c r="AJ274">
        <f t="shared" si="63"/>
        <v>1</v>
      </c>
      <c r="AK274">
        <f t="shared" si="64"/>
        <v>1</v>
      </c>
      <c r="AM274">
        <f t="shared" si="65"/>
        <v>23</v>
      </c>
      <c r="AN274">
        <v>1</v>
      </c>
      <c r="AR274" t="s">
        <v>1173</v>
      </c>
      <c r="AS274">
        <v>11</v>
      </c>
      <c r="AT274">
        <v>26</v>
      </c>
      <c r="AU274">
        <v>2.3636363636363638</v>
      </c>
      <c r="AV274">
        <v>3.0545454545454547</v>
      </c>
    </row>
    <row r="275" spans="1:48" x14ac:dyDescent="0.25">
      <c r="A275" t="s">
        <v>90</v>
      </c>
      <c r="B275" t="s">
        <v>82</v>
      </c>
      <c r="C275" t="s">
        <v>80</v>
      </c>
      <c r="D275" t="s">
        <v>90</v>
      </c>
      <c r="E275" t="s">
        <v>90</v>
      </c>
      <c r="F275" t="s">
        <v>81</v>
      </c>
      <c r="G275" t="s">
        <v>80</v>
      </c>
      <c r="H275" t="s">
        <v>82</v>
      </c>
      <c r="I275" t="s">
        <v>81</v>
      </c>
      <c r="J275" t="s">
        <v>90</v>
      </c>
      <c r="K275" t="s">
        <v>90</v>
      </c>
      <c r="AA275">
        <f t="shared" si="54"/>
        <v>1</v>
      </c>
      <c r="AB275">
        <f t="shared" si="55"/>
        <v>4</v>
      </c>
      <c r="AC275">
        <f t="shared" si="56"/>
        <v>2</v>
      </c>
      <c r="AD275">
        <f t="shared" si="57"/>
        <v>1</v>
      </c>
      <c r="AE275">
        <f t="shared" si="58"/>
        <v>1</v>
      </c>
      <c r="AF275">
        <f t="shared" si="59"/>
        <v>3</v>
      </c>
      <c r="AG275">
        <f t="shared" si="60"/>
        <v>2</v>
      </c>
      <c r="AH275">
        <f t="shared" si="61"/>
        <v>4</v>
      </c>
      <c r="AI275">
        <f t="shared" si="62"/>
        <v>3</v>
      </c>
      <c r="AJ275">
        <f t="shared" si="63"/>
        <v>1</v>
      </c>
      <c r="AK275">
        <f t="shared" si="64"/>
        <v>1</v>
      </c>
      <c r="AM275">
        <f t="shared" si="65"/>
        <v>23</v>
      </c>
      <c r="AN275">
        <v>1</v>
      </c>
      <c r="AR275" t="s">
        <v>1174</v>
      </c>
      <c r="AS275">
        <v>11</v>
      </c>
      <c r="AT275">
        <v>26</v>
      </c>
      <c r="AU275">
        <v>2.3636363636363638</v>
      </c>
      <c r="AV275">
        <v>2.4545454545454546</v>
      </c>
    </row>
    <row r="276" spans="1:48" x14ac:dyDescent="0.25">
      <c r="A276" t="s">
        <v>80</v>
      </c>
      <c r="B276" t="s">
        <v>80</v>
      </c>
      <c r="C276" t="s">
        <v>82</v>
      </c>
      <c r="D276" t="s">
        <v>83</v>
      </c>
      <c r="E276" t="s">
        <v>80</v>
      </c>
      <c r="F276" t="s">
        <v>82</v>
      </c>
      <c r="G276" t="s">
        <v>82</v>
      </c>
      <c r="H276" t="s">
        <v>83</v>
      </c>
      <c r="I276" t="s">
        <v>83</v>
      </c>
      <c r="J276" t="s">
        <v>80</v>
      </c>
      <c r="K276" t="s">
        <v>83</v>
      </c>
      <c r="AA276">
        <f t="shared" si="54"/>
        <v>2</v>
      </c>
      <c r="AB276">
        <f t="shared" si="55"/>
        <v>2</v>
      </c>
      <c r="AC276">
        <f t="shared" si="56"/>
        <v>4</v>
      </c>
      <c r="AD276">
        <f t="shared" si="57"/>
        <v>5</v>
      </c>
      <c r="AE276">
        <f t="shared" si="58"/>
        <v>2</v>
      </c>
      <c r="AF276">
        <f t="shared" si="59"/>
        <v>4</v>
      </c>
      <c r="AG276">
        <f t="shared" si="60"/>
        <v>4</v>
      </c>
      <c r="AH276">
        <f t="shared" si="61"/>
        <v>5</v>
      </c>
      <c r="AI276">
        <f t="shared" si="62"/>
        <v>5</v>
      </c>
      <c r="AJ276">
        <f t="shared" si="63"/>
        <v>2</v>
      </c>
      <c r="AK276">
        <f t="shared" si="64"/>
        <v>5</v>
      </c>
      <c r="AM276">
        <f t="shared" si="65"/>
        <v>40</v>
      </c>
      <c r="AN276">
        <v>1</v>
      </c>
      <c r="AR276" t="s">
        <v>1175</v>
      </c>
      <c r="AS276">
        <v>11</v>
      </c>
      <c r="AT276">
        <v>25</v>
      </c>
      <c r="AU276">
        <v>2.2727272727272729</v>
      </c>
      <c r="AV276">
        <v>3.2181818181818178</v>
      </c>
    </row>
    <row r="277" spans="1:48" x14ac:dyDescent="0.25">
      <c r="A277" t="s">
        <v>82</v>
      </c>
      <c r="B277" t="s">
        <v>82</v>
      </c>
      <c r="C277" t="s">
        <v>82</v>
      </c>
      <c r="D277" t="s">
        <v>90</v>
      </c>
      <c r="E277" t="s">
        <v>80</v>
      </c>
      <c r="F277" t="s">
        <v>80</v>
      </c>
      <c r="G277" t="s">
        <v>80</v>
      </c>
      <c r="H277" t="s">
        <v>80</v>
      </c>
      <c r="I277" t="s">
        <v>80</v>
      </c>
      <c r="J277" t="s">
        <v>80</v>
      </c>
      <c r="K277" t="s">
        <v>80</v>
      </c>
      <c r="AA277">
        <f t="shared" si="54"/>
        <v>4</v>
      </c>
      <c r="AB277">
        <f t="shared" si="55"/>
        <v>4</v>
      </c>
      <c r="AC277">
        <f t="shared" si="56"/>
        <v>4</v>
      </c>
      <c r="AD277">
        <f t="shared" si="57"/>
        <v>1</v>
      </c>
      <c r="AE277">
        <f t="shared" si="58"/>
        <v>2</v>
      </c>
      <c r="AF277">
        <f t="shared" si="59"/>
        <v>2</v>
      </c>
      <c r="AG277">
        <f t="shared" si="60"/>
        <v>2</v>
      </c>
      <c r="AH277">
        <f t="shared" si="61"/>
        <v>2</v>
      </c>
      <c r="AI277">
        <f t="shared" si="62"/>
        <v>2</v>
      </c>
      <c r="AJ277">
        <f t="shared" si="63"/>
        <v>2</v>
      </c>
      <c r="AK277">
        <f t="shared" si="64"/>
        <v>2</v>
      </c>
      <c r="AM277">
        <f t="shared" si="65"/>
        <v>27</v>
      </c>
      <c r="AN277">
        <v>1</v>
      </c>
      <c r="AR277" t="s">
        <v>1176</v>
      </c>
      <c r="AS277">
        <v>11</v>
      </c>
      <c r="AT277">
        <v>23</v>
      </c>
      <c r="AU277">
        <v>2.0909090909090908</v>
      </c>
      <c r="AV277">
        <v>1.4909090909090907</v>
      </c>
    </row>
    <row r="278" spans="1:48" x14ac:dyDescent="0.25">
      <c r="A278" t="s">
        <v>90</v>
      </c>
      <c r="B278" t="s">
        <v>90</v>
      </c>
      <c r="C278" t="s">
        <v>90</v>
      </c>
      <c r="D278" t="s">
        <v>90</v>
      </c>
      <c r="E278" t="s">
        <v>90</v>
      </c>
      <c r="F278" t="s">
        <v>82</v>
      </c>
      <c r="G278" t="s">
        <v>90</v>
      </c>
      <c r="H278" t="s">
        <v>83</v>
      </c>
      <c r="I278" t="s">
        <v>83</v>
      </c>
      <c r="J278" t="s">
        <v>90</v>
      </c>
      <c r="K278" t="s">
        <v>83</v>
      </c>
      <c r="AA278">
        <f t="shared" si="54"/>
        <v>1</v>
      </c>
      <c r="AB278">
        <f t="shared" si="55"/>
        <v>1</v>
      </c>
      <c r="AC278">
        <f t="shared" si="56"/>
        <v>1</v>
      </c>
      <c r="AD278">
        <f t="shared" si="57"/>
        <v>1</v>
      </c>
      <c r="AE278">
        <f t="shared" si="58"/>
        <v>1</v>
      </c>
      <c r="AF278">
        <f t="shared" si="59"/>
        <v>4</v>
      </c>
      <c r="AG278">
        <f t="shared" si="60"/>
        <v>1</v>
      </c>
      <c r="AH278">
        <f t="shared" si="61"/>
        <v>5</v>
      </c>
      <c r="AI278">
        <f t="shared" si="62"/>
        <v>5</v>
      </c>
      <c r="AJ278">
        <f t="shared" si="63"/>
        <v>1</v>
      </c>
      <c r="AK278">
        <f t="shared" si="64"/>
        <v>5</v>
      </c>
      <c r="AM278">
        <f t="shared" si="65"/>
        <v>26</v>
      </c>
      <c r="AN278">
        <v>1</v>
      </c>
      <c r="AR278" t="s">
        <v>1177</v>
      </c>
      <c r="AS278">
        <v>11</v>
      </c>
      <c r="AT278">
        <v>23</v>
      </c>
      <c r="AU278">
        <v>2.0909090909090908</v>
      </c>
      <c r="AV278">
        <v>1.4909090909090907</v>
      </c>
    </row>
    <row r="279" spans="1:48" x14ac:dyDescent="0.25">
      <c r="A279" t="s">
        <v>82</v>
      </c>
      <c r="B279" t="s">
        <v>82</v>
      </c>
      <c r="C279" t="s">
        <v>82</v>
      </c>
      <c r="D279" t="s">
        <v>81</v>
      </c>
      <c r="E279" t="s">
        <v>90</v>
      </c>
      <c r="F279" t="s">
        <v>90</v>
      </c>
      <c r="G279" t="s">
        <v>82</v>
      </c>
      <c r="H279" t="s">
        <v>90</v>
      </c>
      <c r="I279" t="s">
        <v>90</v>
      </c>
      <c r="J279" t="s">
        <v>90</v>
      </c>
      <c r="K279" t="s">
        <v>90</v>
      </c>
      <c r="AA279">
        <f t="shared" si="54"/>
        <v>4</v>
      </c>
      <c r="AB279">
        <f t="shared" si="55"/>
        <v>4</v>
      </c>
      <c r="AC279">
        <f t="shared" si="56"/>
        <v>4</v>
      </c>
      <c r="AD279">
        <f t="shared" si="57"/>
        <v>3</v>
      </c>
      <c r="AE279">
        <f t="shared" si="58"/>
        <v>1</v>
      </c>
      <c r="AF279">
        <f t="shared" si="59"/>
        <v>1</v>
      </c>
      <c r="AG279">
        <f t="shared" si="60"/>
        <v>4</v>
      </c>
      <c r="AH279">
        <f t="shared" si="61"/>
        <v>1</v>
      </c>
      <c r="AI279">
        <f t="shared" si="62"/>
        <v>1</v>
      </c>
      <c r="AJ279">
        <f t="shared" si="63"/>
        <v>1</v>
      </c>
      <c r="AK279">
        <f t="shared" si="64"/>
        <v>1</v>
      </c>
      <c r="AM279">
        <f t="shared" si="65"/>
        <v>25</v>
      </c>
      <c r="AN279">
        <v>1</v>
      </c>
      <c r="AR279" t="s">
        <v>1178</v>
      </c>
      <c r="AS279">
        <v>11</v>
      </c>
      <c r="AT279">
        <v>40</v>
      </c>
      <c r="AU279">
        <v>3.6363636363636362</v>
      </c>
      <c r="AV279">
        <v>1.8545454545454532</v>
      </c>
    </row>
    <row r="280" spans="1:48" x14ac:dyDescent="0.25">
      <c r="A280" t="s">
        <v>83</v>
      </c>
      <c r="B280" t="s">
        <v>81</v>
      </c>
      <c r="C280" t="s">
        <v>80</v>
      </c>
      <c r="D280" t="s">
        <v>81</v>
      </c>
      <c r="E280" t="s">
        <v>81</v>
      </c>
      <c r="F280" t="s">
        <v>80</v>
      </c>
      <c r="G280" t="s">
        <v>80</v>
      </c>
      <c r="H280" t="s">
        <v>81</v>
      </c>
      <c r="I280" t="s">
        <v>80</v>
      </c>
      <c r="J280" t="s">
        <v>80</v>
      </c>
      <c r="K280" t="s">
        <v>81</v>
      </c>
      <c r="AA280">
        <f t="shared" si="54"/>
        <v>5</v>
      </c>
      <c r="AB280">
        <f t="shared" si="55"/>
        <v>3</v>
      </c>
      <c r="AC280">
        <f t="shared" si="56"/>
        <v>2</v>
      </c>
      <c r="AD280">
        <f t="shared" si="57"/>
        <v>3</v>
      </c>
      <c r="AE280">
        <f t="shared" si="58"/>
        <v>3</v>
      </c>
      <c r="AF280">
        <f t="shared" si="59"/>
        <v>2</v>
      </c>
      <c r="AG280">
        <f t="shared" si="60"/>
        <v>2</v>
      </c>
      <c r="AH280">
        <f t="shared" si="61"/>
        <v>3</v>
      </c>
      <c r="AI280">
        <f t="shared" si="62"/>
        <v>2</v>
      </c>
      <c r="AJ280">
        <f t="shared" si="63"/>
        <v>2</v>
      </c>
      <c r="AK280">
        <f t="shared" si="64"/>
        <v>3</v>
      </c>
      <c r="AM280">
        <f t="shared" si="65"/>
        <v>30</v>
      </c>
      <c r="AN280">
        <v>1</v>
      </c>
      <c r="AR280" t="s">
        <v>1179</v>
      </c>
      <c r="AS280">
        <v>11</v>
      </c>
      <c r="AT280">
        <v>27</v>
      </c>
      <c r="AU280">
        <v>2.4545454545454546</v>
      </c>
      <c r="AV280">
        <v>1.0727272727272734</v>
      </c>
    </row>
    <row r="281" spans="1:48" x14ac:dyDescent="0.25">
      <c r="A281" t="s">
        <v>83</v>
      </c>
      <c r="B281" t="s">
        <v>83</v>
      </c>
      <c r="C281" t="s">
        <v>83</v>
      </c>
      <c r="D281" t="s">
        <v>83</v>
      </c>
      <c r="E281" t="s">
        <v>90</v>
      </c>
      <c r="F281" t="s">
        <v>90</v>
      </c>
      <c r="G281" t="s">
        <v>90</v>
      </c>
      <c r="H281" t="s">
        <v>82</v>
      </c>
      <c r="I281" t="s">
        <v>81</v>
      </c>
      <c r="J281" t="s">
        <v>90</v>
      </c>
      <c r="K281" t="s">
        <v>90</v>
      </c>
      <c r="AA281">
        <f t="shared" si="54"/>
        <v>5</v>
      </c>
      <c r="AB281">
        <f t="shared" si="55"/>
        <v>5</v>
      </c>
      <c r="AC281">
        <f t="shared" si="56"/>
        <v>5</v>
      </c>
      <c r="AD281">
        <f t="shared" si="57"/>
        <v>5</v>
      </c>
      <c r="AE281">
        <f t="shared" si="58"/>
        <v>1</v>
      </c>
      <c r="AF281">
        <f t="shared" si="59"/>
        <v>1</v>
      </c>
      <c r="AG281">
        <f t="shared" si="60"/>
        <v>1</v>
      </c>
      <c r="AH281">
        <f t="shared" si="61"/>
        <v>4</v>
      </c>
      <c r="AI281">
        <f t="shared" si="62"/>
        <v>3</v>
      </c>
      <c r="AJ281">
        <f t="shared" si="63"/>
        <v>1</v>
      </c>
      <c r="AK281">
        <f t="shared" si="64"/>
        <v>1</v>
      </c>
      <c r="AM281">
        <f t="shared" si="65"/>
        <v>32</v>
      </c>
      <c r="AN281">
        <v>0</v>
      </c>
      <c r="AR281" t="s">
        <v>1180</v>
      </c>
      <c r="AS281">
        <v>11</v>
      </c>
      <c r="AT281">
        <v>26</v>
      </c>
      <c r="AU281">
        <v>2.3636363636363638</v>
      </c>
      <c r="AV281">
        <v>3.6545454545454548</v>
      </c>
    </row>
    <row r="282" spans="1:48" x14ac:dyDescent="0.25">
      <c r="A282" t="s">
        <v>90</v>
      </c>
      <c r="B282" t="s">
        <v>90</v>
      </c>
      <c r="C282" t="s">
        <v>90</v>
      </c>
      <c r="D282" t="s">
        <v>83</v>
      </c>
      <c r="E282" t="s">
        <v>90</v>
      </c>
      <c r="F282" t="s">
        <v>90</v>
      </c>
      <c r="G282" t="s">
        <v>83</v>
      </c>
      <c r="H282" t="s">
        <v>90</v>
      </c>
      <c r="I282" t="s">
        <v>90</v>
      </c>
      <c r="J282" t="s">
        <v>90</v>
      </c>
      <c r="K282" t="s">
        <v>90</v>
      </c>
      <c r="AA282">
        <f t="shared" si="54"/>
        <v>1</v>
      </c>
      <c r="AB282">
        <f t="shared" si="55"/>
        <v>1</v>
      </c>
      <c r="AC282">
        <f t="shared" si="56"/>
        <v>1</v>
      </c>
      <c r="AD282">
        <f t="shared" si="57"/>
        <v>5</v>
      </c>
      <c r="AE282">
        <f t="shared" si="58"/>
        <v>1</v>
      </c>
      <c r="AF282">
        <f t="shared" si="59"/>
        <v>1</v>
      </c>
      <c r="AG282">
        <f t="shared" si="60"/>
        <v>5</v>
      </c>
      <c r="AH282">
        <f t="shared" si="61"/>
        <v>1</v>
      </c>
      <c r="AI282">
        <f t="shared" si="62"/>
        <v>1</v>
      </c>
      <c r="AJ282">
        <f t="shared" si="63"/>
        <v>1</v>
      </c>
      <c r="AK282">
        <f t="shared" si="64"/>
        <v>1</v>
      </c>
      <c r="AM282">
        <f t="shared" si="65"/>
        <v>19</v>
      </c>
      <c r="AN282">
        <v>1</v>
      </c>
      <c r="AR282" t="s">
        <v>1181</v>
      </c>
      <c r="AS282">
        <v>11</v>
      </c>
      <c r="AT282">
        <v>25</v>
      </c>
      <c r="AU282">
        <v>2.2727272727272729</v>
      </c>
      <c r="AV282">
        <v>2.2181818181818178</v>
      </c>
    </row>
    <row r="283" spans="1:48" x14ac:dyDescent="0.25">
      <c r="A283" t="s">
        <v>90</v>
      </c>
      <c r="B283" t="s">
        <v>90</v>
      </c>
      <c r="C283" t="s">
        <v>90</v>
      </c>
      <c r="D283" t="s">
        <v>90</v>
      </c>
      <c r="E283" t="s">
        <v>90</v>
      </c>
      <c r="F283" t="s">
        <v>90</v>
      </c>
      <c r="G283" t="s">
        <v>81</v>
      </c>
      <c r="H283" t="s">
        <v>81</v>
      </c>
      <c r="I283" t="s">
        <v>81</v>
      </c>
      <c r="J283" t="s">
        <v>81</v>
      </c>
      <c r="K283" t="s">
        <v>81</v>
      </c>
      <c r="AA283">
        <f t="shared" si="54"/>
        <v>1</v>
      </c>
      <c r="AB283">
        <f t="shared" si="55"/>
        <v>1</v>
      </c>
      <c r="AC283">
        <f t="shared" si="56"/>
        <v>1</v>
      </c>
      <c r="AD283">
        <f t="shared" si="57"/>
        <v>1</v>
      </c>
      <c r="AE283">
        <f t="shared" si="58"/>
        <v>1</v>
      </c>
      <c r="AF283">
        <f t="shared" si="59"/>
        <v>1</v>
      </c>
      <c r="AG283">
        <f t="shared" si="60"/>
        <v>3</v>
      </c>
      <c r="AH283">
        <f t="shared" si="61"/>
        <v>3</v>
      </c>
      <c r="AI283">
        <f t="shared" si="62"/>
        <v>3</v>
      </c>
      <c r="AJ283">
        <f t="shared" si="63"/>
        <v>3</v>
      </c>
      <c r="AK283">
        <f t="shared" si="64"/>
        <v>3</v>
      </c>
      <c r="AM283">
        <f t="shared" si="65"/>
        <v>21</v>
      </c>
      <c r="AN283">
        <v>1</v>
      </c>
      <c r="AR283" t="s">
        <v>1182</v>
      </c>
      <c r="AS283">
        <v>11</v>
      </c>
      <c r="AT283">
        <v>30</v>
      </c>
      <c r="AU283">
        <v>2.7272727272727271</v>
      </c>
      <c r="AV283">
        <v>0.81818181818181868</v>
      </c>
    </row>
    <row r="284" spans="1:48" x14ac:dyDescent="0.25">
      <c r="A284" t="s">
        <v>80</v>
      </c>
      <c r="B284" t="s">
        <v>82</v>
      </c>
      <c r="C284" t="s">
        <v>80</v>
      </c>
      <c r="D284" t="s">
        <v>80</v>
      </c>
      <c r="E284" t="s">
        <v>81</v>
      </c>
      <c r="F284" t="s">
        <v>81</v>
      </c>
      <c r="G284" t="s">
        <v>83</v>
      </c>
      <c r="H284" t="s">
        <v>90</v>
      </c>
      <c r="I284" t="s">
        <v>90</v>
      </c>
      <c r="J284" t="s">
        <v>81</v>
      </c>
      <c r="K284" t="s">
        <v>81</v>
      </c>
      <c r="AA284">
        <f t="shared" si="54"/>
        <v>2</v>
      </c>
      <c r="AB284">
        <f t="shared" si="55"/>
        <v>4</v>
      </c>
      <c r="AC284">
        <f t="shared" si="56"/>
        <v>2</v>
      </c>
      <c r="AD284">
        <f t="shared" si="57"/>
        <v>2</v>
      </c>
      <c r="AE284">
        <f t="shared" si="58"/>
        <v>3</v>
      </c>
      <c r="AF284">
        <f t="shared" si="59"/>
        <v>3</v>
      </c>
      <c r="AG284">
        <f t="shared" si="60"/>
        <v>5</v>
      </c>
      <c r="AH284">
        <f t="shared" si="61"/>
        <v>1</v>
      </c>
      <c r="AI284">
        <f t="shared" si="62"/>
        <v>1</v>
      </c>
      <c r="AJ284">
        <f t="shared" si="63"/>
        <v>3</v>
      </c>
      <c r="AK284">
        <f t="shared" si="64"/>
        <v>3</v>
      </c>
      <c r="AM284">
        <f t="shared" si="65"/>
        <v>29</v>
      </c>
      <c r="AN284">
        <v>1</v>
      </c>
      <c r="AR284" t="s">
        <v>1183</v>
      </c>
      <c r="AS284">
        <v>11</v>
      </c>
      <c r="AT284">
        <v>32</v>
      </c>
      <c r="AU284">
        <v>2.9090909090909092</v>
      </c>
      <c r="AV284">
        <v>3.6909090909090905</v>
      </c>
    </row>
    <row r="285" spans="1:48" x14ac:dyDescent="0.25">
      <c r="A285" t="s">
        <v>80</v>
      </c>
      <c r="B285" t="s">
        <v>82</v>
      </c>
      <c r="C285" t="s">
        <v>80</v>
      </c>
      <c r="D285" t="s">
        <v>90</v>
      </c>
      <c r="E285" t="s">
        <v>90</v>
      </c>
      <c r="F285" t="s">
        <v>90</v>
      </c>
      <c r="G285" t="s">
        <v>82</v>
      </c>
      <c r="H285" t="s">
        <v>80</v>
      </c>
      <c r="I285" t="s">
        <v>90</v>
      </c>
      <c r="J285" t="s">
        <v>80</v>
      </c>
      <c r="K285" t="s">
        <v>90</v>
      </c>
      <c r="AA285">
        <f t="shared" si="54"/>
        <v>2</v>
      </c>
      <c r="AB285">
        <f t="shared" si="55"/>
        <v>4</v>
      </c>
      <c r="AC285">
        <f t="shared" si="56"/>
        <v>2</v>
      </c>
      <c r="AD285">
        <f t="shared" si="57"/>
        <v>1</v>
      </c>
      <c r="AE285">
        <f t="shared" si="58"/>
        <v>1</v>
      </c>
      <c r="AF285">
        <f t="shared" si="59"/>
        <v>1</v>
      </c>
      <c r="AG285">
        <f t="shared" si="60"/>
        <v>4</v>
      </c>
      <c r="AH285">
        <f t="shared" si="61"/>
        <v>2</v>
      </c>
      <c r="AI285">
        <f t="shared" si="62"/>
        <v>1</v>
      </c>
      <c r="AJ285">
        <f t="shared" si="63"/>
        <v>2</v>
      </c>
      <c r="AK285">
        <f t="shared" si="64"/>
        <v>1</v>
      </c>
      <c r="AM285">
        <f t="shared" si="65"/>
        <v>21</v>
      </c>
      <c r="AN285">
        <v>1</v>
      </c>
      <c r="AR285" t="s">
        <v>1184</v>
      </c>
      <c r="AS285">
        <v>11</v>
      </c>
      <c r="AT285">
        <v>19</v>
      </c>
      <c r="AU285">
        <v>1.7272727272727273</v>
      </c>
      <c r="AV285">
        <v>2.6181818181818182</v>
      </c>
    </row>
    <row r="286" spans="1:48" x14ac:dyDescent="0.25">
      <c r="A286" t="s">
        <v>80</v>
      </c>
      <c r="B286" t="s">
        <v>80</v>
      </c>
      <c r="C286" t="s">
        <v>80</v>
      </c>
      <c r="D286" t="s">
        <v>83</v>
      </c>
      <c r="E286" t="s">
        <v>81</v>
      </c>
      <c r="F286" t="s">
        <v>81</v>
      </c>
      <c r="G286" t="s">
        <v>81</v>
      </c>
      <c r="H286" t="s">
        <v>81</v>
      </c>
      <c r="I286" t="s">
        <v>81</v>
      </c>
      <c r="J286" t="s">
        <v>81</v>
      </c>
      <c r="K286" t="s">
        <v>81</v>
      </c>
      <c r="AA286">
        <f t="shared" si="54"/>
        <v>2</v>
      </c>
      <c r="AB286">
        <f t="shared" si="55"/>
        <v>2</v>
      </c>
      <c r="AC286">
        <f t="shared" si="56"/>
        <v>2</v>
      </c>
      <c r="AD286">
        <f t="shared" si="57"/>
        <v>5</v>
      </c>
      <c r="AE286">
        <f t="shared" si="58"/>
        <v>3</v>
      </c>
      <c r="AF286">
        <f t="shared" si="59"/>
        <v>3</v>
      </c>
      <c r="AG286">
        <f t="shared" si="60"/>
        <v>3</v>
      </c>
      <c r="AH286">
        <f t="shared" si="61"/>
        <v>3</v>
      </c>
      <c r="AI286">
        <f t="shared" si="62"/>
        <v>3</v>
      </c>
      <c r="AJ286">
        <f t="shared" si="63"/>
        <v>3</v>
      </c>
      <c r="AK286">
        <f t="shared" si="64"/>
        <v>3</v>
      </c>
      <c r="AM286">
        <f t="shared" si="65"/>
        <v>32</v>
      </c>
      <c r="AN286">
        <v>0</v>
      </c>
      <c r="AR286" t="s">
        <v>1185</v>
      </c>
      <c r="AS286">
        <v>11</v>
      </c>
      <c r="AT286">
        <v>21</v>
      </c>
      <c r="AU286">
        <v>1.9090909090909092</v>
      </c>
      <c r="AV286">
        <v>1.0909090909090906</v>
      </c>
    </row>
    <row r="287" spans="1:48" x14ac:dyDescent="0.25">
      <c r="A287" t="s">
        <v>80</v>
      </c>
      <c r="B287" t="s">
        <v>80</v>
      </c>
      <c r="C287" t="s">
        <v>81</v>
      </c>
      <c r="D287" t="s">
        <v>82</v>
      </c>
      <c r="E287" t="s">
        <v>82</v>
      </c>
      <c r="F287" t="s">
        <v>82</v>
      </c>
      <c r="G287" t="s">
        <v>81</v>
      </c>
      <c r="H287" t="s">
        <v>81</v>
      </c>
      <c r="I287" t="s">
        <v>81</v>
      </c>
      <c r="J287" t="s">
        <v>81</v>
      </c>
      <c r="K287" t="s">
        <v>81</v>
      </c>
      <c r="AA287">
        <f t="shared" si="54"/>
        <v>2</v>
      </c>
      <c r="AB287">
        <f t="shared" si="55"/>
        <v>2</v>
      </c>
      <c r="AC287">
        <f t="shared" si="56"/>
        <v>3</v>
      </c>
      <c r="AD287">
        <f t="shared" si="57"/>
        <v>4</v>
      </c>
      <c r="AE287">
        <f t="shared" si="58"/>
        <v>4</v>
      </c>
      <c r="AF287">
        <f t="shared" si="59"/>
        <v>4</v>
      </c>
      <c r="AG287">
        <f t="shared" si="60"/>
        <v>3</v>
      </c>
      <c r="AH287">
        <f t="shared" si="61"/>
        <v>3</v>
      </c>
      <c r="AI287">
        <f t="shared" si="62"/>
        <v>3</v>
      </c>
      <c r="AJ287">
        <f t="shared" si="63"/>
        <v>3</v>
      </c>
      <c r="AK287">
        <f t="shared" si="64"/>
        <v>3</v>
      </c>
      <c r="AM287">
        <f t="shared" si="65"/>
        <v>34</v>
      </c>
      <c r="AN287">
        <v>0</v>
      </c>
      <c r="AR287" t="s">
        <v>1186</v>
      </c>
      <c r="AS287">
        <v>11</v>
      </c>
      <c r="AT287">
        <v>29</v>
      </c>
      <c r="AU287">
        <v>2.6363636363636362</v>
      </c>
      <c r="AV287">
        <v>1.4545454545454546</v>
      </c>
    </row>
    <row r="288" spans="1:48" x14ac:dyDescent="0.25">
      <c r="A288" t="s">
        <v>82</v>
      </c>
      <c r="B288" t="s">
        <v>82</v>
      </c>
      <c r="C288" t="s">
        <v>82</v>
      </c>
      <c r="D288" t="s">
        <v>83</v>
      </c>
      <c r="E288" t="s">
        <v>83</v>
      </c>
      <c r="F288" t="s">
        <v>82</v>
      </c>
      <c r="G288" t="s">
        <v>81</v>
      </c>
      <c r="H288" t="s">
        <v>82</v>
      </c>
      <c r="I288" t="s">
        <v>82</v>
      </c>
      <c r="J288" t="s">
        <v>82</v>
      </c>
      <c r="K288" t="s">
        <v>82</v>
      </c>
      <c r="AA288">
        <f t="shared" si="54"/>
        <v>4</v>
      </c>
      <c r="AB288">
        <f t="shared" si="55"/>
        <v>4</v>
      </c>
      <c r="AC288">
        <f t="shared" si="56"/>
        <v>4</v>
      </c>
      <c r="AD288">
        <f t="shared" si="57"/>
        <v>5</v>
      </c>
      <c r="AE288">
        <f t="shared" si="58"/>
        <v>5</v>
      </c>
      <c r="AF288">
        <f t="shared" si="59"/>
        <v>4</v>
      </c>
      <c r="AG288">
        <f t="shared" si="60"/>
        <v>3</v>
      </c>
      <c r="AH288">
        <f t="shared" si="61"/>
        <v>4</v>
      </c>
      <c r="AI288">
        <f t="shared" si="62"/>
        <v>4</v>
      </c>
      <c r="AJ288">
        <f t="shared" si="63"/>
        <v>4</v>
      </c>
      <c r="AK288">
        <f t="shared" si="64"/>
        <v>4</v>
      </c>
      <c r="AM288">
        <f t="shared" si="65"/>
        <v>45</v>
      </c>
      <c r="AN288">
        <v>1</v>
      </c>
      <c r="AR288" t="s">
        <v>1187</v>
      </c>
      <c r="AS288">
        <v>11</v>
      </c>
      <c r="AT288">
        <v>21</v>
      </c>
      <c r="AU288">
        <v>1.9090909090909092</v>
      </c>
      <c r="AV288">
        <v>1.2909090909090906</v>
      </c>
    </row>
    <row r="289" spans="1:48" x14ac:dyDescent="0.25">
      <c r="A289" t="s">
        <v>82</v>
      </c>
      <c r="B289" t="s">
        <v>82</v>
      </c>
      <c r="C289" t="s">
        <v>82</v>
      </c>
      <c r="D289" t="s">
        <v>80</v>
      </c>
      <c r="E289" t="s">
        <v>80</v>
      </c>
      <c r="F289" t="s">
        <v>80</v>
      </c>
      <c r="G289" t="s">
        <v>80</v>
      </c>
      <c r="H289" t="s">
        <v>80</v>
      </c>
      <c r="I289" t="s">
        <v>80</v>
      </c>
      <c r="J289" t="s">
        <v>80</v>
      </c>
      <c r="K289" t="s">
        <v>80</v>
      </c>
      <c r="AA289">
        <f t="shared" si="54"/>
        <v>4</v>
      </c>
      <c r="AB289">
        <f t="shared" si="55"/>
        <v>4</v>
      </c>
      <c r="AC289">
        <f t="shared" si="56"/>
        <v>4</v>
      </c>
      <c r="AD289">
        <f t="shared" si="57"/>
        <v>2</v>
      </c>
      <c r="AE289">
        <f t="shared" si="58"/>
        <v>2</v>
      </c>
      <c r="AF289">
        <f t="shared" si="59"/>
        <v>2</v>
      </c>
      <c r="AG289">
        <f t="shared" si="60"/>
        <v>2</v>
      </c>
      <c r="AH289">
        <f t="shared" si="61"/>
        <v>2</v>
      </c>
      <c r="AI289">
        <f t="shared" si="62"/>
        <v>2</v>
      </c>
      <c r="AJ289">
        <f t="shared" si="63"/>
        <v>2</v>
      </c>
      <c r="AK289">
        <f t="shared" si="64"/>
        <v>2</v>
      </c>
      <c r="AM289">
        <f t="shared" si="65"/>
        <v>28</v>
      </c>
      <c r="AN289">
        <v>1</v>
      </c>
      <c r="AR289" t="s">
        <v>1188</v>
      </c>
      <c r="AS289">
        <v>11</v>
      </c>
      <c r="AT289">
        <v>32</v>
      </c>
      <c r="AU289">
        <v>2.9090909090909092</v>
      </c>
      <c r="AV289">
        <v>0.6909090909090907</v>
      </c>
    </row>
    <row r="290" spans="1:48" x14ac:dyDescent="0.25">
      <c r="A290" t="s">
        <v>82</v>
      </c>
      <c r="B290" t="s">
        <v>82</v>
      </c>
      <c r="C290" t="s">
        <v>82</v>
      </c>
      <c r="D290" t="s">
        <v>82</v>
      </c>
      <c r="E290" t="s">
        <v>82</v>
      </c>
      <c r="F290" t="s">
        <v>82</v>
      </c>
      <c r="G290" t="s">
        <v>80</v>
      </c>
      <c r="H290" t="s">
        <v>80</v>
      </c>
      <c r="I290" t="s">
        <v>80</v>
      </c>
      <c r="J290" t="s">
        <v>80</v>
      </c>
      <c r="K290" t="s">
        <v>80</v>
      </c>
      <c r="AA290">
        <f t="shared" si="54"/>
        <v>4</v>
      </c>
      <c r="AB290">
        <f t="shared" si="55"/>
        <v>4</v>
      </c>
      <c r="AC290">
        <f t="shared" si="56"/>
        <v>4</v>
      </c>
      <c r="AD290">
        <f t="shared" si="57"/>
        <v>4</v>
      </c>
      <c r="AE290">
        <f t="shared" si="58"/>
        <v>4</v>
      </c>
      <c r="AF290">
        <f t="shared" si="59"/>
        <v>4</v>
      </c>
      <c r="AG290">
        <f t="shared" si="60"/>
        <v>2</v>
      </c>
      <c r="AH290">
        <f t="shared" si="61"/>
        <v>2</v>
      </c>
      <c r="AI290">
        <f t="shared" si="62"/>
        <v>2</v>
      </c>
      <c r="AJ290">
        <f t="shared" si="63"/>
        <v>2</v>
      </c>
      <c r="AK290">
        <f t="shared" si="64"/>
        <v>2</v>
      </c>
      <c r="AM290">
        <f t="shared" si="65"/>
        <v>34</v>
      </c>
      <c r="AN290">
        <v>0</v>
      </c>
      <c r="AR290" t="s">
        <v>1189</v>
      </c>
      <c r="AS290">
        <v>11</v>
      </c>
      <c r="AT290">
        <v>34</v>
      </c>
      <c r="AU290">
        <v>3.0909090909090908</v>
      </c>
      <c r="AV290">
        <v>0.49090909090909063</v>
      </c>
    </row>
    <row r="291" spans="1:48" x14ac:dyDescent="0.25">
      <c r="A291" t="s">
        <v>81</v>
      </c>
      <c r="B291" t="s">
        <v>80</v>
      </c>
      <c r="C291" t="s">
        <v>81</v>
      </c>
      <c r="D291" t="s">
        <v>90</v>
      </c>
      <c r="E291" t="s">
        <v>80</v>
      </c>
      <c r="F291" t="s">
        <v>80</v>
      </c>
      <c r="G291" t="s">
        <v>80</v>
      </c>
      <c r="H291" t="s">
        <v>90</v>
      </c>
      <c r="I291" t="s">
        <v>90</v>
      </c>
      <c r="J291" t="s">
        <v>83</v>
      </c>
      <c r="K291" t="s">
        <v>83</v>
      </c>
      <c r="AA291">
        <f t="shared" si="54"/>
        <v>3</v>
      </c>
      <c r="AB291">
        <f t="shared" si="55"/>
        <v>2</v>
      </c>
      <c r="AC291">
        <f t="shared" si="56"/>
        <v>3</v>
      </c>
      <c r="AD291">
        <f t="shared" si="57"/>
        <v>1</v>
      </c>
      <c r="AE291">
        <f t="shared" si="58"/>
        <v>2</v>
      </c>
      <c r="AF291">
        <f t="shared" si="59"/>
        <v>2</v>
      </c>
      <c r="AG291">
        <f t="shared" si="60"/>
        <v>2</v>
      </c>
      <c r="AH291">
        <f t="shared" si="61"/>
        <v>1</v>
      </c>
      <c r="AI291">
        <f t="shared" si="62"/>
        <v>1</v>
      </c>
      <c r="AJ291">
        <f t="shared" si="63"/>
        <v>5</v>
      </c>
      <c r="AK291">
        <f t="shared" si="64"/>
        <v>5</v>
      </c>
      <c r="AM291">
        <f t="shared" si="65"/>
        <v>27</v>
      </c>
      <c r="AN291">
        <v>1</v>
      </c>
      <c r="AR291" t="s">
        <v>1190</v>
      </c>
      <c r="AS291">
        <v>11</v>
      </c>
      <c r="AT291">
        <v>45</v>
      </c>
      <c r="AU291">
        <v>4.0909090909090908</v>
      </c>
      <c r="AV291">
        <v>0.29090909090909067</v>
      </c>
    </row>
    <row r="292" spans="1:48" x14ac:dyDescent="0.25">
      <c r="A292" t="s">
        <v>90</v>
      </c>
      <c r="B292" t="s">
        <v>80</v>
      </c>
      <c r="C292" t="s">
        <v>90</v>
      </c>
      <c r="D292" t="s">
        <v>81</v>
      </c>
      <c r="E292" t="s">
        <v>90</v>
      </c>
      <c r="F292" t="s">
        <v>81</v>
      </c>
      <c r="G292" t="s">
        <v>90</v>
      </c>
      <c r="H292" t="s">
        <v>82</v>
      </c>
      <c r="I292" t="s">
        <v>90</v>
      </c>
      <c r="J292" t="s">
        <v>81</v>
      </c>
      <c r="K292" t="s">
        <v>80</v>
      </c>
      <c r="AA292">
        <f t="shared" si="54"/>
        <v>1</v>
      </c>
      <c r="AB292">
        <f t="shared" si="55"/>
        <v>2</v>
      </c>
      <c r="AC292">
        <f t="shared" si="56"/>
        <v>1</v>
      </c>
      <c r="AD292">
        <f t="shared" si="57"/>
        <v>3</v>
      </c>
      <c r="AE292">
        <f t="shared" si="58"/>
        <v>1</v>
      </c>
      <c r="AF292">
        <f t="shared" si="59"/>
        <v>3</v>
      </c>
      <c r="AG292">
        <f t="shared" si="60"/>
        <v>1</v>
      </c>
      <c r="AH292">
        <f t="shared" si="61"/>
        <v>4</v>
      </c>
      <c r="AI292">
        <f t="shared" si="62"/>
        <v>1</v>
      </c>
      <c r="AJ292">
        <f t="shared" si="63"/>
        <v>3</v>
      </c>
      <c r="AK292">
        <f t="shared" si="64"/>
        <v>2</v>
      </c>
      <c r="AM292">
        <f t="shared" si="65"/>
        <v>22</v>
      </c>
      <c r="AN292">
        <v>1</v>
      </c>
      <c r="AR292" t="s">
        <v>1191</v>
      </c>
      <c r="AS292">
        <v>11</v>
      </c>
      <c r="AT292">
        <v>28</v>
      </c>
      <c r="AU292">
        <v>2.5454545454545454</v>
      </c>
      <c r="AV292">
        <v>0.87272727272727335</v>
      </c>
    </row>
    <row r="293" spans="1:48" x14ac:dyDescent="0.25">
      <c r="A293" t="s">
        <v>80</v>
      </c>
      <c r="B293" t="s">
        <v>80</v>
      </c>
      <c r="C293" t="s">
        <v>80</v>
      </c>
      <c r="D293" t="s">
        <v>80</v>
      </c>
      <c r="E293" t="s">
        <v>80</v>
      </c>
      <c r="F293" t="s">
        <v>80</v>
      </c>
      <c r="G293" t="s">
        <v>80</v>
      </c>
      <c r="H293" t="s">
        <v>80</v>
      </c>
      <c r="I293" t="s">
        <v>80</v>
      </c>
      <c r="J293" t="s">
        <v>80</v>
      </c>
      <c r="K293" t="s">
        <v>80</v>
      </c>
      <c r="AA293">
        <f t="shared" si="54"/>
        <v>2</v>
      </c>
      <c r="AB293">
        <f t="shared" si="55"/>
        <v>2</v>
      </c>
      <c r="AC293">
        <f t="shared" si="56"/>
        <v>2</v>
      </c>
      <c r="AD293">
        <f t="shared" si="57"/>
        <v>2</v>
      </c>
      <c r="AE293">
        <f t="shared" si="58"/>
        <v>2</v>
      </c>
      <c r="AF293">
        <f t="shared" si="59"/>
        <v>2</v>
      </c>
      <c r="AG293">
        <f t="shared" si="60"/>
        <v>2</v>
      </c>
      <c r="AH293">
        <f t="shared" si="61"/>
        <v>2</v>
      </c>
      <c r="AI293">
        <f t="shared" si="62"/>
        <v>2</v>
      </c>
      <c r="AJ293">
        <f t="shared" si="63"/>
        <v>2</v>
      </c>
      <c r="AK293">
        <f t="shared" si="64"/>
        <v>2</v>
      </c>
      <c r="AM293">
        <f t="shared" si="65"/>
        <v>22</v>
      </c>
      <c r="AN293">
        <v>1</v>
      </c>
      <c r="AR293" t="s">
        <v>1192</v>
      </c>
      <c r="AS293">
        <v>11</v>
      </c>
      <c r="AT293">
        <v>34</v>
      </c>
      <c r="AU293">
        <v>3.0909090909090908</v>
      </c>
      <c r="AV293">
        <v>1.0909090909090906</v>
      </c>
    </row>
    <row r="294" spans="1:48" x14ac:dyDescent="0.25">
      <c r="A294" t="s">
        <v>81</v>
      </c>
      <c r="B294" t="s">
        <v>80</v>
      </c>
      <c r="C294" t="s">
        <v>81</v>
      </c>
      <c r="D294" t="s">
        <v>90</v>
      </c>
      <c r="E294" t="s">
        <v>80</v>
      </c>
      <c r="F294" t="s">
        <v>80</v>
      </c>
      <c r="G294" t="s">
        <v>80</v>
      </c>
      <c r="H294" t="s">
        <v>90</v>
      </c>
      <c r="I294" t="s">
        <v>90</v>
      </c>
      <c r="J294" t="s">
        <v>83</v>
      </c>
      <c r="K294" t="s">
        <v>83</v>
      </c>
      <c r="AA294">
        <f t="shared" si="54"/>
        <v>3</v>
      </c>
      <c r="AB294">
        <f t="shared" si="55"/>
        <v>2</v>
      </c>
      <c r="AC294">
        <f t="shared" si="56"/>
        <v>3</v>
      </c>
      <c r="AD294">
        <f t="shared" si="57"/>
        <v>1</v>
      </c>
      <c r="AE294">
        <f t="shared" si="58"/>
        <v>2</v>
      </c>
      <c r="AF294">
        <f t="shared" si="59"/>
        <v>2</v>
      </c>
      <c r="AG294">
        <f t="shared" si="60"/>
        <v>2</v>
      </c>
      <c r="AH294">
        <f t="shared" si="61"/>
        <v>1</v>
      </c>
      <c r="AI294">
        <f t="shared" si="62"/>
        <v>1</v>
      </c>
      <c r="AJ294">
        <f t="shared" si="63"/>
        <v>5</v>
      </c>
      <c r="AK294">
        <f t="shared" si="64"/>
        <v>5</v>
      </c>
      <c r="AM294">
        <f t="shared" si="65"/>
        <v>27</v>
      </c>
      <c r="AN294">
        <v>1</v>
      </c>
      <c r="AR294" t="s">
        <v>1193</v>
      </c>
      <c r="AS294">
        <v>11</v>
      </c>
      <c r="AT294">
        <v>27</v>
      </c>
      <c r="AU294">
        <v>2.4545454545454546</v>
      </c>
      <c r="AV294">
        <v>2.0727272727272732</v>
      </c>
    </row>
    <row r="295" spans="1:48" x14ac:dyDescent="0.25">
      <c r="A295" t="s">
        <v>83</v>
      </c>
      <c r="B295" t="s">
        <v>83</v>
      </c>
      <c r="C295" t="s">
        <v>80</v>
      </c>
      <c r="D295" t="s">
        <v>80</v>
      </c>
      <c r="E295" t="s">
        <v>81</v>
      </c>
      <c r="F295" t="s">
        <v>90</v>
      </c>
      <c r="G295" t="s">
        <v>90</v>
      </c>
      <c r="H295" t="s">
        <v>81</v>
      </c>
      <c r="I295" t="s">
        <v>81</v>
      </c>
      <c r="J295" t="s">
        <v>90</v>
      </c>
      <c r="K295" t="s">
        <v>81</v>
      </c>
      <c r="AA295">
        <f t="shared" si="54"/>
        <v>5</v>
      </c>
      <c r="AB295">
        <f t="shared" si="55"/>
        <v>5</v>
      </c>
      <c r="AC295">
        <f t="shared" si="56"/>
        <v>2</v>
      </c>
      <c r="AD295">
        <f t="shared" si="57"/>
        <v>2</v>
      </c>
      <c r="AE295">
        <f t="shared" si="58"/>
        <v>3</v>
      </c>
      <c r="AF295">
        <f t="shared" si="59"/>
        <v>1</v>
      </c>
      <c r="AG295">
        <f t="shared" si="60"/>
        <v>1</v>
      </c>
      <c r="AH295">
        <f t="shared" si="61"/>
        <v>3</v>
      </c>
      <c r="AI295">
        <f t="shared" si="62"/>
        <v>3</v>
      </c>
      <c r="AJ295">
        <f t="shared" si="63"/>
        <v>1</v>
      </c>
      <c r="AK295">
        <f t="shared" si="64"/>
        <v>3</v>
      </c>
      <c r="AM295">
        <f t="shared" si="65"/>
        <v>29</v>
      </c>
      <c r="AN295">
        <v>0</v>
      </c>
      <c r="AR295" t="s">
        <v>1194</v>
      </c>
      <c r="AS295">
        <v>11</v>
      </c>
      <c r="AT295">
        <v>22</v>
      </c>
      <c r="AU295">
        <v>2</v>
      </c>
      <c r="AV295">
        <v>1.2</v>
      </c>
    </row>
    <row r="296" spans="1:48" x14ac:dyDescent="0.25">
      <c r="A296" t="s">
        <v>81</v>
      </c>
      <c r="B296" t="s">
        <v>81</v>
      </c>
      <c r="C296" t="s">
        <v>81</v>
      </c>
      <c r="D296" t="s">
        <v>81</v>
      </c>
      <c r="E296" t="s">
        <v>81</v>
      </c>
      <c r="F296" t="s">
        <v>81</v>
      </c>
      <c r="G296" t="s">
        <v>81</v>
      </c>
      <c r="H296" t="s">
        <v>81</v>
      </c>
      <c r="I296" t="s">
        <v>81</v>
      </c>
      <c r="J296" t="s">
        <v>81</v>
      </c>
      <c r="K296" t="s">
        <v>81</v>
      </c>
      <c r="AA296">
        <f t="shared" si="54"/>
        <v>3</v>
      </c>
      <c r="AB296">
        <f t="shared" si="55"/>
        <v>3</v>
      </c>
      <c r="AC296">
        <f t="shared" si="56"/>
        <v>3</v>
      </c>
      <c r="AD296">
        <f t="shared" si="57"/>
        <v>3</v>
      </c>
      <c r="AE296">
        <f t="shared" si="58"/>
        <v>3</v>
      </c>
      <c r="AF296">
        <f t="shared" si="59"/>
        <v>3</v>
      </c>
      <c r="AG296">
        <f t="shared" si="60"/>
        <v>3</v>
      </c>
      <c r="AH296">
        <f t="shared" si="61"/>
        <v>3</v>
      </c>
      <c r="AI296">
        <f t="shared" si="62"/>
        <v>3</v>
      </c>
      <c r="AJ296">
        <f t="shared" si="63"/>
        <v>3</v>
      </c>
      <c r="AK296">
        <f t="shared" si="64"/>
        <v>3</v>
      </c>
      <c r="AM296">
        <f t="shared" si="65"/>
        <v>33</v>
      </c>
      <c r="AN296">
        <v>0</v>
      </c>
      <c r="AR296" t="s">
        <v>1195</v>
      </c>
      <c r="AS296">
        <v>11</v>
      </c>
      <c r="AT296">
        <v>22</v>
      </c>
      <c r="AU296">
        <v>2</v>
      </c>
      <c r="AV296">
        <v>0</v>
      </c>
    </row>
    <row r="297" spans="1:48" x14ac:dyDescent="0.25">
      <c r="A297" t="s">
        <v>82</v>
      </c>
      <c r="B297" t="s">
        <v>82</v>
      </c>
      <c r="C297" t="s">
        <v>82</v>
      </c>
      <c r="D297" t="s">
        <v>80</v>
      </c>
      <c r="E297" t="s">
        <v>80</v>
      </c>
      <c r="F297" t="s">
        <v>80</v>
      </c>
      <c r="G297" t="s">
        <v>80</v>
      </c>
      <c r="H297" t="s">
        <v>80</v>
      </c>
      <c r="I297" t="s">
        <v>80</v>
      </c>
      <c r="J297" t="s">
        <v>80</v>
      </c>
      <c r="K297" t="s">
        <v>80</v>
      </c>
      <c r="AA297">
        <f t="shared" si="54"/>
        <v>4</v>
      </c>
      <c r="AB297">
        <f t="shared" si="55"/>
        <v>4</v>
      </c>
      <c r="AC297">
        <f t="shared" si="56"/>
        <v>4</v>
      </c>
      <c r="AD297">
        <f t="shared" si="57"/>
        <v>2</v>
      </c>
      <c r="AE297">
        <f t="shared" si="58"/>
        <v>2</v>
      </c>
      <c r="AF297">
        <f t="shared" si="59"/>
        <v>2</v>
      </c>
      <c r="AG297">
        <f t="shared" si="60"/>
        <v>2</v>
      </c>
      <c r="AH297">
        <f t="shared" si="61"/>
        <v>2</v>
      </c>
      <c r="AI297">
        <f t="shared" si="62"/>
        <v>2</v>
      </c>
      <c r="AJ297">
        <f t="shared" si="63"/>
        <v>2</v>
      </c>
      <c r="AK297">
        <f t="shared" si="64"/>
        <v>2</v>
      </c>
      <c r="AM297">
        <f t="shared" si="65"/>
        <v>28</v>
      </c>
      <c r="AN297">
        <v>1</v>
      </c>
      <c r="AR297" t="s">
        <v>1196</v>
      </c>
      <c r="AS297">
        <v>11</v>
      </c>
      <c r="AT297">
        <v>27</v>
      </c>
      <c r="AU297">
        <v>2.4545454545454546</v>
      </c>
      <c r="AV297">
        <v>2.0727272727272732</v>
      </c>
    </row>
    <row r="298" spans="1:48" x14ac:dyDescent="0.25">
      <c r="A298" t="s">
        <v>83</v>
      </c>
      <c r="B298" t="s">
        <v>83</v>
      </c>
      <c r="C298" t="s">
        <v>82</v>
      </c>
      <c r="D298" t="s">
        <v>80</v>
      </c>
      <c r="E298" t="s">
        <v>81</v>
      </c>
      <c r="F298" t="s">
        <v>81</v>
      </c>
      <c r="G298" t="s">
        <v>90</v>
      </c>
      <c r="H298" t="s">
        <v>90</v>
      </c>
      <c r="I298" t="s">
        <v>81</v>
      </c>
      <c r="J298" t="s">
        <v>81</v>
      </c>
      <c r="K298" t="s">
        <v>81</v>
      </c>
      <c r="AA298">
        <f t="shared" si="54"/>
        <v>5</v>
      </c>
      <c r="AB298">
        <f t="shared" si="55"/>
        <v>5</v>
      </c>
      <c r="AC298">
        <f t="shared" si="56"/>
        <v>4</v>
      </c>
      <c r="AD298">
        <f t="shared" si="57"/>
        <v>2</v>
      </c>
      <c r="AE298">
        <f t="shared" si="58"/>
        <v>3</v>
      </c>
      <c r="AF298">
        <f t="shared" si="59"/>
        <v>3</v>
      </c>
      <c r="AG298">
        <f t="shared" si="60"/>
        <v>1</v>
      </c>
      <c r="AH298">
        <f t="shared" si="61"/>
        <v>1</v>
      </c>
      <c r="AI298">
        <f t="shared" si="62"/>
        <v>3</v>
      </c>
      <c r="AJ298">
        <f t="shared" si="63"/>
        <v>3</v>
      </c>
      <c r="AK298">
        <f t="shared" si="64"/>
        <v>3</v>
      </c>
      <c r="AM298">
        <f t="shared" si="65"/>
        <v>33</v>
      </c>
      <c r="AN298">
        <v>0</v>
      </c>
      <c r="AR298" t="s">
        <v>1197</v>
      </c>
      <c r="AS298">
        <v>11</v>
      </c>
      <c r="AT298">
        <v>29</v>
      </c>
      <c r="AU298">
        <v>2.6363636363636362</v>
      </c>
      <c r="AV298">
        <v>2.0545454545454547</v>
      </c>
    </row>
    <row r="299" spans="1:48" x14ac:dyDescent="0.25">
      <c r="A299" t="s">
        <v>82</v>
      </c>
      <c r="B299" t="s">
        <v>81</v>
      </c>
      <c r="C299" t="s">
        <v>82</v>
      </c>
      <c r="D299" t="s">
        <v>82</v>
      </c>
      <c r="E299" t="s">
        <v>81</v>
      </c>
      <c r="F299" t="s">
        <v>82</v>
      </c>
      <c r="G299" t="s">
        <v>81</v>
      </c>
      <c r="H299" t="s">
        <v>81</v>
      </c>
      <c r="I299" t="s">
        <v>82</v>
      </c>
      <c r="J299" t="s">
        <v>81</v>
      </c>
      <c r="K299" t="s">
        <v>81</v>
      </c>
      <c r="AA299">
        <f t="shared" si="54"/>
        <v>4</v>
      </c>
      <c r="AB299">
        <f t="shared" si="55"/>
        <v>3</v>
      </c>
      <c r="AC299">
        <f t="shared" si="56"/>
        <v>4</v>
      </c>
      <c r="AD299">
        <f t="shared" si="57"/>
        <v>4</v>
      </c>
      <c r="AE299">
        <f t="shared" si="58"/>
        <v>3</v>
      </c>
      <c r="AF299">
        <f t="shared" si="59"/>
        <v>4</v>
      </c>
      <c r="AG299">
        <f t="shared" si="60"/>
        <v>3</v>
      </c>
      <c r="AH299">
        <f t="shared" si="61"/>
        <v>3</v>
      </c>
      <c r="AI299">
        <f t="shared" si="62"/>
        <v>4</v>
      </c>
      <c r="AJ299">
        <f t="shared" si="63"/>
        <v>3</v>
      </c>
      <c r="AK299">
        <f t="shared" si="64"/>
        <v>3</v>
      </c>
      <c r="AM299">
        <f t="shared" si="65"/>
        <v>38</v>
      </c>
      <c r="AN299">
        <v>0</v>
      </c>
      <c r="AR299" t="s">
        <v>1198</v>
      </c>
      <c r="AS299">
        <v>11</v>
      </c>
      <c r="AT299">
        <v>33</v>
      </c>
      <c r="AU299">
        <v>3</v>
      </c>
      <c r="AV299">
        <v>0</v>
      </c>
    </row>
    <row r="300" spans="1:48" x14ac:dyDescent="0.25">
      <c r="A300" t="s">
        <v>80</v>
      </c>
      <c r="B300" t="s">
        <v>80</v>
      </c>
      <c r="C300" t="s">
        <v>80</v>
      </c>
      <c r="D300" t="s">
        <v>81</v>
      </c>
      <c r="E300" t="s">
        <v>81</v>
      </c>
      <c r="F300" t="s">
        <v>80</v>
      </c>
      <c r="G300" t="s">
        <v>80</v>
      </c>
      <c r="H300" t="s">
        <v>81</v>
      </c>
      <c r="I300" t="s">
        <v>80</v>
      </c>
      <c r="J300" t="s">
        <v>81</v>
      </c>
      <c r="K300" t="s">
        <v>80</v>
      </c>
      <c r="AA300">
        <f t="shared" si="54"/>
        <v>2</v>
      </c>
      <c r="AB300">
        <f t="shared" si="55"/>
        <v>2</v>
      </c>
      <c r="AC300">
        <f t="shared" si="56"/>
        <v>2</v>
      </c>
      <c r="AD300">
        <f t="shared" si="57"/>
        <v>3</v>
      </c>
      <c r="AE300">
        <f t="shared" si="58"/>
        <v>3</v>
      </c>
      <c r="AF300">
        <f t="shared" si="59"/>
        <v>2</v>
      </c>
      <c r="AG300">
        <f t="shared" si="60"/>
        <v>2</v>
      </c>
      <c r="AH300">
        <f t="shared" si="61"/>
        <v>3</v>
      </c>
      <c r="AI300">
        <f t="shared" si="62"/>
        <v>2</v>
      </c>
      <c r="AJ300">
        <f t="shared" si="63"/>
        <v>3</v>
      </c>
      <c r="AK300">
        <f t="shared" si="64"/>
        <v>2</v>
      </c>
      <c r="AM300">
        <f t="shared" si="65"/>
        <v>26</v>
      </c>
      <c r="AN300">
        <v>1</v>
      </c>
      <c r="AR300" t="s">
        <v>1199</v>
      </c>
      <c r="AS300">
        <v>11</v>
      </c>
      <c r="AT300">
        <v>28</v>
      </c>
      <c r="AU300">
        <v>2.5454545454545454</v>
      </c>
      <c r="AV300">
        <v>0.87272727272727335</v>
      </c>
    </row>
    <row r="301" spans="1:48" x14ac:dyDescent="0.25">
      <c r="A301" t="s">
        <v>90</v>
      </c>
      <c r="B301" t="s">
        <v>83</v>
      </c>
      <c r="C301" t="s">
        <v>83</v>
      </c>
      <c r="D301" t="s">
        <v>82</v>
      </c>
      <c r="E301" t="s">
        <v>81</v>
      </c>
      <c r="F301" t="s">
        <v>81</v>
      </c>
      <c r="G301" t="s">
        <v>90</v>
      </c>
      <c r="H301" t="s">
        <v>90</v>
      </c>
      <c r="I301" t="s">
        <v>90</v>
      </c>
      <c r="J301" t="s">
        <v>90</v>
      </c>
      <c r="K301" t="s">
        <v>90</v>
      </c>
      <c r="AA301">
        <f t="shared" si="54"/>
        <v>1</v>
      </c>
      <c r="AB301">
        <f t="shared" si="55"/>
        <v>5</v>
      </c>
      <c r="AC301">
        <f t="shared" si="56"/>
        <v>5</v>
      </c>
      <c r="AD301">
        <f t="shared" si="57"/>
        <v>4</v>
      </c>
      <c r="AE301">
        <f t="shared" si="58"/>
        <v>3</v>
      </c>
      <c r="AF301">
        <f t="shared" si="59"/>
        <v>3</v>
      </c>
      <c r="AG301">
        <f t="shared" si="60"/>
        <v>1</v>
      </c>
      <c r="AH301">
        <f t="shared" si="61"/>
        <v>1</v>
      </c>
      <c r="AI301">
        <f t="shared" si="62"/>
        <v>1</v>
      </c>
      <c r="AJ301">
        <f t="shared" si="63"/>
        <v>1</v>
      </c>
      <c r="AK301">
        <f t="shared" si="64"/>
        <v>1</v>
      </c>
      <c r="AM301">
        <f t="shared" si="65"/>
        <v>26</v>
      </c>
      <c r="AN301">
        <v>0</v>
      </c>
      <c r="AR301" t="s">
        <v>1200</v>
      </c>
      <c r="AS301">
        <v>11</v>
      </c>
      <c r="AT301">
        <v>33</v>
      </c>
      <c r="AU301">
        <v>3</v>
      </c>
      <c r="AV301">
        <v>1.8</v>
      </c>
    </row>
    <row r="302" spans="1:48" x14ac:dyDescent="0.25">
      <c r="A302" t="s">
        <v>83</v>
      </c>
      <c r="B302" t="s">
        <v>83</v>
      </c>
      <c r="C302" t="s">
        <v>83</v>
      </c>
      <c r="D302" t="s">
        <v>90</v>
      </c>
      <c r="E302" t="s">
        <v>90</v>
      </c>
      <c r="F302" t="s">
        <v>80</v>
      </c>
      <c r="G302" t="s">
        <v>80</v>
      </c>
      <c r="H302" t="s">
        <v>90</v>
      </c>
      <c r="I302" t="s">
        <v>83</v>
      </c>
      <c r="J302" t="s">
        <v>90</v>
      </c>
      <c r="K302" t="s">
        <v>83</v>
      </c>
      <c r="AA302">
        <f t="shared" si="54"/>
        <v>5</v>
      </c>
      <c r="AB302">
        <f t="shared" si="55"/>
        <v>5</v>
      </c>
      <c r="AC302">
        <f t="shared" si="56"/>
        <v>5</v>
      </c>
      <c r="AD302">
        <f t="shared" si="57"/>
        <v>1</v>
      </c>
      <c r="AE302">
        <f t="shared" si="58"/>
        <v>1</v>
      </c>
      <c r="AF302">
        <f t="shared" si="59"/>
        <v>2</v>
      </c>
      <c r="AG302">
        <f t="shared" si="60"/>
        <v>2</v>
      </c>
      <c r="AH302">
        <f t="shared" si="61"/>
        <v>1</v>
      </c>
      <c r="AI302">
        <f t="shared" si="62"/>
        <v>5</v>
      </c>
      <c r="AJ302">
        <f t="shared" si="63"/>
        <v>1</v>
      </c>
      <c r="AK302">
        <f t="shared" si="64"/>
        <v>5</v>
      </c>
      <c r="AM302">
        <f t="shared" si="65"/>
        <v>33</v>
      </c>
      <c r="AN302">
        <v>1</v>
      </c>
      <c r="AR302" t="s">
        <v>1201</v>
      </c>
      <c r="AS302">
        <v>11</v>
      </c>
      <c r="AT302">
        <v>38</v>
      </c>
      <c r="AU302">
        <v>3.4545454545454546</v>
      </c>
      <c r="AV302">
        <v>0.27272727272727193</v>
      </c>
    </row>
    <row r="303" spans="1:48" x14ac:dyDescent="0.25">
      <c r="A303" t="s">
        <v>81</v>
      </c>
      <c r="B303" t="s">
        <v>81</v>
      </c>
      <c r="C303" t="s">
        <v>81</v>
      </c>
      <c r="D303" t="s">
        <v>81</v>
      </c>
      <c r="E303" t="s">
        <v>81</v>
      </c>
      <c r="F303" t="s">
        <v>81</v>
      </c>
      <c r="G303" t="s">
        <v>81</v>
      </c>
      <c r="H303" t="s">
        <v>81</v>
      </c>
      <c r="I303" t="s">
        <v>81</v>
      </c>
      <c r="J303" t="s">
        <v>81</v>
      </c>
      <c r="K303" t="s">
        <v>81</v>
      </c>
      <c r="AA303">
        <f t="shared" si="54"/>
        <v>3</v>
      </c>
      <c r="AB303">
        <f t="shared" si="55"/>
        <v>3</v>
      </c>
      <c r="AC303">
        <f t="shared" si="56"/>
        <v>3</v>
      </c>
      <c r="AD303">
        <f t="shared" si="57"/>
        <v>3</v>
      </c>
      <c r="AE303">
        <f t="shared" si="58"/>
        <v>3</v>
      </c>
      <c r="AF303">
        <f t="shared" si="59"/>
        <v>3</v>
      </c>
      <c r="AG303">
        <f t="shared" si="60"/>
        <v>3</v>
      </c>
      <c r="AH303">
        <f t="shared" si="61"/>
        <v>3</v>
      </c>
      <c r="AI303">
        <f t="shared" si="62"/>
        <v>3</v>
      </c>
      <c r="AJ303">
        <f t="shared" si="63"/>
        <v>3</v>
      </c>
      <c r="AK303">
        <f t="shared" si="64"/>
        <v>3</v>
      </c>
      <c r="AM303">
        <f t="shared" si="65"/>
        <v>33</v>
      </c>
      <c r="AN303">
        <v>0</v>
      </c>
      <c r="AR303" t="s">
        <v>1202</v>
      </c>
      <c r="AS303">
        <v>11</v>
      </c>
      <c r="AT303">
        <v>26</v>
      </c>
      <c r="AU303">
        <v>2.3636363636363638</v>
      </c>
      <c r="AV303">
        <v>0.25454545454545469</v>
      </c>
    </row>
    <row r="304" spans="1:48" x14ac:dyDescent="0.25">
      <c r="A304" t="s">
        <v>83</v>
      </c>
      <c r="B304" t="s">
        <v>81</v>
      </c>
      <c r="C304" t="s">
        <v>90</v>
      </c>
      <c r="D304" t="s">
        <v>82</v>
      </c>
      <c r="E304" t="s">
        <v>90</v>
      </c>
      <c r="F304" t="s">
        <v>81</v>
      </c>
      <c r="G304" t="s">
        <v>81</v>
      </c>
      <c r="H304" t="s">
        <v>81</v>
      </c>
      <c r="I304" t="s">
        <v>80</v>
      </c>
      <c r="J304" t="s">
        <v>90</v>
      </c>
      <c r="K304" t="s">
        <v>90</v>
      </c>
      <c r="AA304">
        <f t="shared" si="54"/>
        <v>5</v>
      </c>
      <c r="AB304">
        <f t="shared" si="55"/>
        <v>3</v>
      </c>
      <c r="AC304">
        <f t="shared" si="56"/>
        <v>1</v>
      </c>
      <c r="AD304">
        <f t="shared" si="57"/>
        <v>4</v>
      </c>
      <c r="AE304">
        <f t="shared" si="58"/>
        <v>1</v>
      </c>
      <c r="AF304">
        <f t="shared" si="59"/>
        <v>3</v>
      </c>
      <c r="AG304">
        <f t="shared" si="60"/>
        <v>3</v>
      </c>
      <c r="AH304">
        <f t="shared" si="61"/>
        <v>3</v>
      </c>
      <c r="AI304">
        <f t="shared" si="62"/>
        <v>2</v>
      </c>
      <c r="AJ304">
        <f t="shared" si="63"/>
        <v>1</v>
      </c>
      <c r="AK304">
        <f t="shared" si="64"/>
        <v>1</v>
      </c>
      <c r="AM304">
        <f t="shared" si="65"/>
        <v>27</v>
      </c>
      <c r="AN304">
        <v>0</v>
      </c>
      <c r="AR304" t="s">
        <v>1203</v>
      </c>
      <c r="AS304">
        <v>11</v>
      </c>
      <c r="AT304">
        <v>26</v>
      </c>
      <c r="AU304">
        <v>2.3636363636363638</v>
      </c>
      <c r="AV304">
        <v>2.8545454545454545</v>
      </c>
    </row>
    <row r="305" spans="1:48" x14ac:dyDescent="0.25">
      <c r="A305" t="s">
        <v>80</v>
      </c>
      <c r="B305" t="s">
        <v>80</v>
      </c>
      <c r="C305" t="s">
        <v>80</v>
      </c>
      <c r="D305" t="s">
        <v>80</v>
      </c>
      <c r="E305" t="s">
        <v>80</v>
      </c>
      <c r="F305" t="s">
        <v>80</v>
      </c>
      <c r="G305" t="s">
        <v>80</v>
      </c>
      <c r="H305" t="s">
        <v>80</v>
      </c>
      <c r="I305" t="s">
        <v>80</v>
      </c>
      <c r="J305" t="s">
        <v>80</v>
      </c>
      <c r="K305" t="s">
        <v>80</v>
      </c>
      <c r="AA305">
        <f t="shared" si="54"/>
        <v>2</v>
      </c>
      <c r="AB305">
        <f t="shared" si="55"/>
        <v>2</v>
      </c>
      <c r="AC305">
        <f t="shared" si="56"/>
        <v>2</v>
      </c>
      <c r="AD305">
        <f t="shared" si="57"/>
        <v>2</v>
      </c>
      <c r="AE305">
        <f t="shared" si="58"/>
        <v>2</v>
      </c>
      <c r="AF305">
        <f t="shared" si="59"/>
        <v>2</v>
      </c>
      <c r="AG305">
        <f t="shared" si="60"/>
        <v>2</v>
      </c>
      <c r="AH305">
        <f t="shared" si="61"/>
        <v>2</v>
      </c>
      <c r="AI305">
        <f t="shared" si="62"/>
        <v>2</v>
      </c>
      <c r="AJ305">
        <f t="shared" si="63"/>
        <v>2</v>
      </c>
      <c r="AK305">
        <f t="shared" si="64"/>
        <v>2</v>
      </c>
      <c r="AM305">
        <f t="shared" si="65"/>
        <v>22</v>
      </c>
      <c r="AN305">
        <v>1</v>
      </c>
      <c r="AR305" t="s">
        <v>1204</v>
      </c>
      <c r="AS305">
        <v>11</v>
      </c>
      <c r="AT305">
        <v>33</v>
      </c>
      <c r="AU305">
        <v>3</v>
      </c>
      <c r="AV305">
        <v>3.8</v>
      </c>
    </row>
    <row r="306" spans="1:48" x14ac:dyDescent="0.25">
      <c r="A306" t="s">
        <v>90</v>
      </c>
      <c r="B306" t="s">
        <v>83</v>
      </c>
      <c r="C306" t="s">
        <v>82</v>
      </c>
      <c r="D306" t="s">
        <v>82</v>
      </c>
      <c r="E306" t="s">
        <v>81</v>
      </c>
      <c r="F306" t="s">
        <v>90</v>
      </c>
      <c r="G306" t="s">
        <v>81</v>
      </c>
      <c r="H306" t="s">
        <v>90</v>
      </c>
      <c r="I306" t="s">
        <v>90</v>
      </c>
      <c r="J306" t="s">
        <v>90</v>
      </c>
      <c r="K306" t="s">
        <v>90</v>
      </c>
      <c r="AA306">
        <f t="shared" si="54"/>
        <v>1</v>
      </c>
      <c r="AB306">
        <f t="shared" si="55"/>
        <v>5</v>
      </c>
      <c r="AC306">
        <f t="shared" si="56"/>
        <v>4</v>
      </c>
      <c r="AD306">
        <f t="shared" si="57"/>
        <v>4</v>
      </c>
      <c r="AE306">
        <f t="shared" si="58"/>
        <v>3</v>
      </c>
      <c r="AF306">
        <f t="shared" si="59"/>
        <v>1</v>
      </c>
      <c r="AG306">
        <f t="shared" si="60"/>
        <v>3</v>
      </c>
      <c r="AH306">
        <f t="shared" si="61"/>
        <v>1</v>
      </c>
      <c r="AI306">
        <f t="shared" si="62"/>
        <v>1</v>
      </c>
      <c r="AJ306">
        <f t="shared" si="63"/>
        <v>1</v>
      </c>
      <c r="AK306">
        <f t="shared" si="64"/>
        <v>1</v>
      </c>
      <c r="AM306">
        <f t="shared" si="65"/>
        <v>25</v>
      </c>
      <c r="AN306">
        <v>0</v>
      </c>
      <c r="AR306" t="s">
        <v>1205</v>
      </c>
      <c r="AS306">
        <v>11</v>
      </c>
      <c r="AT306">
        <v>33</v>
      </c>
      <c r="AU306">
        <v>3</v>
      </c>
      <c r="AV306">
        <v>0</v>
      </c>
    </row>
    <row r="307" spans="1:48" x14ac:dyDescent="0.25">
      <c r="A307" t="s">
        <v>80</v>
      </c>
      <c r="B307" t="s">
        <v>82</v>
      </c>
      <c r="C307" t="s">
        <v>80</v>
      </c>
      <c r="D307" t="s">
        <v>80</v>
      </c>
      <c r="E307" t="s">
        <v>80</v>
      </c>
      <c r="F307" t="s">
        <v>80</v>
      </c>
      <c r="G307" t="s">
        <v>80</v>
      </c>
      <c r="H307" t="s">
        <v>80</v>
      </c>
      <c r="I307" t="s">
        <v>80</v>
      </c>
      <c r="J307" t="s">
        <v>80</v>
      </c>
      <c r="K307" t="s">
        <v>80</v>
      </c>
      <c r="AA307">
        <f t="shared" si="54"/>
        <v>2</v>
      </c>
      <c r="AB307">
        <f t="shared" si="55"/>
        <v>4</v>
      </c>
      <c r="AC307">
        <f t="shared" si="56"/>
        <v>2</v>
      </c>
      <c r="AD307">
        <f t="shared" si="57"/>
        <v>2</v>
      </c>
      <c r="AE307">
        <f t="shared" si="58"/>
        <v>2</v>
      </c>
      <c r="AF307">
        <f t="shared" si="59"/>
        <v>2</v>
      </c>
      <c r="AG307">
        <f t="shared" si="60"/>
        <v>2</v>
      </c>
      <c r="AH307">
        <f t="shared" si="61"/>
        <v>2</v>
      </c>
      <c r="AI307">
        <f t="shared" si="62"/>
        <v>2</v>
      </c>
      <c r="AJ307">
        <f t="shared" si="63"/>
        <v>2</v>
      </c>
      <c r="AK307">
        <f t="shared" si="64"/>
        <v>2</v>
      </c>
      <c r="AM307">
        <f t="shared" si="65"/>
        <v>24</v>
      </c>
      <c r="AN307">
        <v>1</v>
      </c>
      <c r="AR307" t="s">
        <v>1206</v>
      </c>
      <c r="AS307">
        <v>11</v>
      </c>
      <c r="AT307">
        <v>27</v>
      </c>
      <c r="AU307">
        <v>2.4545454545454546</v>
      </c>
      <c r="AV307">
        <v>1.8727272727272735</v>
      </c>
    </row>
    <row r="308" spans="1:48" x14ac:dyDescent="0.25">
      <c r="A308" t="s">
        <v>90</v>
      </c>
      <c r="B308" t="s">
        <v>90</v>
      </c>
      <c r="C308" t="s">
        <v>90</v>
      </c>
      <c r="D308" t="s">
        <v>90</v>
      </c>
      <c r="E308" t="s">
        <v>90</v>
      </c>
      <c r="F308" t="s">
        <v>90</v>
      </c>
      <c r="G308" t="s">
        <v>90</v>
      </c>
      <c r="H308" t="s">
        <v>90</v>
      </c>
      <c r="I308" t="s">
        <v>90</v>
      </c>
      <c r="J308" t="s">
        <v>90</v>
      </c>
      <c r="K308" t="s">
        <v>90</v>
      </c>
      <c r="AA308">
        <f t="shared" si="54"/>
        <v>1</v>
      </c>
      <c r="AB308">
        <f t="shared" si="55"/>
        <v>1</v>
      </c>
      <c r="AC308">
        <f t="shared" si="56"/>
        <v>1</v>
      </c>
      <c r="AD308">
        <f t="shared" si="57"/>
        <v>1</v>
      </c>
      <c r="AE308">
        <f t="shared" si="58"/>
        <v>1</v>
      </c>
      <c r="AF308">
        <f t="shared" si="59"/>
        <v>1</v>
      </c>
      <c r="AG308">
        <f t="shared" si="60"/>
        <v>1</v>
      </c>
      <c r="AH308">
        <f t="shared" si="61"/>
        <v>1</v>
      </c>
      <c r="AI308">
        <f t="shared" si="62"/>
        <v>1</v>
      </c>
      <c r="AJ308">
        <f t="shared" si="63"/>
        <v>1</v>
      </c>
      <c r="AK308">
        <f t="shared" si="64"/>
        <v>1</v>
      </c>
      <c r="AM308">
        <f t="shared" si="65"/>
        <v>11</v>
      </c>
      <c r="AN308">
        <v>0</v>
      </c>
      <c r="AR308" t="s">
        <v>1207</v>
      </c>
      <c r="AS308">
        <v>11</v>
      </c>
      <c r="AT308">
        <v>22</v>
      </c>
      <c r="AU308">
        <v>2</v>
      </c>
      <c r="AV308">
        <v>0</v>
      </c>
    </row>
    <row r="309" spans="1:48" x14ac:dyDescent="0.25">
      <c r="A309" t="s">
        <v>83</v>
      </c>
      <c r="B309" t="s">
        <v>83</v>
      </c>
      <c r="C309" t="s">
        <v>83</v>
      </c>
      <c r="D309" t="s">
        <v>83</v>
      </c>
      <c r="E309" t="s">
        <v>90</v>
      </c>
      <c r="F309" t="s">
        <v>90</v>
      </c>
      <c r="G309" t="s">
        <v>90</v>
      </c>
      <c r="H309" t="s">
        <v>90</v>
      </c>
      <c r="I309" t="s">
        <v>83</v>
      </c>
      <c r="J309" t="s">
        <v>82</v>
      </c>
      <c r="K309" t="s">
        <v>90</v>
      </c>
      <c r="AA309">
        <f t="shared" si="54"/>
        <v>5</v>
      </c>
      <c r="AB309">
        <f t="shared" si="55"/>
        <v>5</v>
      </c>
      <c r="AC309">
        <f t="shared" si="56"/>
        <v>5</v>
      </c>
      <c r="AD309">
        <f t="shared" si="57"/>
        <v>5</v>
      </c>
      <c r="AE309">
        <f t="shared" si="58"/>
        <v>1</v>
      </c>
      <c r="AF309">
        <f t="shared" si="59"/>
        <v>1</v>
      </c>
      <c r="AG309">
        <f t="shared" si="60"/>
        <v>1</v>
      </c>
      <c r="AH309">
        <f t="shared" si="61"/>
        <v>1</v>
      </c>
      <c r="AI309">
        <f t="shared" si="62"/>
        <v>5</v>
      </c>
      <c r="AJ309">
        <f t="shared" si="63"/>
        <v>4</v>
      </c>
      <c r="AK309">
        <f t="shared" si="64"/>
        <v>1</v>
      </c>
      <c r="AM309">
        <f t="shared" si="65"/>
        <v>34</v>
      </c>
      <c r="AN309">
        <v>0</v>
      </c>
      <c r="AR309" t="s">
        <v>1208</v>
      </c>
      <c r="AS309">
        <v>11</v>
      </c>
      <c r="AT309">
        <v>25</v>
      </c>
      <c r="AU309">
        <v>2.2727272727272729</v>
      </c>
      <c r="AV309">
        <v>2.418181818181818</v>
      </c>
    </row>
    <row r="310" spans="1:48" x14ac:dyDescent="0.25">
      <c r="A310" t="s">
        <v>80</v>
      </c>
      <c r="B310" t="s">
        <v>80</v>
      </c>
      <c r="C310" t="s">
        <v>80</v>
      </c>
      <c r="D310" t="s">
        <v>80</v>
      </c>
      <c r="E310" t="s">
        <v>80</v>
      </c>
      <c r="F310" t="s">
        <v>80</v>
      </c>
      <c r="G310" t="s">
        <v>81</v>
      </c>
      <c r="H310" t="s">
        <v>80</v>
      </c>
      <c r="I310" t="s">
        <v>80</v>
      </c>
      <c r="J310" t="s">
        <v>80</v>
      </c>
      <c r="K310" t="s">
        <v>80</v>
      </c>
      <c r="AA310">
        <f t="shared" si="54"/>
        <v>2</v>
      </c>
      <c r="AB310">
        <f t="shared" si="55"/>
        <v>2</v>
      </c>
      <c r="AC310">
        <f t="shared" si="56"/>
        <v>2</v>
      </c>
      <c r="AD310">
        <f t="shared" si="57"/>
        <v>2</v>
      </c>
      <c r="AE310">
        <f t="shared" si="58"/>
        <v>2</v>
      </c>
      <c r="AF310">
        <f t="shared" si="59"/>
        <v>2</v>
      </c>
      <c r="AG310">
        <f t="shared" si="60"/>
        <v>3</v>
      </c>
      <c r="AH310">
        <f t="shared" si="61"/>
        <v>2</v>
      </c>
      <c r="AI310">
        <f t="shared" si="62"/>
        <v>2</v>
      </c>
      <c r="AJ310">
        <f t="shared" si="63"/>
        <v>2</v>
      </c>
      <c r="AK310">
        <f t="shared" si="64"/>
        <v>2</v>
      </c>
      <c r="AM310">
        <f t="shared" si="65"/>
        <v>23</v>
      </c>
      <c r="AN310">
        <v>1</v>
      </c>
      <c r="AR310" t="s">
        <v>1209</v>
      </c>
      <c r="AS310">
        <v>11</v>
      </c>
      <c r="AT310">
        <v>24</v>
      </c>
      <c r="AU310">
        <v>2.1818181818181817</v>
      </c>
      <c r="AV310">
        <v>0.36363636363636331</v>
      </c>
    </row>
    <row r="311" spans="1:48" x14ac:dyDescent="0.25">
      <c r="A311" t="s">
        <v>83</v>
      </c>
      <c r="B311" t="s">
        <v>83</v>
      </c>
      <c r="C311" t="s">
        <v>90</v>
      </c>
      <c r="D311" t="s">
        <v>90</v>
      </c>
      <c r="E311" t="s">
        <v>90</v>
      </c>
      <c r="F311" t="s">
        <v>90</v>
      </c>
      <c r="G311" t="s">
        <v>90</v>
      </c>
      <c r="H311" t="s">
        <v>90</v>
      </c>
      <c r="I311" t="s">
        <v>90</v>
      </c>
      <c r="J311" t="s">
        <v>90</v>
      </c>
      <c r="K311" t="s">
        <v>90</v>
      </c>
      <c r="AA311">
        <f t="shared" si="54"/>
        <v>5</v>
      </c>
      <c r="AB311">
        <f t="shared" si="55"/>
        <v>5</v>
      </c>
      <c r="AC311">
        <f t="shared" si="56"/>
        <v>1</v>
      </c>
      <c r="AD311">
        <f t="shared" si="57"/>
        <v>1</v>
      </c>
      <c r="AE311">
        <f t="shared" si="58"/>
        <v>1</v>
      </c>
      <c r="AF311">
        <f t="shared" si="59"/>
        <v>1</v>
      </c>
      <c r="AG311">
        <f t="shared" si="60"/>
        <v>1</v>
      </c>
      <c r="AH311">
        <f t="shared" si="61"/>
        <v>1</v>
      </c>
      <c r="AI311">
        <f t="shared" si="62"/>
        <v>1</v>
      </c>
      <c r="AJ311">
        <f t="shared" si="63"/>
        <v>1</v>
      </c>
      <c r="AK311">
        <f t="shared" si="64"/>
        <v>1</v>
      </c>
      <c r="AM311">
        <f t="shared" si="65"/>
        <v>19</v>
      </c>
      <c r="AN311">
        <v>1</v>
      </c>
      <c r="AR311" t="s">
        <v>1210</v>
      </c>
      <c r="AS311">
        <v>11</v>
      </c>
      <c r="AT311">
        <v>11</v>
      </c>
      <c r="AU311">
        <v>1</v>
      </c>
      <c r="AV311">
        <v>0</v>
      </c>
    </row>
    <row r="312" spans="1:48" x14ac:dyDescent="0.25">
      <c r="A312" t="s">
        <v>80</v>
      </c>
      <c r="B312" t="s">
        <v>82</v>
      </c>
      <c r="C312" t="s">
        <v>80</v>
      </c>
      <c r="D312" t="s">
        <v>82</v>
      </c>
      <c r="E312" t="s">
        <v>80</v>
      </c>
      <c r="F312" t="s">
        <v>81</v>
      </c>
      <c r="G312" t="s">
        <v>90</v>
      </c>
      <c r="H312" t="s">
        <v>90</v>
      </c>
      <c r="I312" t="s">
        <v>80</v>
      </c>
      <c r="J312" t="s">
        <v>90</v>
      </c>
      <c r="K312" t="s">
        <v>90</v>
      </c>
      <c r="AA312">
        <f t="shared" si="54"/>
        <v>2</v>
      </c>
      <c r="AB312">
        <f t="shared" si="55"/>
        <v>4</v>
      </c>
      <c r="AC312">
        <f t="shared" si="56"/>
        <v>2</v>
      </c>
      <c r="AD312">
        <f t="shared" si="57"/>
        <v>4</v>
      </c>
      <c r="AE312">
        <f t="shared" si="58"/>
        <v>2</v>
      </c>
      <c r="AF312">
        <f t="shared" si="59"/>
        <v>3</v>
      </c>
      <c r="AG312">
        <f t="shared" si="60"/>
        <v>1</v>
      </c>
      <c r="AH312">
        <f t="shared" si="61"/>
        <v>1</v>
      </c>
      <c r="AI312">
        <f t="shared" si="62"/>
        <v>2</v>
      </c>
      <c r="AJ312">
        <f t="shared" si="63"/>
        <v>1</v>
      </c>
      <c r="AK312">
        <f t="shared" si="64"/>
        <v>1</v>
      </c>
      <c r="AM312">
        <f t="shared" si="65"/>
        <v>23</v>
      </c>
      <c r="AN312">
        <v>1</v>
      </c>
      <c r="AR312" t="s">
        <v>1211</v>
      </c>
      <c r="AS312">
        <v>11</v>
      </c>
      <c r="AT312">
        <v>34</v>
      </c>
      <c r="AU312">
        <v>3.0909090909090908</v>
      </c>
      <c r="AV312">
        <v>4.0909090909090908</v>
      </c>
    </row>
    <row r="313" spans="1:48" x14ac:dyDescent="0.25">
      <c r="A313" t="s">
        <v>83</v>
      </c>
      <c r="B313" t="s">
        <v>90</v>
      </c>
      <c r="C313" t="s">
        <v>90</v>
      </c>
      <c r="D313" t="s">
        <v>90</v>
      </c>
      <c r="E313" t="s">
        <v>81</v>
      </c>
      <c r="F313" t="s">
        <v>81</v>
      </c>
      <c r="G313" t="s">
        <v>80</v>
      </c>
      <c r="H313" t="s">
        <v>90</v>
      </c>
      <c r="I313" t="s">
        <v>90</v>
      </c>
      <c r="J313" t="s">
        <v>90</v>
      </c>
      <c r="K313" t="s">
        <v>90</v>
      </c>
      <c r="AA313">
        <f t="shared" si="54"/>
        <v>5</v>
      </c>
      <c r="AB313">
        <f t="shared" si="55"/>
        <v>1</v>
      </c>
      <c r="AC313">
        <f t="shared" si="56"/>
        <v>1</v>
      </c>
      <c r="AD313">
        <f t="shared" si="57"/>
        <v>1</v>
      </c>
      <c r="AE313">
        <f t="shared" si="58"/>
        <v>3</v>
      </c>
      <c r="AF313">
        <f t="shared" si="59"/>
        <v>3</v>
      </c>
      <c r="AG313">
        <f t="shared" si="60"/>
        <v>2</v>
      </c>
      <c r="AH313">
        <f t="shared" si="61"/>
        <v>1</v>
      </c>
      <c r="AI313">
        <f t="shared" si="62"/>
        <v>1</v>
      </c>
      <c r="AJ313">
        <f t="shared" si="63"/>
        <v>1</v>
      </c>
      <c r="AK313">
        <f t="shared" si="64"/>
        <v>1</v>
      </c>
      <c r="AM313">
        <f t="shared" si="65"/>
        <v>20</v>
      </c>
      <c r="AN313">
        <v>1</v>
      </c>
      <c r="AR313" t="s">
        <v>1212</v>
      </c>
      <c r="AS313">
        <v>11</v>
      </c>
      <c r="AT313">
        <v>23</v>
      </c>
      <c r="AU313">
        <v>2.0909090909090908</v>
      </c>
      <c r="AV313">
        <v>9.0909090909090648E-2</v>
      </c>
    </row>
    <row r="314" spans="1:48" x14ac:dyDescent="0.25">
      <c r="A314" t="s">
        <v>83</v>
      </c>
      <c r="B314" t="s">
        <v>83</v>
      </c>
      <c r="C314" t="s">
        <v>83</v>
      </c>
      <c r="D314" t="s">
        <v>83</v>
      </c>
      <c r="E314" t="s">
        <v>83</v>
      </c>
      <c r="F314" t="s">
        <v>83</v>
      </c>
      <c r="G314" t="s">
        <v>83</v>
      </c>
      <c r="H314" t="s">
        <v>83</v>
      </c>
      <c r="I314" t="s">
        <v>83</v>
      </c>
      <c r="J314" t="s">
        <v>83</v>
      </c>
      <c r="K314" t="s">
        <v>83</v>
      </c>
      <c r="AA314">
        <f t="shared" si="54"/>
        <v>5</v>
      </c>
      <c r="AB314">
        <f t="shared" si="55"/>
        <v>5</v>
      </c>
      <c r="AC314">
        <f t="shared" si="56"/>
        <v>5</v>
      </c>
      <c r="AD314">
        <f t="shared" si="57"/>
        <v>5</v>
      </c>
      <c r="AE314">
        <f t="shared" si="58"/>
        <v>5</v>
      </c>
      <c r="AF314">
        <f t="shared" si="59"/>
        <v>5</v>
      </c>
      <c r="AG314">
        <f t="shared" si="60"/>
        <v>5</v>
      </c>
      <c r="AH314">
        <f t="shared" si="61"/>
        <v>5</v>
      </c>
      <c r="AI314">
        <f t="shared" si="62"/>
        <v>5</v>
      </c>
      <c r="AJ314">
        <f t="shared" si="63"/>
        <v>5</v>
      </c>
      <c r="AK314">
        <f t="shared" si="64"/>
        <v>5</v>
      </c>
      <c r="AM314">
        <f t="shared" si="65"/>
        <v>55</v>
      </c>
      <c r="AN314">
        <v>0</v>
      </c>
      <c r="AR314" t="s">
        <v>1213</v>
      </c>
      <c r="AS314">
        <v>11</v>
      </c>
      <c r="AT314">
        <v>19</v>
      </c>
      <c r="AU314">
        <v>1.7272727272727273</v>
      </c>
      <c r="AV314">
        <v>2.6181818181818182</v>
      </c>
    </row>
    <row r="315" spans="1:48" x14ac:dyDescent="0.25">
      <c r="A315" t="s">
        <v>90</v>
      </c>
      <c r="B315" t="s">
        <v>83</v>
      </c>
      <c r="C315" t="s">
        <v>81</v>
      </c>
      <c r="D315" t="s">
        <v>82</v>
      </c>
      <c r="E315" t="s">
        <v>81</v>
      </c>
      <c r="F315" t="s">
        <v>81</v>
      </c>
      <c r="G315" t="s">
        <v>83</v>
      </c>
      <c r="H315" t="s">
        <v>90</v>
      </c>
      <c r="I315" t="s">
        <v>90</v>
      </c>
      <c r="J315" t="s">
        <v>90</v>
      </c>
      <c r="K315" t="s">
        <v>90</v>
      </c>
      <c r="AA315">
        <f t="shared" si="54"/>
        <v>1</v>
      </c>
      <c r="AB315">
        <f t="shared" si="55"/>
        <v>5</v>
      </c>
      <c r="AC315">
        <f t="shared" si="56"/>
        <v>3</v>
      </c>
      <c r="AD315">
        <f t="shared" si="57"/>
        <v>4</v>
      </c>
      <c r="AE315">
        <f t="shared" si="58"/>
        <v>3</v>
      </c>
      <c r="AF315">
        <f t="shared" si="59"/>
        <v>3</v>
      </c>
      <c r="AG315">
        <f t="shared" si="60"/>
        <v>5</v>
      </c>
      <c r="AH315">
        <f t="shared" si="61"/>
        <v>1</v>
      </c>
      <c r="AI315">
        <f t="shared" si="62"/>
        <v>1</v>
      </c>
      <c r="AJ315">
        <f t="shared" si="63"/>
        <v>1</v>
      </c>
      <c r="AK315">
        <f t="shared" si="64"/>
        <v>1</v>
      </c>
      <c r="AM315">
        <f t="shared" si="65"/>
        <v>28</v>
      </c>
      <c r="AN315">
        <v>0</v>
      </c>
      <c r="AR315" t="s">
        <v>1214</v>
      </c>
      <c r="AS315">
        <v>11</v>
      </c>
      <c r="AT315">
        <v>23</v>
      </c>
      <c r="AU315">
        <v>2.0909090909090908</v>
      </c>
      <c r="AV315">
        <v>1.2909090909090906</v>
      </c>
    </row>
    <row r="316" spans="1:48" x14ac:dyDescent="0.25">
      <c r="A316" t="s">
        <v>83</v>
      </c>
      <c r="B316" t="s">
        <v>83</v>
      </c>
      <c r="C316" t="s">
        <v>90</v>
      </c>
      <c r="D316" t="s">
        <v>90</v>
      </c>
      <c r="E316" t="s">
        <v>80</v>
      </c>
      <c r="F316" t="s">
        <v>90</v>
      </c>
      <c r="G316" t="s">
        <v>80</v>
      </c>
      <c r="H316" t="s">
        <v>90</v>
      </c>
      <c r="I316" t="s">
        <v>81</v>
      </c>
      <c r="J316" t="s">
        <v>80</v>
      </c>
      <c r="K316" t="s">
        <v>80</v>
      </c>
      <c r="AA316">
        <f t="shared" si="54"/>
        <v>5</v>
      </c>
      <c r="AB316">
        <f t="shared" si="55"/>
        <v>5</v>
      </c>
      <c r="AC316">
        <f t="shared" si="56"/>
        <v>1</v>
      </c>
      <c r="AD316">
        <f t="shared" si="57"/>
        <v>1</v>
      </c>
      <c r="AE316">
        <f t="shared" si="58"/>
        <v>2</v>
      </c>
      <c r="AF316">
        <f t="shared" si="59"/>
        <v>1</v>
      </c>
      <c r="AG316">
        <f t="shared" si="60"/>
        <v>2</v>
      </c>
      <c r="AH316">
        <f t="shared" si="61"/>
        <v>1</v>
      </c>
      <c r="AI316">
        <f t="shared" si="62"/>
        <v>3</v>
      </c>
      <c r="AJ316">
        <f t="shared" si="63"/>
        <v>2</v>
      </c>
      <c r="AK316">
        <f t="shared" si="64"/>
        <v>2</v>
      </c>
      <c r="AM316">
        <f t="shared" si="65"/>
        <v>25</v>
      </c>
      <c r="AN316">
        <v>1</v>
      </c>
      <c r="AR316" t="s">
        <v>1215</v>
      </c>
      <c r="AS316">
        <v>11</v>
      </c>
      <c r="AT316">
        <v>20</v>
      </c>
      <c r="AU316">
        <v>1.8181818181818181</v>
      </c>
      <c r="AV316">
        <v>1.7636363636363632</v>
      </c>
    </row>
    <row r="317" spans="1:48" x14ac:dyDescent="0.25">
      <c r="A317" t="s">
        <v>83</v>
      </c>
      <c r="B317" t="s">
        <v>90</v>
      </c>
      <c r="C317" t="s">
        <v>90</v>
      </c>
      <c r="D317" t="s">
        <v>82</v>
      </c>
      <c r="E317" t="s">
        <v>83</v>
      </c>
      <c r="F317" t="s">
        <v>81</v>
      </c>
      <c r="G317" t="s">
        <v>90</v>
      </c>
      <c r="H317" t="s">
        <v>90</v>
      </c>
      <c r="I317" t="s">
        <v>90</v>
      </c>
      <c r="J317" t="s">
        <v>90</v>
      </c>
      <c r="K317" t="s">
        <v>90</v>
      </c>
      <c r="AA317">
        <f t="shared" si="54"/>
        <v>5</v>
      </c>
      <c r="AB317">
        <f t="shared" si="55"/>
        <v>1</v>
      </c>
      <c r="AC317">
        <f t="shared" si="56"/>
        <v>1</v>
      </c>
      <c r="AD317">
        <f t="shared" si="57"/>
        <v>4</v>
      </c>
      <c r="AE317">
        <f t="shared" si="58"/>
        <v>5</v>
      </c>
      <c r="AF317">
        <f t="shared" si="59"/>
        <v>3</v>
      </c>
      <c r="AG317">
        <f t="shared" si="60"/>
        <v>1</v>
      </c>
      <c r="AH317">
        <f t="shared" si="61"/>
        <v>1</v>
      </c>
      <c r="AI317">
        <f t="shared" si="62"/>
        <v>1</v>
      </c>
      <c r="AJ317">
        <f t="shared" si="63"/>
        <v>1</v>
      </c>
      <c r="AK317">
        <f t="shared" si="64"/>
        <v>1</v>
      </c>
      <c r="AM317">
        <f t="shared" si="65"/>
        <v>24</v>
      </c>
      <c r="AN317">
        <v>1</v>
      </c>
      <c r="AR317" t="s">
        <v>1216</v>
      </c>
      <c r="AS317">
        <v>11</v>
      </c>
      <c r="AT317">
        <v>55</v>
      </c>
      <c r="AU317">
        <v>5</v>
      </c>
      <c r="AV317">
        <v>0</v>
      </c>
    </row>
    <row r="318" spans="1:48" x14ac:dyDescent="0.25">
      <c r="A318" t="s">
        <v>81</v>
      </c>
      <c r="B318" t="s">
        <v>81</v>
      </c>
      <c r="C318" t="s">
        <v>80</v>
      </c>
      <c r="D318" t="s">
        <v>80</v>
      </c>
      <c r="E318" t="s">
        <v>80</v>
      </c>
      <c r="F318" t="s">
        <v>80</v>
      </c>
      <c r="G318" t="s">
        <v>82</v>
      </c>
      <c r="H318" t="s">
        <v>82</v>
      </c>
      <c r="I318" t="s">
        <v>82</v>
      </c>
      <c r="J318" t="s">
        <v>81</v>
      </c>
      <c r="K318" t="s">
        <v>82</v>
      </c>
      <c r="AA318">
        <f t="shared" si="54"/>
        <v>3</v>
      </c>
      <c r="AB318">
        <f t="shared" si="55"/>
        <v>3</v>
      </c>
      <c r="AC318">
        <f t="shared" si="56"/>
        <v>2</v>
      </c>
      <c r="AD318">
        <f t="shared" si="57"/>
        <v>2</v>
      </c>
      <c r="AE318">
        <f t="shared" si="58"/>
        <v>2</v>
      </c>
      <c r="AF318">
        <f t="shared" si="59"/>
        <v>2</v>
      </c>
      <c r="AG318">
        <f t="shared" si="60"/>
        <v>4</v>
      </c>
      <c r="AH318">
        <f t="shared" si="61"/>
        <v>4</v>
      </c>
      <c r="AI318">
        <f t="shared" si="62"/>
        <v>4</v>
      </c>
      <c r="AJ318">
        <f t="shared" si="63"/>
        <v>3</v>
      </c>
      <c r="AK318">
        <f t="shared" si="64"/>
        <v>4</v>
      </c>
      <c r="AM318">
        <f t="shared" si="65"/>
        <v>33</v>
      </c>
      <c r="AN318">
        <v>0</v>
      </c>
      <c r="AR318" t="s">
        <v>1217</v>
      </c>
      <c r="AS318">
        <v>11</v>
      </c>
      <c r="AT318">
        <v>28</v>
      </c>
      <c r="AU318">
        <v>2.5454545454545454</v>
      </c>
      <c r="AV318">
        <v>2.6727272727272733</v>
      </c>
    </row>
    <row r="319" spans="1:48" x14ac:dyDescent="0.25">
      <c r="A319" t="s">
        <v>90</v>
      </c>
      <c r="B319" t="s">
        <v>83</v>
      </c>
      <c r="C319" t="s">
        <v>83</v>
      </c>
      <c r="D319" t="s">
        <v>80</v>
      </c>
      <c r="E319" t="s">
        <v>81</v>
      </c>
      <c r="F319" t="s">
        <v>81</v>
      </c>
      <c r="G319" t="s">
        <v>80</v>
      </c>
      <c r="H319" t="s">
        <v>90</v>
      </c>
      <c r="I319" t="s">
        <v>90</v>
      </c>
      <c r="J319" t="s">
        <v>90</v>
      </c>
      <c r="K319" t="s">
        <v>90</v>
      </c>
      <c r="AA319">
        <f t="shared" si="54"/>
        <v>1</v>
      </c>
      <c r="AB319">
        <f t="shared" si="55"/>
        <v>5</v>
      </c>
      <c r="AC319">
        <f t="shared" si="56"/>
        <v>5</v>
      </c>
      <c r="AD319">
        <f t="shared" si="57"/>
        <v>2</v>
      </c>
      <c r="AE319">
        <f t="shared" si="58"/>
        <v>3</v>
      </c>
      <c r="AF319">
        <f t="shared" si="59"/>
        <v>3</v>
      </c>
      <c r="AG319">
        <f t="shared" si="60"/>
        <v>2</v>
      </c>
      <c r="AH319">
        <f t="shared" si="61"/>
        <v>1</v>
      </c>
      <c r="AI319">
        <f t="shared" si="62"/>
        <v>1</v>
      </c>
      <c r="AJ319">
        <f t="shared" si="63"/>
        <v>1</v>
      </c>
      <c r="AK319">
        <f t="shared" si="64"/>
        <v>1</v>
      </c>
      <c r="AM319">
        <f t="shared" si="65"/>
        <v>25</v>
      </c>
      <c r="AN319">
        <v>0</v>
      </c>
      <c r="AR319" t="s">
        <v>1218</v>
      </c>
      <c r="AS319">
        <v>11</v>
      </c>
      <c r="AT319">
        <v>25</v>
      </c>
      <c r="AU319">
        <v>2.2727272727272729</v>
      </c>
      <c r="AV319">
        <v>2.2181818181818178</v>
      </c>
    </row>
    <row r="320" spans="1:48" x14ac:dyDescent="0.25">
      <c r="A320" t="s">
        <v>83</v>
      </c>
      <c r="B320" t="s">
        <v>82</v>
      </c>
      <c r="C320" t="s">
        <v>82</v>
      </c>
      <c r="D320" t="s">
        <v>81</v>
      </c>
      <c r="E320" t="s">
        <v>80</v>
      </c>
      <c r="F320" t="s">
        <v>90</v>
      </c>
      <c r="G320" t="s">
        <v>90</v>
      </c>
      <c r="H320" t="s">
        <v>80</v>
      </c>
      <c r="I320" t="s">
        <v>80</v>
      </c>
      <c r="J320" t="s">
        <v>80</v>
      </c>
      <c r="K320" t="s">
        <v>81</v>
      </c>
      <c r="AA320">
        <f t="shared" si="54"/>
        <v>5</v>
      </c>
      <c r="AB320">
        <f t="shared" si="55"/>
        <v>4</v>
      </c>
      <c r="AC320">
        <f t="shared" si="56"/>
        <v>4</v>
      </c>
      <c r="AD320">
        <f t="shared" si="57"/>
        <v>3</v>
      </c>
      <c r="AE320">
        <f t="shared" si="58"/>
        <v>2</v>
      </c>
      <c r="AF320">
        <f t="shared" si="59"/>
        <v>1</v>
      </c>
      <c r="AG320">
        <f t="shared" si="60"/>
        <v>1</v>
      </c>
      <c r="AH320">
        <f t="shared" si="61"/>
        <v>2</v>
      </c>
      <c r="AI320">
        <f t="shared" si="62"/>
        <v>2</v>
      </c>
      <c r="AJ320">
        <f t="shared" si="63"/>
        <v>2</v>
      </c>
      <c r="AK320">
        <f t="shared" si="64"/>
        <v>3</v>
      </c>
      <c r="AM320">
        <f t="shared" si="65"/>
        <v>29</v>
      </c>
      <c r="AN320">
        <v>1</v>
      </c>
      <c r="AR320" t="s">
        <v>1219</v>
      </c>
      <c r="AS320">
        <v>11</v>
      </c>
      <c r="AT320">
        <v>24</v>
      </c>
      <c r="AU320">
        <v>2.1818181818181817</v>
      </c>
      <c r="AV320">
        <v>2.9636363636363634</v>
      </c>
    </row>
    <row r="321" spans="1:48" x14ac:dyDescent="0.25">
      <c r="A321" t="s">
        <v>83</v>
      </c>
      <c r="B321" t="s">
        <v>80</v>
      </c>
      <c r="C321" t="s">
        <v>81</v>
      </c>
      <c r="D321" t="s">
        <v>80</v>
      </c>
      <c r="E321" t="s">
        <v>80</v>
      </c>
      <c r="F321" t="s">
        <v>80</v>
      </c>
      <c r="G321" t="s">
        <v>80</v>
      </c>
      <c r="H321" t="s">
        <v>80</v>
      </c>
      <c r="I321" t="s">
        <v>80</v>
      </c>
      <c r="J321" t="s">
        <v>80</v>
      </c>
      <c r="K321" t="s">
        <v>80</v>
      </c>
      <c r="AA321">
        <f t="shared" si="54"/>
        <v>5</v>
      </c>
      <c r="AB321">
        <f t="shared" si="55"/>
        <v>2</v>
      </c>
      <c r="AC321">
        <f t="shared" si="56"/>
        <v>3</v>
      </c>
      <c r="AD321">
        <f t="shared" si="57"/>
        <v>2</v>
      </c>
      <c r="AE321">
        <f t="shared" si="58"/>
        <v>2</v>
      </c>
      <c r="AF321">
        <f t="shared" si="59"/>
        <v>2</v>
      </c>
      <c r="AG321">
        <f t="shared" si="60"/>
        <v>2</v>
      </c>
      <c r="AH321">
        <f t="shared" si="61"/>
        <v>2</v>
      </c>
      <c r="AI321">
        <f t="shared" si="62"/>
        <v>2</v>
      </c>
      <c r="AJ321">
        <f t="shared" si="63"/>
        <v>2</v>
      </c>
      <c r="AK321">
        <f t="shared" si="64"/>
        <v>2</v>
      </c>
      <c r="AM321">
        <f t="shared" si="65"/>
        <v>26</v>
      </c>
      <c r="AN321">
        <v>1</v>
      </c>
      <c r="AR321" t="s">
        <v>1220</v>
      </c>
      <c r="AS321">
        <v>11</v>
      </c>
      <c r="AT321">
        <v>33</v>
      </c>
      <c r="AU321">
        <v>3</v>
      </c>
      <c r="AV321">
        <v>0.8</v>
      </c>
    </row>
    <row r="322" spans="1:48" x14ac:dyDescent="0.25">
      <c r="A322" t="s">
        <v>83</v>
      </c>
      <c r="B322" t="s">
        <v>82</v>
      </c>
      <c r="C322" t="s">
        <v>82</v>
      </c>
      <c r="D322" t="s">
        <v>81</v>
      </c>
      <c r="E322" t="s">
        <v>80</v>
      </c>
      <c r="F322" t="s">
        <v>90</v>
      </c>
      <c r="G322" t="s">
        <v>90</v>
      </c>
      <c r="H322" t="s">
        <v>80</v>
      </c>
      <c r="I322" t="s">
        <v>80</v>
      </c>
      <c r="J322" t="s">
        <v>80</v>
      </c>
      <c r="K322" t="s">
        <v>81</v>
      </c>
      <c r="AA322">
        <f t="shared" si="54"/>
        <v>5</v>
      </c>
      <c r="AB322">
        <f t="shared" si="55"/>
        <v>4</v>
      </c>
      <c r="AC322">
        <f t="shared" si="56"/>
        <v>4</v>
      </c>
      <c r="AD322">
        <f t="shared" si="57"/>
        <v>3</v>
      </c>
      <c r="AE322">
        <f t="shared" si="58"/>
        <v>2</v>
      </c>
      <c r="AF322">
        <f t="shared" si="59"/>
        <v>1</v>
      </c>
      <c r="AG322">
        <f t="shared" si="60"/>
        <v>1</v>
      </c>
      <c r="AH322">
        <f t="shared" si="61"/>
        <v>2</v>
      </c>
      <c r="AI322">
        <f t="shared" si="62"/>
        <v>2</v>
      </c>
      <c r="AJ322">
        <f t="shared" si="63"/>
        <v>2</v>
      </c>
      <c r="AK322">
        <f t="shared" si="64"/>
        <v>3</v>
      </c>
      <c r="AM322">
        <f t="shared" si="65"/>
        <v>29</v>
      </c>
      <c r="AN322">
        <v>1</v>
      </c>
      <c r="AR322" t="s">
        <v>1221</v>
      </c>
      <c r="AS322">
        <v>11</v>
      </c>
      <c r="AT322">
        <v>25</v>
      </c>
      <c r="AU322">
        <v>2.2727272727272729</v>
      </c>
      <c r="AV322">
        <v>2.418181818181818</v>
      </c>
    </row>
    <row r="323" spans="1:48" x14ac:dyDescent="0.25">
      <c r="A323" t="s">
        <v>82</v>
      </c>
      <c r="B323" t="s">
        <v>80</v>
      </c>
      <c r="C323" t="s">
        <v>80</v>
      </c>
      <c r="D323" t="s">
        <v>90</v>
      </c>
      <c r="E323" t="s">
        <v>80</v>
      </c>
      <c r="F323" t="s">
        <v>81</v>
      </c>
      <c r="G323" t="s">
        <v>80</v>
      </c>
      <c r="H323" t="s">
        <v>90</v>
      </c>
      <c r="I323" t="s">
        <v>90</v>
      </c>
      <c r="J323" t="s">
        <v>90</v>
      </c>
      <c r="K323" t="s">
        <v>90</v>
      </c>
      <c r="AA323">
        <f t="shared" ref="AA323:AA386" si="66">IF(A:A="strongly agree",5,IF(A:A="agree",4,IF(A:A="don't know",3,IF(A:A="disagree",2,IF(A:A="strongly disagree",1,0)))))</f>
        <v>4</v>
      </c>
      <c r="AB323">
        <f t="shared" ref="AB323:AB386" si="67">IF(B:B="strongly agree",5,IF(B:B="agree",4,IF(B:B="don't know",3,IF(B:B="disagree",2,IF(B:B="strongly disagree",1,0)))))</f>
        <v>2</v>
      </c>
      <c r="AC323">
        <f t="shared" ref="AC323:AC386" si="68">IF(C:C="strongly agree",5,IF(C:C="agree",4,IF(C:C="don't know",3,IF(C:C="disagree",2,IF(C:C="strongly disagree",1,0)))))</f>
        <v>2</v>
      </c>
      <c r="AD323">
        <f t="shared" ref="AD323:AD386" si="69">IF(D:D="strongly agree",5,IF(D:D="agree",4,IF(D:D="don't know",3,IF(D:D="disagree",2,IF(D:D="strongly disagree",1,0)))))</f>
        <v>1</v>
      </c>
      <c r="AE323">
        <f t="shared" ref="AE323:AE386" si="70">IF(E:E="strongly agree",5,IF(E:E="agree",4,IF(E:E="don't know",3,IF(E:E="disagree",2,IF(E:E="strongly disagree",1,0)))))</f>
        <v>2</v>
      </c>
      <c r="AF323">
        <f t="shared" ref="AF323:AF386" si="71">IF(F:F="strongly agree",5,IF(F:F="agree",4,IF(F:F="don't know",3,IF(F:F="disagree",2,IF(F:F="strongly disagree",1,0)))))</f>
        <v>3</v>
      </c>
      <c r="AG323">
        <f t="shared" ref="AG323:AG386" si="72">IF(G:G="strongly agree",5,IF(G:G="agree",4,IF(G:G="don't know",3,IF(G:G="disagree",2,IF(G:G="strongly disagree",1,0)))))</f>
        <v>2</v>
      </c>
      <c r="AH323">
        <f t="shared" ref="AH323:AH386" si="73">IF(H:H="strongly agree",5,IF(H:H="agree",4,IF(H:H="don't know",3,IF(H:H="disagree",2,IF(H:H="strongly disagree",1,0)))))</f>
        <v>1</v>
      </c>
      <c r="AI323">
        <f t="shared" ref="AI323:AI386" si="74">IF(I:I="strongly agree",5,IF(I:I="agree",4,IF(I:I="don't know",3,IF(I:I="disagree",2,IF(I:I="strongly disagree",1,0)))))</f>
        <v>1</v>
      </c>
      <c r="AJ323">
        <f t="shared" ref="AJ323:AJ386" si="75">IF(J:J="strongly agree",5,IF(J:J="agree",4,IF(J:J="don't know",3,IF(J:J="disagree",2,IF(J:J="strongly disagree",1,0)))))</f>
        <v>1</v>
      </c>
      <c r="AK323">
        <f t="shared" ref="AK323:AK386" si="76">IF(K:K="strongly agree",5,IF(K:K="agree",4,IF(K:K="don't know",3,IF(K:K="disagree",2,IF(K:K="strongly disagree",1,0)))))</f>
        <v>1</v>
      </c>
      <c r="AM323">
        <f t="shared" ref="AM323:AM386" si="77">SUM(AA323:AK323)</f>
        <v>20</v>
      </c>
      <c r="AN323">
        <v>1</v>
      </c>
      <c r="AR323" t="s">
        <v>1222</v>
      </c>
      <c r="AS323">
        <v>11</v>
      </c>
      <c r="AT323">
        <v>29</v>
      </c>
      <c r="AU323">
        <v>2.6363636363636362</v>
      </c>
      <c r="AV323">
        <v>1.6545454545454548</v>
      </c>
    </row>
    <row r="324" spans="1:48" x14ac:dyDescent="0.25">
      <c r="A324" t="s">
        <v>83</v>
      </c>
      <c r="B324" t="s">
        <v>90</v>
      </c>
      <c r="C324" t="s">
        <v>90</v>
      </c>
      <c r="D324" t="s">
        <v>83</v>
      </c>
      <c r="E324" t="s">
        <v>90</v>
      </c>
      <c r="F324" t="s">
        <v>90</v>
      </c>
      <c r="G324" t="s">
        <v>90</v>
      </c>
      <c r="H324" t="s">
        <v>90</v>
      </c>
      <c r="I324" t="s">
        <v>90</v>
      </c>
      <c r="J324" t="s">
        <v>90</v>
      </c>
      <c r="K324" t="s">
        <v>90</v>
      </c>
      <c r="AA324">
        <f t="shared" si="66"/>
        <v>5</v>
      </c>
      <c r="AB324">
        <f t="shared" si="67"/>
        <v>1</v>
      </c>
      <c r="AC324">
        <f t="shared" si="68"/>
        <v>1</v>
      </c>
      <c r="AD324">
        <f t="shared" si="69"/>
        <v>5</v>
      </c>
      <c r="AE324">
        <f t="shared" si="70"/>
        <v>1</v>
      </c>
      <c r="AF324">
        <f t="shared" si="71"/>
        <v>1</v>
      </c>
      <c r="AG324">
        <f t="shared" si="72"/>
        <v>1</v>
      </c>
      <c r="AH324">
        <f t="shared" si="73"/>
        <v>1</v>
      </c>
      <c r="AI324">
        <f t="shared" si="74"/>
        <v>1</v>
      </c>
      <c r="AJ324">
        <f t="shared" si="75"/>
        <v>1</v>
      </c>
      <c r="AK324">
        <f t="shared" si="76"/>
        <v>1</v>
      </c>
      <c r="AM324">
        <f t="shared" si="77"/>
        <v>19</v>
      </c>
      <c r="AN324">
        <v>0</v>
      </c>
      <c r="AR324" t="s">
        <v>1223</v>
      </c>
      <c r="AS324">
        <v>11</v>
      </c>
      <c r="AT324">
        <v>26</v>
      </c>
      <c r="AU324">
        <v>2.3636363636363638</v>
      </c>
      <c r="AV324">
        <v>0.85454545454545472</v>
      </c>
    </row>
    <row r="325" spans="1:48" x14ac:dyDescent="0.25">
      <c r="A325" t="s">
        <v>90</v>
      </c>
      <c r="B325" t="s">
        <v>82</v>
      </c>
      <c r="C325" t="s">
        <v>90</v>
      </c>
      <c r="D325" t="s">
        <v>82</v>
      </c>
      <c r="E325" t="s">
        <v>81</v>
      </c>
      <c r="F325" t="s">
        <v>81</v>
      </c>
      <c r="G325" t="s">
        <v>80</v>
      </c>
      <c r="H325" t="s">
        <v>90</v>
      </c>
      <c r="I325" t="s">
        <v>90</v>
      </c>
      <c r="J325" t="s">
        <v>90</v>
      </c>
      <c r="K325" t="s">
        <v>90</v>
      </c>
      <c r="AA325">
        <f t="shared" si="66"/>
        <v>1</v>
      </c>
      <c r="AB325">
        <f t="shared" si="67"/>
        <v>4</v>
      </c>
      <c r="AC325">
        <f t="shared" si="68"/>
        <v>1</v>
      </c>
      <c r="AD325">
        <f t="shared" si="69"/>
        <v>4</v>
      </c>
      <c r="AE325">
        <f t="shared" si="70"/>
        <v>3</v>
      </c>
      <c r="AF325">
        <f t="shared" si="71"/>
        <v>3</v>
      </c>
      <c r="AG325">
        <f t="shared" si="72"/>
        <v>2</v>
      </c>
      <c r="AH325">
        <f t="shared" si="73"/>
        <v>1</v>
      </c>
      <c r="AI325">
        <f t="shared" si="74"/>
        <v>1</v>
      </c>
      <c r="AJ325">
        <f t="shared" si="75"/>
        <v>1</v>
      </c>
      <c r="AK325">
        <f t="shared" si="76"/>
        <v>1</v>
      </c>
      <c r="AM325">
        <f t="shared" si="77"/>
        <v>22</v>
      </c>
      <c r="AN325">
        <v>0</v>
      </c>
      <c r="AR325" t="s">
        <v>1224</v>
      </c>
      <c r="AS325">
        <v>11</v>
      </c>
      <c r="AT325">
        <v>29</v>
      </c>
      <c r="AU325">
        <v>2.6363636363636362</v>
      </c>
      <c r="AV325">
        <v>1.6545454545454548</v>
      </c>
    </row>
    <row r="326" spans="1:48" x14ac:dyDescent="0.25">
      <c r="A326" t="s">
        <v>90</v>
      </c>
      <c r="B326" t="s">
        <v>83</v>
      </c>
      <c r="C326" t="s">
        <v>83</v>
      </c>
      <c r="D326" t="s">
        <v>90</v>
      </c>
      <c r="E326" t="s">
        <v>83</v>
      </c>
      <c r="F326" t="s">
        <v>82</v>
      </c>
      <c r="G326" t="s">
        <v>83</v>
      </c>
      <c r="H326" t="s">
        <v>703</v>
      </c>
      <c r="I326" t="s">
        <v>83</v>
      </c>
      <c r="J326" t="s">
        <v>83</v>
      </c>
      <c r="K326" t="s">
        <v>83</v>
      </c>
      <c r="AA326">
        <f t="shared" si="66"/>
        <v>1</v>
      </c>
      <c r="AB326">
        <f t="shared" si="67"/>
        <v>5</v>
      </c>
      <c r="AC326">
        <f t="shared" si="68"/>
        <v>5</v>
      </c>
      <c r="AD326">
        <f t="shared" si="69"/>
        <v>1</v>
      </c>
      <c r="AE326">
        <f t="shared" si="70"/>
        <v>5</v>
      </c>
      <c r="AF326">
        <f t="shared" si="71"/>
        <v>4</v>
      </c>
      <c r="AG326">
        <f t="shared" si="72"/>
        <v>5</v>
      </c>
      <c r="AH326">
        <f t="shared" si="73"/>
        <v>4</v>
      </c>
      <c r="AI326">
        <f t="shared" si="74"/>
        <v>5</v>
      </c>
      <c r="AJ326">
        <f t="shared" si="75"/>
        <v>5</v>
      </c>
      <c r="AK326">
        <f t="shared" si="76"/>
        <v>5</v>
      </c>
      <c r="AM326">
        <f t="shared" si="77"/>
        <v>45</v>
      </c>
      <c r="AN326">
        <v>1</v>
      </c>
      <c r="AR326" t="s">
        <v>1225</v>
      </c>
      <c r="AS326">
        <v>11</v>
      </c>
      <c r="AT326">
        <v>20</v>
      </c>
      <c r="AU326">
        <v>1.8181818181818181</v>
      </c>
      <c r="AV326">
        <v>0.96363636363636329</v>
      </c>
    </row>
    <row r="327" spans="1:48" x14ac:dyDescent="0.25">
      <c r="A327" t="s">
        <v>80</v>
      </c>
      <c r="B327" t="s">
        <v>83</v>
      </c>
      <c r="C327" t="s">
        <v>80</v>
      </c>
      <c r="D327" t="s">
        <v>90</v>
      </c>
      <c r="E327" t="s">
        <v>83</v>
      </c>
      <c r="F327" t="s">
        <v>83</v>
      </c>
      <c r="G327" t="s">
        <v>80</v>
      </c>
      <c r="H327" t="s">
        <v>80</v>
      </c>
      <c r="I327" t="s">
        <v>80</v>
      </c>
      <c r="J327" t="s">
        <v>80</v>
      </c>
      <c r="K327" t="s">
        <v>80</v>
      </c>
      <c r="AA327">
        <f t="shared" si="66"/>
        <v>2</v>
      </c>
      <c r="AB327">
        <f t="shared" si="67"/>
        <v>5</v>
      </c>
      <c r="AC327">
        <f t="shared" si="68"/>
        <v>2</v>
      </c>
      <c r="AD327">
        <f t="shared" si="69"/>
        <v>1</v>
      </c>
      <c r="AE327">
        <f t="shared" si="70"/>
        <v>5</v>
      </c>
      <c r="AF327">
        <f t="shared" si="71"/>
        <v>5</v>
      </c>
      <c r="AG327">
        <f t="shared" si="72"/>
        <v>2</v>
      </c>
      <c r="AH327">
        <f t="shared" si="73"/>
        <v>2</v>
      </c>
      <c r="AI327">
        <f t="shared" si="74"/>
        <v>2</v>
      </c>
      <c r="AJ327">
        <f t="shared" si="75"/>
        <v>2</v>
      </c>
      <c r="AK327">
        <f t="shared" si="76"/>
        <v>2</v>
      </c>
      <c r="AM327">
        <f t="shared" si="77"/>
        <v>30</v>
      </c>
      <c r="AN327">
        <v>0</v>
      </c>
      <c r="AR327" t="s">
        <v>1226</v>
      </c>
      <c r="AS327">
        <v>11</v>
      </c>
      <c r="AT327">
        <v>19</v>
      </c>
      <c r="AU327">
        <v>1.7272727272727273</v>
      </c>
      <c r="AV327">
        <v>2.6181818181818182</v>
      </c>
    </row>
    <row r="328" spans="1:48" x14ac:dyDescent="0.25">
      <c r="A328" t="s">
        <v>90</v>
      </c>
      <c r="B328" t="s">
        <v>83</v>
      </c>
      <c r="C328" t="s">
        <v>90</v>
      </c>
      <c r="D328" t="s">
        <v>90</v>
      </c>
      <c r="E328" t="s">
        <v>90</v>
      </c>
      <c r="F328" t="s">
        <v>90</v>
      </c>
      <c r="G328" t="s">
        <v>90</v>
      </c>
      <c r="H328" t="s">
        <v>90</v>
      </c>
      <c r="I328" t="s">
        <v>80</v>
      </c>
      <c r="J328" t="s">
        <v>80</v>
      </c>
      <c r="K328" t="s">
        <v>80</v>
      </c>
      <c r="AA328">
        <f t="shared" si="66"/>
        <v>1</v>
      </c>
      <c r="AB328">
        <f t="shared" si="67"/>
        <v>5</v>
      </c>
      <c r="AC328">
        <f t="shared" si="68"/>
        <v>1</v>
      </c>
      <c r="AD328">
        <f t="shared" si="69"/>
        <v>1</v>
      </c>
      <c r="AE328">
        <f t="shared" si="70"/>
        <v>1</v>
      </c>
      <c r="AF328">
        <f t="shared" si="71"/>
        <v>1</v>
      </c>
      <c r="AG328">
        <f t="shared" si="72"/>
        <v>1</v>
      </c>
      <c r="AH328">
        <f t="shared" si="73"/>
        <v>1</v>
      </c>
      <c r="AI328">
        <f t="shared" si="74"/>
        <v>2</v>
      </c>
      <c r="AJ328">
        <f t="shared" si="75"/>
        <v>2</v>
      </c>
      <c r="AK328">
        <f t="shared" si="76"/>
        <v>2</v>
      </c>
      <c r="AM328">
        <f t="shared" si="77"/>
        <v>18</v>
      </c>
      <c r="AN328">
        <v>0</v>
      </c>
      <c r="AR328" t="s">
        <v>1227</v>
      </c>
      <c r="AS328">
        <v>11</v>
      </c>
      <c r="AT328">
        <v>22</v>
      </c>
      <c r="AU328">
        <v>2</v>
      </c>
      <c r="AV328">
        <v>1.6</v>
      </c>
    </row>
    <row r="329" spans="1:48" x14ac:dyDescent="0.25">
      <c r="A329" t="s">
        <v>83</v>
      </c>
      <c r="B329" t="s">
        <v>90</v>
      </c>
      <c r="C329" t="s">
        <v>90</v>
      </c>
      <c r="D329" t="s">
        <v>83</v>
      </c>
      <c r="E329" t="s">
        <v>90</v>
      </c>
      <c r="F329" t="s">
        <v>90</v>
      </c>
      <c r="G329" t="s">
        <v>90</v>
      </c>
      <c r="H329" t="s">
        <v>90</v>
      </c>
      <c r="I329" t="s">
        <v>90</v>
      </c>
      <c r="J329" t="s">
        <v>90</v>
      </c>
      <c r="K329" t="s">
        <v>90</v>
      </c>
      <c r="AA329">
        <f t="shared" si="66"/>
        <v>5</v>
      </c>
      <c r="AB329">
        <f t="shared" si="67"/>
        <v>1</v>
      </c>
      <c r="AC329">
        <f t="shared" si="68"/>
        <v>1</v>
      </c>
      <c r="AD329">
        <f t="shared" si="69"/>
        <v>5</v>
      </c>
      <c r="AE329">
        <f t="shared" si="70"/>
        <v>1</v>
      </c>
      <c r="AF329">
        <f t="shared" si="71"/>
        <v>1</v>
      </c>
      <c r="AG329">
        <f t="shared" si="72"/>
        <v>1</v>
      </c>
      <c r="AH329">
        <f t="shared" si="73"/>
        <v>1</v>
      </c>
      <c r="AI329">
        <f t="shared" si="74"/>
        <v>1</v>
      </c>
      <c r="AJ329">
        <f t="shared" si="75"/>
        <v>1</v>
      </c>
      <c r="AK329">
        <f t="shared" si="76"/>
        <v>1</v>
      </c>
      <c r="AM329">
        <f t="shared" si="77"/>
        <v>19</v>
      </c>
      <c r="AN329">
        <v>0</v>
      </c>
      <c r="AR329" t="s">
        <v>1228</v>
      </c>
      <c r="AS329">
        <v>11</v>
      </c>
      <c r="AT329">
        <v>45</v>
      </c>
      <c r="AU329">
        <v>4.0909090909090908</v>
      </c>
      <c r="AV329">
        <v>2.4909090909090907</v>
      </c>
    </row>
    <row r="330" spans="1:48" x14ac:dyDescent="0.25">
      <c r="A330" t="s">
        <v>83</v>
      </c>
      <c r="B330" t="s">
        <v>81</v>
      </c>
      <c r="C330" t="s">
        <v>90</v>
      </c>
      <c r="D330" t="s">
        <v>83</v>
      </c>
      <c r="E330" t="s">
        <v>81</v>
      </c>
      <c r="F330" t="s">
        <v>81</v>
      </c>
      <c r="G330" t="s">
        <v>90</v>
      </c>
      <c r="H330" t="s">
        <v>81</v>
      </c>
      <c r="I330" t="s">
        <v>90</v>
      </c>
      <c r="J330" t="s">
        <v>90</v>
      </c>
      <c r="K330" t="s">
        <v>90</v>
      </c>
      <c r="AA330">
        <f t="shared" si="66"/>
        <v>5</v>
      </c>
      <c r="AB330">
        <f t="shared" si="67"/>
        <v>3</v>
      </c>
      <c r="AC330">
        <f t="shared" si="68"/>
        <v>1</v>
      </c>
      <c r="AD330">
        <f t="shared" si="69"/>
        <v>5</v>
      </c>
      <c r="AE330">
        <f t="shared" si="70"/>
        <v>3</v>
      </c>
      <c r="AF330">
        <f t="shared" si="71"/>
        <v>3</v>
      </c>
      <c r="AG330">
        <f t="shared" si="72"/>
        <v>1</v>
      </c>
      <c r="AH330">
        <f t="shared" si="73"/>
        <v>3</v>
      </c>
      <c r="AI330">
        <f t="shared" si="74"/>
        <v>1</v>
      </c>
      <c r="AJ330">
        <f t="shared" si="75"/>
        <v>1</v>
      </c>
      <c r="AK330">
        <f t="shared" si="76"/>
        <v>1</v>
      </c>
      <c r="AM330">
        <f t="shared" si="77"/>
        <v>27</v>
      </c>
      <c r="AN330">
        <v>0</v>
      </c>
      <c r="AR330" t="s">
        <v>1229</v>
      </c>
      <c r="AS330">
        <v>11</v>
      </c>
      <c r="AT330">
        <v>30</v>
      </c>
      <c r="AU330">
        <v>2.7272727272727271</v>
      </c>
      <c r="AV330">
        <v>2.2181818181818187</v>
      </c>
    </row>
    <row r="331" spans="1:48" x14ac:dyDescent="0.25">
      <c r="A331" t="s">
        <v>90</v>
      </c>
      <c r="B331" t="s">
        <v>82</v>
      </c>
      <c r="C331" t="s">
        <v>83</v>
      </c>
      <c r="D331" t="s">
        <v>82</v>
      </c>
      <c r="E331" t="s">
        <v>83</v>
      </c>
      <c r="F331" t="s">
        <v>83</v>
      </c>
      <c r="G331" t="s">
        <v>83</v>
      </c>
      <c r="H331" t="s">
        <v>703</v>
      </c>
      <c r="I331" t="s">
        <v>83</v>
      </c>
      <c r="J331" t="s">
        <v>83</v>
      </c>
      <c r="K331" t="s">
        <v>83</v>
      </c>
      <c r="AA331">
        <f t="shared" si="66"/>
        <v>1</v>
      </c>
      <c r="AB331">
        <f t="shared" si="67"/>
        <v>4</v>
      </c>
      <c r="AC331">
        <f t="shared" si="68"/>
        <v>5</v>
      </c>
      <c r="AD331">
        <f t="shared" si="69"/>
        <v>4</v>
      </c>
      <c r="AE331">
        <f t="shared" si="70"/>
        <v>5</v>
      </c>
      <c r="AF331">
        <f t="shared" si="71"/>
        <v>5</v>
      </c>
      <c r="AG331">
        <f t="shared" si="72"/>
        <v>5</v>
      </c>
      <c r="AH331">
        <f t="shared" si="73"/>
        <v>4</v>
      </c>
      <c r="AI331">
        <f t="shared" si="74"/>
        <v>5</v>
      </c>
      <c r="AJ331">
        <f t="shared" si="75"/>
        <v>5</v>
      </c>
      <c r="AK331">
        <f t="shared" si="76"/>
        <v>5</v>
      </c>
      <c r="AM331">
        <f t="shared" si="77"/>
        <v>48</v>
      </c>
      <c r="AN331">
        <v>0</v>
      </c>
      <c r="AR331" t="s">
        <v>1230</v>
      </c>
      <c r="AS331">
        <v>11</v>
      </c>
      <c r="AT331">
        <v>18</v>
      </c>
      <c r="AU331">
        <v>1.6363636363636365</v>
      </c>
      <c r="AV331">
        <v>1.4545454545454546</v>
      </c>
    </row>
    <row r="332" spans="1:48" x14ac:dyDescent="0.25">
      <c r="A332" t="s">
        <v>82</v>
      </c>
      <c r="B332" t="s">
        <v>82</v>
      </c>
      <c r="C332" t="s">
        <v>82</v>
      </c>
      <c r="D332" t="s">
        <v>82</v>
      </c>
      <c r="E332" t="s">
        <v>82</v>
      </c>
      <c r="F332" t="s">
        <v>82</v>
      </c>
      <c r="G332" t="s">
        <v>90</v>
      </c>
      <c r="H332" t="s">
        <v>82</v>
      </c>
      <c r="I332" t="s">
        <v>90</v>
      </c>
      <c r="J332" t="s">
        <v>90</v>
      </c>
      <c r="K332" t="s">
        <v>82</v>
      </c>
      <c r="AA332">
        <f t="shared" si="66"/>
        <v>4</v>
      </c>
      <c r="AB332">
        <f t="shared" si="67"/>
        <v>4</v>
      </c>
      <c r="AC332">
        <f t="shared" si="68"/>
        <v>4</v>
      </c>
      <c r="AD332">
        <f t="shared" si="69"/>
        <v>4</v>
      </c>
      <c r="AE332">
        <f t="shared" si="70"/>
        <v>4</v>
      </c>
      <c r="AF332">
        <f t="shared" si="71"/>
        <v>4</v>
      </c>
      <c r="AG332">
        <f t="shared" si="72"/>
        <v>1</v>
      </c>
      <c r="AH332">
        <f t="shared" si="73"/>
        <v>4</v>
      </c>
      <c r="AI332">
        <f t="shared" si="74"/>
        <v>1</v>
      </c>
      <c r="AJ332">
        <f t="shared" si="75"/>
        <v>1</v>
      </c>
      <c r="AK332">
        <f t="shared" si="76"/>
        <v>4</v>
      </c>
      <c r="AM332">
        <f t="shared" si="77"/>
        <v>35</v>
      </c>
      <c r="AN332">
        <v>0</v>
      </c>
      <c r="AR332" t="s">
        <v>1231</v>
      </c>
      <c r="AS332">
        <v>11</v>
      </c>
      <c r="AT332">
        <v>19</v>
      </c>
      <c r="AU332">
        <v>1.7272727272727273</v>
      </c>
      <c r="AV332">
        <v>2.6181818181818182</v>
      </c>
    </row>
    <row r="333" spans="1:48" x14ac:dyDescent="0.25">
      <c r="A333" t="s">
        <v>90</v>
      </c>
      <c r="B333" t="s">
        <v>90</v>
      </c>
      <c r="C333" t="s">
        <v>90</v>
      </c>
      <c r="D333" t="s">
        <v>90</v>
      </c>
      <c r="E333" t="s">
        <v>90</v>
      </c>
      <c r="F333" t="s">
        <v>90</v>
      </c>
      <c r="G333" t="s">
        <v>90</v>
      </c>
      <c r="H333" t="s">
        <v>90</v>
      </c>
      <c r="I333" t="s">
        <v>90</v>
      </c>
      <c r="J333" t="s">
        <v>90</v>
      </c>
      <c r="K333" t="s">
        <v>90</v>
      </c>
      <c r="AA333">
        <f t="shared" si="66"/>
        <v>1</v>
      </c>
      <c r="AB333">
        <f t="shared" si="67"/>
        <v>1</v>
      </c>
      <c r="AC333">
        <f t="shared" si="68"/>
        <v>1</v>
      </c>
      <c r="AD333">
        <f t="shared" si="69"/>
        <v>1</v>
      </c>
      <c r="AE333">
        <f t="shared" si="70"/>
        <v>1</v>
      </c>
      <c r="AF333">
        <f t="shared" si="71"/>
        <v>1</v>
      </c>
      <c r="AG333">
        <f t="shared" si="72"/>
        <v>1</v>
      </c>
      <c r="AH333">
        <f t="shared" si="73"/>
        <v>1</v>
      </c>
      <c r="AI333">
        <f t="shared" si="74"/>
        <v>1</v>
      </c>
      <c r="AJ333">
        <f t="shared" si="75"/>
        <v>1</v>
      </c>
      <c r="AK333">
        <f t="shared" si="76"/>
        <v>1</v>
      </c>
      <c r="AM333">
        <f t="shared" si="77"/>
        <v>11</v>
      </c>
      <c r="AN333">
        <v>0</v>
      </c>
      <c r="AR333" t="s">
        <v>1232</v>
      </c>
      <c r="AS333">
        <v>11</v>
      </c>
      <c r="AT333">
        <v>27</v>
      </c>
      <c r="AU333">
        <v>2.4545454545454546</v>
      </c>
      <c r="AV333">
        <v>2.4727272727272736</v>
      </c>
    </row>
    <row r="334" spans="1:48" x14ac:dyDescent="0.25">
      <c r="A334" t="s">
        <v>90</v>
      </c>
      <c r="B334" t="s">
        <v>83</v>
      </c>
      <c r="C334" t="s">
        <v>82</v>
      </c>
      <c r="D334" t="s">
        <v>90</v>
      </c>
      <c r="E334" t="s">
        <v>80</v>
      </c>
      <c r="F334" t="s">
        <v>90</v>
      </c>
      <c r="G334" t="s">
        <v>90</v>
      </c>
      <c r="H334" t="s">
        <v>80</v>
      </c>
      <c r="I334" t="s">
        <v>90</v>
      </c>
      <c r="J334" t="s">
        <v>90</v>
      </c>
      <c r="K334" t="s">
        <v>90</v>
      </c>
      <c r="AA334">
        <f t="shared" si="66"/>
        <v>1</v>
      </c>
      <c r="AB334">
        <f t="shared" si="67"/>
        <v>5</v>
      </c>
      <c r="AC334">
        <f t="shared" si="68"/>
        <v>4</v>
      </c>
      <c r="AD334">
        <f t="shared" si="69"/>
        <v>1</v>
      </c>
      <c r="AE334">
        <f t="shared" si="70"/>
        <v>2</v>
      </c>
      <c r="AF334">
        <f t="shared" si="71"/>
        <v>1</v>
      </c>
      <c r="AG334">
        <f t="shared" si="72"/>
        <v>1</v>
      </c>
      <c r="AH334">
        <f t="shared" si="73"/>
        <v>2</v>
      </c>
      <c r="AI334">
        <f t="shared" si="74"/>
        <v>1</v>
      </c>
      <c r="AJ334">
        <f t="shared" si="75"/>
        <v>1</v>
      </c>
      <c r="AK334">
        <f t="shared" si="76"/>
        <v>1</v>
      </c>
      <c r="AM334">
        <f t="shared" si="77"/>
        <v>20</v>
      </c>
      <c r="AN334">
        <v>1</v>
      </c>
      <c r="AR334" t="s">
        <v>1233</v>
      </c>
      <c r="AS334">
        <v>11</v>
      </c>
      <c r="AT334">
        <v>48</v>
      </c>
      <c r="AU334">
        <v>4.3636363636363633</v>
      </c>
      <c r="AV334">
        <v>1.4545454545454533</v>
      </c>
    </row>
    <row r="335" spans="1:48" x14ac:dyDescent="0.25">
      <c r="A335" t="s">
        <v>90</v>
      </c>
      <c r="B335" t="s">
        <v>90</v>
      </c>
      <c r="C335" t="s">
        <v>90</v>
      </c>
      <c r="D335" t="s">
        <v>90</v>
      </c>
      <c r="E335" t="s">
        <v>90</v>
      </c>
      <c r="F335" t="s">
        <v>90</v>
      </c>
      <c r="G335" t="s">
        <v>90</v>
      </c>
      <c r="H335" t="s">
        <v>82</v>
      </c>
      <c r="I335" t="s">
        <v>90</v>
      </c>
      <c r="J335" t="s">
        <v>90</v>
      </c>
      <c r="K335" t="s">
        <v>82</v>
      </c>
      <c r="AA335">
        <f t="shared" si="66"/>
        <v>1</v>
      </c>
      <c r="AB335">
        <f t="shared" si="67"/>
        <v>1</v>
      </c>
      <c r="AC335">
        <f t="shared" si="68"/>
        <v>1</v>
      </c>
      <c r="AD335">
        <f t="shared" si="69"/>
        <v>1</v>
      </c>
      <c r="AE335">
        <f t="shared" si="70"/>
        <v>1</v>
      </c>
      <c r="AF335">
        <f t="shared" si="71"/>
        <v>1</v>
      </c>
      <c r="AG335">
        <f t="shared" si="72"/>
        <v>1</v>
      </c>
      <c r="AH335">
        <f t="shared" si="73"/>
        <v>4</v>
      </c>
      <c r="AI335">
        <f t="shared" si="74"/>
        <v>1</v>
      </c>
      <c r="AJ335">
        <f t="shared" si="75"/>
        <v>1</v>
      </c>
      <c r="AK335">
        <f t="shared" si="76"/>
        <v>4</v>
      </c>
      <c r="AM335">
        <f t="shared" si="77"/>
        <v>17</v>
      </c>
      <c r="AN335">
        <v>0</v>
      </c>
      <c r="AR335" t="s">
        <v>1234</v>
      </c>
      <c r="AS335">
        <v>11</v>
      </c>
      <c r="AT335">
        <v>35</v>
      </c>
      <c r="AU335">
        <v>3.1818181818181817</v>
      </c>
      <c r="AV335">
        <v>1.9636363636363641</v>
      </c>
    </row>
    <row r="336" spans="1:48" x14ac:dyDescent="0.25">
      <c r="A336" t="s">
        <v>81</v>
      </c>
      <c r="B336" t="s">
        <v>80</v>
      </c>
      <c r="C336" t="s">
        <v>81</v>
      </c>
      <c r="D336" t="s">
        <v>90</v>
      </c>
      <c r="E336" t="s">
        <v>90</v>
      </c>
      <c r="F336" t="s">
        <v>90</v>
      </c>
      <c r="G336" t="s">
        <v>90</v>
      </c>
      <c r="H336" t="s">
        <v>90</v>
      </c>
      <c r="I336" t="s">
        <v>90</v>
      </c>
      <c r="J336" t="s">
        <v>90</v>
      </c>
      <c r="K336" t="s">
        <v>90</v>
      </c>
      <c r="AA336">
        <f t="shared" si="66"/>
        <v>3</v>
      </c>
      <c r="AB336">
        <f t="shared" si="67"/>
        <v>2</v>
      </c>
      <c r="AC336">
        <f t="shared" si="68"/>
        <v>3</v>
      </c>
      <c r="AD336">
        <f t="shared" si="69"/>
        <v>1</v>
      </c>
      <c r="AE336">
        <f t="shared" si="70"/>
        <v>1</v>
      </c>
      <c r="AF336">
        <f t="shared" si="71"/>
        <v>1</v>
      </c>
      <c r="AG336">
        <f t="shared" si="72"/>
        <v>1</v>
      </c>
      <c r="AH336">
        <f t="shared" si="73"/>
        <v>1</v>
      </c>
      <c r="AI336">
        <f t="shared" si="74"/>
        <v>1</v>
      </c>
      <c r="AJ336">
        <f t="shared" si="75"/>
        <v>1</v>
      </c>
      <c r="AK336">
        <f t="shared" si="76"/>
        <v>1</v>
      </c>
      <c r="AM336">
        <f t="shared" si="77"/>
        <v>16</v>
      </c>
      <c r="AN336">
        <v>0</v>
      </c>
      <c r="AR336" t="s">
        <v>1235</v>
      </c>
      <c r="AS336">
        <v>11</v>
      </c>
      <c r="AT336">
        <v>11</v>
      </c>
      <c r="AU336">
        <v>1</v>
      </c>
      <c r="AV336">
        <v>0</v>
      </c>
    </row>
    <row r="337" spans="1:48" x14ac:dyDescent="0.25">
      <c r="A337" t="s">
        <v>81</v>
      </c>
      <c r="B337" t="s">
        <v>80</v>
      </c>
      <c r="C337" t="s">
        <v>80</v>
      </c>
      <c r="D337" t="s">
        <v>80</v>
      </c>
      <c r="E337" t="s">
        <v>80</v>
      </c>
      <c r="F337" t="s">
        <v>80</v>
      </c>
      <c r="G337" t="s">
        <v>80</v>
      </c>
      <c r="H337" t="s">
        <v>80</v>
      </c>
      <c r="I337" t="s">
        <v>80</v>
      </c>
      <c r="J337" t="s">
        <v>80</v>
      </c>
      <c r="K337" t="s">
        <v>80</v>
      </c>
      <c r="AA337">
        <f t="shared" si="66"/>
        <v>3</v>
      </c>
      <c r="AB337">
        <f t="shared" si="67"/>
        <v>2</v>
      </c>
      <c r="AC337">
        <f t="shared" si="68"/>
        <v>2</v>
      </c>
      <c r="AD337">
        <f t="shared" si="69"/>
        <v>2</v>
      </c>
      <c r="AE337">
        <f t="shared" si="70"/>
        <v>2</v>
      </c>
      <c r="AF337">
        <f t="shared" si="71"/>
        <v>2</v>
      </c>
      <c r="AG337">
        <f t="shared" si="72"/>
        <v>2</v>
      </c>
      <c r="AH337">
        <f t="shared" si="73"/>
        <v>2</v>
      </c>
      <c r="AI337">
        <f t="shared" si="74"/>
        <v>2</v>
      </c>
      <c r="AJ337">
        <f t="shared" si="75"/>
        <v>2</v>
      </c>
      <c r="AK337">
        <f t="shared" si="76"/>
        <v>2</v>
      </c>
      <c r="AM337">
        <f t="shared" si="77"/>
        <v>23</v>
      </c>
      <c r="AN337">
        <v>1</v>
      </c>
      <c r="AR337" t="s">
        <v>1236</v>
      </c>
      <c r="AS337">
        <v>11</v>
      </c>
      <c r="AT337">
        <v>20</v>
      </c>
      <c r="AU337">
        <v>1.8181818181818181</v>
      </c>
      <c r="AV337">
        <v>1.9636363636363634</v>
      </c>
    </row>
    <row r="338" spans="1:48" x14ac:dyDescent="0.25">
      <c r="A338" t="s">
        <v>80</v>
      </c>
      <c r="B338" t="s">
        <v>80</v>
      </c>
      <c r="C338" t="s">
        <v>80</v>
      </c>
      <c r="D338" t="s">
        <v>80</v>
      </c>
      <c r="E338" t="s">
        <v>82</v>
      </c>
      <c r="F338" t="s">
        <v>80</v>
      </c>
      <c r="G338" t="s">
        <v>80</v>
      </c>
      <c r="H338" t="s">
        <v>80</v>
      </c>
      <c r="I338" t="s">
        <v>80</v>
      </c>
      <c r="J338" t="s">
        <v>81</v>
      </c>
      <c r="K338" t="s">
        <v>80</v>
      </c>
      <c r="AA338">
        <f t="shared" si="66"/>
        <v>2</v>
      </c>
      <c r="AB338">
        <f t="shared" si="67"/>
        <v>2</v>
      </c>
      <c r="AC338">
        <f t="shared" si="68"/>
        <v>2</v>
      </c>
      <c r="AD338">
        <f t="shared" si="69"/>
        <v>2</v>
      </c>
      <c r="AE338">
        <f t="shared" si="70"/>
        <v>4</v>
      </c>
      <c r="AF338">
        <f t="shared" si="71"/>
        <v>2</v>
      </c>
      <c r="AG338">
        <f t="shared" si="72"/>
        <v>2</v>
      </c>
      <c r="AH338">
        <f t="shared" si="73"/>
        <v>2</v>
      </c>
      <c r="AI338">
        <f t="shared" si="74"/>
        <v>2</v>
      </c>
      <c r="AJ338">
        <f t="shared" si="75"/>
        <v>3</v>
      </c>
      <c r="AK338">
        <f t="shared" si="76"/>
        <v>2</v>
      </c>
      <c r="AM338">
        <f t="shared" si="77"/>
        <v>25</v>
      </c>
      <c r="AN338">
        <v>1</v>
      </c>
      <c r="AR338" t="s">
        <v>1237</v>
      </c>
      <c r="AS338">
        <v>11</v>
      </c>
      <c r="AT338">
        <v>17</v>
      </c>
      <c r="AU338">
        <v>1.5454545454545454</v>
      </c>
      <c r="AV338">
        <v>1.4727272727272727</v>
      </c>
    </row>
    <row r="339" spans="1:48" x14ac:dyDescent="0.25">
      <c r="A339" t="s">
        <v>81</v>
      </c>
      <c r="B339" t="s">
        <v>81</v>
      </c>
      <c r="C339" t="s">
        <v>81</v>
      </c>
      <c r="D339" t="s">
        <v>80</v>
      </c>
      <c r="E339" t="s">
        <v>81</v>
      </c>
      <c r="F339" t="s">
        <v>81</v>
      </c>
      <c r="G339" t="s">
        <v>82</v>
      </c>
      <c r="H339" t="s">
        <v>81</v>
      </c>
      <c r="I339" t="s">
        <v>81</v>
      </c>
      <c r="J339" t="s">
        <v>80</v>
      </c>
      <c r="K339" t="s">
        <v>80</v>
      </c>
      <c r="AA339">
        <f t="shared" si="66"/>
        <v>3</v>
      </c>
      <c r="AB339">
        <f t="shared" si="67"/>
        <v>3</v>
      </c>
      <c r="AC339">
        <f t="shared" si="68"/>
        <v>3</v>
      </c>
      <c r="AD339">
        <f t="shared" si="69"/>
        <v>2</v>
      </c>
      <c r="AE339">
        <f t="shared" si="70"/>
        <v>3</v>
      </c>
      <c r="AF339">
        <f t="shared" si="71"/>
        <v>3</v>
      </c>
      <c r="AG339">
        <f t="shared" si="72"/>
        <v>4</v>
      </c>
      <c r="AH339">
        <f t="shared" si="73"/>
        <v>3</v>
      </c>
      <c r="AI339">
        <f t="shared" si="74"/>
        <v>3</v>
      </c>
      <c r="AJ339">
        <f t="shared" si="75"/>
        <v>2</v>
      </c>
      <c r="AK339">
        <f t="shared" si="76"/>
        <v>2</v>
      </c>
      <c r="AM339">
        <f t="shared" si="77"/>
        <v>31</v>
      </c>
      <c r="AN339">
        <v>0</v>
      </c>
      <c r="AR339" t="s">
        <v>1238</v>
      </c>
      <c r="AS339">
        <v>11</v>
      </c>
      <c r="AT339">
        <v>16</v>
      </c>
      <c r="AU339">
        <v>1.4545454545454546</v>
      </c>
      <c r="AV339">
        <v>0.67272727272727262</v>
      </c>
    </row>
    <row r="340" spans="1:48" x14ac:dyDescent="0.25">
      <c r="A340" t="s">
        <v>90</v>
      </c>
      <c r="B340" t="s">
        <v>80</v>
      </c>
      <c r="C340" t="s">
        <v>90</v>
      </c>
      <c r="D340" t="s">
        <v>90</v>
      </c>
      <c r="E340" t="s">
        <v>81</v>
      </c>
      <c r="F340" t="s">
        <v>90</v>
      </c>
      <c r="G340" t="s">
        <v>90</v>
      </c>
      <c r="H340" t="s">
        <v>90</v>
      </c>
      <c r="I340" t="s">
        <v>90</v>
      </c>
      <c r="J340" t="s">
        <v>90</v>
      </c>
      <c r="K340" t="s">
        <v>90</v>
      </c>
      <c r="AA340">
        <f t="shared" si="66"/>
        <v>1</v>
      </c>
      <c r="AB340">
        <f t="shared" si="67"/>
        <v>2</v>
      </c>
      <c r="AC340">
        <f t="shared" si="68"/>
        <v>1</v>
      </c>
      <c r="AD340">
        <f t="shared" si="69"/>
        <v>1</v>
      </c>
      <c r="AE340">
        <f t="shared" si="70"/>
        <v>3</v>
      </c>
      <c r="AF340">
        <f t="shared" si="71"/>
        <v>1</v>
      </c>
      <c r="AG340">
        <f t="shared" si="72"/>
        <v>1</v>
      </c>
      <c r="AH340">
        <f t="shared" si="73"/>
        <v>1</v>
      </c>
      <c r="AI340">
        <f t="shared" si="74"/>
        <v>1</v>
      </c>
      <c r="AJ340">
        <f t="shared" si="75"/>
        <v>1</v>
      </c>
      <c r="AK340">
        <f t="shared" si="76"/>
        <v>1</v>
      </c>
      <c r="AM340">
        <f t="shared" si="77"/>
        <v>14</v>
      </c>
      <c r="AN340">
        <v>1</v>
      </c>
      <c r="AR340" t="s">
        <v>1239</v>
      </c>
      <c r="AS340">
        <v>11</v>
      </c>
      <c r="AT340">
        <v>23</v>
      </c>
      <c r="AU340">
        <v>2.0909090909090908</v>
      </c>
      <c r="AV340">
        <v>9.0909090909090648E-2</v>
      </c>
    </row>
    <row r="341" spans="1:48" x14ac:dyDescent="0.25">
      <c r="A341" t="s">
        <v>80</v>
      </c>
      <c r="B341" t="s">
        <v>80</v>
      </c>
      <c r="C341" t="s">
        <v>80</v>
      </c>
      <c r="D341" t="s">
        <v>80</v>
      </c>
      <c r="E341" t="s">
        <v>80</v>
      </c>
      <c r="F341" t="s">
        <v>80</v>
      </c>
      <c r="G341" t="s">
        <v>80</v>
      </c>
      <c r="H341" t="s">
        <v>80</v>
      </c>
      <c r="I341" t="s">
        <v>80</v>
      </c>
      <c r="J341" t="s">
        <v>80</v>
      </c>
      <c r="K341" t="s">
        <v>80</v>
      </c>
      <c r="AA341">
        <f t="shared" si="66"/>
        <v>2</v>
      </c>
      <c r="AB341">
        <f t="shared" si="67"/>
        <v>2</v>
      </c>
      <c r="AC341">
        <f t="shared" si="68"/>
        <v>2</v>
      </c>
      <c r="AD341">
        <f t="shared" si="69"/>
        <v>2</v>
      </c>
      <c r="AE341">
        <f t="shared" si="70"/>
        <v>2</v>
      </c>
      <c r="AF341">
        <f t="shared" si="71"/>
        <v>2</v>
      </c>
      <c r="AG341">
        <f t="shared" si="72"/>
        <v>2</v>
      </c>
      <c r="AH341">
        <f t="shared" si="73"/>
        <v>2</v>
      </c>
      <c r="AI341">
        <f t="shared" si="74"/>
        <v>2</v>
      </c>
      <c r="AJ341">
        <f t="shared" si="75"/>
        <v>2</v>
      </c>
      <c r="AK341">
        <f t="shared" si="76"/>
        <v>2</v>
      </c>
      <c r="AM341">
        <f t="shared" si="77"/>
        <v>22</v>
      </c>
      <c r="AN341">
        <v>1</v>
      </c>
      <c r="AR341" t="s">
        <v>1240</v>
      </c>
      <c r="AS341">
        <v>11</v>
      </c>
      <c r="AT341">
        <v>25</v>
      </c>
      <c r="AU341">
        <v>2.2727272727272729</v>
      </c>
      <c r="AV341">
        <v>0.41818181818181799</v>
      </c>
    </row>
    <row r="342" spans="1:48" x14ac:dyDescent="0.25">
      <c r="A342" t="s">
        <v>80</v>
      </c>
      <c r="B342" t="s">
        <v>80</v>
      </c>
      <c r="C342" t="s">
        <v>80</v>
      </c>
      <c r="D342" t="s">
        <v>80</v>
      </c>
      <c r="E342" t="s">
        <v>80</v>
      </c>
      <c r="F342" t="s">
        <v>80</v>
      </c>
      <c r="G342" t="s">
        <v>80</v>
      </c>
      <c r="H342" t="s">
        <v>80</v>
      </c>
      <c r="I342" t="s">
        <v>80</v>
      </c>
      <c r="J342" t="s">
        <v>80</v>
      </c>
      <c r="K342" t="s">
        <v>80</v>
      </c>
      <c r="AA342">
        <f t="shared" si="66"/>
        <v>2</v>
      </c>
      <c r="AB342">
        <f t="shared" si="67"/>
        <v>2</v>
      </c>
      <c r="AC342">
        <f t="shared" si="68"/>
        <v>2</v>
      </c>
      <c r="AD342">
        <f t="shared" si="69"/>
        <v>2</v>
      </c>
      <c r="AE342">
        <f t="shared" si="70"/>
        <v>2</v>
      </c>
      <c r="AF342">
        <f t="shared" si="71"/>
        <v>2</v>
      </c>
      <c r="AG342">
        <f t="shared" si="72"/>
        <v>2</v>
      </c>
      <c r="AH342">
        <f t="shared" si="73"/>
        <v>2</v>
      </c>
      <c r="AI342">
        <f t="shared" si="74"/>
        <v>2</v>
      </c>
      <c r="AJ342">
        <f t="shared" si="75"/>
        <v>2</v>
      </c>
      <c r="AK342">
        <f t="shared" si="76"/>
        <v>2</v>
      </c>
      <c r="AM342">
        <f t="shared" si="77"/>
        <v>22</v>
      </c>
      <c r="AN342">
        <v>0</v>
      </c>
      <c r="AR342" t="s">
        <v>1241</v>
      </c>
      <c r="AS342">
        <v>11</v>
      </c>
      <c r="AT342">
        <v>31</v>
      </c>
      <c r="AU342">
        <v>2.8181818181818183</v>
      </c>
      <c r="AV342">
        <v>0.36363636363636404</v>
      </c>
    </row>
    <row r="343" spans="1:48" x14ac:dyDescent="0.25">
      <c r="A343" t="s">
        <v>81</v>
      </c>
      <c r="B343" t="s">
        <v>82</v>
      </c>
      <c r="C343" t="s">
        <v>82</v>
      </c>
      <c r="D343" t="s">
        <v>82</v>
      </c>
      <c r="E343" t="s">
        <v>82</v>
      </c>
      <c r="F343" t="s">
        <v>80</v>
      </c>
      <c r="G343" t="s">
        <v>80</v>
      </c>
      <c r="H343" t="s">
        <v>80</v>
      </c>
      <c r="I343" t="s">
        <v>80</v>
      </c>
      <c r="J343" t="s">
        <v>80</v>
      </c>
      <c r="K343" t="s">
        <v>80</v>
      </c>
      <c r="AA343">
        <f t="shared" si="66"/>
        <v>3</v>
      </c>
      <c r="AB343">
        <f t="shared" si="67"/>
        <v>4</v>
      </c>
      <c r="AC343">
        <f t="shared" si="68"/>
        <v>4</v>
      </c>
      <c r="AD343">
        <f t="shared" si="69"/>
        <v>4</v>
      </c>
      <c r="AE343">
        <f t="shared" si="70"/>
        <v>4</v>
      </c>
      <c r="AF343">
        <f t="shared" si="71"/>
        <v>2</v>
      </c>
      <c r="AG343">
        <f t="shared" si="72"/>
        <v>2</v>
      </c>
      <c r="AH343">
        <f t="shared" si="73"/>
        <v>2</v>
      </c>
      <c r="AI343">
        <f t="shared" si="74"/>
        <v>2</v>
      </c>
      <c r="AJ343">
        <f t="shared" si="75"/>
        <v>2</v>
      </c>
      <c r="AK343">
        <f t="shared" si="76"/>
        <v>2</v>
      </c>
      <c r="AM343">
        <f t="shared" si="77"/>
        <v>31</v>
      </c>
      <c r="AN343">
        <v>1</v>
      </c>
      <c r="AR343" t="s">
        <v>1242</v>
      </c>
      <c r="AS343">
        <v>11</v>
      </c>
      <c r="AT343">
        <v>14</v>
      </c>
      <c r="AU343">
        <v>1.2727272727272727</v>
      </c>
      <c r="AV343">
        <v>0.41818181818181832</v>
      </c>
    </row>
    <row r="344" spans="1:48" x14ac:dyDescent="0.25">
      <c r="A344" t="s">
        <v>80</v>
      </c>
      <c r="B344" t="s">
        <v>82</v>
      </c>
      <c r="C344" t="s">
        <v>82</v>
      </c>
      <c r="D344" t="s">
        <v>90</v>
      </c>
      <c r="E344" t="s">
        <v>90</v>
      </c>
      <c r="F344" t="s">
        <v>90</v>
      </c>
      <c r="G344" t="s">
        <v>82</v>
      </c>
      <c r="H344" t="s">
        <v>90</v>
      </c>
      <c r="I344" t="s">
        <v>90</v>
      </c>
      <c r="J344" t="s">
        <v>90</v>
      </c>
      <c r="K344" t="s">
        <v>90</v>
      </c>
      <c r="AA344">
        <f t="shared" si="66"/>
        <v>2</v>
      </c>
      <c r="AB344">
        <f t="shared" si="67"/>
        <v>4</v>
      </c>
      <c r="AC344">
        <f t="shared" si="68"/>
        <v>4</v>
      </c>
      <c r="AD344">
        <f t="shared" si="69"/>
        <v>1</v>
      </c>
      <c r="AE344">
        <f t="shared" si="70"/>
        <v>1</v>
      </c>
      <c r="AF344">
        <f t="shared" si="71"/>
        <v>1</v>
      </c>
      <c r="AG344">
        <f t="shared" si="72"/>
        <v>4</v>
      </c>
      <c r="AH344">
        <f t="shared" si="73"/>
        <v>1</v>
      </c>
      <c r="AI344">
        <f t="shared" si="74"/>
        <v>1</v>
      </c>
      <c r="AJ344">
        <f t="shared" si="75"/>
        <v>1</v>
      </c>
      <c r="AK344">
        <f t="shared" si="76"/>
        <v>1</v>
      </c>
      <c r="AM344">
        <f t="shared" si="77"/>
        <v>21</v>
      </c>
      <c r="AN344">
        <v>0</v>
      </c>
      <c r="AR344" t="s">
        <v>1243</v>
      </c>
      <c r="AS344">
        <v>11</v>
      </c>
      <c r="AT344">
        <v>22</v>
      </c>
      <c r="AU344">
        <v>2</v>
      </c>
      <c r="AV344">
        <v>0</v>
      </c>
    </row>
    <row r="345" spans="1:48" x14ac:dyDescent="0.25">
      <c r="A345" t="s">
        <v>82</v>
      </c>
      <c r="B345" t="s">
        <v>81</v>
      </c>
      <c r="C345" t="s">
        <v>82</v>
      </c>
      <c r="D345" t="s">
        <v>81</v>
      </c>
      <c r="E345" t="s">
        <v>81</v>
      </c>
      <c r="F345" t="s">
        <v>82</v>
      </c>
      <c r="G345" t="s">
        <v>82</v>
      </c>
      <c r="H345" t="s">
        <v>82</v>
      </c>
      <c r="I345" t="s">
        <v>81</v>
      </c>
      <c r="J345" t="s">
        <v>82</v>
      </c>
      <c r="K345" t="s">
        <v>82</v>
      </c>
      <c r="AA345">
        <f t="shared" si="66"/>
        <v>4</v>
      </c>
      <c r="AB345">
        <f t="shared" si="67"/>
        <v>3</v>
      </c>
      <c r="AC345">
        <f t="shared" si="68"/>
        <v>4</v>
      </c>
      <c r="AD345">
        <f t="shared" si="69"/>
        <v>3</v>
      </c>
      <c r="AE345">
        <f t="shared" si="70"/>
        <v>3</v>
      </c>
      <c r="AF345">
        <f t="shared" si="71"/>
        <v>4</v>
      </c>
      <c r="AG345">
        <f t="shared" si="72"/>
        <v>4</v>
      </c>
      <c r="AH345">
        <f t="shared" si="73"/>
        <v>4</v>
      </c>
      <c r="AI345">
        <f t="shared" si="74"/>
        <v>3</v>
      </c>
      <c r="AJ345">
        <f t="shared" si="75"/>
        <v>4</v>
      </c>
      <c r="AK345">
        <f t="shared" si="76"/>
        <v>4</v>
      </c>
      <c r="AM345">
        <f t="shared" si="77"/>
        <v>40</v>
      </c>
      <c r="AN345">
        <v>0</v>
      </c>
      <c r="AR345" t="s">
        <v>1244</v>
      </c>
      <c r="AS345">
        <v>11</v>
      </c>
      <c r="AT345">
        <v>22</v>
      </c>
      <c r="AU345">
        <v>2</v>
      </c>
      <c r="AV345">
        <v>0</v>
      </c>
    </row>
    <row r="346" spans="1:48" x14ac:dyDescent="0.25">
      <c r="A346" t="s">
        <v>82</v>
      </c>
      <c r="B346" t="s">
        <v>82</v>
      </c>
      <c r="C346" t="s">
        <v>80</v>
      </c>
      <c r="D346" t="s">
        <v>82</v>
      </c>
      <c r="E346" t="s">
        <v>82</v>
      </c>
      <c r="F346" t="s">
        <v>80</v>
      </c>
      <c r="G346" t="s">
        <v>82</v>
      </c>
      <c r="H346" t="s">
        <v>82</v>
      </c>
      <c r="I346" t="s">
        <v>80</v>
      </c>
      <c r="J346" t="s">
        <v>82</v>
      </c>
      <c r="K346" t="s">
        <v>80</v>
      </c>
      <c r="AA346">
        <f t="shared" si="66"/>
        <v>4</v>
      </c>
      <c r="AB346">
        <f t="shared" si="67"/>
        <v>4</v>
      </c>
      <c r="AC346">
        <f t="shared" si="68"/>
        <v>2</v>
      </c>
      <c r="AD346">
        <f t="shared" si="69"/>
        <v>4</v>
      </c>
      <c r="AE346">
        <f t="shared" si="70"/>
        <v>4</v>
      </c>
      <c r="AF346">
        <f t="shared" si="71"/>
        <v>2</v>
      </c>
      <c r="AG346">
        <f t="shared" si="72"/>
        <v>4</v>
      </c>
      <c r="AH346">
        <f t="shared" si="73"/>
        <v>4</v>
      </c>
      <c r="AI346">
        <f t="shared" si="74"/>
        <v>2</v>
      </c>
      <c r="AJ346">
        <f t="shared" si="75"/>
        <v>4</v>
      </c>
      <c r="AK346">
        <f t="shared" si="76"/>
        <v>2</v>
      </c>
      <c r="AM346">
        <f t="shared" si="77"/>
        <v>36</v>
      </c>
      <c r="AN346">
        <v>1</v>
      </c>
      <c r="AR346" t="s">
        <v>1245</v>
      </c>
      <c r="AS346">
        <v>11</v>
      </c>
      <c r="AT346">
        <v>31</v>
      </c>
      <c r="AU346">
        <v>2.8181818181818183</v>
      </c>
      <c r="AV346">
        <v>0.96363636363636407</v>
      </c>
    </row>
    <row r="347" spans="1:48" x14ac:dyDescent="0.25">
      <c r="A347" t="s">
        <v>82</v>
      </c>
      <c r="B347" t="s">
        <v>82</v>
      </c>
      <c r="C347" t="s">
        <v>83</v>
      </c>
      <c r="D347" t="s">
        <v>81</v>
      </c>
      <c r="E347" t="s">
        <v>82</v>
      </c>
      <c r="F347" t="s">
        <v>80</v>
      </c>
      <c r="G347" t="s">
        <v>82</v>
      </c>
      <c r="H347" t="s">
        <v>80</v>
      </c>
      <c r="I347" t="s">
        <v>80</v>
      </c>
      <c r="J347" t="s">
        <v>90</v>
      </c>
      <c r="K347" t="s">
        <v>82</v>
      </c>
      <c r="AA347">
        <f t="shared" si="66"/>
        <v>4</v>
      </c>
      <c r="AB347">
        <f t="shared" si="67"/>
        <v>4</v>
      </c>
      <c r="AC347">
        <f t="shared" si="68"/>
        <v>5</v>
      </c>
      <c r="AD347">
        <f t="shared" si="69"/>
        <v>3</v>
      </c>
      <c r="AE347">
        <f t="shared" si="70"/>
        <v>4</v>
      </c>
      <c r="AF347">
        <f t="shared" si="71"/>
        <v>2</v>
      </c>
      <c r="AG347">
        <f t="shared" si="72"/>
        <v>4</v>
      </c>
      <c r="AH347">
        <f t="shared" si="73"/>
        <v>2</v>
      </c>
      <c r="AI347">
        <f t="shared" si="74"/>
        <v>2</v>
      </c>
      <c r="AJ347">
        <f t="shared" si="75"/>
        <v>1</v>
      </c>
      <c r="AK347">
        <f t="shared" si="76"/>
        <v>4</v>
      </c>
      <c r="AM347">
        <f t="shared" si="77"/>
        <v>35</v>
      </c>
      <c r="AN347">
        <v>1</v>
      </c>
      <c r="AR347" t="s">
        <v>1246</v>
      </c>
      <c r="AS347">
        <v>11</v>
      </c>
      <c r="AT347">
        <v>21</v>
      </c>
      <c r="AU347">
        <v>1.9090909090909092</v>
      </c>
      <c r="AV347">
        <v>1.8909090909090907</v>
      </c>
    </row>
    <row r="348" spans="1:48" x14ac:dyDescent="0.25">
      <c r="A348" t="s">
        <v>82</v>
      </c>
      <c r="B348" t="s">
        <v>82</v>
      </c>
      <c r="C348" t="s">
        <v>82</v>
      </c>
      <c r="D348" t="s">
        <v>90</v>
      </c>
      <c r="E348" t="s">
        <v>80</v>
      </c>
      <c r="F348" t="s">
        <v>80</v>
      </c>
      <c r="G348" t="s">
        <v>82</v>
      </c>
      <c r="H348" t="s">
        <v>90</v>
      </c>
      <c r="I348" t="s">
        <v>90</v>
      </c>
      <c r="J348" t="s">
        <v>90</v>
      </c>
      <c r="K348" t="s">
        <v>90</v>
      </c>
      <c r="AA348">
        <f t="shared" si="66"/>
        <v>4</v>
      </c>
      <c r="AB348">
        <f t="shared" si="67"/>
        <v>4</v>
      </c>
      <c r="AC348">
        <f t="shared" si="68"/>
        <v>4</v>
      </c>
      <c r="AD348">
        <f t="shared" si="69"/>
        <v>1</v>
      </c>
      <c r="AE348">
        <f t="shared" si="70"/>
        <v>2</v>
      </c>
      <c r="AF348">
        <f t="shared" si="71"/>
        <v>2</v>
      </c>
      <c r="AG348">
        <f t="shared" si="72"/>
        <v>4</v>
      </c>
      <c r="AH348">
        <f t="shared" si="73"/>
        <v>1</v>
      </c>
      <c r="AI348">
        <f t="shared" si="74"/>
        <v>1</v>
      </c>
      <c r="AJ348">
        <f t="shared" si="75"/>
        <v>1</v>
      </c>
      <c r="AK348">
        <f t="shared" si="76"/>
        <v>1</v>
      </c>
      <c r="AM348">
        <f t="shared" si="77"/>
        <v>25</v>
      </c>
      <c r="AN348">
        <v>0</v>
      </c>
      <c r="AR348" t="s">
        <v>1247</v>
      </c>
      <c r="AS348">
        <v>11</v>
      </c>
      <c r="AT348">
        <v>40</v>
      </c>
      <c r="AU348">
        <v>3.6363636363636362</v>
      </c>
      <c r="AV348">
        <v>0.25454545454545324</v>
      </c>
    </row>
    <row r="349" spans="1:48" x14ac:dyDescent="0.25">
      <c r="A349" t="s">
        <v>83</v>
      </c>
      <c r="B349" t="s">
        <v>90</v>
      </c>
      <c r="C349" t="s">
        <v>83</v>
      </c>
      <c r="D349" t="s">
        <v>90</v>
      </c>
      <c r="E349" t="s">
        <v>90</v>
      </c>
      <c r="F349" t="s">
        <v>90</v>
      </c>
      <c r="G349" t="s">
        <v>82</v>
      </c>
      <c r="H349" t="s">
        <v>90</v>
      </c>
      <c r="I349" t="s">
        <v>90</v>
      </c>
      <c r="J349" t="s">
        <v>90</v>
      </c>
      <c r="K349" t="s">
        <v>90</v>
      </c>
      <c r="AA349">
        <f t="shared" si="66"/>
        <v>5</v>
      </c>
      <c r="AB349">
        <f t="shared" si="67"/>
        <v>1</v>
      </c>
      <c r="AC349">
        <f t="shared" si="68"/>
        <v>5</v>
      </c>
      <c r="AD349">
        <f t="shared" si="69"/>
        <v>1</v>
      </c>
      <c r="AE349">
        <f t="shared" si="70"/>
        <v>1</v>
      </c>
      <c r="AF349">
        <f t="shared" si="71"/>
        <v>1</v>
      </c>
      <c r="AG349">
        <f t="shared" si="72"/>
        <v>4</v>
      </c>
      <c r="AH349">
        <f t="shared" si="73"/>
        <v>1</v>
      </c>
      <c r="AI349">
        <f t="shared" si="74"/>
        <v>1</v>
      </c>
      <c r="AJ349">
        <f t="shared" si="75"/>
        <v>1</v>
      </c>
      <c r="AK349">
        <f t="shared" si="76"/>
        <v>1</v>
      </c>
      <c r="AM349">
        <f t="shared" si="77"/>
        <v>22</v>
      </c>
      <c r="AN349">
        <v>0</v>
      </c>
      <c r="AR349" t="s">
        <v>1248</v>
      </c>
      <c r="AS349">
        <v>11</v>
      </c>
      <c r="AT349">
        <v>36</v>
      </c>
      <c r="AU349">
        <v>3.2727272727272729</v>
      </c>
      <c r="AV349">
        <v>1.0181818181818187</v>
      </c>
    </row>
    <row r="350" spans="1:48" x14ac:dyDescent="0.25">
      <c r="A350" t="s">
        <v>90</v>
      </c>
      <c r="B350" t="s">
        <v>81</v>
      </c>
      <c r="C350" t="s">
        <v>80</v>
      </c>
      <c r="D350" t="s">
        <v>82</v>
      </c>
      <c r="E350" t="s">
        <v>81</v>
      </c>
      <c r="F350" t="s">
        <v>82</v>
      </c>
      <c r="G350" t="s">
        <v>81</v>
      </c>
      <c r="H350" t="s">
        <v>80</v>
      </c>
      <c r="I350" t="s">
        <v>80</v>
      </c>
      <c r="J350" t="s">
        <v>81</v>
      </c>
      <c r="K350" t="s">
        <v>81</v>
      </c>
      <c r="AA350">
        <f t="shared" si="66"/>
        <v>1</v>
      </c>
      <c r="AB350">
        <f t="shared" si="67"/>
        <v>3</v>
      </c>
      <c r="AC350">
        <f t="shared" si="68"/>
        <v>2</v>
      </c>
      <c r="AD350">
        <f t="shared" si="69"/>
        <v>4</v>
      </c>
      <c r="AE350">
        <f t="shared" si="70"/>
        <v>3</v>
      </c>
      <c r="AF350">
        <f t="shared" si="71"/>
        <v>4</v>
      </c>
      <c r="AG350">
        <f t="shared" si="72"/>
        <v>3</v>
      </c>
      <c r="AH350">
        <f t="shared" si="73"/>
        <v>2</v>
      </c>
      <c r="AI350">
        <f t="shared" si="74"/>
        <v>2</v>
      </c>
      <c r="AJ350">
        <f t="shared" si="75"/>
        <v>3</v>
      </c>
      <c r="AK350">
        <f t="shared" si="76"/>
        <v>3</v>
      </c>
      <c r="AM350">
        <f t="shared" si="77"/>
        <v>30</v>
      </c>
      <c r="AN350">
        <v>1</v>
      </c>
      <c r="AR350" t="s">
        <v>1249</v>
      </c>
      <c r="AS350">
        <v>11</v>
      </c>
      <c r="AT350">
        <v>35</v>
      </c>
      <c r="AU350">
        <v>3.1818181818181817</v>
      </c>
      <c r="AV350">
        <v>1.5636363636363639</v>
      </c>
    </row>
    <row r="351" spans="1:48" x14ac:dyDescent="0.25">
      <c r="A351" t="s">
        <v>83</v>
      </c>
      <c r="B351" t="s">
        <v>82</v>
      </c>
      <c r="C351" t="s">
        <v>80</v>
      </c>
      <c r="D351" t="s">
        <v>90</v>
      </c>
      <c r="E351" t="s">
        <v>80</v>
      </c>
      <c r="F351" t="s">
        <v>80</v>
      </c>
      <c r="G351" t="s">
        <v>80</v>
      </c>
      <c r="H351" t="s">
        <v>80</v>
      </c>
      <c r="I351" t="s">
        <v>80</v>
      </c>
      <c r="J351" t="s">
        <v>90</v>
      </c>
      <c r="K351" t="s">
        <v>90</v>
      </c>
      <c r="AA351">
        <f t="shared" si="66"/>
        <v>5</v>
      </c>
      <c r="AB351">
        <f t="shared" si="67"/>
        <v>4</v>
      </c>
      <c r="AC351">
        <f t="shared" si="68"/>
        <v>2</v>
      </c>
      <c r="AD351">
        <f t="shared" si="69"/>
        <v>1</v>
      </c>
      <c r="AE351">
        <f t="shared" si="70"/>
        <v>2</v>
      </c>
      <c r="AF351">
        <f t="shared" si="71"/>
        <v>2</v>
      </c>
      <c r="AG351">
        <f t="shared" si="72"/>
        <v>2</v>
      </c>
      <c r="AH351">
        <f t="shared" si="73"/>
        <v>2</v>
      </c>
      <c r="AI351">
        <f t="shared" si="74"/>
        <v>2</v>
      </c>
      <c r="AJ351">
        <f t="shared" si="75"/>
        <v>1</v>
      </c>
      <c r="AK351">
        <f t="shared" si="76"/>
        <v>1</v>
      </c>
      <c r="AM351">
        <f t="shared" si="77"/>
        <v>24</v>
      </c>
      <c r="AN351">
        <v>1</v>
      </c>
      <c r="AR351" t="s">
        <v>1250</v>
      </c>
      <c r="AS351">
        <v>11</v>
      </c>
      <c r="AT351">
        <v>25</v>
      </c>
      <c r="AU351">
        <v>2.2727272727272729</v>
      </c>
      <c r="AV351">
        <v>2.0181818181818181</v>
      </c>
    </row>
    <row r="352" spans="1:48" x14ac:dyDescent="0.25">
      <c r="A352" t="s">
        <v>82</v>
      </c>
      <c r="B352" t="s">
        <v>80</v>
      </c>
      <c r="C352" t="s">
        <v>81</v>
      </c>
      <c r="D352" t="s">
        <v>80</v>
      </c>
      <c r="E352" t="s">
        <v>80</v>
      </c>
      <c r="F352" t="s">
        <v>90</v>
      </c>
      <c r="G352" t="s">
        <v>80</v>
      </c>
      <c r="H352" t="s">
        <v>90</v>
      </c>
      <c r="I352" t="s">
        <v>90</v>
      </c>
      <c r="J352" t="s">
        <v>80</v>
      </c>
      <c r="K352" t="s">
        <v>90</v>
      </c>
      <c r="AA352">
        <f t="shared" si="66"/>
        <v>4</v>
      </c>
      <c r="AB352">
        <f t="shared" si="67"/>
        <v>2</v>
      </c>
      <c r="AC352">
        <f t="shared" si="68"/>
        <v>3</v>
      </c>
      <c r="AD352">
        <f t="shared" si="69"/>
        <v>2</v>
      </c>
      <c r="AE352">
        <f t="shared" si="70"/>
        <v>2</v>
      </c>
      <c r="AF352">
        <f t="shared" si="71"/>
        <v>1</v>
      </c>
      <c r="AG352">
        <f t="shared" si="72"/>
        <v>2</v>
      </c>
      <c r="AH352">
        <f t="shared" si="73"/>
        <v>1</v>
      </c>
      <c r="AI352">
        <f t="shared" si="74"/>
        <v>1</v>
      </c>
      <c r="AJ352">
        <f t="shared" si="75"/>
        <v>2</v>
      </c>
      <c r="AK352">
        <f t="shared" si="76"/>
        <v>1</v>
      </c>
      <c r="AM352">
        <f t="shared" si="77"/>
        <v>21</v>
      </c>
      <c r="AN352">
        <v>1</v>
      </c>
      <c r="AR352" t="s">
        <v>1251</v>
      </c>
      <c r="AS352">
        <v>11</v>
      </c>
      <c r="AT352">
        <v>22</v>
      </c>
      <c r="AU352">
        <v>2</v>
      </c>
      <c r="AV352">
        <v>3</v>
      </c>
    </row>
    <row r="353" spans="1:48" x14ac:dyDescent="0.25">
      <c r="A353" t="s">
        <v>90</v>
      </c>
      <c r="B353" t="s">
        <v>82</v>
      </c>
      <c r="C353" t="s">
        <v>82</v>
      </c>
      <c r="D353" t="s">
        <v>90</v>
      </c>
      <c r="E353" t="s">
        <v>80</v>
      </c>
      <c r="F353" t="s">
        <v>80</v>
      </c>
      <c r="G353" t="s">
        <v>82</v>
      </c>
      <c r="H353" t="s">
        <v>80</v>
      </c>
      <c r="I353" t="s">
        <v>80</v>
      </c>
      <c r="J353" t="s">
        <v>80</v>
      </c>
      <c r="K353" t="s">
        <v>80</v>
      </c>
      <c r="AA353">
        <f t="shared" si="66"/>
        <v>1</v>
      </c>
      <c r="AB353">
        <f t="shared" si="67"/>
        <v>4</v>
      </c>
      <c r="AC353">
        <f t="shared" si="68"/>
        <v>4</v>
      </c>
      <c r="AD353">
        <f t="shared" si="69"/>
        <v>1</v>
      </c>
      <c r="AE353">
        <f t="shared" si="70"/>
        <v>2</v>
      </c>
      <c r="AF353">
        <f t="shared" si="71"/>
        <v>2</v>
      </c>
      <c r="AG353">
        <f t="shared" si="72"/>
        <v>4</v>
      </c>
      <c r="AH353">
        <f t="shared" si="73"/>
        <v>2</v>
      </c>
      <c r="AI353">
        <f t="shared" si="74"/>
        <v>2</v>
      </c>
      <c r="AJ353">
        <f t="shared" si="75"/>
        <v>2</v>
      </c>
      <c r="AK353">
        <f t="shared" si="76"/>
        <v>2</v>
      </c>
      <c r="AM353">
        <f t="shared" si="77"/>
        <v>26</v>
      </c>
      <c r="AN353">
        <v>0</v>
      </c>
      <c r="AR353" t="s">
        <v>1252</v>
      </c>
      <c r="AS353">
        <v>11</v>
      </c>
      <c r="AT353">
        <v>30</v>
      </c>
      <c r="AU353">
        <v>2.7272727272727271</v>
      </c>
      <c r="AV353">
        <v>0.81818181818181868</v>
      </c>
    </row>
    <row r="354" spans="1:48" x14ac:dyDescent="0.25">
      <c r="A354" t="s">
        <v>90</v>
      </c>
      <c r="B354" t="s">
        <v>90</v>
      </c>
      <c r="C354" t="s">
        <v>90</v>
      </c>
      <c r="D354" t="s">
        <v>90</v>
      </c>
      <c r="E354" t="s">
        <v>82</v>
      </c>
      <c r="F354" t="s">
        <v>82</v>
      </c>
      <c r="G354" t="s">
        <v>90</v>
      </c>
      <c r="H354" t="s">
        <v>82</v>
      </c>
      <c r="I354" t="s">
        <v>82</v>
      </c>
      <c r="J354" t="s">
        <v>90</v>
      </c>
      <c r="K354" t="s">
        <v>90</v>
      </c>
      <c r="AA354">
        <f t="shared" si="66"/>
        <v>1</v>
      </c>
      <c r="AB354">
        <f t="shared" si="67"/>
        <v>1</v>
      </c>
      <c r="AC354">
        <f t="shared" si="68"/>
        <v>1</v>
      </c>
      <c r="AD354">
        <f t="shared" si="69"/>
        <v>1</v>
      </c>
      <c r="AE354">
        <f t="shared" si="70"/>
        <v>4</v>
      </c>
      <c r="AF354">
        <f t="shared" si="71"/>
        <v>4</v>
      </c>
      <c r="AG354">
        <f t="shared" si="72"/>
        <v>1</v>
      </c>
      <c r="AH354">
        <f t="shared" si="73"/>
        <v>4</v>
      </c>
      <c r="AI354">
        <f t="shared" si="74"/>
        <v>4</v>
      </c>
      <c r="AJ354">
        <f t="shared" si="75"/>
        <v>1</v>
      </c>
      <c r="AK354">
        <f t="shared" si="76"/>
        <v>1</v>
      </c>
      <c r="AM354">
        <f t="shared" si="77"/>
        <v>23</v>
      </c>
      <c r="AN354">
        <v>0</v>
      </c>
      <c r="AR354" t="s">
        <v>1253</v>
      </c>
      <c r="AS354">
        <v>11</v>
      </c>
      <c r="AT354">
        <v>24</v>
      </c>
      <c r="AU354">
        <v>2.1818181818181817</v>
      </c>
      <c r="AV354">
        <v>1.5636363636363633</v>
      </c>
    </row>
    <row r="355" spans="1:48" x14ac:dyDescent="0.25">
      <c r="A355" t="s">
        <v>90</v>
      </c>
      <c r="B355" t="s">
        <v>90</v>
      </c>
      <c r="C355" t="s">
        <v>90</v>
      </c>
      <c r="D355" t="s">
        <v>90</v>
      </c>
      <c r="E355" t="s">
        <v>83</v>
      </c>
      <c r="F355" t="s">
        <v>83</v>
      </c>
      <c r="G355" t="s">
        <v>90</v>
      </c>
      <c r="H355" t="s">
        <v>83</v>
      </c>
      <c r="I355" t="s">
        <v>83</v>
      </c>
      <c r="J355" t="s">
        <v>90</v>
      </c>
      <c r="K355" t="s">
        <v>90</v>
      </c>
      <c r="AA355">
        <f t="shared" si="66"/>
        <v>1</v>
      </c>
      <c r="AB355">
        <f t="shared" si="67"/>
        <v>1</v>
      </c>
      <c r="AC355">
        <f t="shared" si="68"/>
        <v>1</v>
      </c>
      <c r="AD355">
        <f t="shared" si="69"/>
        <v>1</v>
      </c>
      <c r="AE355">
        <f t="shared" si="70"/>
        <v>5</v>
      </c>
      <c r="AF355">
        <f t="shared" si="71"/>
        <v>5</v>
      </c>
      <c r="AG355">
        <f t="shared" si="72"/>
        <v>1</v>
      </c>
      <c r="AH355">
        <f t="shared" si="73"/>
        <v>5</v>
      </c>
      <c r="AI355">
        <f t="shared" si="74"/>
        <v>5</v>
      </c>
      <c r="AJ355">
        <f t="shared" si="75"/>
        <v>1</v>
      </c>
      <c r="AK355">
        <f t="shared" si="76"/>
        <v>1</v>
      </c>
      <c r="AM355">
        <f t="shared" si="77"/>
        <v>27</v>
      </c>
      <c r="AN355">
        <v>0</v>
      </c>
      <c r="AR355" t="s">
        <v>1254</v>
      </c>
      <c r="AS355">
        <v>11</v>
      </c>
      <c r="AT355">
        <v>21</v>
      </c>
      <c r="AU355">
        <v>1.9090909090909092</v>
      </c>
      <c r="AV355">
        <v>0.89090909090909065</v>
      </c>
    </row>
    <row r="356" spans="1:48" x14ac:dyDescent="0.25">
      <c r="A356" t="s">
        <v>83</v>
      </c>
      <c r="B356" t="s">
        <v>83</v>
      </c>
      <c r="C356" t="s">
        <v>82</v>
      </c>
      <c r="D356" t="s">
        <v>90</v>
      </c>
      <c r="E356" t="s">
        <v>90</v>
      </c>
      <c r="F356" t="s">
        <v>90</v>
      </c>
      <c r="G356" t="s">
        <v>82</v>
      </c>
      <c r="H356" t="s">
        <v>90</v>
      </c>
      <c r="I356" t="s">
        <v>90</v>
      </c>
      <c r="J356" t="s">
        <v>90</v>
      </c>
      <c r="K356" t="s">
        <v>90</v>
      </c>
      <c r="AA356">
        <f t="shared" si="66"/>
        <v>5</v>
      </c>
      <c r="AB356">
        <f t="shared" si="67"/>
        <v>5</v>
      </c>
      <c r="AC356">
        <f t="shared" si="68"/>
        <v>4</v>
      </c>
      <c r="AD356">
        <f t="shared" si="69"/>
        <v>1</v>
      </c>
      <c r="AE356">
        <f t="shared" si="70"/>
        <v>1</v>
      </c>
      <c r="AF356">
        <f t="shared" si="71"/>
        <v>1</v>
      </c>
      <c r="AG356">
        <f t="shared" si="72"/>
        <v>4</v>
      </c>
      <c r="AH356">
        <f t="shared" si="73"/>
        <v>1</v>
      </c>
      <c r="AI356">
        <f t="shared" si="74"/>
        <v>1</v>
      </c>
      <c r="AJ356">
        <f t="shared" si="75"/>
        <v>1</v>
      </c>
      <c r="AK356">
        <f t="shared" si="76"/>
        <v>1</v>
      </c>
      <c r="AM356">
        <f t="shared" si="77"/>
        <v>25</v>
      </c>
      <c r="AN356">
        <v>0</v>
      </c>
      <c r="AR356" t="s">
        <v>1255</v>
      </c>
      <c r="AS356">
        <v>11</v>
      </c>
      <c r="AT356">
        <v>26</v>
      </c>
      <c r="AU356">
        <v>2.3636363636363638</v>
      </c>
      <c r="AV356">
        <v>1.2545454545454546</v>
      </c>
    </row>
    <row r="357" spans="1:48" x14ac:dyDescent="0.25">
      <c r="A357" t="s">
        <v>83</v>
      </c>
      <c r="B357" t="s">
        <v>90</v>
      </c>
      <c r="C357" t="s">
        <v>90</v>
      </c>
      <c r="D357" t="s">
        <v>83</v>
      </c>
      <c r="E357" t="s">
        <v>83</v>
      </c>
      <c r="F357" t="s">
        <v>83</v>
      </c>
      <c r="G357" t="s">
        <v>83</v>
      </c>
      <c r="H357" t="s">
        <v>90</v>
      </c>
      <c r="I357" t="s">
        <v>90</v>
      </c>
      <c r="J357" t="s">
        <v>83</v>
      </c>
      <c r="K357" t="s">
        <v>83</v>
      </c>
      <c r="AA357">
        <f t="shared" si="66"/>
        <v>5</v>
      </c>
      <c r="AB357">
        <f t="shared" si="67"/>
        <v>1</v>
      </c>
      <c r="AC357">
        <f t="shared" si="68"/>
        <v>1</v>
      </c>
      <c r="AD357">
        <f t="shared" si="69"/>
        <v>5</v>
      </c>
      <c r="AE357">
        <f t="shared" si="70"/>
        <v>5</v>
      </c>
      <c r="AF357">
        <f t="shared" si="71"/>
        <v>5</v>
      </c>
      <c r="AG357">
        <f t="shared" si="72"/>
        <v>5</v>
      </c>
      <c r="AH357">
        <f t="shared" si="73"/>
        <v>1</v>
      </c>
      <c r="AI357">
        <f t="shared" si="74"/>
        <v>1</v>
      </c>
      <c r="AJ357">
        <f t="shared" si="75"/>
        <v>5</v>
      </c>
      <c r="AK357">
        <f t="shared" si="76"/>
        <v>5</v>
      </c>
      <c r="AM357">
        <f t="shared" si="77"/>
        <v>39</v>
      </c>
      <c r="AN357">
        <v>1</v>
      </c>
      <c r="AR357" t="s">
        <v>1256</v>
      </c>
      <c r="AS357">
        <v>11</v>
      </c>
      <c r="AT357">
        <v>23</v>
      </c>
      <c r="AU357">
        <v>2.0909090909090908</v>
      </c>
      <c r="AV357">
        <v>2.2909090909090906</v>
      </c>
    </row>
    <row r="358" spans="1:48" x14ac:dyDescent="0.25">
      <c r="A358" t="s">
        <v>90</v>
      </c>
      <c r="B358" t="s">
        <v>90</v>
      </c>
      <c r="C358" t="s">
        <v>90</v>
      </c>
      <c r="D358" t="s">
        <v>90</v>
      </c>
      <c r="E358" t="s">
        <v>90</v>
      </c>
      <c r="F358" t="s">
        <v>90</v>
      </c>
      <c r="G358" t="s">
        <v>90</v>
      </c>
      <c r="H358" t="s">
        <v>90</v>
      </c>
      <c r="I358" t="s">
        <v>90</v>
      </c>
      <c r="J358" t="s">
        <v>90</v>
      </c>
      <c r="K358" t="s">
        <v>90</v>
      </c>
      <c r="AA358">
        <f t="shared" si="66"/>
        <v>1</v>
      </c>
      <c r="AB358">
        <f t="shared" si="67"/>
        <v>1</v>
      </c>
      <c r="AC358">
        <f t="shared" si="68"/>
        <v>1</v>
      </c>
      <c r="AD358">
        <f t="shared" si="69"/>
        <v>1</v>
      </c>
      <c r="AE358">
        <f t="shared" si="70"/>
        <v>1</v>
      </c>
      <c r="AF358">
        <f t="shared" si="71"/>
        <v>1</v>
      </c>
      <c r="AG358">
        <f t="shared" si="72"/>
        <v>1</v>
      </c>
      <c r="AH358">
        <f t="shared" si="73"/>
        <v>1</v>
      </c>
      <c r="AI358">
        <f t="shared" si="74"/>
        <v>1</v>
      </c>
      <c r="AJ358">
        <f t="shared" si="75"/>
        <v>1</v>
      </c>
      <c r="AK358">
        <f t="shared" si="76"/>
        <v>1</v>
      </c>
      <c r="AM358">
        <f t="shared" si="77"/>
        <v>11</v>
      </c>
      <c r="AN358">
        <v>1</v>
      </c>
      <c r="AR358" t="s">
        <v>1257</v>
      </c>
      <c r="AS358">
        <v>11</v>
      </c>
      <c r="AT358">
        <v>27</v>
      </c>
      <c r="AU358">
        <v>2.4545454545454546</v>
      </c>
      <c r="AV358">
        <v>4.0727272727272732</v>
      </c>
    </row>
    <row r="359" spans="1:48" x14ac:dyDescent="0.25">
      <c r="A359" t="s">
        <v>90</v>
      </c>
      <c r="B359" t="s">
        <v>83</v>
      </c>
      <c r="C359" t="s">
        <v>90</v>
      </c>
      <c r="D359" t="s">
        <v>90</v>
      </c>
      <c r="E359" t="s">
        <v>90</v>
      </c>
      <c r="F359" t="s">
        <v>90</v>
      </c>
      <c r="G359" t="s">
        <v>90</v>
      </c>
      <c r="H359" t="s">
        <v>90</v>
      </c>
      <c r="I359" t="s">
        <v>90</v>
      </c>
      <c r="J359" t="s">
        <v>90</v>
      </c>
      <c r="K359" t="s">
        <v>90</v>
      </c>
      <c r="AA359">
        <f t="shared" si="66"/>
        <v>1</v>
      </c>
      <c r="AB359">
        <f t="shared" si="67"/>
        <v>5</v>
      </c>
      <c r="AC359">
        <f t="shared" si="68"/>
        <v>1</v>
      </c>
      <c r="AD359">
        <f t="shared" si="69"/>
        <v>1</v>
      </c>
      <c r="AE359">
        <f t="shared" si="70"/>
        <v>1</v>
      </c>
      <c r="AF359">
        <f t="shared" si="71"/>
        <v>1</v>
      </c>
      <c r="AG359">
        <f t="shared" si="72"/>
        <v>1</v>
      </c>
      <c r="AH359">
        <f t="shared" si="73"/>
        <v>1</v>
      </c>
      <c r="AI359">
        <f t="shared" si="74"/>
        <v>1</v>
      </c>
      <c r="AJ359">
        <f t="shared" si="75"/>
        <v>1</v>
      </c>
      <c r="AK359">
        <f t="shared" si="76"/>
        <v>1</v>
      </c>
      <c r="AM359">
        <f t="shared" si="77"/>
        <v>15</v>
      </c>
      <c r="AN359">
        <v>0</v>
      </c>
      <c r="AR359" t="s">
        <v>1258</v>
      </c>
      <c r="AS359">
        <v>11</v>
      </c>
      <c r="AT359">
        <v>25</v>
      </c>
      <c r="AU359">
        <v>2.2727272727272729</v>
      </c>
      <c r="AV359">
        <v>3.2181818181818178</v>
      </c>
    </row>
    <row r="360" spans="1:48" x14ac:dyDescent="0.25">
      <c r="A360" t="s">
        <v>80</v>
      </c>
      <c r="B360" t="s">
        <v>80</v>
      </c>
      <c r="C360" t="s">
        <v>80</v>
      </c>
      <c r="D360" t="s">
        <v>80</v>
      </c>
      <c r="E360" t="s">
        <v>80</v>
      </c>
      <c r="F360" t="s">
        <v>82</v>
      </c>
      <c r="G360" t="s">
        <v>80</v>
      </c>
      <c r="H360" t="s">
        <v>82</v>
      </c>
      <c r="I360" t="s">
        <v>82</v>
      </c>
      <c r="J360" t="s">
        <v>80</v>
      </c>
      <c r="K360" t="s">
        <v>82</v>
      </c>
      <c r="AA360">
        <f t="shared" si="66"/>
        <v>2</v>
      </c>
      <c r="AB360">
        <f t="shared" si="67"/>
        <v>2</v>
      </c>
      <c r="AC360">
        <f t="shared" si="68"/>
        <v>2</v>
      </c>
      <c r="AD360">
        <f t="shared" si="69"/>
        <v>2</v>
      </c>
      <c r="AE360">
        <f t="shared" si="70"/>
        <v>2</v>
      </c>
      <c r="AF360">
        <f t="shared" si="71"/>
        <v>4</v>
      </c>
      <c r="AG360">
        <f t="shared" si="72"/>
        <v>2</v>
      </c>
      <c r="AH360">
        <f t="shared" si="73"/>
        <v>4</v>
      </c>
      <c r="AI360">
        <f t="shared" si="74"/>
        <v>4</v>
      </c>
      <c r="AJ360">
        <f t="shared" si="75"/>
        <v>2</v>
      </c>
      <c r="AK360">
        <f t="shared" si="76"/>
        <v>4</v>
      </c>
      <c r="AM360">
        <f t="shared" si="77"/>
        <v>30</v>
      </c>
      <c r="AN360">
        <v>0</v>
      </c>
      <c r="AR360" t="s">
        <v>1259</v>
      </c>
      <c r="AS360">
        <v>11</v>
      </c>
      <c r="AT360">
        <v>39</v>
      </c>
      <c r="AU360">
        <v>3.5454545454545454</v>
      </c>
      <c r="AV360">
        <v>4.0727272727272723</v>
      </c>
    </row>
    <row r="361" spans="1:48" x14ac:dyDescent="0.25">
      <c r="A361" t="s">
        <v>80</v>
      </c>
      <c r="B361" t="s">
        <v>80</v>
      </c>
      <c r="C361" t="s">
        <v>80</v>
      </c>
      <c r="D361" t="s">
        <v>80</v>
      </c>
      <c r="E361" t="s">
        <v>80</v>
      </c>
      <c r="F361" t="s">
        <v>82</v>
      </c>
      <c r="G361" t="s">
        <v>80</v>
      </c>
      <c r="H361" t="s">
        <v>82</v>
      </c>
      <c r="I361" t="s">
        <v>82</v>
      </c>
      <c r="J361" t="s">
        <v>80</v>
      </c>
      <c r="K361" t="s">
        <v>82</v>
      </c>
      <c r="AA361">
        <f t="shared" si="66"/>
        <v>2</v>
      </c>
      <c r="AB361">
        <f t="shared" si="67"/>
        <v>2</v>
      </c>
      <c r="AC361">
        <f t="shared" si="68"/>
        <v>2</v>
      </c>
      <c r="AD361">
        <f t="shared" si="69"/>
        <v>2</v>
      </c>
      <c r="AE361">
        <f t="shared" si="70"/>
        <v>2</v>
      </c>
      <c r="AF361">
        <f t="shared" si="71"/>
        <v>4</v>
      </c>
      <c r="AG361">
        <f t="shared" si="72"/>
        <v>2</v>
      </c>
      <c r="AH361">
        <f t="shared" si="73"/>
        <v>4</v>
      </c>
      <c r="AI361">
        <f t="shared" si="74"/>
        <v>4</v>
      </c>
      <c r="AJ361">
        <f t="shared" si="75"/>
        <v>2</v>
      </c>
      <c r="AK361">
        <f t="shared" si="76"/>
        <v>4</v>
      </c>
      <c r="AM361">
        <f t="shared" si="77"/>
        <v>30</v>
      </c>
      <c r="AN361">
        <v>0</v>
      </c>
      <c r="AR361" t="s">
        <v>1260</v>
      </c>
      <c r="AS361">
        <v>11</v>
      </c>
      <c r="AT361">
        <v>11</v>
      </c>
      <c r="AU361">
        <v>1</v>
      </c>
      <c r="AV361">
        <v>0</v>
      </c>
    </row>
    <row r="362" spans="1:48" x14ac:dyDescent="0.25">
      <c r="A362" t="s">
        <v>90</v>
      </c>
      <c r="B362" t="s">
        <v>90</v>
      </c>
      <c r="C362" t="s">
        <v>90</v>
      </c>
      <c r="D362" t="s">
        <v>90</v>
      </c>
      <c r="E362" t="s">
        <v>90</v>
      </c>
      <c r="F362" t="s">
        <v>90</v>
      </c>
      <c r="G362" t="s">
        <v>90</v>
      </c>
      <c r="H362" t="s">
        <v>90</v>
      </c>
      <c r="I362" t="s">
        <v>90</v>
      </c>
      <c r="J362" t="s">
        <v>90</v>
      </c>
      <c r="K362" t="s">
        <v>90</v>
      </c>
      <c r="AA362">
        <f t="shared" si="66"/>
        <v>1</v>
      </c>
      <c r="AB362">
        <f t="shared" si="67"/>
        <v>1</v>
      </c>
      <c r="AC362">
        <f t="shared" si="68"/>
        <v>1</v>
      </c>
      <c r="AD362">
        <f t="shared" si="69"/>
        <v>1</v>
      </c>
      <c r="AE362">
        <f t="shared" si="70"/>
        <v>1</v>
      </c>
      <c r="AF362">
        <f t="shared" si="71"/>
        <v>1</v>
      </c>
      <c r="AG362">
        <f t="shared" si="72"/>
        <v>1</v>
      </c>
      <c r="AH362">
        <f t="shared" si="73"/>
        <v>1</v>
      </c>
      <c r="AI362">
        <f t="shared" si="74"/>
        <v>1</v>
      </c>
      <c r="AJ362">
        <f t="shared" si="75"/>
        <v>1</v>
      </c>
      <c r="AK362">
        <f t="shared" si="76"/>
        <v>1</v>
      </c>
      <c r="AM362">
        <f t="shared" si="77"/>
        <v>11</v>
      </c>
      <c r="AN362">
        <v>1</v>
      </c>
      <c r="AR362" t="s">
        <v>1261</v>
      </c>
      <c r="AS362">
        <v>11</v>
      </c>
      <c r="AT362">
        <v>15</v>
      </c>
      <c r="AU362">
        <v>1.3636363636363635</v>
      </c>
      <c r="AV362">
        <v>1.4545454545454546</v>
      </c>
    </row>
    <row r="363" spans="1:48" x14ac:dyDescent="0.25">
      <c r="A363" t="s">
        <v>80</v>
      </c>
      <c r="B363" t="s">
        <v>80</v>
      </c>
      <c r="C363" t="s">
        <v>80</v>
      </c>
      <c r="D363" t="s">
        <v>80</v>
      </c>
      <c r="E363" t="s">
        <v>80</v>
      </c>
      <c r="F363" t="s">
        <v>82</v>
      </c>
      <c r="G363" t="s">
        <v>80</v>
      </c>
      <c r="H363" t="s">
        <v>82</v>
      </c>
      <c r="I363" t="s">
        <v>82</v>
      </c>
      <c r="J363" t="s">
        <v>80</v>
      </c>
      <c r="K363" t="s">
        <v>82</v>
      </c>
      <c r="AA363">
        <f t="shared" si="66"/>
        <v>2</v>
      </c>
      <c r="AB363">
        <f t="shared" si="67"/>
        <v>2</v>
      </c>
      <c r="AC363">
        <f t="shared" si="68"/>
        <v>2</v>
      </c>
      <c r="AD363">
        <f t="shared" si="69"/>
        <v>2</v>
      </c>
      <c r="AE363">
        <f t="shared" si="70"/>
        <v>2</v>
      </c>
      <c r="AF363">
        <f t="shared" si="71"/>
        <v>4</v>
      </c>
      <c r="AG363">
        <f t="shared" si="72"/>
        <v>2</v>
      </c>
      <c r="AH363">
        <f t="shared" si="73"/>
        <v>4</v>
      </c>
      <c r="AI363">
        <f t="shared" si="74"/>
        <v>4</v>
      </c>
      <c r="AJ363">
        <f t="shared" si="75"/>
        <v>2</v>
      </c>
      <c r="AK363">
        <f t="shared" si="76"/>
        <v>4</v>
      </c>
      <c r="AM363">
        <f t="shared" si="77"/>
        <v>30</v>
      </c>
      <c r="AN363">
        <v>0</v>
      </c>
      <c r="AR363" t="s">
        <v>1262</v>
      </c>
      <c r="AS363">
        <v>11</v>
      </c>
      <c r="AT363">
        <v>30</v>
      </c>
      <c r="AU363">
        <v>2.7272727272727271</v>
      </c>
      <c r="AV363">
        <v>1.0181818181818187</v>
      </c>
    </row>
    <row r="364" spans="1:48" x14ac:dyDescent="0.25">
      <c r="A364" t="s">
        <v>80</v>
      </c>
      <c r="B364" t="s">
        <v>80</v>
      </c>
      <c r="C364" t="s">
        <v>80</v>
      </c>
      <c r="D364" t="s">
        <v>80</v>
      </c>
      <c r="E364" t="s">
        <v>80</v>
      </c>
      <c r="F364" t="s">
        <v>82</v>
      </c>
      <c r="G364" t="s">
        <v>80</v>
      </c>
      <c r="H364" t="s">
        <v>82</v>
      </c>
      <c r="I364" t="s">
        <v>82</v>
      </c>
      <c r="J364" t="s">
        <v>80</v>
      </c>
      <c r="K364" t="s">
        <v>82</v>
      </c>
      <c r="AA364">
        <f t="shared" si="66"/>
        <v>2</v>
      </c>
      <c r="AB364">
        <f t="shared" si="67"/>
        <v>2</v>
      </c>
      <c r="AC364">
        <f t="shared" si="68"/>
        <v>2</v>
      </c>
      <c r="AD364">
        <f t="shared" si="69"/>
        <v>2</v>
      </c>
      <c r="AE364">
        <f t="shared" si="70"/>
        <v>2</v>
      </c>
      <c r="AF364">
        <f t="shared" si="71"/>
        <v>4</v>
      </c>
      <c r="AG364">
        <f t="shared" si="72"/>
        <v>2</v>
      </c>
      <c r="AH364">
        <f t="shared" si="73"/>
        <v>4</v>
      </c>
      <c r="AI364">
        <f t="shared" si="74"/>
        <v>4</v>
      </c>
      <c r="AJ364">
        <f t="shared" si="75"/>
        <v>2</v>
      </c>
      <c r="AK364">
        <f t="shared" si="76"/>
        <v>4</v>
      </c>
      <c r="AM364">
        <f t="shared" si="77"/>
        <v>30</v>
      </c>
      <c r="AN364">
        <v>0</v>
      </c>
      <c r="AR364" t="s">
        <v>1263</v>
      </c>
      <c r="AS364">
        <v>11</v>
      </c>
      <c r="AT364">
        <v>30</v>
      </c>
      <c r="AU364">
        <v>2.7272727272727271</v>
      </c>
      <c r="AV364">
        <v>1.0181818181818187</v>
      </c>
    </row>
    <row r="365" spans="1:48" x14ac:dyDescent="0.25">
      <c r="A365" t="s">
        <v>80</v>
      </c>
      <c r="B365" t="s">
        <v>80</v>
      </c>
      <c r="C365" t="s">
        <v>80</v>
      </c>
      <c r="D365" t="s">
        <v>80</v>
      </c>
      <c r="E365" t="s">
        <v>82</v>
      </c>
      <c r="F365" t="s">
        <v>82</v>
      </c>
      <c r="G365" t="s">
        <v>80</v>
      </c>
      <c r="H365" t="s">
        <v>82</v>
      </c>
      <c r="I365" t="s">
        <v>82</v>
      </c>
      <c r="J365" t="s">
        <v>80</v>
      </c>
      <c r="K365" t="s">
        <v>82</v>
      </c>
      <c r="AA365">
        <f t="shared" si="66"/>
        <v>2</v>
      </c>
      <c r="AB365">
        <f t="shared" si="67"/>
        <v>2</v>
      </c>
      <c r="AC365">
        <f t="shared" si="68"/>
        <v>2</v>
      </c>
      <c r="AD365">
        <f t="shared" si="69"/>
        <v>2</v>
      </c>
      <c r="AE365">
        <f t="shared" si="70"/>
        <v>4</v>
      </c>
      <c r="AF365">
        <f t="shared" si="71"/>
        <v>4</v>
      </c>
      <c r="AG365">
        <f t="shared" si="72"/>
        <v>2</v>
      </c>
      <c r="AH365">
        <f t="shared" si="73"/>
        <v>4</v>
      </c>
      <c r="AI365">
        <f t="shared" si="74"/>
        <v>4</v>
      </c>
      <c r="AJ365">
        <f t="shared" si="75"/>
        <v>2</v>
      </c>
      <c r="AK365">
        <f t="shared" si="76"/>
        <v>4</v>
      </c>
      <c r="AM365">
        <f t="shared" si="77"/>
        <v>32</v>
      </c>
      <c r="AN365">
        <v>1</v>
      </c>
      <c r="AR365" t="s">
        <v>1264</v>
      </c>
      <c r="AS365">
        <v>11</v>
      </c>
      <c r="AT365">
        <v>11</v>
      </c>
      <c r="AU365">
        <v>1</v>
      </c>
      <c r="AV365">
        <v>0</v>
      </c>
    </row>
    <row r="366" spans="1:48" x14ac:dyDescent="0.25">
      <c r="A366" t="s">
        <v>80</v>
      </c>
      <c r="B366" t="s">
        <v>80</v>
      </c>
      <c r="C366" t="s">
        <v>80</v>
      </c>
      <c r="D366" t="s">
        <v>80</v>
      </c>
      <c r="E366" t="s">
        <v>82</v>
      </c>
      <c r="F366" t="s">
        <v>82</v>
      </c>
      <c r="G366" t="s">
        <v>80</v>
      </c>
      <c r="H366" t="s">
        <v>82</v>
      </c>
      <c r="I366" t="s">
        <v>82</v>
      </c>
      <c r="J366" t="s">
        <v>80</v>
      </c>
      <c r="K366" t="s">
        <v>82</v>
      </c>
      <c r="AA366">
        <f t="shared" si="66"/>
        <v>2</v>
      </c>
      <c r="AB366">
        <f t="shared" si="67"/>
        <v>2</v>
      </c>
      <c r="AC366">
        <f t="shared" si="68"/>
        <v>2</v>
      </c>
      <c r="AD366">
        <f t="shared" si="69"/>
        <v>2</v>
      </c>
      <c r="AE366">
        <f t="shared" si="70"/>
        <v>4</v>
      </c>
      <c r="AF366">
        <f t="shared" si="71"/>
        <v>4</v>
      </c>
      <c r="AG366">
        <f t="shared" si="72"/>
        <v>2</v>
      </c>
      <c r="AH366">
        <f t="shared" si="73"/>
        <v>4</v>
      </c>
      <c r="AI366">
        <f t="shared" si="74"/>
        <v>4</v>
      </c>
      <c r="AJ366">
        <f t="shared" si="75"/>
        <v>2</v>
      </c>
      <c r="AK366">
        <f t="shared" si="76"/>
        <v>4</v>
      </c>
      <c r="AM366">
        <f t="shared" si="77"/>
        <v>32</v>
      </c>
      <c r="AN366">
        <v>0</v>
      </c>
      <c r="AR366" t="s">
        <v>1265</v>
      </c>
      <c r="AS366">
        <v>11</v>
      </c>
      <c r="AT366">
        <v>30</v>
      </c>
      <c r="AU366">
        <v>2.7272727272727271</v>
      </c>
      <c r="AV366">
        <v>1.0181818181818187</v>
      </c>
    </row>
    <row r="367" spans="1:48" x14ac:dyDescent="0.25">
      <c r="A367" t="s">
        <v>80</v>
      </c>
      <c r="B367" t="s">
        <v>80</v>
      </c>
      <c r="C367" t="s">
        <v>80</v>
      </c>
      <c r="D367" t="s">
        <v>80</v>
      </c>
      <c r="E367" t="s">
        <v>82</v>
      </c>
      <c r="F367" t="s">
        <v>82</v>
      </c>
      <c r="G367" t="s">
        <v>80</v>
      </c>
      <c r="H367" t="s">
        <v>82</v>
      </c>
      <c r="I367" t="s">
        <v>82</v>
      </c>
      <c r="J367" t="s">
        <v>80</v>
      </c>
      <c r="K367" t="s">
        <v>82</v>
      </c>
      <c r="AA367">
        <f t="shared" si="66"/>
        <v>2</v>
      </c>
      <c r="AB367">
        <f t="shared" si="67"/>
        <v>2</v>
      </c>
      <c r="AC367">
        <f t="shared" si="68"/>
        <v>2</v>
      </c>
      <c r="AD367">
        <f t="shared" si="69"/>
        <v>2</v>
      </c>
      <c r="AE367">
        <f t="shared" si="70"/>
        <v>4</v>
      </c>
      <c r="AF367">
        <f t="shared" si="71"/>
        <v>4</v>
      </c>
      <c r="AG367">
        <f t="shared" si="72"/>
        <v>2</v>
      </c>
      <c r="AH367">
        <f t="shared" si="73"/>
        <v>4</v>
      </c>
      <c r="AI367">
        <f t="shared" si="74"/>
        <v>4</v>
      </c>
      <c r="AJ367">
        <f t="shared" si="75"/>
        <v>2</v>
      </c>
      <c r="AK367">
        <f t="shared" si="76"/>
        <v>4</v>
      </c>
      <c r="AM367">
        <f t="shared" si="77"/>
        <v>32</v>
      </c>
      <c r="AN367">
        <v>1</v>
      </c>
      <c r="AR367" t="s">
        <v>1266</v>
      </c>
      <c r="AS367">
        <v>11</v>
      </c>
      <c r="AT367">
        <v>30</v>
      </c>
      <c r="AU367">
        <v>2.7272727272727271</v>
      </c>
      <c r="AV367">
        <v>1.0181818181818187</v>
      </c>
    </row>
    <row r="368" spans="1:48" x14ac:dyDescent="0.25">
      <c r="A368" t="s">
        <v>80</v>
      </c>
      <c r="B368" t="s">
        <v>80</v>
      </c>
      <c r="C368" t="s">
        <v>80</v>
      </c>
      <c r="D368" t="s">
        <v>82</v>
      </c>
      <c r="E368" t="s">
        <v>80</v>
      </c>
      <c r="F368" t="s">
        <v>82</v>
      </c>
      <c r="G368" t="s">
        <v>80</v>
      </c>
      <c r="H368" t="s">
        <v>82</v>
      </c>
      <c r="I368" t="s">
        <v>82</v>
      </c>
      <c r="J368" t="s">
        <v>80</v>
      </c>
      <c r="K368" t="s">
        <v>80</v>
      </c>
      <c r="AA368">
        <f t="shared" si="66"/>
        <v>2</v>
      </c>
      <c r="AB368">
        <f t="shared" si="67"/>
        <v>2</v>
      </c>
      <c r="AC368">
        <f t="shared" si="68"/>
        <v>2</v>
      </c>
      <c r="AD368">
        <f t="shared" si="69"/>
        <v>4</v>
      </c>
      <c r="AE368">
        <f t="shared" si="70"/>
        <v>2</v>
      </c>
      <c r="AF368">
        <f t="shared" si="71"/>
        <v>4</v>
      </c>
      <c r="AG368">
        <f t="shared" si="72"/>
        <v>2</v>
      </c>
      <c r="AH368">
        <f t="shared" si="73"/>
        <v>4</v>
      </c>
      <c r="AI368">
        <f t="shared" si="74"/>
        <v>4</v>
      </c>
      <c r="AJ368">
        <f t="shared" si="75"/>
        <v>2</v>
      </c>
      <c r="AK368">
        <f t="shared" si="76"/>
        <v>2</v>
      </c>
      <c r="AM368">
        <f t="shared" si="77"/>
        <v>30</v>
      </c>
      <c r="AN368">
        <v>0</v>
      </c>
      <c r="AR368" t="s">
        <v>1267</v>
      </c>
      <c r="AS368">
        <v>11</v>
      </c>
      <c r="AT368">
        <v>32</v>
      </c>
      <c r="AU368">
        <v>2.9090909090909092</v>
      </c>
      <c r="AV368">
        <v>1.0909090909090906</v>
      </c>
    </row>
    <row r="369" spans="1:48" x14ac:dyDescent="0.25">
      <c r="A369" t="s">
        <v>80</v>
      </c>
      <c r="B369" t="s">
        <v>80</v>
      </c>
      <c r="C369" t="s">
        <v>80</v>
      </c>
      <c r="D369" t="s">
        <v>82</v>
      </c>
      <c r="E369" t="s">
        <v>80</v>
      </c>
      <c r="F369" t="s">
        <v>80</v>
      </c>
      <c r="G369" t="s">
        <v>80</v>
      </c>
      <c r="H369" t="s">
        <v>81</v>
      </c>
      <c r="I369" t="s">
        <v>81</v>
      </c>
      <c r="J369" t="s">
        <v>80</v>
      </c>
      <c r="K369" t="s">
        <v>82</v>
      </c>
      <c r="AA369">
        <f t="shared" si="66"/>
        <v>2</v>
      </c>
      <c r="AB369">
        <f t="shared" si="67"/>
        <v>2</v>
      </c>
      <c r="AC369">
        <f t="shared" si="68"/>
        <v>2</v>
      </c>
      <c r="AD369">
        <f t="shared" si="69"/>
        <v>4</v>
      </c>
      <c r="AE369">
        <f t="shared" si="70"/>
        <v>2</v>
      </c>
      <c r="AF369">
        <f t="shared" si="71"/>
        <v>2</v>
      </c>
      <c r="AG369">
        <f t="shared" si="72"/>
        <v>2</v>
      </c>
      <c r="AH369">
        <f t="shared" si="73"/>
        <v>3</v>
      </c>
      <c r="AI369">
        <f t="shared" si="74"/>
        <v>3</v>
      </c>
      <c r="AJ369">
        <f t="shared" si="75"/>
        <v>2</v>
      </c>
      <c r="AK369">
        <f t="shared" si="76"/>
        <v>4</v>
      </c>
      <c r="AM369">
        <f t="shared" si="77"/>
        <v>28</v>
      </c>
      <c r="AN369">
        <v>0</v>
      </c>
      <c r="AR369" t="s">
        <v>1268</v>
      </c>
      <c r="AS369">
        <v>11</v>
      </c>
      <c r="AT369">
        <v>32</v>
      </c>
      <c r="AU369">
        <v>2.9090909090909092</v>
      </c>
      <c r="AV369">
        <v>1.0909090909090906</v>
      </c>
    </row>
    <row r="370" spans="1:48" x14ac:dyDescent="0.25">
      <c r="A370" t="s">
        <v>80</v>
      </c>
      <c r="B370" t="s">
        <v>80</v>
      </c>
      <c r="C370" t="s">
        <v>80</v>
      </c>
      <c r="D370" t="s">
        <v>82</v>
      </c>
      <c r="E370" t="s">
        <v>80</v>
      </c>
      <c r="F370" t="s">
        <v>80</v>
      </c>
      <c r="G370" t="s">
        <v>80</v>
      </c>
      <c r="H370" t="s">
        <v>82</v>
      </c>
      <c r="I370" t="s">
        <v>82</v>
      </c>
      <c r="J370" t="s">
        <v>80</v>
      </c>
      <c r="K370" t="s">
        <v>80</v>
      </c>
      <c r="AA370">
        <f t="shared" si="66"/>
        <v>2</v>
      </c>
      <c r="AB370">
        <f t="shared" si="67"/>
        <v>2</v>
      </c>
      <c r="AC370">
        <f t="shared" si="68"/>
        <v>2</v>
      </c>
      <c r="AD370">
        <f t="shared" si="69"/>
        <v>4</v>
      </c>
      <c r="AE370">
        <f t="shared" si="70"/>
        <v>2</v>
      </c>
      <c r="AF370">
        <f t="shared" si="71"/>
        <v>2</v>
      </c>
      <c r="AG370">
        <f t="shared" si="72"/>
        <v>2</v>
      </c>
      <c r="AH370">
        <f t="shared" si="73"/>
        <v>4</v>
      </c>
      <c r="AI370">
        <f t="shared" si="74"/>
        <v>4</v>
      </c>
      <c r="AJ370">
        <f t="shared" si="75"/>
        <v>2</v>
      </c>
      <c r="AK370">
        <f t="shared" si="76"/>
        <v>2</v>
      </c>
      <c r="AM370">
        <f t="shared" si="77"/>
        <v>28</v>
      </c>
      <c r="AN370">
        <v>0</v>
      </c>
      <c r="AR370" t="s">
        <v>1269</v>
      </c>
      <c r="AS370">
        <v>11</v>
      </c>
      <c r="AT370">
        <v>32</v>
      </c>
      <c r="AU370">
        <v>2.9090909090909092</v>
      </c>
      <c r="AV370">
        <v>1.0909090909090906</v>
      </c>
    </row>
    <row r="371" spans="1:48" x14ac:dyDescent="0.25">
      <c r="A371" t="s">
        <v>80</v>
      </c>
      <c r="B371" t="s">
        <v>80</v>
      </c>
      <c r="C371" t="s">
        <v>80</v>
      </c>
      <c r="D371" t="s">
        <v>80</v>
      </c>
      <c r="E371" t="s">
        <v>80</v>
      </c>
      <c r="F371" t="s">
        <v>82</v>
      </c>
      <c r="G371" t="s">
        <v>80</v>
      </c>
      <c r="H371" t="s">
        <v>80</v>
      </c>
      <c r="I371" t="s">
        <v>80</v>
      </c>
      <c r="J371" t="s">
        <v>80</v>
      </c>
      <c r="K371" t="s">
        <v>82</v>
      </c>
      <c r="AA371">
        <f t="shared" si="66"/>
        <v>2</v>
      </c>
      <c r="AB371">
        <f t="shared" si="67"/>
        <v>2</v>
      </c>
      <c r="AC371">
        <f t="shared" si="68"/>
        <v>2</v>
      </c>
      <c r="AD371">
        <f t="shared" si="69"/>
        <v>2</v>
      </c>
      <c r="AE371">
        <f t="shared" si="70"/>
        <v>2</v>
      </c>
      <c r="AF371">
        <f t="shared" si="71"/>
        <v>4</v>
      </c>
      <c r="AG371">
        <f t="shared" si="72"/>
        <v>2</v>
      </c>
      <c r="AH371">
        <f t="shared" si="73"/>
        <v>2</v>
      </c>
      <c r="AI371">
        <f t="shared" si="74"/>
        <v>2</v>
      </c>
      <c r="AJ371">
        <f t="shared" si="75"/>
        <v>2</v>
      </c>
      <c r="AK371">
        <f t="shared" si="76"/>
        <v>4</v>
      </c>
      <c r="AM371">
        <f t="shared" si="77"/>
        <v>26</v>
      </c>
      <c r="AN371">
        <v>0</v>
      </c>
      <c r="AR371" t="s">
        <v>1270</v>
      </c>
      <c r="AS371">
        <v>11</v>
      </c>
      <c r="AT371">
        <v>30</v>
      </c>
      <c r="AU371">
        <v>2.7272727272727271</v>
      </c>
      <c r="AV371">
        <v>1.0181818181818187</v>
      </c>
    </row>
    <row r="372" spans="1:48" x14ac:dyDescent="0.25">
      <c r="A372" t="s">
        <v>80</v>
      </c>
      <c r="B372" t="s">
        <v>80</v>
      </c>
      <c r="C372" t="s">
        <v>80</v>
      </c>
      <c r="D372" t="s">
        <v>80</v>
      </c>
      <c r="E372" t="s">
        <v>82</v>
      </c>
      <c r="F372" t="s">
        <v>80</v>
      </c>
      <c r="G372" t="s">
        <v>80</v>
      </c>
      <c r="H372" t="s">
        <v>82</v>
      </c>
      <c r="I372" t="s">
        <v>82</v>
      </c>
      <c r="J372" t="s">
        <v>80</v>
      </c>
      <c r="K372" t="s">
        <v>82</v>
      </c>
      <c r="AA372">
        <f t="shared" si="66"/>
        <v>2</v>
      </c>
      <c r="AB372">
        <f t="shared" si="67"/>
        <v>2</v>
      </c>
      <c r="AC372">
        <f t="shared" si="68"/>
        <v>2</v>
      </c>
      <c r="AD372">
        <f t="shared" si="69"/>
        <v>2</v>
      </c>
      <c r="AE372">
        <f t="shared" si="70"/>
        <v>4</v>
      </c>
      <c r="AF372">
        <f t="shared" si="71"/>
        <v>2</v>
      </c>
      <c r="AG372">
        <f t="shared" si="72"/>
        <v>2</v>
      </c>
      <c r="AH372">
        <f t="shared" si="73"/>
        <v>4</v>
      </c>
      <c r="AI372">
        <f t="shared" si="74"/>
        <v>4</v>
      </c>
      <c r="AJ372">
        <f t="shared" si="75"/>
        <v>2</v>
      </c>
      <c r="AK372">
        <f t="shared" si="76"/>
        <v>4</v>
      </c>
      <c r="AM372">
        <f t="shared" si="77"/>
        <v>30</v>
      </c>
      <c r="AN372">
        <v>0</v>
      </c>
      <c r="AR372" t="s">
        <v>1271</v>
      </c>
      <c r="AS372">
        <v>11</v>
      </c>
      <c r="AT372">
        <v>28</v>
      </c>
      <c r="AU372">
        <v>2.5454545454545454</v>
      </c>
      <c r="AV372">
        <v>0.6727272727272734</v>
      </c>
    </row>
    <row r="373" spans="1:48" x14ac:dyDescent="0.25">
      <c r="A373" t="s">
        <v>80</v>
      </c>
      <c r="B373" t="s">
        <v>80</v>
      </c>
      <c r="C373" t="s">
        <v>80</v>
      </c>
      <c r="D373" t="s">
        <v>82</v>
      </c>
      <c r="E373" t="s">
        <v>82</v>
      </c>
      <c r="F373" t="s">
        <v>82</v>
      </c>
      <c r="G373" t="s">
        <v>80</v>
      </c>
      <c r="H373" t="s">
        <v>82</v>
      </c>
      <c r="I373" t="s">
        <v>82</v>
      </c>
      <c r="J373" t="s">
        <v>82</v>
      </c>
      <c r="K373" t="s">
        <v>82</v>
      </c>
      <c r="AA373">
        <f t="shared" si="66"/>
        <v>2</v>
      </c>
      <c r="AB373">
        <f t="shared" si="67"/>
        <v>2</v>
      </c>
      <c r="AC373">
        <f t="shared" si="68"/>
        <v>2</v>
      </c>
      <c r="AD373">
        <f t="shared" si="69"/>
        <v>4</v>
      </c>
      <c r="AE373">
        <f t="shared" si="70"/>
        <v>4</v>
      </c>
      <c r="AF373">
        <f t="shared" si="71"/>
        <v>4</v>
      </c>
      <c r="AG373">
        <f t="shared" si="72"/>
        <v>2</v>
      </c>
      <c r="AH373">
        <f t="shared" si="73"/>
        <v>4</v>
      </c>
      <c r="AI373">
        <f t="shared" si="74"/>
        <v>4</v>
      </c>
      <c r="AJ373">
        <f t="shared" si="75"/>
        <v>4</v>
      </c>
      <c r="AK373">
        <f t="shared" si="76"/>
        <v>4</v>
      </c>
      <c r="AM373">
        <f t="shared" si="77"/>
        <v>36</v>
      </c>
      <c r="AN373">
        <v>1</v>
      </c>
      <c r="AR373" t="s">
        <v>1272</v>
      </c>
      <c r="AS373">
        <v>11</v>
      </c>
      <c r="AT373">
        <v>28</v>
      </c>
      <c r="AU373">
        <v>2.5454545454545454</v>
      </c>
      <c r="AV373">
        <v>0.87272727272727335</v>
      </c>
    </row>
    <row r="374" spans="1:48" x14ac:dyDescent="0.25">
      <c r="A374" t="s">
        <v>80</v>
      </c>
      <c r="B374" t="s">
        <v>80</v>
      </c>
      <c r="C374" t="s">
        <v>80</v>
      </c>
      <c r="D374" t="s">
        <v>82</v>
      </c>
      <c r="E374" t="s">
        <v>82</v>
      </c>
      <c r="F374" t="s">
        <v>82</v>
      </c>
      <c r="G374" t="s">
        <v>80</v>
      </c>
      <c r="H374" t="s">
        <v>82</v>
      </c>
      <c r="I374" t="s">
        <v>82</v>
      </c>
      <c r="J374" t="s">
        <v>80</v>
      </c>
      <c r="K374" t="s">
        <v>80</v>
      </c>
      <c r="AA374">
        <f t="shared" si="66"/>
        <v>2</v>
      </c>
      <c r="AB374">
        <f t="shared" si="67"/>
        <v>2</v>
      </c>
      <c r="AC374">
        <f t="shared" si="68"/>
        <v>2</v>
      </c>
      <c r="AD374">
        <f t="shared" si="69"/>
        <v>4</v>
      </c>
      <c r="AE374">
        <f t="shared" si="70"/>
        <v>4</v>
      </c>
      <c r="AF374">
        <f t="shared" si="71"/>
        <v>4</v>
      </c>
      <c r="AG374">
        <f t="shared" si="72"/>
        <v>2</v>
      </c>
      <c r="AH374">
        <f t="shared" si="73"/>
        <v>4</v>
      </c>
      <c r="AI374">
        <f t="shared" si="74"/>
        <v>4</v>
      </c>
      <c r="AJ374">
        <f t="shared" si="75"/>
        <v>2</v>
      </c>
      <c r="AK374">
        <f t="shared" si="76"/>
        <v>2</v>
      </c>
      <c r="AM374">
        <f t="shared" si="77"/>
        <v>32</v>
      </c>
      <c r="AN374">
        <v>1</v>
      </c>
      <c r="AR374" t="s">
        <v>1273</v>
      </c>
      <c r="AS374">
        <v>11</v>
      </c>
      <c r="AT374">
        <v>26</v>
      </c>
      <c r="AU374">
        <v>2.3636363636363638</v>
      </c>
      <c r="AV374">
        <v>0.65454545454545465</v>
      </c>
    </row>
    <row r="375" spans="1:48" x14ac:dyDescent="0.25">
      <c r="A375" t="s">
        <v>80</v>
      </c>
      <c r="B375" t="s">
        <v>80</v>
      </c>
      <c r="C375" t="s">
        <v>80</v>
      </c>
      <c r="D375" t="s">
        <v>82</v>
      </c>
      <c r="E375" t="s">
        <v>82</v>
      </c>
      <c r="F375" t="s">
        <v>82</v>
      </c>
      <c r="G375" t="s">
        <v>80</v>
      </c>
      <c r="H375" t="s">
        <v>82</v>
      </c>
      <c r="I375" t="s">
        <v>82</v>
      </c>
      <c r="J375" t="s">
        <v>80</v>
      </c>
      <c r="K375" t="s">
        <v>80</v>
      </c>
      <c r="AA375">
        <f t="shared" si="66"/>
        <v>2</v>
      </c>
      <c r="AB375">
        <f t="shared" si="67"/>
        <v>2</v>
      </c>
      <c r="AC375">
        <f t="shared" si="68"/>
        <v>2</v>
      </c>
      <c r="AD375">
        <f t="shared" si="69"/>
        <v>4</v>
      </c>
      <c r="AE375">
        <f t="shared" si="70"/>
        <v>4</v>
      </c>
      <c r="AF375">
        <f t="shared" si="71"/>
        <v>4</v>
      </c>
      <c r="AG375">
        <f t="shared" si="72"/>
        <v>2</v>
      </c>
      <c r="AH375">
        <f t="shared" si="73"/>
        <v>4</v>
      </c>
      <c r="AI375">
        <f t="shared" si="74"/>
        <v>4</v>
      </c>
      <c r="AJ375">
        <f t="shared" si="75"/>
        <v>2</v>
      </c>
      <c r="AK375">
        <f t="shared" si="76"/>
        <v>2</v>
      </c>
      <c r="AM375">
        <f t="shared" si="77"/>
        <v>32</v>
      </c>
      <c r="AN375">
        <v>0</v>
      </c>
      <c r="AR375" t="s">
        <v>1274</v>
      </c>
      <c r="AS375">
        <v>11</v>
      </c>
      <c r="AT375">
        <v>30</v>
      </c>
      <c r="AU375">
        <v>2.7272727272727271</v>
      </c>
      <c r="AV375">
        <v>1.0181818181818187</v>
      </c>
    </row>
    <row r="376" spans="1:48" x14ac:dyDescent="0.25">
      <c r="A376" t="s">
        <v>80</v>
      </c>
      <c r="B376" t="s">
        <v>80</v>
      </c>
      <c r="C376" t="s">
        <v>80</v>
      </c>
      <c r="D376" t="s">
        <v>80</v>
      </c>
      <c r="E376" t="s">
        <v>80</v>
      </c>
      <c r="F376" t="s">
        <v>80</v>
      </c>
      <c r="G376" t="s">
        <v>80</v>
      </c>
      <c r="H376" t="s">
        <v>82</v>
      </c>
      <c r="I376" t="s">
        <v>82</v>
      </c>
      <c r="J376" t="s">
        <v>80</v>
      </c>
      <c r="K376" t="s">
        <v>82</v>
      </c>
      <c r="AA376">
        <f t="shared" si="66"/>
        <v>2</v>
      </c>
      <c r="AB376">
        <f t="shared" si="67"/>
        <v>2</v>
      </c>
      <c r="AC376">
        <f t="shared" si="68"/>
        <v>2</v>
      </c>
      <c r="AD376">
        <f t="shared" si="69"/>
        <v>2</v>
      </c>
      <c r="AE376">
        <f t="shared" si="70"/>
        <v>2</v>
      </c>
      <c r="AF376">
        <f t="shared" si="71"/>
        <v>2</v>
      </c>
      <c r="AG376">
        <f t="shared" si="72"/>
        <v>2</v>
      </c>
      <c r="AH376">
        <f t="shared" si="73"/>
        <v>4</v>
      </c>
      <c r="AI376">
        <f t="shared" si="74"/>
        <v>4</v>
      </c>
      <c r="AJ376">
        <f t="shared" si="75"/>
        <v>2</v>
      </c>
      <c r="AK376">
        <f t="shared" si="76"/>
        <v>4</v>
      </c>
      <c r="AM376">
        <f t="shared" si="77"/>
        <v>28</v>
      </c>
      <c r="AN376">
        <v>0</v>
      </c>
      <c r="AR376" t="s">
        <v>1275</v>
      </c>
      <c r="AS376">
        <v>11</v>
      </c>
      <c r="AT376">
        <v>36</v>
      </c>
      <c r="AU376">
        <v>3.2727272727272729</v>
      </c>
      <c r="AV376">
        <v>1.0181818181818187</v>
      </c>
    </row>
    <row r="377" spans="1:48" x14ac:dyDescent="0.25">
      <c r="A377" t="s">
        <v>80</v>
      </c>
      <c r="B377" t="s">
        <v>80</v>
      </c>
      <c r="C377" t="s">
        <v>80</v>
      </c>
      <c r="D377" t="s">
        <v>80</v>
      </c>
      <c r="E377" t="s">
        <v>80</v>
      </c>
      <c r="F377" t="s">
        <v>80</v>
      </c>
      <c r="G377" t="s">
        <v>80</v>
      </c>
      <c r="H377" t="s">
        <v>82</v>
      </c>
      <c r="I377" t="s">
        <v>82</v>
      </c>
      <c r="J377" t="s">
        <v>80</v>
      </c>
      <c r="K377" t="s">
        <v>82</v>
      </c>
      <c r="AA377">
        <f t="shared" si="66"/>
        <v>2</v>
      </c>
      <c r="AB377">
        <f t="shared" si="67"/>
        <v>2</v>
      </c>
      <c r="AC377">
        <f t="shared" si="68"/>
        <v>2</v>
      </c>
      <c r="AD377">
        <f t="shared" si="69"/>
        <v>2</v>
      </c>
      <c r="AE377">
        <f t="shared" si="70"/>
        <v>2</v>
      </c>
      <c r="AF377">
        <f t="shared" si="71"/>
        <v>2</v>
      </c>
      <c r="AG377">
        <f t="shared" si="72"/>
        <v>2</v>
      </c>
      <c r="AH377">
        <f t="shared" si="73"/>
        <v>4</v>
      </c>
      <c r="AI377">
        <f t="shared" si="74"/>
        <v>4</v>
      </c>
      <c r="AJ377">
        <f t="shared" si="75"/>
        <v>2</v>
      </c>
      <c r="AK377">
        <f t="shared" si="76"/>
        <v>4</v>
      </c>
      <c r="AM377">
        <f t="shared" si="77"/>
        <v>28</v>
      </c>
      <c r="AN377">
        <v>0</v>
      </c>
      <c r="AR377" t="s">
        <v>1276</v>
      </c>
      <c r="AS377">
        <v>11</v>
      </c>
      <c r="AT377">
        <v>32</v>
      </c>
      <c r="AU377">
        <v>2.9090909090909092</v>
      </c>
      <c r="AV377">
        <v>1.0909090909090906</v>
      </c>
    </row>
    <row r="378" spans="1:48" x14ac:dyDescent="0.25">
      <c r="A378" t="s">
        <v>90</v>
      </c>
      <c r="B378" t="s">
        <v>80</v>
      </c>
      <c r="C378" t="s">
        <v>80</v>
      </c>
      <c r="D378" t="s">
        <v>80</v>
      </c>
      <c r="E378" t="s">
        <v>80</v>
      </c>
      <c r="F378" t="s">
        <v>80</v>
      </c>
      <c r="G378" t="s">
        <v>80</v>
      </c>
      <c r="H378" t="s">
        <v>81</v>
      </c>
      <c r="I378" t="s">
        <v>82</v>
      </c>
      <c r="J378" t="s">
        <v>80</v>
      </c>
      <c r="K378" t="s">
        <v>80</v>
      </c>
      <c r="AA378">
        <f t="shared" si="66"/>
        <v>1</v>
      </c>
      <c r="AB378">
        <f t="shared" si="67"/>
        <v>2</v>
      </c>
      <c r="AC378">
        <f t="shared" si="68"/>
        <v>2</v>
      </c>
      <c r="AD378">
        <f t="shared" si="69"/>
        <v>2</v>
      </c>
      <c r="AE378">
        <f t="shared" si="70"/>
        <v>2</v>
      </c>
      <c r="AF378">
        <f t="shared" si="71"/>
        <v>2</v>
      </c>
      <c r="AG378">
        <f t="shared" si="72"/>
        <v>2</v>
      </c>
      <c r="AH378">
        <f t="shared" si="73"/>
        <v>3</v>
      </c>
      <c r="AI378">
        <f t="shared" si="74"/>
        <v>4</v>
      </c>
      <c r="AJ378">
        <f t="shared" si="75"/>
        <v>2</v>
      </c>
      <c r="AK378">
        <f t="shared" si="76"/>
        <v>2</v>
      </c>
      <c r="AM378">
        <f t="shared" si="77"/>
        <v>24</v>
      </c>
      <c r="AN378">
        <v>0</v>
      </c>
      <c r="AR378" t="s">
        <v>1277</v>
      </c>
      <c r="AS378">
        <v>11</v>
      </c>
      <c r="AT378">
        <v>32</v>
      </c>
      <c r="AU378">
        <v>2.9090909090909092</v>
      </c>
      <c r="AV378">
        <v>1.0909090909090906</v>
      </c>
    </row>
    <row r="379" spans="1:48" x14ac:dyDescent="0.25">
      <c r="A379" t="s">
        <v>90</v>
      </c>
      <c r="B379" t="s">
        <v>80</v>
      </c>
      <c r="C379" t="s">
        <v>80</v>
      </c>
      <c r="D379" t="s">
        <v>80</v>
      </c>
      <c r="E379" t="s">
        <v>80</v>
      </c>
      <c r="F379" t="s">
        <v>80</v>
      </c>
      <c r="G379" t="s">
        <v>80</v>
      </c>
      <c r="H379" t="s">
        <v>81</v>
      </c>
      <c r="I379" t="s">
        <v>82</v>
      </c>
      <c r="J379" t="s">
        <v>80</v>
      </c>
      <c r="K379" t="s">
        <v>82</v>
      </c>
      <c r="AA379">
        <f t="shared" si="66"/>
        <v>1</v>
      </c>
      <c r="AB379">
        <f t="shared" si="67"/>
        <v>2</v>
      </c>
      <c r="AC379">
        <f t="shared" si="68"/>
        <v>2</v>
      </c>
      <c r="AD379">
        <f t="shared" si="69"/>
        <v>2</v>
      </c>
      <c r="AE379">
        <f t="shared" si="70"/>
        <v>2</v>
      </c>
      <c r="AF379">
        <f t="shared" si="71"/>
        <v>2</v>
      </c>
      <c r="AG379">
        <f t="shared" si="72"/>
        <v>2</v>
      </c>
      <c r="AH379">
        <f t="shared" si="73"/>
        <v>3</v>
      </c>
      <c r="AI379">
        <f t="shared" si="74"/>
        <v>4</v>
      </c>
      <c r="AJ379">
        <f t="shared" si="75"/>
        <v>2</v>
      </c>
      <c r="AK379">
        <f t="shared" si="76"/>
        <v>4</v>
      </c>
      <c r="AM379">
        <f t="shared" si="77"/>
        <v>26</v>
      </c>
      <c r="AN379">
        <v>0</v>
      </c>
      <c r="AR379" t="s">
        <v>1278</v>
      </c>
      <c r="AS379">
        <v>11</v>
      </c>
      <c r="AT379">
        <v>28</v>
      </c>
      <c r="AU379">
        <v>2.5454545454545454</v>
      </c>
      <c r="AV379">
        <v>0.87272727272727335</v>
      </c>
    </row>
    <row r="380" spans="1:48" x14ac:dyDescent="0.25">
      <c r="A380" t="s">
        <v>80</v>
      </c>
      <c r="B380" t="s">
        <v>82</v>
      </c>
      <c r="C380" t="s">
        <v>80</v>
      </c>
      <c r="D380" t="s">
        <v>80</v>
      </c>
      <c r="E380" t="s">
        <v>80</v>
      </c>
      <c r="F380" t="s">
        <v>80</v>
      </c>
      <c r="G380" t="s">
        <v>80</v>
      </c>
      <c r="H380" t="s">
        <v>82</v>
      </c>
      <c r="I380" t="s">
        <v>82</v>
      </c>
      <c r="J380" t="s">
        <v>80</v>
      </c>
      <c r="K380" t="s">
        <v>80</v>
      </c>
      <c r="AA380">
        <f t="shared" si="66"/>
        <v>2</v>
      </c>
      <c r="AB380">
        <f t="shared" si="67"/>
        <v>4</v>
      </c>
      <c r="AC380">
        <f t="shared" si="68"/>
        <v>2</v>
      </c>
      <c r="AD380">
        <f t="shared" si="69"/>
        <v>2</v>
      </c>
      <c r="AE380">
        <f t="shared" si="70"/>
        <v>2</v>
      </c>
      <c r="AF380">
        <f t="shared" si="71"/>
        <v>2</v>
      </c>
      <c r="AG380">
        <f t="shared" si="72"/>
        <v>2</v>
      </c>
      <c r="AH380">
        <f t="shared" si="73"/>
        <v>4</v>
      </c>
      <c r="AI380">
        <f t="shared" si="74"/>
        <v>4</v>
      </c>
      <c r="AJ380">
        <f t="shared" si="75"/>
        <v>2</v>
      </c>
      <c r="AK380">
        <f t="shared" si="76"/>
        <v>2</v>
      </c>
      <c r="AM380">
        <f t="shared" si="77"/>
        <v>28</v>
      </c>
      <c r="AN380">
        <v>0</v>
      </c>
      <c r="AR380" t="s">
        <v>1279</v>
      </c>
      <c r="AS380">
        <v>11</v>
      </c>
      <c r="AT380">
        <v>28</v>
      </c>
      <c r="AU380">
        <v>2.5454545454545454</v>
      </c>
      <c r="AV380">
        <v>0.87272727272727335</v>
      </c>
    </row>
    <row r="381" spans="1:48" x14ac:dyDescent="0.25">
      <c r="A381" t="s">
        <v>80</v>
      </c>
      <c r="B381" t="s">
        <v>80</v>
      </c>
      <c r="C381" t="s">
        <v>80</v>
      </c>
      <c r="D381" t="s">
        <v>80</v>
      </c>
      <c r="E381" t="s">
        <v>80</v>
      </c>
      <c r="F381" t="s">
        <v>80</v>
      </c>
      <c r="G381" t="s">
        <v>80</v>
      </c>
      <c r="H381" t="s">
        <v>82</v>
      </c>
      <c r="I381" t="s">
        <v>82</v>
      </c>
      <c r="J381" t="s">
        <v>80</v>
      </c>
      <c r="K381" t="s">
        <v>80</v>
      </c>
      <c r="AA381">
        <f t="shared" si="66"/>
        <v>2</v>
      </c>
      <c r="AB381">
        <f t="shared" si="67"/>
        <v>2</v>
      </c>
      <c r="AC381">
        <f t="shared" si="68"/>
        <v>2</v>
      </c>
      <c r="AD381">
        <f t="shared" si="69"/>
        <v>2</v>
      </c>
      <c r="AE381">
        <f t="shared" si="70"/>
        <v>2</v>
      </c>
      <c r="AF381">
        <f t="shared" si="71"/>
        <v>2</v>
      </c>
      <c r="AG381">
        <f t="shared" si="72"/>
        <v>2</v>
      </c>
      <c r="AH381">
        <f t="shared" si="73"/>
        <v>4</v>
      </c>
      <c r="AI381">
        <f t="shared" si="74"/>
        <v>4</v>
      </c>
      <c r="AJ381">
        <f t="shared" si="75"/>
        <v>2</v>
      </c>
      <c r="AK381">
        <f t="shared" si="76"/>
        <v>2</v>
      </c>
      <c r="AM381">
        <f t="shared" si="77"/>
        <v>26</v>
      </c>
      <c r="AN381">
        <v>0</v>
      </c>
      <c r="AR381" t="s">
        <v>1280</v>
      </c>
      <c r="AS381">
        <v>11</v>
      </c>
      <c r="AT381">
        <v>24</v>
      </c>
      <c r="AU381">
        <v>2.1818181818181817</v>
      </c>
      <c r="AV381">
        <v>0.56363636363636327</v>
      </c>
    </row>
    <row r="382" spans="1:48" x14ac:dyDescent="0.25">
      <c r="A382" t="s">
        <v>90</v>
      </c>
      <c r="B382" t="s">
        <v>90</v>
      </c>
      <c r="C382" t="s">
        <v>80</v>
      </c>
      <c r="D382" t="s">
        <v>82</v>
      </c>
      <c r="E382" t="s">
        <v>80</v>
      </c>
      <c r="F382" t="s">
        <v>80</v>
      </c>
      <c r="G382" t="s">
        <v>80</v>
      </c>
      <c r="H382" t="s">
        <v>82</v>
      </c>
      <c r="I382" t="s">
        <v>82</v>
      </c>
      <c r="J382" t="s">
        <v>80</v>
      </c>
      <c r="K382" t="s">
        <v>80</v>
      </c>
      <c r="AA382">
        <f t="shared" si="66"/>
        <v>1</v>
      </c>
      <c r="AB382">
        <f t="shared" si="67"/>
        <v>1</v>
      </c>
      <c r="AC382">
        <f t="shared" si="68"/>
        <v>2</v>
      </c>
      <c r="AD382">
        <f t="shared" si="69"/>
        <v>4</v>
      </c>
      <c r="AE382">
        <f t="shared" si="70"/>
        <v>2</v>
      </c>
      <c r="AF382">
        <f t="shared" si="71"/>
        <v>2</v>
      </c>
      <c r="AG382">
        <f t="shared" si="72"/>
        <v>2</v>
      </c>
      <c r="AH382">
        <f t="shared" si="73"/>
        <v>4</v>
      </c>
      <c r="AI382">
        <f t="shared" si="74"/>
        <v>4</v>
      </c>
      <c r="AJ382">
        <f t="shared" si="75"/>
        <v>2</v>
      </c>
      <c r="AK382">
        <f t="shared" si="76"/>
        <v>2</v>
      </c>
      <c r="AM382">
        <f t="shared" si="77"/>
        <v>26</v>
      </c>
      <c r="AN382">
        <v>0</v>
      </c>
      <c r="AR382" t="s">
        <v>1281</v>
      </c>
      <c r="AS382">
        <v>11</v>
      </c>
      <c r="AT382">
        <v>26</v>
      </c>
      <c r="AU382">
        <v>2.3636363636363638</v>
      </c>
      <c r="AV382">
        <v>0.85454545454545472</v>
      </c>
    </row>
    <row r="383" spans="1:48" x14ac:dyDescent="0.25">
      <c r="A383" t="s">
        <v>80</v>
      </c>
      <c r="B383" t="s">
        <v>90</v>
      </c>
      <c r="C383" t="s">
        <v>80</v>
      </c>
      <c r="D383" t="s">
        <v>82</v>
      </c>
      <c r="E383" t="s">
        <v>82</v>
      </c>
      <c r="F383" t="s">
        <v>82</v>
      </c>
      <c r="G383" t="s">
        <v>80</v>
      </c>
      <c r="H383" t="s">
        <v>83</v>
      </c>
      <c r="I383" t="s">
        <v>83</v>
      </c>
      <c r="J383" t="s">
        <v>80</v>
      </c>
      <c r="K383" t="s">
        <v>80</v>
      </c>
      <c r="AA383">
        <f t="shared" si="66"/>
        <v>2</v>
      </c>
      <c r="AB383">
        <f t="shared" si="67"/>
        <v>1</v>
      </c>
      <c r="AC383">
        <f t="shared" si="68"/>
        <v>2</v>
      </c>
      <c r="AD383">
        <f t="shared" si="69"/>
        <v>4</v>
      </c>
      <c r="AE383">
        <f t="shared" si="70"/>
        <v>4</v>
      </c>
      <c r="AF383">
        <f t="shared" si="71"/>
        <v>4</v>
      </c>
      <c r="AG383">
        <f t="shared" si="72"/>
        <v>2</v>
      </c>
      <c r="AH383">
        <f t="shared" si="73"/>
        <v>5</v>
      </c>
      <c r="AI383">
        <f t="shared" si="74"/>
        <v>5</v>
      </c>
      <c r="AJ383">
        <f t="shared" si="75"/>
        <v>2</v>
      </c>
      <c r="AK383">
        <f t="shared" si="76"/>
        <v>2</v>
      </c>
      <c r="AM383">
        <f t="shared" si="77"/>
        <v>33</v>
      </c>
      <c r="AN383">
        <v>0</v>
      </c>
      <c r="AR383" t="s">
        <v>1282</v>
      </c>
      <c r="AS383">
        <v>11</v>
      </c>
      <c r="AT383">
        <v>28</v>
      </c>
      <c r="AU383">
        <v>2.5454545454545454</v>
      </c>
      <c r="AV383">
        <v>0.87272727272727335</v>
      </c>
    </row>
    <row r="384" spans="1:48" x14ac:dyDescent="0.25">
      <c r="A384" t="s">
        <v>80</v>
      </c>
      <c r="B384" t="s">
        <v>90</v>
      </c>
      <c r="C384" t="s">
        <v>80</v>
      </c>
      <c r="D384" t="s">
        <v>82</v>
      </c>
      <c r="E384" t="s">
        <v>82</v>
      </c>
      <c r="F384" t="s">
        <v>82</v>
      </c>
      <c r="G384" t="s">
        <v>80</v>
      </c>
      <c r="H384" t="s">
        <v>83</v>
      </c>
      <c r="I384" t="s">
        <v>83</v>
      </c>
      <c r="J384" t="s">
        <v>80</v>
      </c>
      <c r="K384" t="s">
        <v>80</v>
      </c>
      <c r="AA384">
        <f t="shared" si="66"/>
        <v>2</v>
      </c>
      <c r="AB384">
        <f t="shared" si="67"/>
        <v>1</v>
      </c>
      <c r="AC384">
        <f t="shared" si="68"/>
        <v>2</v>
      </c>
      <c r="AD384">
        <f t="shared" si="69"/>
        <v>4</v>
      </c>
      <c r="AE384">
        <f t="shared" si="70"/>
        <v>4</v>
      </c>
      <c r="AF384">
        <f t="shared" si="71"/>
        <v>4</v>
      </c>
      <c r="AG384">
        <f t="shared" si="72"/>
        <v>2</v>
      </c>
      <c r="AH384">
        <f t="shared" si="73"/>
        <v>5</v>
      </c>
      <c r="AI384">
        <f t="shared" si="74"/>
        <v>5</v>
      </c>
      <c r="AJ384">
        <f t="shared" si="75"/>
        <v>2</v>
      </c>
      <c r="AK384">
        <f t="shared" si="76"/>
        <v>2</v>
      </c>
      <c r="AM384">
        <f t="shared" si="77"/>
        <v>33</v>
      </c>
      <c r="AN384">
        <v>0</v>
      </c>
      <c r="AR384" t="s">
        <v>1283</v>
      </c>
      <c r="AS384">
        <v>11</v>
      </c>
      <c r="AT384">
        <v>26</v>
      </c>
      <c r="AU384">
        <v>2.3636363636363638</v>
      </c>
      <c r="AV384">
        <v>0.65454545454545465</v>
      </c>
    </row>
    <row r="385" spans="1:48" x14ac:dyDescent="0.25">
      <c r="A385" t="s">
        <v>80</v>
      </c>
      <c r="B385" t="s">
        <v>83</v>
      </c>
      <c r="C385" t="s">
        <v>82</v>
      </c>
      <c r="D385" t="s">
        <v>82</v>
      </c>
      <c r="E385" t="s">
        <v>82</v>
      </c>
      <c r="F385" t="s">
        <v>82</v>
      </c>
      <c r="G385" t="s">
        <v>80</v>
      </c>
      <c r="H385" t="s">
        <v>83</v>
      </c>
      <c r="I385" t="s">
        <v>83</v>
      </c>
      <c r="J385" t="s">
        <v>80</v>
      </c>
      <c r="K385" t="s">
        <v>80</v>
      </c>
      <c r="AA385">
        <f t="shared" si="66"/>
        <v>2</v>
      </c>
      <c r="AB385">
        <f t="shared" si="67"/>
        <v>5</v>
      </c>
      <c r="AC385">
        <f t="shared" si="68"/>
        <v>4</v>
      </c>
      <c r="AD385">
        <f t="shared" si="69"/>
        <v>4</v>
      </c>
      <c r="AE385">
        <f t="shared" si="70"/>
        <v>4</v>
      </c>
      <c r="AF385">
        <f t="shared" si="71"/>
        <v>4</v>
      </c>
      <c r="AG385">
        <f t="shared" si="72"/>
        <v>2</v>
      </c>
      <c r="AH385">
        <f t="shared" si="73"/>
        <v>5</v>
      </c>
      <c r="AI385">
        <f t="shared" si="74"/>
        <v>5</v>
      </c>
      <c r="AJ385">
        <f t="shared" si="75"/>
        <v>2</v>
      </c>
      <c r="AK385">
        <f t="shared" si="76"/>
        <v>2</v>
      </c>
      <c r="AM385">
        <f t="shared" si="77"/>
        <v>39</v>
      </c>
      <c r="AN385">
        <v>1</v>
      </c>
      <c r="AR385" t="s">
        <v>1284</v>
      </c>
      <c r="AS385">
        <v>11</v>
      </c>
      <c r="AT385">
        <v>26</v>
      </c>
      <c r="AU385">
        <v>2.3636363636363638</v>
      </c>
      <c r="AV385">
        <v>1.2545454545454546</v>
      </c>
    </row>
    <row r="386" spans="1:48" x14ac:dyDescent="0.25">
      <c r="A386" t="s">
        <v>81</v>
      </c>
      <c r="B386" t="s">
        <v>81</v>
      </c>
      <c r="C386" t="s">
        <v>81</v>
      </c>
      <c r="D386" t="s">
        <v>81</v>
      </c>
      <c r="E386" t="s">
        <v>81</v>
      </c>
      <c r="F386" t="s">
        <v>81</v>
      </c>
      <c r="G386" t="s">
        <v>81</v>
      </c>
      <c r="H386" t="s">
        <v>81</v>
      </c>
      <c r="I386" t="s">
        <v>81</v>
      </c>
      <c r="J386" t="s">
        <v>81</v>
      </c>
      <c r="K386" t="s">
        <v>81</v>
      </c>
      <c r="AA386">
        <f t="shared" si="66"/>
        <v>3</v>
      </c>
      <c r="AB386">
        <f t="shared" si="67"/>
        <v>3</v>
      </c>
      <c r="AC386">
        <f t="shared" si="68"/>
        <v>3</v>
      </c>
      <c r="AD386">
        <f t="shared" si="69"/>
        <v>3</v>
      </c>
      <c r="AE386">
        <f t="shared" si="70"/>
        <v>3</v>
      </c>
      <c r="AF386">
        <f t="shared" si="71"/>
        <v>3</v>
      </c>
      <c r="AG386">
        <f t="shared" si="72"/>
        <v>3</v>
      </c>
      <c r="AH386">
        <f t="shared" si="73"/>
        <v>3</v>
      </c>
      <c r="AI386">
        <f t="shared" si="74"/>
        <v>3</v>
      </c>
      <c r="AJ386">
        <f t="shared" si="75"/>
        <v>3</v>
      </c>
      <c r="AK386">
        <f t="shared" si="76"/>
        <v>3</v>
      </c>
      <c r="AM386">
        <f t="shared" si="77"/>
        <v>33</v>
      </c>
      <c r="AN386">
        <v>0</v>
      </c>
      <c r="AR386" t="s">
        <v>1285</v>
      </c>
      <c r="AS386">
        <v>11</v>
      </c>
      <c r="AT386">
        <v>33</v>
      </c>
      <c r="AU386">
        <v>3</v>
      </c>
      <c r="AV386">
        <v>2</v>
      </c>
    </row>
    <row r="387" spans="1:48" x14ac:dyDescent="0.25">
      <c r="A387" t="s">
        <v>80</v>
      </c>
      <c r="B387" t="s">
        <v>80</v>
      </c>
      <c r="C387" t="s">
        <v>80</v>
      </c>
      <c r="D387" t="s">
        <v>82</v>
      </c>
      <c r="E387" t="s">
        <v>82</v>
      </c>
      <c r="F387" t="s">
        <v>82</v>
      </c>
      <c r="G387" t="s">
        <v>80</v>
      </c>
      <c r="H387" t="s">
        <v>82</v>
      </c>
      <c r="I387" t="s">
        <v>82</v>
      </c>
      <c r="J387" t="s">
        <v>80</v>
      </c>
      <c r="K387" t="s">
        <v>80</v>
      </c>
      <c r="AA387">
        <f t="shared" ref="AA387:AA426" si="78">IF(A:A="strongly agree",5,IF(A:A="agree",4,IF(A:A="don't know",3,IF(A:A="disagree",2,IF(A:A="strongly disagree",1,0)))))</f>
        <v>2</v>
      </c>
      <c r="AB387">
        <f t="shared" ref="AB387:AB426" si="79">IF(B:B="strongly agree",5,IF(B:B="agree",4,IF(B:B="don't know",3,IF(B:B="disagree",2,IF(B:B="strongly disagree",1,0)))))</f>
        <v>2</v>
      </c>
      <c r="AC387">
        <f t="shared" ref="AC387:AC426" si="80">IF(C:C="strongly agree",5,IF(C:C="agree",4,IF(C:C="don't know",3,IF(C:C="disagree",2,IF(C:C="strongly disagree",1,0)))))</f>
        <v>2</v>
      </c>
      <c r="AD387">
        <f t="shared" ref="AD387:AD426" si="81">IF(D:D="strongly agree",5,IF(D:D="agree",4,IF(D:D="don't know",3,IF(D:D="disagree",2,IF(D:D="strongly disagree",1,0)))))</f>
        <v>4</v>
      </c>
      <c r="AE387">
        <f t="shared" ref="AE387:AE426" si="82">IF(E:E="strongly agree",5,IF(E:E="agree",4,IF(E:E="don't know",3,IF(E:E="disagree",2,IF(E:E="strongly disagree",1,0)))))</f>
        <v>4</v>
      </c>
      <c r="AF387">
        <f t="shared" ref="AF387:AF426" si="83">IF(F:F="strongly agree",5,IF(F:F="agree",4,IF(F:F="don't know",3,IF(F:F="disagree",2,IF(F:F="strongly disagree",1,0)))))</f>
        <v>4</v>
      </c>
      <c r="AG387">
        <f t="shared" ref="AG387:AG426" si="84">IF(G:G="strongly agree",5,IF(G:G="agree",4,IF(G:G="don't know",3,IF(G:G="disagree",2,IF(G:G="strongly disagree",1,0)))))</f>
        <v>2</v>
      </c>
      <c r="AH387">
        <f t="shared" ref="AH387:AH426" si="85">IF(H:H="strongly agree",5,IF(H:H="agree",4,IF(H:H="don't know",3,IF(H:H="disagree",2,IF(H:H="strongly disagree",1,0)))))</f>
        <v>4</v>
      </c>
      <c r="AI387">
        <f t="shared" ref="AI387:AI426" si="86">IF(I:I="strongly agree",5,IF(I:I="agree",4,IF(I:I="don't know",3,IF(I:I="disagree",2,IF(I:I="strongly disagree",1,0)))))</f>
        <v>4</v>
      </c>
      <c r="AJ387">
        <f t="shared" ref="AJ387:AJ426" si="87">IF(J:J="strongly agree",5,IF(J:J="agree",4,IF(J:J="don't know",3,IF(J:J="disagree",2,IF(J:J="strongly disagree",1,0)))))</f>
        <v>2</v>
      </c>
      <c r="AK387">
        <f t="shared" ref="AK387:AK426" si="88">IF(K:K="strongly agree",5,IF(K:K="agree",4,IF(K:K="don't know",3,IF(K:K="disagree",2,IF(K:K="strongly disagree",1,0)))))</f>
        <v>2</v>
      </c>
      <c r="AM387">
        <f t="shared" ref="AM387:AM426" si="89">SUM(AA387:AK387)</f>
        <v>32</v>
      </c>
      <c r="AN387">
        <v>0</v>
      </c>
      <c r="AR387" t="s">
        <v>1286</v>
      </c>
      <c r="AS387">
        <v>11</v>
      </c>
      <c r="AT387">
        <v>33</v>
      </c>
      <c r="AU387">
        <v>3</v>
      </c>
      <c r="AV387">
        <v>2</v>
      </c>
    </row>
    <row r="388" spans="1:48" x14ac:dyDescent="0.25">
      <c r="A388" t="s">
        <v>90</v>
      </c>
      <c r="B388" t="s">
        <v>80</v>
      </c>
      <c r="C388" t="s">
        <v>90</v>
      </c>
      <c r="D388" t="s">
        <v>83</v>
      </c>
      <c r="E388" t="s">
        <v>82</v>
      </c>
      <c r="F388" t="s">
        <v>82</v>
      </c>
      <c r="G388" t="s">
        <v>80</v>
      </c>
      <c r="H388" t="s">
        <v>82</v>
      </c>
      <c r="I388" t="s">
        <v>82</v>
      </c>
      <c r="J388" t="s">
        <v>80</v>
      </c>
      <c r="K388" t="s">
        <v>80</v>
      </c>
      <c r="AA388">
        <f t="shared" si="78"/>
        <v>1</v>
      </c>
      <c r="AB388">
        <f t="shared" si="79"/>
        <v>2</v>
      </c>
      <c r="AC388">
        <f t="shared" si="80"/>
        <v>1</v>
      </c>
      <c r="AD388">
        <f t="shared" si="81"/>
        <v>5</v>
      </c>
      <c r="AE388">
        <f t="shared" si="82"/>
        <v>4</v>
      </c>
      <c r="AF388">
        <f t="shared" si="83"/>
        <v>4</v>
      </c>
      <c r="AG388">
        <f t="shared" si="84"/>
        <v>2</v>
      </c>
      <c r="AH388">
        <f t="shared" si="85"/>
        <v>4</v>
      </c>
      <c r="AI388">
        <f t="shared" si="86"/>
        <v>4</v>
      </c>
      <c r="AJ388">
        <f t="shared" si="87"/>
        <v>2</v>
      </c>
      <c r="AK388">
        <f t="shared" si="88"/>
        <v>2</v>
      </c>
      <c r="AM388">
        <f t="shared" si="89"/>
        <v>31</v>
      </c>
      <c r="AN388">
        <v>0</v>
      </c>
      <c r="AR388" t="s">
        <v>1287</v>
      </c>
      <c r="AS388">
        <v>11</v>
      </c>
      <c r="AT388">
        <v>39</v>
      </c>
      <c r="AU388">
        <v>3.5454545454545454</v>
      </c>
      <c r="AV388">
        <v>1.672727272727272</v>
      </c>
    </row>
    <row r="389" spans="1:48" x14ac:dyDescent="0.25">
      <c r="A389" t="s">
        <v>90</v>
      </c>
      <c r="B389" t="s">
        <v>82</v>
      </c>
      <c r="C389" t="s">
        <v>82</v>
      </c>
      <c r="D389" t="s">
        <v>82</v>
      </c>
      <c r="E389" t="s">
        <v>80</v>
      </c>
      <c r="F389" t="s">
        <v>82</v>
      </c>
      <c r="G389" t="s">
        <v>82</v>
      </c>
      <c r="H389" t="s">
        <v>82</v>
      </c>
      <c r="I389" t="s">
        <v>82</v>
      </c>
      <c r="J389" t="s">
        <v>80</v>
      </c>
      <c r="K389" t="s">
        <v>80</v>
      </c>
      <c r="AA389">
        <f t="shared" si="78"/>
        <v>1</v>
      </c>
      <c r="AB389">
        <f t="shared" si="79"/>
        <v>4</v>
      </c>
      <c r="AC389">
        <f t="shared" si="80"/>
        <v>4</v>
      </c>
      <c r="AD389">
        <f t="shared" si="81"/>
        <v>4</v>
      </c>
      <c r="AE389">
        <f t="shared" si="82"/>
        <v>2</v>
      </c>
      <c r="AF389">
        <f t="shared" si="83"/>
        <v>4</v>
      </c>
      <c r="AG389">
        <f t="shared" si="84"/>
        <v>4</v>
      </c>
      <c r="AH389">
        <f t="shared" si="85"/>
        <v>4</v>
      </c>
      <c r="AI389">
        <f t="shared" si="86"/>
        <v>4</v>
      </c>
      <c r="AJ389">
        <f t="shared" si="87"/>
        <v>2</v>
      </c>
      <c r="AK389">
        <f t="shared" si="88"/>
        <v>2</v>
      </c>
      <c r="AM389">
        <f t="shared" si="89"/>
        <v>35</v>
      </c>
      <c r="AN389">
        <v>0</v>
      </c>
      <c r="AR389" t="s">
        <v>1288</v>
      </c>
      <c r="AS389">
        <v>11</v>
      </c>
      <c r="AT389">
        <v>33</v>
      </c>
      <c r="AU389">
        <v>3</v>
      </c>
      <c r="AV389">
        <v>0</v>
      </c>
    </row>
    <row r="390" spans="1:48" x14ac:dyDescent="0.25">
      <c r="A390" t="s">
        <v>90</v>
      </c>
      <c r="B390" t="s">
        <v>80</v>
      </c>
      <c r="C390" t="s">
        <v>80</v>
      </c>
      <c r="D390" t="s">
        <v>82</v>
      </c>
      <c r="E390" t="s">
        <v>80</v>
      </c>
      <c r="F390" t="s">
        <v>80</v>
      </c>
      <c r="G390" t="s">
        <v>80</v>
      </c>
      <c r="H390" t="s">
        <v>82</v>
      </c>
      <c r="I390" t="s">
        <v>82</v>
      </c>
      <c r="J390" t="s">
        <v>80</v>
      </c>
      <c r="K390" t="s">
        <v>80</v>
      </c>
      <c r="AA390">
        <f t="shared" si="78"/>
        <v>1</v>
      </c>
      <c r="AB390">
        <f t="shared" si="79"/>
        <v>2</v>
      </c>
      <c r="AC390">
        <f t="shared" si="80"/>
        <v>2</v>
      </c>
      <c r="AD390">
        <f t="shared" si="81"/>
        <v>4</v>
      </c>
      <c r="AE390">
        <f t="shared" si="82"/>
        <v>2</v>
      </c>
      <c r="AF390">
        <f t="shared" si="83"/>
        <v>2</v>
      </c>
      <c r="AG390">
        <f t="shared" si="84"/>
        <v>2</v>
      </c>
      <c r="AH390">
        <f t="shared" si="85"/>
        <v>4</v>
      </c>
      <c r="AI390">
        <f t="shared" si="86"/>
        <v>4</v>
      </c>
      <c r="AJ390">
        <f t="shared" si="87"/>
        <v>2</v>
      </c>
      <c r="AK390">
        <f t="shared" si="88"/>
        <v>2</v>
      </c>
      <c r="AM390">
        <f t="shared" si="89"/>
        <v>27</v>
      </c>
      <c r="AN390">
        <v>0</v>
      </c>
      <c r="AR390" t="s">
        <v>1289</v>
      </c>
      <c r="AS390">
        <v>11</v>
      </c>
      <c r="AT390">
        <v>32</v>
      </c>
      <c r="AU390">
        <v>2.9090909090909092</v>
      </c>
      <c r="AV390">
        <v>1.0909090909090906</v>
      </c>
    </row>
    <row r="391" spans="1:48" x14ac:dyDescent="0.25">
      <c r="A391" t="s">
        <v>80</v>
      </c>
      <c r="B391" t="s">
        <v>80</v>
      </c>
      <c r="C391" t="s">
        <v>80</v>
      </c>
      <c r="D391" t="s">
        <v>82</v>
      </c>
      <c r="E391" t="s">
        <v>80</v>
      </c>
      <c r="F391" t="s">
        <v>80</v>
      </c>
      <c r="G391" t="s">
        <v>80</v>
      </c>
      <c r="H391" t="s">
        <v>80</v>
      </c>
      <c r="I391" t="s">
        <v>80</v>
      </c>
      <c r="J391" t="s">
        <v>80</v>
      </c>
      <c r="K391" t="s">
        <v>80</v>
      </c>
      <c r="AA391">
        <f t="shared" si="78"/>
        <v>2</v>
      </c>
      <c r="AB391">
        <f t="shared" si="79"/>
        <v>2</v>
      </c>
      <c r="AC391">
        <f t="shared" si="80"/>
        <v>2</v>
      </c>
      <c r="AD391">
        <f t="shared" si="81"/>
        <v>4</v>
      </c>
      <c r="AE391">
        <f t="shared" si="82"/>
        <v>2</v>
      </c>
      <c r="AF391">
        <f t="shared" si="83"/>
        <v>2</v>
      </c>
      <c r="AG391">
        <f t="shared" si="84"/>
        <v>2</v>
      </c>
      <c r="AH391">
        <f t="shared" si="85"/>
        <v>2</v>
      </c>
      <c r="AI391">
        <f t="shared" si="86"/>
        <v>2</v>
      </c>
      <c r="AJ391">
        <f t="shared" si="87"/>
        <v>2</v>
      </c>
      <c r="AK391">
        <f t="shared" si="88"/>
        <v>2</v>
      </c>
      <c r="AM391">
        <f t="shared" si="89"/>
        <v>24</v>
      </c>
      <c r="AN391">
        <v>0</v>
      </c>
      <c r="AR391" t="s">
        <v>1290</v>
      </c>
      <c r="AS391">
        <v>11</v>
      </c>
      <c r="AT391">
        <v>31</v>
      </c>
      <c r="AU391">
        <v>2.8181818181818183</v>
      </c>
      <c r="AV391">
        <v>1.9636363636363641</v>
      </c>
    </row>
    <row r="392" spans="1:48" x14ac:dyDescent="0.25">
      <c r="A392" t="s">
        <v>90</v>
      </c>
      <c r="B392" t="s">
        <v>81</v>
      </c>
      <c r="C392" t="s">
        <v>80</v>
      </c>
      <c r="D392" t="s">
        <v>82</v>
      </c>
      <c r="E392" t="s">
        <v>80</v>
      </c>
      <c r="F392" t="s">
        <v>80</v>
      </c>
      <c r="G392" t="s">
        <v>80</v>
      </c>
      <c r="H392" t="s">
        <v>80</v>
      </c>
      <c r="I392" t="s">
        <v>80</v>
      </c>
      <c r="J392" t="s">
        <v>80</v>
      </c>
      <c r="K392" t="s">
        <v>80</v>
      </c>
      <c r="AA392">
        <f t="shared" si="78"/>
        <v>1</v>
      </c>
      <c r="AB392">
        <f t="shared" si="79"/>
        <v>3</v>
      </c>
      <c r="AC392">
        <f t="shared" si="80"/>
        <v>2</v>
      </c>
      <c r="AD392">
        <f t="shared" si="81"/>
        <v>4</v>
      </c>
      <c r="AE392">
        <f t="shared" si="82"/>
        <v>2</v>
      </c>
      <c r="AF392">
        <f t="shared" si="83"/>
        <v>2</v>
      </c>
      <c r="AG392">
        <f t="shared" si="84"/>
        <v>2</v>
      </c>
      <c r="AH392">
        <f t="shared" si="85"/>
        <v>2</v>
      </c>
      <c r="AI392">
        <f t="shared" si="86"/>
        <v>2</v>
      </c>
      <c r="AJ392">
        <f t="shared" si="87"/>
        <v>2</v>
      </c>
      <c r="AK392">
        <f t="shared" si="88"/>
        <v>2</v>
      </c>
      <c r="AM392">
        <f t="shared" si="89"/>
        <v>24</v>
      </c>
      <c r="AN392">
        <v>0</v>
      </c>
      <c r="AR392" t="s">
        <v>1291</v>
      </c>
      <c r="AS392">
        <v>11</v>
      </c>
      <c r="AT392">
        <v>35</v>
      </c>
      <c r="AU392">
        <v>3.1818181818181817</v>
      </c>
      <c r="AV392">
        <v>1.363636363636364</v>
      </c>
    </row>
    <row r="393" spans="1:48" x14ac:dyDescent="0.25">
      <c r="A393" t="s">
        <v>90</v>
      </c>
      <c r="B393" t="s">
        <v>81</v>
      </c>
      <c r="C393" t="s">
        <v>80</v>
      </c>
      <c r="D393" t="s">
        <v>82</v>
      </c>
      <c r="E393" t="s">
        <v>80</v>
      </c>
      <c r="F393" t="s">
        <v>80</v>
      </c>
      <c r="G393" t="s">
        <v>80</v>
      </c>
      <c r="H393" t="s">
        <v>80</v>
      </c>
      <c r="I393" t="s">
        <v>80</v>
      </c>
      <c r="J393" t="s">
        <v>80</v>
      </c>
      <c r="K393" t="s">
        <v>80</v>
      </c>
      <c r="AA393">
        <f t="shared" si="78"/>
        <v>1</v>
      </c>
      <c r="AB393">
        <f t="shared" si="79"/>
        <v>3</v>
      </c>
      <c r="AC393">
        <f t="shared" si="80"/>
        <v>2</v>
      </c>
      <c r="AD393">
        <f t="shared" si="81"/>
        <v>4</v>
      </c>
      <c r="AE393">
        <f t="shared" si="82"/>
        <v>2</v>
      </c>
      <c r="AF393">
        <f t="shared" si="83"/>
        <v>2</v>
      </c>
      <c r="AG393">
        <f t="shared" si="84"/>
        <v>2</v>
      </c>
      <c r="AH393">
        <f t="shared" si="85"/>
        <v>2</v>
      </c>
      <c r="AI393">
        <f t="shared" si="86"/>
        <v>2</v>
      </c>
      <c r="AJ393">
        <f t="shared" si="87"/>
        <v>2</v>
      </c>
      <c r="AK393">
        <f t="shared" si="88"/>
        <v>2</v>
      </c>
      <c r="AM393">
        <f t="shared" si="89"/>
        <v>24</v>
      </c>
      <c r="AN393">
        <v>0</v>
      </c>
      <c r="AR393" t="s">
        <v>1292</v>
      </c>
      <c r="AS393">
        <v>11</v>
      </c>
      <c r="AT393">
        <v>27</v>
      </c>
      <c r="AU393">
        <v>2.4545454545454546</v>
      </c>
      <c r="AV393">
        <v>1.0727272727272734</v>
      </c>
    </row>
    <row r="394" spans="1:48" x14ac:dyDescent="0.25">
      <c r="A394" t="s">
        <v>90</v>
      </c>
      <c r="B394" t="s">
        <v>83</v>
      </c>
      <c r="C394" t="s">
        <v>80</v>
      </c>
      <c r="D394" t="s">
        <v>80</v>
      </c>
      <c r="E394" t="s">
        <v>80</v>
      </c>
      <c r="F394" t="s">
        <v>82</v>
      </c>
      <c r="G394" t="s">
        <v>80</v>
      </c>
      <c r="H394" t="s">
        <v>80</v>
      </c>
      <c r="I394" t="s">
        <v>80</v>
      </c>
      <c r="J394" t="s">
        <v>80</v>
      </c>
      <c r="K394" t="s">
        <v>80</v>
      </c>
      <c r="AA394">
        <f t="shared" si="78"/>
        <v>1</v>
      </c>
      <c r="AB394">
        <f t="shared" si="79"/>
        <v>5</v>
      </c>
      <c r="AC394">
        <f t="shared" si="80"/>
        <v>2</v>
      </c>
      <c r="AD394">
        <f t="shared" si="81"/>
        <v>2</v>
      </c>
      <c r="AE394">
        <f t="shared" si="82"/>
        <v>2</v>
      </c>
      <c r="AF394">
        <f t="shared" si="83"/>
        <v>4</v>
      </c>
      <c r="AG394">
        <f t="shared" si="84"/>
        <v>2</v>
      </c>
      <c r="AH394">
        <f t="shared" si="85"/>
        <v>2</v>
      </c>
      <c r="AI394">
        <f t="shared" si="86"/>
        <v>2</v>
      </c>
      <c r="AJ394">
        <f t="shared" si="87"/>
        <v>2</v>
      </c>
      <c r="AK394">
        <f t="shared" si="88"/>
        <v>2</v>
      </c>
      <c r="AM394">
        <f t="shared" si="89"/>
        <v>26</v>
      </c>
      <c r="AN394">
        <v>1</v>
      </c>
      <c r="AR394" t="s">
        <v>1293</v>
      </c>
      <c r="AS394">
        <v>11</v>
      </c>
      <c r="AT394">
        <v>24</v>
      </c>
      <c r="AU394">
        <v>2.1818181818181817</v>
      </c>
      <c r="AV394">
        <v>0.36363636363636331</v>
      </c>
    </row>
    <row r="395" spans="1:48" x14ac:dyDescent="0.25">
      <c r="A395" t="s">
        <v>80</v>
      </c>
      <c r="B395" t="s">
        <v>82</v>
      </c>
      <c r="C395" t="s">
        <v>80</v>
      </c>
      <c r="D395" t="s">
        <v>80</v>
      </c>
      <c r="E395" t="s">
        <v>80</v>
      </c>
      <c r="F395" t="s">
        <v>82</v>
      </c>
      <c r="G395" t="s">
        <v>80</v>
      </c>
      <c r="H395" t="s">
        <v>82</v>
      </c>
      <c r="I395" t="s">
        <v>82</v>
      </c>
      <c r="J395" t="s">
        <v>80</v>
      </c>
      <c r="K395" t="s">
        <v>80</v>
      </c>
      <c r="AA395">
        <f t="shared" si="78"/>
        <v>2</v>
      </c>
      <c r="AB395">
        <f t="shared" si="79"/>
        <v>4</v>
      </c>
      <c r="AC395">
        <f t="shared" si="80"/>
        <v>2</v>
      </c>
      <c r="AD395">
        <f t="shared" si="81"/>
        <v>2</v>
      </c>
      <c r="AE395">
        <f t="shared" si="82"/>
        <v>2</v>
      </c>
      <c r="AF395">
        <f t="shared" si="83"/>
        <v>4</v>
      </c>
      <c r="AG395">
        <f t="shared" si="84"/>
        <v>2</v>
      </c>
      <c r="AH395">
        <f t="shared" si="85"/>
        <v>4</v>
      </c>
      <c r="AI395">
        <f t="shared" si="86"/>
        <v>4</v>
      </c>
      <c r="AJ395">
        <f t="shared" si="87"/>
        <v>2</v>
      </c>
      <c r="AK395">
        <f t="shared" si="88"/>
        <v>2</v>
      </c>
      <c r="AM395">
        <f t="shared" si="89"/>
        <v>30</v>
      </c>
      <c r="AN395">
        <v>0</v>
      </c>
      <c r="AR395" t="s">
        <v>1294</v>
      </c>
      <c r="AS395">
        <v>11</v>
      </c>
      <c r="AT395">
        <v>24</v>
      </c>
      <c r="AU395">
        <v>2.1818181818181817</v>
      </c>
      <c r="AV395">
        <v>0.56363636363636327</v>
      </c>
    </row>
    <row r="396" spans="1:48" x14ac:dyDescent="0.25">
      <c r="A396" t="s">
        <v>80</v>
      </c>
      <c r="B396" t="s">
        <v>82</v>
      </c>
      <c r="C396" t="s">
        <v>80</v>
      </c>
      <c r="D396" t="s">
        <v>80</v>
      </c>
      <c r="E396" t="s">
        <v>80</v>
      </c>
      <c r="F396" t="s">
        <v>82</v>
      </c>
      <c r="G396" t="s">
        <v>80</v>
      </c>
      <c r="H396" t="s">
        <v>81</v>
      </c>
      <c r="I396" t="s">
        <v>82</v>
      </c>
      <c r="J396" t="s">
        <v>80</v>
      </c>
      <c r="K396" t="s">
        <v>81</v>
      </c>
      <c r="AA396">
        <f t="shared" si="78"/>
        <v>2</v>
      </c>
      <c r="AB396">
        <f t="shared" si="79"/>
        <v>4</v>
      </c>
      <c r="AC396">
        <f t="shared" si="80"/>
        <v>2</v>
      </c>
      <c r="AD396">
        <f t="shared" si="81"/>
        <v>2</v>
      </c>
      <c r="AE396">
        <f t="shared" si="82"/>
        <v>2</v>
      </c>
      <c r="AF396">
        <f t="shared" si="83"/>
        <v>4</v>
      </c>
      <c r="AG396">
        <f t="shared" si="84"/>
        <v>2</v>
      </c>
      <c r="AH396">
        <f t="shared" si="85"/>
        <v>3</v>
      </c>
      <c r="AI396">
        <f t="shared" si="86"/>
        <v>4</v>
      </c>
      <c r="AJ396">
        <f t="shared" si="87"/>
        <v>2</v>
      </c>
      <c r="AK396">
        <f t="shared" si="88"/>
        <v>3</v>
      </c>
      <c r="AM396">
        <f t="shared" si="89"/>
        <v>30</v>
      </c>
      <c r="AN396">
        <v>0</v>
      </c>
      <c r="AR396" t="s">
        <v>1295</v>
      </c>
      <c r="AS396">
        <v>11</v>
      </c>
      <c r="AT396">
        <v>24</v>
      </c>
      <c r="AU396">
        <v>2.1818181818181817</v>
      </c>
      <c r="AV396">
        <v>0.56363636363636327</v>
      </c>
    </row>
    <row r="397" spans="1:48" x14ac:dyDescent="0.25">
      <c r="A397" t="s">
        <v>80</v>
      </c>
      <c r="B397" t="s">
        <v>82</v>
      </c>
      <c r="C397" t="s">
        <v>80</v>
      </c>
      <c r="D397" t="s">
        <v>82</v>
      </c>
      <c r="E397" t="s">
        <v>82</v>
      </c>
      <c r="F397" t="s">
        <v>82</v>
      </c>
      <c r="G397" t="s">
        <v>80</v>
      </c>
      <c r="H397" t="s">
        <v>80</v>
      </c>
      <c r="I397" t="s">
        <v>80</v>
      </c>
      <c r="J397" t="s">
        <v>80</v>
      </c>
      <c r="K397" t="s">
        <v>80</v>
      </c>
      <c r="AA397">
        <f t="shared" si="78"/>
        <v>2</v>
      </c>
      <c r="AB397">
        <f t="shared" si="79"/>
        <v>4</v>
      </c>
      <c r="AC397">
        <f t="shared" si="80"/>
        <v>2</v>
      </c>
      <c r="AD397">
        <f t="shared" si="81"/>
        <v>4</v>
      </c>
      <c r="AE397">
        <f t="shared" si="82"/>
        <v>4</v>
      </c>
      <c r="AF397">
        <f t="shared" si="83"/>
        <v>4</v>
      </c>
      <c r="AG397">
        <f t="shared" si="84"/>
        <v>2</v>
      </c>
      <c r="AH397">
        <f t="shared" si="85"/>
        <v>2</v>
      </c>
      <c r="AI397">
        <f t="shared" si="86"/>
        <v>2</v>
      </c>
      <c r="AJ397">
        <f t="shared" si="87"/>
        <v>2</v>
      </c>
      <c r="AK397">
        <f t="shared" si="88"/>
        <v>2</v>
      </c>
      <c r="AM397">
        <f t="shared" si="89"/>
        <v>30</v>
      </c>
      <c r="AN397">
        <v>0</v>
      </c>
      <c r="AR397" t="s">
        <v>1296</v>
      </c>
      <c r="AS397">
        <v>11</v>
      </c>
      <c r="AT397">
        <v>26</v>
      </c>
      <c r="AU397">
        <v>2.3636363636363638</v>
      </c>
      <c r="AV397">
        <v>1.2545454545454546</v>
      </c>
    </row>
    <row r="398" spans="1:48" x14ac:dyDescent="0.25">
      <c r="A398" t="s">
        <v>80</v>
      </c>
      <c r="B398" t="s">
        <v>80</v>
      </c>
      <c r="C398" t="s">
        <v>80</v>
      </c>
      <c r="D398" t="s">
        <v>82</v>
      </c>
      <c r="E398" t="s">
        <v>80</v>
      </c>
      <c r="F398" t="s">
        <v>82</v>
      </c>
      <c r="G398" t="s">
        <v>80</v>
      </c>
      <c r="H398" t="s">
        <v>80</v>
      </c>
      <c r="I398" t="s">
        <v>80</v>
      </c>
      <c r="J398" t="s">
        <v>80</v>
      </c>
      <c r="K398" t="s">
        <v>80</v>
      </c>
      <c r="AA398">
        <f t="shared" si="78"/>
        <v>2</v>
      </c>
      <c r="AB398">
        <f t="shared" si="79"/>
        <v>2</v>
      </c>
      <c r="AC398">
        <f t="shared" si="80"/>
        <v>2</v>
      </c>
      <c r="AD398">
        <f t="shared" si="81"/>
        <v>4</v>
      </c>
      <c r="AE398">
        <f t="shared" si="82"/>
        <v>2</v>
      </c>
      <c r="AF398">
        <f t="shared" si="83"/>
        <v>4</v>
      </c>
      <c r="AG398">
        <f t="shared" si="84"/>
        <v>2</v>
      </c>
      <c r="AH398">
        <f t="shared" si="85"/>
        <v>2</v>
      </c>
      <c r="AI398">
        <f t="shared" si="86"/>
        <v>2</v>
      </c>
      <c r="AJ398">
        <f t="shared" si="87"/>
        <v>2</v>
      </c>
      <c r="AK398">
        <f t="shared" si="88"/>
        <v>2</v>
      </c>
      <c r="AM398">
        <f t="shared" si="89"/>
        <v>26</v>
      </c>
      <c r="AN398">
        <v>0</v>
      </c>
      <c r="AR398" t="s">
        <v>1297</v>
      </c>
      <c r="AS398">
        <v>11</v>
      </c>
      <c r="AT398">
        <v>30</v>
      </c>
      <c r="AU398">
        <v>2.7272727272727271</v>
      </c>
      <c r="AV398">
        <v>1.0181818181818187</v>
      </c>
    </row>
    <row r="399" spans="1:48" x14ac:dyDescent="0.25">
      <c r="A399" t="s">
        <v>80</v>
      </c>
      <c r="B399" t="s">
        <v>80</v>
      </c>
      <c r="C399" t="s">
        <v>80</v>
      </c>
      <c r="D399" t="s">
        <v>82</v>
      </c>
      <c r="E399" t="s">
        <v>80</v>
      </c>
      <c r="F399" t="s">
        <v>80</v>
      </c>
      <c r="G399" t="s">
        <v>80</v>
      </c>
      <c r="H399" t="s">
        <v>82</v>
      </c>
      <c r="I399" t="s">
        <v>82</v>
      </c>
      <c r="J399" t="s">
        <v>80</v>
      </c>
      <c r="K399" t="s">
        <v>81</v>
      </c>
      <c r="AA399">
        <f t="shared" si="78"/>
        <v>2</v>
      </c>
      <c r="AB399">
        <f t="shared" si="79"/>
        <v>2</v>
      </c>
      <c r="AC399">
        <f t="shared" si="80"/>
        <v>2</v>
      </c>
      <c r="AD399">
        <f t="shared" si="81"/>
        <v>4</v>
      </c>
      <c r="AE399">
        <f t="shared" si="82"/>
        <v>2</v>
      </c>
      <c r="AF399">
        <f t="shared" si="83"/>
        <v>2</v>
      </c>
      <c r="AG399">
        <f t="shared" si="84"/>
        <v>2</v>
      </c>
      <c r="AH399">
        <f t="shared" si="85"/>
        <v>4</v>
      </c>
      <c r="AI399">
        <f t="shared" si="86"/>
        <v>4</v>
      </c>
      <c r="AJ399">
        <f t="shared" si="87"/>
        <v>2</v>
      </c>
      <c r="AK399">
        <f t="shared" si="88"/>
        <v>3</v>
      </c>
      <c r="AM399">
        <f t="shared" si="89"/>
        <v>29</v>
      </c>
      <c r="AN399">
        <v>0</v>
      </c>
      <c r="AR399" t="s">
        <v>1298</v>
      </c>
      <c r="AS399">
        <v>11</v>
      </c>
      <c r="AT399">
        <v>30</v>
      </c>
      <c r="AU399">
        <v>2.7272727272727271</v>
      </c>
      <c r="AV399">
        <v>0.81818181818181868</v>
      </c>
    </row>
    <row r="400" spans="1:48" x14ac:dyDescent="0.25">
      <c r="A400" t="s">
        <v>80</v>
      </c>
      <c r="B400" t="s">
        <v>80</v>
      </c>
      <c r="C400" t="s">
        <v>80</v>
      </c>
      <c r="D400" t="s">
        <v>82</v>
      </c>
      <c r="E400" t="s">
        <v>80</v>
      </c>
      <c r="F400" t="s">
        <v>82</v>
      </c>
      <c r="G400" t="s">
        <v>80</v>
      </c>
      <c r="H400" t="s">
        <v>82</v>
      </c>
      <c r="I400" t="s">
        <v>82</v>
      </c>
      <c r="J400" t="s">
        <v>81</v>
      </c>
      <c r="K400" t="s">
        <v>81</v>
      </c>
      <c r="AA400">
        <f t="shared" si="78"/>
        <v>2</v>
      </c>
      <c r="AB400">
        <f t="shared" si="79"/>
        <v>2</v>
      </c>
      <c r="AC400">
        <f t="shared" si="80"/>
        <v>2</v>
      </c>
      <c r="AD400">
        <f t="shared" si="81"/>
        <v>4</v>
      </c>
      <c r="AE400">
        <f t="shared" si="82"/>
        <v>2</v>
      </c>
      <c r="AF400">
        <f t="shared" si="83"/>
        <v>4</v>
      </c>
      <c r="AG400">
        <f t="shared" si="84"/>
        <v>2</v>
      </c>
      <c r="AH400">
        <f t="shared" si="85"/>
        <v>4</v>
      </c>
      <c r="AI400">
        <f t="shared" si="86"/>
        <v>4</v>
      </c>
      <c r="AJ400">
        <f t="shared" si="87"/>
        <v>3</v>
      </c>
      <c r="AK400">
        <f t="shared" si="88"/>
        <v>3</v>
      </c>
      <c r="AM400">
        <f t="shared" si="89"/>
        <v>32</v>
      </c>
      <c r="AN400">
        <v>0</v>
      </c>
      <c r="AR400" t="s">
        <v>1299</v>
      </c>
      <c r="AS400">
        <v>11</v>
      </c>
      <c r="AT400">
        <v>30</v>
      </c>
      <c r="AU400">
        <v>2.7272727272727271</v>
      </c>
      <c r="AV400">
        <v>1.0181818181818187</v>
      </c>
    </row>
    <row r="401" spans="1:48" x14ac:dyDescent="0.25">
      <c r="A401" t="s">
        <v>80</v>
      </c>
      <c r="B401" t="s">
        <v>80</v>
      </c>
      <c r="C401" t="s">
        <v>80</v>
      </c>
      <c r="D401" t="s">
        <v>82</v>
      </c>
      <c r="E401" t="s">
        <v>82</v>
      </c>
      <c r="F401" t="s">
        <v>82</v>
      </c>
      <c r="G401" t="s">
        <v>80</v>
      </c>
      <c r="H401" t="s">
        <v>80</v>
      </c>
      <c r="I401" t="s">
        <v>80</v>
      </c>
      <c r="J401" t="s">
        <v>80</v>
      </c>
      <c r="K401" t="s">
        <v>80</v>
      </c>
      <c r="AA401">
        <f t="shared" si="78"/>
        <v>2</v>
      </c>
      <c r="AB401">
        <f t="shared" si="79"/>
        <v>2</v>
      </c>
      <c r="AC401">
        <f t="shared" si="80"/>
        <v>2</v>
      </c>
      <c r="AD401">
        <f t="shared" si="81"/>
        <v>4</v>
      </c>
      <c r="AE401">
        <f t="shared" si="82"/>
        <v>4</v>
      </c>
      <c r="AF401">
        <f t="shared" si="83"/>
        <v>4</v>
      </c>
      <c r="AG401">
        <f t="shared" si="84"/>
        <v>2</v>
      </c>
      <c r="AH401">
        <f t="shared" si="85"/>
        <v>2</v>
      </c>
      <c r="AI401">
        <f t="shared" si="86"/>
        <v>2</v>
      </c>
      <c r="AJ401">
        <f t="shared" si="87"/>
        <v>2</v>
      </c>
      <c r="AK401">
        <f t="shared" si="88"/>
        <v>2</v>
      </c>
      <c r="AM401">
        <f t="shared" si="89"/>
        <v>28</v>
      </c>
      <c r="AN401">
        <v>0</v>
      </c>
      <c r="AR401" t="s">
        <v>1300</v>
      </c>
      <c r="AS401">
        <v>11</v>
      </c>
      <c r="AT401">
        <v>26</v>
      </c>
      <c r="AU401">
        <v>2.3636363636363638</v>
      </c>
      <c r="AV401">
        <v>0.65454545454545465</v>
      </c>
    </row>
    <row r="402" spans="1:48" x14ac:dyDescent="0.25">
      <c r="A402" t="s">
        <v>80</v>
      </c>
      <c r="B402" t="s">
        <v>80</v>
      </c>
      <c r="C402" t="s">
        <v>80</v>
      </c>
      <c r="D402" t="s">
        <v>82</v>
      </c>
      <c r="E402" t="s">
        <v>82</v>
      </c>
      <c r="F402" t="s">
        <v>80</v>
      </c>
      <c r="G402" t="s">
        <v>80</v>
      </c>
      <c r="H402" t="s">
        <v>80</v>
      </c>
      <c r="I402" t="s">
        <v>80</v>
      </c>
      <c r="J402" t="s">
        <v>80</v>
      </c>
      <c r="K402" t="s">
        <v>80</v>
      </c>
      <c r="AA402">
        <f t="shared" si="78"/>
        <v>2</v>
      </c>
      <c r="AB402">
        <f t="shared" si="79"/>
        <v>2</v>
      </c>
      <c r="AC402">
        <f t="shared" si="80"/>
        <v>2</v>
      </c>
      <c r="AD402">
        <f t="shared" si="81"/>
        <v>4</v>
      </c>
      <c r="AE402">
        <f t="shared" si="82"/>
        <v>4</v>
      </c>
      <c r="AF402">
        <f t="shared" si="83"/>
        <v>2</v>
      </c>
      <c r="AG402">
        <f t="shared" si="84"/>
        <v>2</v>
      </c>
      <c r="AH402">
        <f t="shared" si="85"/>
        <v>2</v>
      </c>
      <c r="AI402">
        <f t="shared" si="86"/>
        <v>2</v>
      </c>
      <c r="AJ402">
        <f t="shared" si="87"/>
        <v>2</v>
      </c>
      <c r="AK402">
        <f t="shared" si="88"/>
        <v>2</v>
      </c>
      <c r="AM402">
        <f t="shared" si="89"/>
        <v>26</v>
      </c>
      <c r="AN402">
        <v>0</v>
      </c>
      <c r="AR402" t="s">
        <v>1301</v>
      </c>
      <c r="AS402">
        <v>11</v>
      </c>
      <c r="AT402">
        <v>29</v>
      </c>
      <c r="AU402">
        <v>2.6363636363636362</v>
      </c>
      <c r="AV402">
        <v>0.85454545454545472</v>
      </c>
    </row>
    <row r="403" spans="1:48" x14ac:dyDescent="0.25">
      <c r="A403" t="s">
        <v>80</v>
      </c>
      <c r="B403" t="s">
        <v>80</v>
      </c>
      <c r="C403" t="s">
        <v>80</v>
      </c>
      <c r="D403" t="s">
        <v>82</v>
      </c>
      <c r="E403" t="s">
        <v>80</v>
      </c>
      <c r="F403" t="s">
        <v>80</v>
      </c>
      <c r="G403" t="s">
        <v>80</v>
      </c>
      <c r="H403" t="s">
        <v>80</v>
      </c>
      <c r="I403" t="s">
        <v>80</v>
      </c>
      <c r="J403" t="s">
        <v>80</v>
      </c>
      <c r="K403" t="s">
        <v>80</v>
      </c>
      <c r="AA403">
        <f t="shared" si="78"/>
        <v>2</v>
      </c>
      <c r="AB403">
        <f t="shared" si="79"/>
        <v>2</v>
      </c>
      <c r="AC403">
        <f t="shared" si="80"/>
        <v>2</v>
      </c>
      <c r="AD403">
        <f t="shared" si="81"/>
        <v>4</v>
      </c>
      <c r="AE403">
        <f t="shared" si="82"/>
        <v>2</v>
      </c>
      <c r="AF403">
        <f t="shared" si="83"/>
        <v>2</v>
      </c>
      <c r="AG403">
        <f t="shared" si="84"/>
        <v>2</v>
      </c>
      <c r="AH403">
        <f t="shared" si="85"/>
        <v>2</v>
      </c>
      <c r="AI403">
        <f t="shared" si="86"/>
        <v>2</v>
      </c>
      <c r="AJ403">
        <f t="shared" si="87"/>
        <v>2</v>
      </c>
      <c r="AK403">
        <f t="shared" si="88"/>
        <v>2</v>
      </c>
      <c r="AM403">
        <f t="shared" si="89"/>
        <v>24</v>
      </c>
      <c r="AN403">
        <v>0</v>
      </c>
      <c r="AR403" t="s">
        <v>1302</v>
      </c>
      <c r="AS403">
        <v>11</v>
      </c>
      <c r="AT403">
        <v>32</v>
      </c>
      <c r="AU403">
        <v>2.9090909090909092</v>
      </c>
      <c r="AV403">
        <v>0.89090909090909065</v>
      </c>
    </row>
    <row r="404" spans="1:48" x14ac:dyDescent="0.25">
      <c r="A404" t="s">
        <v>80</v>
      </c>
      <c r="B404" t="s">
        <v>80</v>
      </c>
      <c r="C404" t="s">
        <v>80</v>
      </c>
      <c r="D404" t="s">
        <v>82</v>
      </c>
      <c r="E404" t="s">
        <v>80</v>
      </c>
      <c r="F404" t="s">
        <v>80</v>
      </c>
      <c r="G404" t="s">
        <v>80</v>
      </c>
      <c r="H404" t="s">
        <v>80</v>
      </c>
      <c r="I404" t="s">
        <v>80</v>
      </c>
      <c r="J404" t="s">
        <v>80</v>
      </c>
      <c r="K404" t="s">
        <v>80</v>
      </c>
      <c r="AA404">
        <f t="shared" si="78"/>
        <v>2</v>
      </c>
      <c r="AB404">
        <f t="shared" si="79"/>
        <v>2</v>
      </c>
      <c r="AC404">
        <f t="shared" si="80"/>
        <v>2</v>
      </c>
      <c r="AD404">
        <f t="shared" si="81"/>
        <v>4</v>
      </c>
      <c r="AE404">
        <f t="shared" si="82"/>
        <v>2</v>
      </c>
      <c r="AF404">
        <f t="shared" si="83"/>
        <v>2</v>
      </c>
      <c r="AG404">
        <f t="shared" si="84"/>
        <v>2</v>
      </c>
      <c r="AH404">
        <f t="shared" si="85"/>
        <v>2</v>
      </c>
      <c r="AI404">
        <f t="shared" si="86"/>
        <v>2</v>
      </c>
      <c r="AJ404">
        <f t="shared" si="87"/>
        <v>2</v>
      </c>
      <c r="AK404">
        <f t="shared" si="88"/>
        <v>2</v>
      </c>
      <c r="AM404">
        <f t="shared" si="89"/>
        <v>24</v>
      </c>
      <c r="AN404">
        <v>0</v>
      </c>
      <c r="AR404" t="s">
        <v>1303</v>
      </c>
      <c r="AS404">
        <v>11</v>
      </c>
      <c r="AT404">
        <v>28</v>
      </c>
      <c r="AU404">
        <v>2.5454545454545454</v>
      </c>
      <c r="AV404">
        <v>0.87272727272727335</v>
      </c>
    </row>
    <row r="405" spans="1:48" x14ac:dyDescent="0.25">
      <c r="A405" t="s">
        <v>80</v>
      </c>
      <c r="B405" t="s">
        <v>80</v>
      </c>
      <c r="C405" t="s">
        <v>80</v>
      </c>
      <c r="D405" t="s">
        <v>82</v>
      </c>
      <c r="E405" t="s">
        <v>80</v>
      </c>
      <c r="F405" t="s">
        <v>82</v>
      </c>
      <c r="G405" t="s">
        <v>80</v>
      </c>
      <c r="H405" t="s">
        <v>80</v>
      </c>
      <c r="I405" t="s">
        <v>80</v>
      </c>
      <c r="J405" t="s">
        <v>80</v>
      </c>
      <c r="K405" t="s">
        <v>80</v>
      </c>
      <c r="AA405">
        <f t="shared" si="78"/>
        <v>2</v>
      </c>
      <c r="AB405">
        <f t="shared" si="79"/>
        <v>2</v>
      </c>
      <c r="AC405">
        <f t="shared" si="80"/>
        <v>2</v>
      </c>
      <c r="AD405">
        <f t="shared" si="81"/>
        <v>4</v>
      </c>
      <c r="AE405">
        <f t="shared" si="82"/>
        <v>2</v>
      </c>
      <c r="AF405">
        <f t="shared" si="83"/>
        <v>4</v>
      </c>
      <c r="AG405">
        <f t="shared" si="84"/>
        <v>2</v>
      </c>
      <c r="AH405">
        <f t="shared" si="85"/>
        <v>2</v>
      </c>
      <c r="AI405">
        <f t="shared" si="86"/>
        <v>2</v>
      </c>
      <c r="AJ405">
        <f t="shared" si="87"/>
        <v>2</v>
      </c>
      <c r="AK405">
        <f t="shared" si="88"/>
        <v>2</v>
      </c>
      <c r="AM405">
        <f t="shared" si="89"/>
        <v>26</v>
      </c>
      <c r="AN405">
        <v>0</v>
      </c>
      <c r="AR405" t="s">
        <v>1304</v>
      </c>
      <c r="AS405">
        <v>11</v>
      </c>
      <c r="AT405">
        <v>26</v>
      </c>
      <c r="AU405">
        <v>2.3636363636363638</v>
      </c>
      <c r="AV405">
        <v>0.65454545454545465</v>
      </c>
    </row>
    <row r="406" spans="1:48" x14ac:dyDescent="0.25">
      <c r="A406" t="s">
        <v>80</v>
      </c>
      <c r="B406" t="s">
        <v>80</v>
      </c>
      <c r="C406" t="s">
        <v>80</v>
      </c>
      <c r="D406" t="s">
        <v>82</v>
      </c>
      <c r="E406" t="s">
        <v>80</v>
      </c>
      <c r="F406" t="s">
        <v>82</v>
      </c>
      <c r="G406" t="s">
        <v>80</v>
      </c>
      <c r="H406" t="s">
        <v>80</v>
      </c>
      <c r="I406" t="s">
        <v>80</v>
      </c>
      <c r="J406" t="s">
        <v>80</v>
      </c>
      <c r="K406" t="s">
        <v>80</v>
      </c>
      <c r="AA406">
        <f t="shared" si="78"/>
        <v>2</v>
      </c>
      <c r="AB406">
        <f t="shared" si="79"/>
        <v>2</v>
      </c>
      <c r="AC406">
        <f t="shared" si="80"/>
        <v>2</v>
      </c>
      <c r="AD406">
        <f t="shared" si="81"/>
        <v>4</v>
      </c>
      <c r="AE406">
        <f t="shared" si="82"/>
        <v>2</v>
      </c>
      <c r="AF406">
        <f t="shared" si="83"/>
        <v>4</v>
      </c>
      <c r="AG406">
        <f t="shared" si="84"/>
        <v>2</v>
      </c>
      <c r="AH406">
        <f t="shared" si="85"/>
        <v>2</v>
      </c>
      <c r="AI406">
        <f t="shared" si="86"/>
        <v>2</v>
      </c>
      <c r="AJ406">
        <f t="shared" si="87"/>
        <v>2</v>
      </c>
      <c r="AK406">
        <f t="shared" si="88"/>
        <v>2</v>
      </c>
      <c r="AM406">
        <f t="shared" si="89"/>
        <v>26</v>
      </c>
      <c r="AN406">
        <v>0</v>
      </c>
      <c r="AR406" t="s">
        <v>1305</v>
      </c>
      <c r="AS406">
        <v>11</v>
      </c>
      <c r="AT406">
        <v>24</v>
      </c>
      <c r="AU406">
        <v>2.1818181818181817</v>
      </c>
      <c r="AV406">
        <v>0.36363636363636331</v>
      </c>
    </row>
    <row r="407" spans="1:48" x14ac:dyDescent="0.25">
      <c r="A407" t="s">
        <v>80</v>
      </c>
      <c r="B407" t="s">
        <v>80</v>
      </c>
      <c r="C407" t="s">
        <v>80</v>
      </c>
      <c r="D407" t="s">
        <v>82</v>
      </c>
      <c r="E407" t="s">
        <v>80</v>
      </c>
      <c r="F407" t="s">
        <v>82</v>
      </c>
      <c r="G407" t="s">
        <v>80</v>
      </c>
      <c r="H407" t="s">
        <v>82</v>
      </c>
      <c r="I407" t="s">
        <v>82</v>
      </c>
      <c r="J407" t="s">
        <v>80</v>
      </c>
      <c r="K407" t="s">
        <v>80</v>
      </c>
      <c r="AA407">
        <f t="shared" si="78"/>
        <v>2</v>
      </c>
      <c r="AB407">
        <f t="shared" si="79"/>
        <v>2</v>
      </c>
      <c r="AC407">
        <f t="shared" si="80"/>
        <v>2</v>
      </c>
      <c r="AD407">
        <f t="shared" si="81"/>
        <v>4</v>
      </c>
      <c r="AE407">
        <f t="shared" si="82"/>
        <v>2</v>
      </c>
      <c r="AF407">
        <f t="shared" si="83"/>
        <v>4</v>
      </c>
      <c r="AG407">
        <f t="shared" si="84"/>
        <v>2</v>
      </c>
      <c r="AH407">
        <f t="shared" si="85"/>
        <v>4</v>
      </c>
      <c r="AI407">
        <f t="shared" si="86"/>
        <v>4</v>
      </c>
      <c r="AJ407">
        <f t="shared" si="87"/>
        <v>2</v>
      </c>
      <c r="AK407">
        <f t="shared" si="88"/>
        <v>2</v>
      </c>
      <c r="AM407">
        <f t="shared" si="89"/>
        <v>30</v>
      </c>
      <c r="AN407">
        <v>0</v>
      </c>
      <c r="AR407" t="s">
        <v>1306</v>
      </c>
      <c r="AS407">
        <v>11</v>
      </c>
      <c r="AT407">
        <v>24</v>
      </c>
      <c r="AU407">
        <v>2.1818181818181817</v>
      </c>
      <c r="AV407">
        <v>0.36363636363636331</v>
      </c>
    </row>
    <row r="408" spans="1:48" x14ac:dyDescent="0.25">
      <c r="A408" t="s">
        <v>80</v>
      </c>
      <c r="B408" t="s">
        <v>80</v>
      </c>
      <c r="C408" t="s">
        <v>80</v>
      </c>
      <c r="D408" t="s">
        <v>82</v>
      </c>
      <c r="E408" t="s">
        <v>80</v>
      </c>
      <c r="F408" t="s">
        <v>82</v>
      </c>
      <c r="G408" t="s">
        <v>80</v>
      </c>
      <c r="H408" t="s">
        <v>82</v>
      </c>
      <c r="I408" t="s">
        <v>82</v>
      </c>
      <c r="J408" t="s">
        <v>80</v>
      </c>
      <c r="K408" t="s">
        <v>80</v>
      </c>
      <c r="AA408">
        <f t="shared" si="78"/>
        <v>2</v>
      </c>
      <c r="AB408">
        <f t="shared" si="79"/>
        <v>2</v>
      </c>
      <c r="AC408">
        <f t="shared" si="80"/>
        <v>2</v>
      </c>
      <c r="AD408">
        <f t="shared" si="81"/>
        <v>4</v>
      </c>
      <c r="AE408">
        <f t="shared" si="82"/>
        <v>2</v>
      </c>
      <c r="AF408">
        <f t="shared" si="83"/>
        <v>4</v>
      </c>
      <c r="AG408">
        <f t="shared" si="84"/>
        <v>2</v>
      </c>
      <c r="AH408">
        <f t="shared" si="85"/>
        <v>4</v>
      </c>
      <c r="AI408">
        <f t="shared" si="86"/>
        <v>4</v>
      </c>
      <c r="AJ408">
        <f t="shared" si="87"/>
        <v>2</v>
      </c>
      <c r="AK408">
        <f t="shared" si="88"/>
        <v>2</v>
      </c>
      <c r="AM408">
        <f t="shared" si="89"/>
        <v>30</v>
      </c>
      <c r="AN408">
        <v>0</v>
      </c>
      <c r="AR408" t="s">
        <v>1307</v>
      </c>
      <c r="AS408">
        <v>11</v>
      </c>
      <c r="AT408">
        <v>26</v>
      </c>
      <c r="AU408">
        <v>2.3636363636363638</v>
      </c>
      <c r="AV408">
        <v>0.65454545454545465</v>
      </c>
    </row>
    <row r="409" spans="1:48" x14ac:dyDescent="0.25">
      <c r="A409" t="s">
        <v>80</v>
      </c>
      <c r="B409" t="s">
        <v>80</v>
      </c>
      <c r="C409" t="s">
        <v>80</v>
      </c>
      <c r="D409" t="s">
        <v>82</v>
      </c>
      <c r="E409" t="s">
        <v>82</v>
      </c>
      <c r="F409" t="s">
        <v>82</v>
      </c>
      <c r="G409" t="s">
        <v>82</v>
      </c>
      <c r="H409" t="s">
        <v>80</v>
      </c>
      <c r="I409" t="s">
        <v>80</v>
      </c>
      <c r="J409" t="s">
        <v>80</v>
      </c>
      <c r="K409" t="s">
        <v>80</v>
      </c>
      <c r="AA409">
        <f t="shared" si="78"/>
        <v>2</v>
      </c>
      <c r="AB409">
        <f t="shared" si="79"/>
        <v>2</v>
      </c>
      <c r="AC409">
        <f t="shared" si="80"/>
        <v>2</v>
      </c>
      <c r="AD409">
        <f t="shared" si="81"/>
        <v>4</v>
      </c>
      <c r="AE409">
        <f t="shared" si="82"/>
        <v>4</v>
      </c>
      <c r="AF409">
        <f t="shared" si="83"/>
        <v>4</v>
      </c>
      <c r="AG409">
        <f t="shared" si="84"/>
        <v>4</v>
      </c>
      <c r="AH409">
        <f t="shared" si="85"/>
        <v>2</v>
      </c>
      <c r="AI409">
        <f t="shared" si="86"/>
        <v>2</v>
      </c>
      <c r="AJ409">
        <f t="shared" si="87"/>
        <v>2</v>
      </c>
      <c r="AK409">
        <f t="shared" si="88"/>
        <v>2</v>
      </c>
      <c r="AM409">
        <f t="shared" si="89"/>
        <v>30</v>
      </c>
      <c r="AN409">
        <v>0</v>
      </c>
      <c r="AR409" t="s">
        <v>1308</v>
      </c>
      <c r="AS409">
        <v>11</v>
      </c>
      <c r="AT409">
        <v>26</v>
      </c>
      <c r="AU409">
        <v>2.3636363636363638</v>
      </c>
      <c r="AV409">
        <v>0.65454545454545465</v>
      </c>
    </row>
    <row r="410" spans="1:48" x14ac:dyDescent="0.25">
      <c r="A410" t="s">
        <v>80</v>
      </c>
      <c r="B410" t="s">
        <v>80</v>
      </c>
      <c r="C410" t="s">
        <v>80</v>
      </c>
      <c r="D410" t="s">
        <v>82</v>
      </c>
      <c r="E410" t="s">
        <v>82</v>
      </c>
      <c r="F410" t="s">
        <v>82</v>
      </c>
      <c r="G410" t="s">
        <v>83</v>
      </c>
      <c r="H410" t="s">
        <v>80</v>
      </c>
      <c r="I410" t="s">
        <v>80</v>
      </c>
      <c r="J410" t="s">
        <v>80</v>
      </c>
      <c r="K410" t="s">
        <v>80</v>
      </c>
      <c r="AA410">
        <f t="shared" si="78"/>
        <v>2</v>
      </c>
      <c r="AB410">
        <f t="shared" si="79"/>
        <v>2</v>
      </c>
      <c r="AC410">
        <f t="shared" si="80"/>
        <v>2</v>
      </c>
      <c r="AD410">
        <f t="shared" si="81"/>
        <v>4</v>
      </c>
      <c r="AE410">
        <f t="shared" si="82"/>
        <v>4</v>
      </c>
      <c r="AF410">
        <f t="shared" si="83"/>
        <v>4</v>
      </c>
      <c r="AG410">
        <f t="shared" si="84"/>
        <v>5</v>
      </c>
      <c r="AH410">
        <f t="shared" si="85"/>
        <v>2</v>
      </c>
      <c r="AI410">
        <f t="shared" si="86"/>
        <v>2</v>
      </c>
      <c r="AJ410">
        <f t="shared" si="87"/>
        <v>2</v>
      </c>
      <c r="AK410">
        <f t="shared" si="88"/>
        <v>2</v>
      </c>
      <c r="AM410">
        <f t="shared" si="89"/>
        <v>31</v>
      </c>
      <c r="AN410">
        <v>0</v>
      </c>
      <c r="AR410" t="s">
        <v>1309</v>
      </c>
      <c r="AS410">
        <v>11</v>
      </c>
      <c r="AT410">
        <v>30</v>
      </c>
      <c r="AU410">
        <v>2.7272727272727271</v>
      </c>
      <c r="AV410">
        <v>1.0181818181818187</v>
      </c>
    </row>
    <row r="411" spans="1:48" x14ac:dyDescent="0.25">
      <c r="A411" t="s">
        <v>80</v>
      </c>
      <c r="B411" t="s">
        <v>80</v>
      </c>
      <c r="C411" t="s">
        <v>80</v>
      </c>
      <c r="D411" t="s">
        <v>82</v>
      </c>
      <c r="E411" t="s">
        <v>82</v>
      </c>
      <c r="F411" t="s">
        <v>80</v>
      </c>
      <c r="G411" t="s">
        <v>83</v>
      </c>
      <c r="H411" t="s">
        <v>80</v>
      </c>
      <c r="I411" t="s">
        <v>80</v>
      </c>
      <c r="J411" t="s">
        <v>80</v>
      </c>
      <c r="K411" t="s">
        <v>81</v>
      </c>
      <c r="AA411">
        <f t="shared" si="78"/>
        <v>2</v>
      </c>
      <c r="AB411">
        <f t="shared" si="79"/>
        <v>2</v>
      </c>
      <c r="AC411">
        <f t="shared" si="80"/>
        <v>2</v>
      </c>
      <c r="AD411">
        <f t="shared" si="81"/>
        <v>4</v>
      </c>
      <c r="AE411">
        <f t="shared" si="82"/>
        <v>4</v>
      </c>
      <c r="AF411">
        <f t="shared" si="83"/>
        <v>2</v>
      </c>
      <c r="AG411">
        <f t="shared" si="84"/>
        <v>5</v>
      </c>
      <c r="AH411">
        <f t="shared" si="85"/>
        <v>2</v>
      </c>
      <c r="AI411">
        <f t="shared" si="86"/>
        <v>2</v>
      </c>
      <c r="AJ411">
        <f t="shared" si="87"/>
        <v>2</v>
      </c>
      <c r="AK411">
        <f t="shared" si="88"/>
        <v>3</v>
      </c>
      <c r="AM411">
        <f t="shared" si="89"/>
        <v>30</v>
      </c>
      <c r="AN411">
        <v>0</v>
      </c>
      <c r="AR411" t="s">
        <v>1310</v>
      </c>
      <c r="AS411">
        <v>11</v>
      </c>
      <c r="AT411">
        <v>30</v>
      </c>
      <c r="AU411">
        <v>2.7272727272727271</v>
      </c>
      <c r="AV411">
        <v>1.0181818181818187</v>
      </c>
    </row>
    <row r="412" spans="1:48" x14ac:dyDescent="0.25">
      <c r="A412" t="s">
        <v>80</v>
      </c>
      <c r="B412" t="s">
        <v>80</v>
      </c>
      <c r="C412" t="s">
        <v>80</v>
      </c>
      <c r="D412" t="s">
        <v>80</v>
      </c>
      <c r="E412" t="s">
        <v>80</v>
      </c>
      <c r="F412" t="s">
        <v>80</v>
      </c>
      <c r="G412" t="s">
        <v>80</v>
      </c>
      <c r="H412" t="s">
        <v>82</v>
      </c>
      <c r="I412" t="s">
        <v>82</v>
      </c>
      <c r="J412" t="s">
        <v>80</v>
      </c>
      <c r="K412" t="s">
        <v>80</v>
      </c>
      <c r="AA412">
        <f t="shared" si="78"/>
        <v>2</v>
      </c>
      <c r="AB412">
        <f t="shared" si="79"/>
        <v>2</v>
      </c>
      <c r="AC412">
        <f t="shared" si="80"/>
        <v>2</v>
      </c>
      <c r="AD412">
        <f t="shared" si="81"/>
        <v>2</v>
      </c>
      <c r="AE412">
        <f t="shared" si="82"/>
        <v>2</v>
      </c>
      <c r="AF412">
        <f t="shared" si="83"/>
        <v>2</v>
      </c>
      <c r="AG412">
        <f t="shared" si="84"/>
        <v>2</v>
      </c>
      <c r="AH412">
        <f t="shared" si="85"/>
        <v>4</v>
      </c>
      <c r="AI412">
        <f t="shared" si="86"/>
        <v>4</v>
      </c>
      <c r="AJ412">
        <f t="shared" si="87"/>
        <v>2</v>
      </c>
      <c r="AK412">
        <f t="shared" si="88"/>
        <v>2</v>
      </c>
      <c r="AM412">
        <f t="shared" si="89"/>
        <v>26</v>
      </c>
      <c r="AN412">
        <v>0</v>
      </c>
      <c r="AR412" t="s">
        <v>1311</v>
      </c>
      <c r="AS412">
        <v>11</v>
      </c>
      <c r="AT412">
        <v>30</v>
      </c>
      <c r="AU412">
        <v>2.7272727272727271</v>
      </c>
      <c r="AV412">
        <v>1.0181818181818187</v>
      </c>
    </row>
    <row r="413" spans="1:48" x14ac:dyDescent="0.25">
      <c r="A413" t="s">
        <v>80</v>
      </c>
      <c r="B413" t="s">
        <v>82</v>
      </c>
      <c r="C413" t="s">
        <v>82</v>
      </c>
      <c r="D413" t="s">
        <v>83</v>
      </c>
      <c r="E413" t="s">
        <v>80</v>
      </c>
      <c r="F413" t="s">
        <v>80</v>
      </c>
      <c r="G413" t="s">
        <v>82</v>
      </c>
      <c r="H413" t="s">
        <v>90</v>
      </c>
      <c r="I413" t="s">
        <v>90</v>
      </c>
      <c r="J413" t="s">
        <v>90</v>
      </c>
      <c r="K413" t="s">
        <v>90</v>
      </c>
      <c r="AA413">
        <f t="shared" si="78"/>
        <v>2</v>
      </c>
      <c r="AB413">
        <f t="shared" si="79"/>
        <v>4</v>
      </c>
      <c r="AC413">
        <f t="shared" si="80"/>
        <v>4</v>
      </c>
      <c r="AD413">
        <f t="shared" si="81"/>
        <v>5</v>
      </c>
      <c r="AE413">
        <f t="shared" si="82"/>
        <v>2</v>
      </c>
      <c r="AF413">
        <f t="shared" si="83"/>
        <v>2</v>
      </c>
      <c r="AG413">
        <f t="shared" si="84"/>
        <v>4</v>
      </c>
      <c r="AH413">
        <f t="shared" si="85"/>
        <v>1</v>
      </c>
      <c r="AI413">
        <f t="shared" si="86"/>
        <v>1</v>
      </c>
      <c r="AJ413">
        <f t="shared" si="87"/>
        <v>1</v>
      </c>
      <c r="AK413">
        <f t="shared" si="88"/>
        <v>1</v>
      </c>
      <c r="AM413">
        <f t="shared" si="89"/>
        <v>27</v>
      </c>
      <c r="AN413">
        <v>0</v>
      </c>
      <c r="AR413" t="s">
        <v>1312</v>
      </c>
      <c r="AS413">
        <v>11</v>
      </c>
      <c r="AT413">
        <v>31</v>
      </c>
      <c r="AU413">
        <v>2.8181818181818183</v>
      </c>
      <c r="AV413">
        <v>1.363636363636364</v>
      </c>
    </row>
    <row r="414" spans="1:48" x14ac:dyDescent="0.25">
      <c r="A414" t="s">
        <v>82</v>
      </c>
      <c r="B414" t="s">
        <v>82</v>
      </c>
      <c r="C414" t="s">
        <v>82</v>
      </c>
      <c r="D414" t="s">
        <v>83</v>
      </c>
      <c r="E414" t="s">
        <v>83</v>
      </c>
      <c r="F414" t="s">
        <v>83</v>
      </c>
      <c r="G414" t="s">
        <v>82</v>
      </c>
      <c r="H414" t="s">
        <v>82</v>
      </c>
      <c r="I414" t="s">
        <v>82</v>
      </c>
      <c r="J414" t="s">
        <v>82</v>
      </c>
      <c r="K414" t="s">
        <v>82</v>
      </c>
      <c r="AA414">
        <f t="shared" si="78"/>
        <v>4</v>
      </c>
      <c r="AB414">
        <f t="shared" si="79"/>
        <v>4</v>
      </c>
      <c r="AC414">
        <f t="shared" si="80"/>
        <v>4</v>
      </c>
      <c r="AD414">
        <f t="shared" si="81"/>
        <v>5</v>
      </c>
      <c r="AE414">
        <f t="shared" si="82"/>
        <v>5</v>
      </c>
      <c r="AF414">
        <f t="shared" si="83"/>
        <v>5</v>
      </c>
      <c r="AG414">
        <f t="shared" si="84"/>
        <v>4</v>
      </c>
      <c r="AH414">
        <f t="shared" si="85"/>
        <v>4</v>
      </c>
      <c r="AI414">
        <f t="shared" si="86"/>
        <v>4</v>
      </c>
      <c r="AJ414">
        <f t="shared" si="87"/>
        <v>4</v>
      </c>
      <c r="AK414">
        <f t="shared" si="88"/>
        <v>4</v>
      </c>
      <c r="AM414">
        <f t="shared" si="89"/>
        <v>47</v>
      </c>
      <c r="AN414">
        <v>0</v>
      </c>
      <c r="AR414" t="s">
        <v>1313</v>
      </c>
      <c r="AS414">
        <v>11</v>
      </c>
      <c r="AT414">
        <v>30</v>
      </c>
      <c r="AU414">
        <v>2.7272727272727271</v>
      </c>
      <c r="AV414">
        <v>1.2181818181818187</v>
      </c>
    </row>
    <row r="415" spans="1:48" x14ac:dyDescent="0.25">
      <c r="A415" t="s">
        <v>81</v>
      </c>
      <c r="B415" t="s">
        <v>81</v>
      </c>
      <c r="C415" t="s">
        <v>81</v>
      </c>
      <c r="D415" t="s">
        <v>81</v>
      </c>
      <c r="E415" t="s">
        <v>81</v>
      </c>
      <c r="F415" t="s">
        <v>81</v>
      </c>
      <c r="G415" t="s">
        <v>81</v>
      </c>
      <c r="H415" t="s">
        <v>81</v>
      </c>
      <c r="I415" t="s">
        <v>81</v>
      </c>
      <c r="J415" t="s">
        <v>81</v>
      </c>
      <c r="K415" t="s">
        <v>81</v>
      </c>
      <c r="AA415">
        <f t="shared" si="78"/>
        <v>3</v>
      </c>
      <c r="AB415">
        <f t="shared" si="79"/>
        <v>3</v>
      </c>
      <c r="AC415">
        <f t="shared" si="80"/>
        <v>3</v>
      </c>
      <c r="AD415">
        <f t="shared" si="81"/>
        <v>3</v>
      </c>
      <c r="AE415">
        <f t="shared" si="82"/>
        <v>3</v>
      </c>
      <c r="AF415">
        <f t="shared" si="83"/>
        <v>3</v>
      </c>
      <c r="AG415">
        <f t="shared" si="84"/>
        <v>3</v>
      </c>
      <c r="AH415">
        <f t="shared" si="85"/>
        <v>3</v>
      </c>
      <c r="AI415">
        <f t="shared" si="86"/>
        <v>3</v>
      </c>
      <c r="AJ415">
        <f t="shared" si="87"/>
        <v>3</v>
      </c>
      <c r="AK415">
        <f t="shared" si="88"/>
        <v>3</v>
      </c>
      <c r="AM415">
        <f t="shared" si="89"/>
        <v>33</v>
      </c>
      <c r="AN415">
        <v>0</v>
      </c>
      <c r="AR415" t="s">
        <v>1314</v>
      </c>
      <c r="AS415">
        <v>11</v>
      </c>
      <c r="AT415">
        <v>26</v>
      </c>
      <c r="AU415">
        <v>2.3636363636363638</v>
      </c>
      <c r="AV415">
        <v>0.65454545454545465</v>
      </c>
    </row>
    <row r="416" spans="1:48" x14ac:dyDescent="0.25">
      <c r="A416" t="s">
        <v>90</v>
      </c>
      <c r="B416" t="s">
        <v>90</v>
      </c>
      <c r="C416" t="s">
        <v>90</v>
      </c>
      <c r="D416" t="s">
        <v>90</v>
      </c>
      <c r="E416" t="s">
        <v>90</v>
      </c>
      <c r="F416" t="s">
        <v>90</v>
      </c>
      <c r="G416" t="s">
        <v>90</v>
      </c>
      <c r="H416" t="s">
        <v>90</v>
      </c>
      <c r="I416" t="s">
        <v>90</v>
      </c>
      <c r="J416" t="s">
        <v>90</v>
      </c>
      <c r="K416" t="s">
        <v>90</v>
      </c>
      <c r="AA416">
        <f t="shared" si="78"/>
        <v>1</v>
      </c>
      <c r="AB416">
        <f t="shared" si="79"/>
        <v>1</v>
      </c>
      <c r="AC416">
        <f t="shared" si="80"/>
        <v>1</v>
      </c>
      <c r="AD416">
        <f t="shared" si="81"/>
        <v>1</v>
      </c>
      <c r="AE416">
        <f t="shared" si="82"/>
        <v>1</v>
      </c>
      <c r="AF416">
        <f t="shared" si="83"/>
        <v>1</v>
      </c>
      <c r="AG416">
        <f t="shared" si="84"/>
        <v>1</v>
      </c>
      <c r="AH416">
        <f t="shared" si="85"/>
        <v>1</v>
      </c>
      <c r="AI416">
        <f t="shared" si="86"/>
        <v>1</v>
      </c>
      <c r="AJ416">
        <f t="shared" si="87"/>
        <v>1</v>
      </c>
      <c r="AK416">
        <f t="shared" si="88"/>
        <v>1</v>
      </c>
      <c r="AM416">
        <f t="shared" si="89"/>
        <v>11</v>
      </c>
      <c r="AN416">
        <v>0</v>
      </c>
      <c r="AR416" t="s">
        <v>1315</v>
      </c>
      <c r="AS416">
        <v>11</v>
      </c>
      <c r="AT416">
        <v>27</v>
      </c>
      <c r="AU416">
        <v>2.4545454545454546</v>
      </c>
      <c r="AV416">
        <v>2.2727272727272734</v>
      </c>
    </row>
    <row r="417" spans="1:50" x14ac:dyDescent="0.25">
      <c r="A417" t="s">
        <v>83</v>
      </c>
      <c r="B417" t="s">
        <v>83</v>
      </c>
      <c r="C417" t="s">
        <v>83</v>
      </c>
      <c r="D417" t="s">
        <v>82</v>
      </c>
      <c r="E417" t="s">
        <v>83</v>
      </c>
      <c r="F417" t="s">
        <v>83</v>
      </c>
      <c r="G417" t="s">
        <v>83</v>
      </c>
      <c r="H417" t="s">
        <v>83</v>
      </c>
      <c r="I417" t="s">
        <v>83</v>
      </c>
      <c r="J417" t="s">
        <v>83</v>
      </c>
      <c r="K417" t="s">
        <v>83</v>
      </c>
      <c r="AA417">
        <f t="shared" si="78"/>
        <v>5</v>
      </c>
      <c r="AB417">
        <f t="shared" si="79"/>
        <v>5</v>
      </c>
      <c r="AC417">
        <f t="shared" si="80"/>
        <v>5</v>
      </c>
      <c r="AD417">
        <f t="shared" si="81"/>
        <v>4</v>
      </c>
      <c r="AE417">
        <f t="shared" si="82"/>
        <v>5</v>
      </c>
      <c r="AF417">
        <f t="shared" si="83"/>
        <v>5</v>
      </c>
      <c r="AG417">
        <f t="shared" si="84"/>
        <v>5</v>
      </c>
      <c r="AH417">
        <f t="shared" si="85"/>
        <v>5</v>
      </c>
      <c r="AI417">
        <f t="shared" si="86"/>
        <v>5</v>
      </c>
      <c r="AJ417">
        <f t="shared" si="87"/>
        <v>5</v>
      </c>
      <c r="AK417">
        <f t="shared" si="88"/>
        <v>5</v>
      </c>
      <c r="AM417">
        <f t="shared" si="89"/>
        <v>54</v>
      </c>
      <c r="AN417">
        <v>1</v>
      </c>
      <c r="AR417" t="s">
        <v>1316</v>
      </c>
      <c r="AS417">
        <v>11</v>
      </c>
      <c r="AT417">
        <v>47</v>
      </c>
      <c r="AU417">
        <v>4.2727272727272725</v>
      </c>
      <c r="AV417">
        <v>0.2181818181818187</v>
      </c>
    </row>
    <row r="418" spans="1:50" x14ac:dyDescent="0.25">
      <c r="A418" t="s">
        <v>80</v>
      </c>
      <c r="B418" t="s">
        <v>82</v>
      </c>
      <c r="C418" t="s">
        <v>80</v>
      </c>
      <c r="D418" t="s">
        <v>90</v>
      </c>
      <c r="E418" t="s">
        <v>81</v>
      </c>
      <c r="F418" t="s">
        <v>81</v>
      </c>
      <c r="G418" t="s">
        <v>82</v>
      </c>
      <c r="H418" t="s">
        <v>80</v>
      </c>
      <c r="I418" t="s">
        <v>90</v>
      </c>
      <c r="J418" t="s">
        <v>90</v>
      </c>
      <c r="K418" t="s">
        <v>81</v>
      </c>
      <c r="AA418">
        <f t="shared" si="78"/>
        <v>2</v>
      </c>
      <c r="AB418">
        <f t="shared" si="79"/>
        <v>4</v>
      </c>
      <c r="AC418">
        <f t="shared" si="80"/>
        <v>2</v>
      </c>
      <c r="AD418">
        <f t="shared" si="81"/>
        <v>1</v>
      </c>
      <c r="AE418">
        <f t="shared" si="82"/>
        <v>3</v>
      </c>
      <c r="AF418">
        <f t="shared" si="83"/>
        <v>3</v>
      </c>
      <c r="AG418">
        <f t="shared" si="84"/>
        <v>4</v>
      </c>
      <c r="AH418">
        <f t="shared" si="85"/>
        <v>2</v>
      </c>
      <c r="AI418">
        <f t="shared" si="86"/>
        <v>1</v>
      </c>
      <c r="AJ418">
        <f t="shared" si="87"/>
        <v>1</v>
      </c>
      <c r="AK418">
        <f t="shared" si="88"/>
        <v>3</v>
      </c>
      <c r="AM418">
        <f t="shared" si="89"/>
        <v>26</v>
      </c>
      <c r="AN418">
        <v>1</v>
      </c>
      <c r="AR418" t="s">
        <v>1317</v>
      </c>
      <c r="AS418">
        <v>11</v>
      </c>
      <c r="AT418">
        <v>33</v>
      </c>
      <c r="AU418">
        <v>3</v>
      </c>
      <c r="AV418">
        <v>0</v>
      </c>
    </row>
    <row r="419" spans="1:50" x14ac:dyDescent="0.25">
      <c r="A419" t="s">
        <v>90</v>
      </c>
      <c r="B419" t="s">
        <v>83</v>
      </c>
      <c r="C419" t="s">
        <v>81</v>
      </c>
      <c r="D419" t="s">
        <v>82</v>
      </c>
      <c r="E419" t="s">
        <v>81</v>
      </c>
      <c r="F419" t="s">
        <v>81</v>
      </c>
      <c r="G419" t="s">
        <v>83</v>
      </c>
      <c r="H419" t="s">
        <v>90</v>
      </c>
      <c r="I419" t="s">
        <v>80</v>
      </c>
      <c r="J419" t="s">
        <v>80</v>
      </c>
      <c r="K419" t="s">
        <v>80</v>
      </c>
      <c r="AA419">
        <f t="shared" si="78"/>
        <v>1</v>
      </c>
      <c r="AB419">
        <f t="shared" si="79"/>
        <v>5</v>
      </c>
      <c r="AC419">
        <f t="shared" si="80"/>
        <v>3</v>
      </c>
      <c r="AD419">
        <f t="shared" si="81"/>
        <v>4</v>
      </c>
      <c r="AE419">
        <f t="shared" si="82"/>
        <v>3</v>
      </c>
      <c r="AF419">
        <f t="shared" si="83"/>
        <v>3</v>
      </c>
      <c r="AG419">
        <f t="shared" si="84"/>
        <v>5</v>
      </c>
      <c r="AH419">
        <f t="shared" si="85"/>
        <v>1</v>
      </c>
      <c r="AI419">
        <f t="shared" si="86"/>
        <v>2</v>
      </c>
      <c r="AJ419">
        <f t="shared" si="87"/>
        <v>2</v>
      </c>
      <c r="AK419">
        <f t="shared" si="88"/>
        <v>2</v>
      </c>
      <c r="AM419">
        <f t="shared" si="89"/>
        <v>31</v>
      </c>
      <c r="AN419">
        <v>1</v>
      </c>
      <c r="AR419" t="s">
        <v>1318</v>
      </c>
      <c r="AS419">
        <v>11</v>
      </c>
      <c r="AT419">
        <v>11</v>
      </c>
      <c r="AU419">
        <v>1</v>
      </c>
      <c r="AV419">
        <v>0</v>
      </c>
    </row>
    <row r="420" spans="1:50" x14ac:dyDescent="0.25">
      <c r="A420" t="s">
        <v>81</v>
      </c>
      <c r="B420" t="s">
        <v>81</v>
      </c>
      <c r="C420" t="s">
        <v>80</v>
      </c>
      <c r="D420" t="s">
        <v>80</v>
      </c>
      <c r="E420" t="s">
        <v>81</v>
      </c>
      <c r="F420" t="s">
        <v>81</v>
      </c>
      <c r="G420" t="s">
        <v>80</v>
      </c>
      <c r="H420" t="s">
        <v>90</v>
      </c>
      <c r="I420" t="s">
        <v>90</v>
      </c>
      <c r="J420" t="s">
        <v>80</v>
      </c>
      <c r="K420" t="s">
        <v>90</v>
      </c>
      <c r="AA420">
        <f t="shared" si="78"/>
        <v>3</v>
      </c>
      <c r="AB420">
        <f t="shared" si="79"/>
        <v>3</v>
      </c>
      <c r="AC420">
        <f t="shared" si="80"/>
        <v>2</v>
      </c>
      <c r="AD420">
        <f t="shared" si="81"/>
        <v>2</v>
      </c>
      <c r="AE420">
        <f t="shared" si="82"/>
        <v>3</v>
      </c>
      <c r="AF420">
        <f t="shared" si="83"/>
        <v>3</v>
      </c>
      <c r="AG420">
        <f t="shared" si="84"/>
        <v>2</v>
      </c>
      <c r="AH420">
        <f t="shared" si="85"/>
        <v>1</v>
      </c>
      <c r="AI420">
        <f t="shared" si="86"/>
        <v>1</v>
      </c>
      <c r="AJ420">
        <f t="shared" si="87"/>
        <v>2</v>
      </c>
      <c r="AK420">
        <f t="shared" si="88"/>
        <v>1</v>
      </c>
      <c r="AM420">
        <f t="shared" si="89"/>
        <v>23</v>
      </c>
      <c r="AN420">
        <v>0</v>
      </c>
      <c r="AR420" t="s">
        <v>1319</v>
      </c>
      <c r="AS420">
        <v>11</v>
      </c>
      <c r="AT420">
        <v>54</v>
      </c>
      <c r="AU420">
        <v>4.9090909090909092</v>
      </c>
      <c r="AV420">
        <v>9.0909090909090898E-2</v>
      </c>
    </row>
    <row r="421" spans="1:50" x14ac:dyDescent="0.25">
      <c r="A421" t="s">
        <v>90</v>
      </c>
      <c r="B421" t="s">
        <v>80</v>
      </c>
      <c r="C421" t="s">
        <v>90</v>
      </c>
      <c r="D421" t="s">
        <v>90</v>
      </c>
      <c r="E421" t="s">
        <v>80</v>
      </c>
      <c r="F421" t="s">
        <v>80</v>
      </c>
      <c r="G421" t="s">
        <v>80</v>
      </c>
      <c r="H421" t="s">
        <v>80</v>
      </c>
      <c r="I421" t="s">
        <v>80</v>
      </c>
      <c r="J421" t="s">
        <v>90</v>
      </c>
      <c r="K421" t="s">
        <v>80</v>
      </c>
      <c r="AA421">
        <f t="shared" si="78"/>
        <v>1</v>
      </c>
      <c r="AB421">
        <f t="shared" si="79"/>
        <v>2</v>
      </c>
      <c r="AC421">
        <f t="shared" si="80"/>
        <v>1</v>
      </c>
      <c r="AD421">
        <f t="shared" si="81"/>
        <v>1</v>
      </c>
      <c r="AE421">
        <f t="shared" si="82"/>
        <v>2</v>
      </c>
      <c r="AF421">
        <f t="shared" si="83"/>
        <v>2</v>
      </c>
      <c r="AG421">
        <f t="shared" si="84"/>
        <v>2</v>
      </c>
      <c r="AH421">
        <f t="shared" si="85"/>
        <v>2</v>
      </c>
      <c r="AI421">
        <f t="shared" si="86"/>
        <v>2</v>
      </c>
      <c r="AJ421">
        <f t="shared" si="87"/>
        <v>1</v>
      </c>
      <c r="AK421">
        <f t="shared" si="88"/>
        <v>2</v>
      </c>
      <c r="AM421">
        <f t="shared" si="89"/>
        <v>18</v>
      </c>
      <c r="AN421">
        <v>1</v>
      </c>
      <c r="AR421" t="s">
        <v>1320</v>
      </c>
      <c r="AS421">
        <v>11</v>
      </c>
      <c r="AT421">
        <v>26</v>
      </c>
      <c r="AU421">
        <v>2.3636363636363638</v>
      </c>
      <c r="AV421">
        <v>1.2545454545454546</v>
      </c>
    </row>
    <row r="422" spans="1:50" x14ac:dyDescent="0.25">
      <c r="A422" t="s">
        <v>81</v>
      </c>
      <c r="B422" t="s">
        <v>80</v>
      </c>
      <c r="C422" t="s">
        <v>81</v>
      </c>
      <c r="D422" t="s">
        <v>80</v>
      </c>
      <c r="E422" t="s">
        <v>82</v>
      </c>
      <c r="F422" t="s">
        <v>81</v>
      </c>
      <c r="G422" t="s">
        <v>82</v>
      </c>
      <c r="H422" t="s">
        <v>82</v>
      </c>
      <c r="I422" t="s">
        <v>81</v>
      </c>
      <c r="J422" t="s">
        <v>82</v>
      </c>
      <c r="K422" t="s">
        <v>81</v>
      </c>
      <c r="AA422">
        <f t="shared" si="78"/>
        <v>3</v>
      </c>
      <c r="AB422">
        <f t="shared" si="79"/>
        <v>2</v>
      </c>
      <c r="AC422">
        <f t="shared" si="80"/>
        <v>3</v>
      </c>
      <c r="AD422">
        <f t="shared" si="81"/>
        <v>2</v>
      </c>
      <c r="AE422">
        <f t="shared" si="82"/>
        <v>4</v>
      </c>
      <c r="AF422">
        <f t="shared" si="83"/>
        <v>3</v>
      </c>
      <c r="AG422">
        <f t="shared" si="84"/>
        <v>4</v>
      </c>
      <c r="AH422">
        <f t="shared" si="85"/>
        <v>4</v>
      </c>
      <c r="AI422">
        <f t="shared" si="86"/>
        <v>3</v>
      </c>
      <c r="AJ422">
        <f t="shared" si="87"/>
        <v>4</v>
      </c>
      <c r="AK422">
        <f t="shared" si="88"/>
        <v>3</v>
      </c>
      <c r="AM422">
        <f t="shared" si="89"/>
        <v>35</v>
      </c>
      <c r="AN422">
        <v>1</v>
      </c>
      <c r="AR422" t="s">
        <v>1321</v>
      </c>
      <c r="AS422">
        <v>11</v>
      </c>
      <c r="AT422">
        <v>31</v>
      </c>
      <c r="AU422">
        <v>2.8181818181818183</v>
      </c>
      <c r="AV422">
        <v>1.9636363636363641</v>
      </c>
    </row>
    <row r="423" spans="1:50" x14ac:dyDescent="0.25">
      <c r="A423" t="s">
        <v>82</v>
      </c>
      <c r="B423" t="s">
        <v>81</v>
      </c>
      <c r="C423" t="s">
        <v>80</v>
      </c>
      <c r="D423" t="s">
        <v>81</v>
      </c>
      <c r="E423" t="s">
        <v>82</v>
      </c>
      <c r="F423" t="s">
        <v>81</v>
      </c>
      <c r="G423" t="s">
        <v>80</v>
      </c>
      <c r="H423" t="s">
        <v>81</v>
      </c>
      <c r="I423" t="s">
        <v>82</v>
      </c>
      <c r="J423" t="s">
        <v>81</v>
      </c>
      <c r="K423" t="s">
        <v>80</v>
      </c>
      <c r="AA423">
        <f t="shared" si="78"/>
        <v>4</v>
      </c>
      <c r="AB423">
        <f t="shared" si="79"/>
        <v>3</v>
      </c>
      <c r="AC423">
        <f t="shared" si="80"/>
        <v>2</v>
      </c>
      <c r="AD423">
        <f t="shared" si="81"/>
        <v>3</v>
      </c>
      <c r="AE423">
        <f t="shared" si="82"/>
        <v>4</v>
      </c>
      <c r="AF423">
        <f t="shared" si="83"/>
        <v>3</v>
      </c>
      <c r="AG423">
        <f t="shared" si="84"/>
        <v>2</v>
      </c>
      <c r="AH423">
        <f t="shared" si="85"/>
        <v>3</v>
      </c>
      <c r="AI423">
        <f t="shared" si="86"/>
        <v>4</v>
      </c>
      <c r="AJ423">
        <f t="shared" si="87"/>
        <v>3</v>
      </c>
      <c r="AK423">
        <f t="shared" si="88"/>
        <v>2</v>
      </c>
      <c r="AM423">
        <f t="shared" si="89"/>
        <v>33</v>
      </c>
      <c r="AN423">
        <v>1</v>
      </c>
      <c r="AR423" t="s">
        <v>1322</v>
      </c>
      <c r="AS423">
        <v>11</v>
      </c>
      <c r="AT423">
        <v>23</v>
      </c>
      <c r="AU423">
        <v>2.0909090909090908</v>
      </c>
      <c r="AV423">
        <v>0.6909090909090907</v>
      </c>
    </row>
    <row r="424" spans="1:50" x14ac:dyDescent="0.25">
      <c r="A424" t="s">
        <v>80</v>
      </c>
      <c r="B424" t="s">
        <v>83</v>
      </c>
      <c r="C424" t="s">
        <v>83</v>
      </c>
      <c r="D424" t="s">
        <v>80</v>
      </c>
      <c r="E424" t="s">
        <v>81</v>
      </c>
      <c r="F424" t="s">
        <v>80</v>
      </c>
      <c r="G424" t="s">
        <v>80</v>
      </c>
      <c r="H424" t="s">
        <v>80</v>
      </c>
      <c r="I424" t="s">
        <v>80</v>
      </c>
      <c r="J424" t="s">
        <v>80</v>
      </c>
      <c r="K424" t="s">
        <v>80</v>
      </c>
      <c r="AA424">
        <f t="shared" si="78"/>
        <v>2</v>
      </c>
      <c r="AB424">
        <f t="shared" si="79"/>
        <v>5</v>
      </c>
      <c r="AC424">
        <f t="shared" si="80"/>
        <v>5</v>
      </c>
      <c r="AD424">
        <f t="shared" si="81"/>
        <v>2</v>
      </c>
      <c r="AE424">
        <f t="shared" si="82"/>
        <v>3</v>
      </c>
      <c r="AF424">
        <f t="shared" si="83"/>
        <v>2</v>
      </c>
      <c r="AG424">
        <f t="shared" si="84"/>
        <v>2</v>
      </c>
      <c r="AH424">
        <f t="shared" si="85"/>
        <v>2</v>
      </c>
      <c r="AI424">
        <f t="shared" si="86"/>
        <v>2</v>
      </c>
      <c r="AJ424">
        <f t="shared" si="87"/>
        <v>2</v>
      </c>
      <c r="AK424">
        <f t="shared" si="88"/>
        <v>2</v>
      </c>
      <c r="AM424">
        <f t="shared" si="89"/>
        <v>29</v>
      </c>
      <c r="AN424">
        <v>1</v>
      </c>
      <c r="AR424" t="s">
        <v>1323</v>
      </c>
      <c r="AS424">
        <v>11</v>
      </c>
      <c r="AT424">
        <v>18</v>
      </c>
      <c r="AU424">
        <v>1.6363636363636365</v>
      </c>
      <c r="AV424">
        <v>0.25454545454545469</v>
      </c>
    </row>
    <row r="425" spans="1:50" x14ac:dyDescent="0.25">
      <c r="A425" t="s">
        <v>80</v>
      </c>
      <c r="B425" t="s">
        <v>81</v>
      </c>
      <c r="C425" t="s">
        <v>80</v>
      </c>
      <c r="D425" t="s">
        <v>81</v>
      </c>
      <c r="E425" t="s">
        <v>80</v>
      </c>
      <c r="F425" t="s">
        <v>80</v>
      </c>
      <c r="G425" t="s">
        <v>90</v>
      </c>
      <c r="H425" t="s">
        <v>80</v>
      </c>
      <c r="I425" t="s">
        <v>80</v>
      </c>
      <c r="J425" t="s">
        <v>80</v>
      </c>
      <c r="K425" t="s">
        <v>81</v>
      </c>
      <c r="AA425">
        <f t="shared" si="78"/>
        <v>2</v>
      </c>
      <c r="AB425">
        <f t="shared" si="79"/>
        <v>3</v>
      </c>
      <c r="AC425">
        <f t="shared" si="80"/>
        <v>2</v>
      </c>
      <c r="AD425">
        <f t="shared" si="81"/>
        <v>3</v>
      </c>
      <c r="AE425">
        <f t="shared" si="82"/>
        <v>2</v>
      </c>
      <c r="AF425">
        <f t="shared" si="83"/>
        <v>2</v>
      </c>
      <c r="AG425">
        <f t="shared" si="84"/>
        <v>1</v>
      </c>
      <c r="AH425">
        <f t="shared" si="85"/>
        <v>2</v>
      </c>
      <c r="AI425">
        <f t="shared" si="86"/>
        <v>2</v>
      </c>
      <c r="AJ425">
        <f t="shared" si="87"/>
        <v>2</v>
      </c>
      <c r="AK425">
        <f t="shared" si="88"/>
        <v>3</v>
      </c>
      <c r="AM425">
        <f t="shared" si="89"/>
        <v>24</v>
      </c>
      <c r="AN425">
        <v>1</v>
      </c>
      <c r="AR425" t="s">
        <v>1324</v>
      </c>
      <c r="AS425">
        <v>11</v>
      </c>
      <c r="AT425">
        <v>35</v>
      </c>
      <c r="AU425">
        <v>3.1818181818181817</v>
      </c>
      <c r="AV425">
        <v>0.56363636363636405</v>
      </c>
    </row>
    <row r="426" spans="1:50" x14ac:dyDescent="0.25">
      <c r="A426" t="s">
        <v>80</v>
      </c>
      <c r="B426" t="s">
        <v>81</v>
      </c>
      <c r="C426" t="s">
        <v>80</v>
      </c>
      <c r="D426" t="s">
        <v>90</v>
      </c>
      <c r="E426" t="s">
        <v>80</v>
      </c>
      <c r="F426" t="s">
        <v>80</v>
      </c>
      <c r="G426" t="s">
        <v>81</v>
      </c>
      <c r="H426" t="s">
        <v>80</v>
      </c>
      <c r="I426" t="s">
        <v>90</v>
      </c>
      <c r="J426" t="s">
        <v>80</v>
      </c>
      <c r="K426" t="s">
        <v>90</v>
      </c>
      <c r="AA426">
        <f t="shared" si="78"/>
        <v>2</v>
      </c>
      <c r="AB426">
        <f t="shared" si="79"/>
        <v>3</v>
      </c>
      <c r="AC426">
        <f t="shared" si="80"/>
        <v>2</v>
      </c>
      <c r="AD426">
        <f t="shared" si="81"/>
        <v>1</v>
      </c>
      <c r="AE426">
        <f t="shared" si="82"/>
        <v>2</v>
      </c>
      <c r="AF426">
        <f t="shared" si="83"/>
        <v>2</v>
      </c>
      <c r="AG426">
        <f t="shared" si="84"/>
        <v>3</v>
      </c>
      <c r="AH426">
        <f t="shared" si="85"/>
        <v>2</v>
      </c>
      <c r="AI426">
        <f t="shared" si="86"/>
        <v>1</v>
      </c>
      <c r="AJ426">
        <f t="shared" si="87"/>
        <v>2</v>
      </c>
      <c r="AK426">
        <f t="shared" si="88"/>
        <v>1</v>
      </c>
      <c r="AM426">
        <f t="shared" si="89"/>
        <v>21</v>
      </c>
      <c r="AN426">
        <v>1</v>
      </c>
      <c r="AR426" t="s">
        <v>1325</v>
      </c>
      <c r="AS426">
        <v>11</v>
      </c>
      <c r="AT426">
        <v>33</v>
      </c>
      <c r="AU426">
        <v>3</v>
      </c>
      <c r="AV426">
        <v>0.6</v>
      </c>
    </row>
    <row r="427" spans="1:50" s="7" customFormat="1" x14ac:dyDescent="0.25">
      <c r="AN427"/>
      <c r="AR427" t="s">
        <v>1326</v>
      </c>
      <c r="AS427">
        <v>11</v>
      </c>
      <c r="AT427">
        <v>29</v>
      </c>
      <c r="AU427">
        <v>2.6363636363636362</v>
      </c>
      <c r="AV427">
        <v>1.4545454545454546</v>
      </c>
      <c r="AW427"/>
      <c r="AX427"/>
    </row>
    <row r="428" spans="1:50" x14ac:dyDescent="0.25">
      <c r="AR428" t="s">
        <v>1327</v>
      </c>
      <c r="AS428">
        <v>11</v>
      </c>
      <c r="AT428">
        <v>24</v>
      </c>
      <c r="AU428">
        <v>2.1818181818181817</v>
      </c>
      <c r="AV428">
        <v>0.36363636363636331</v>
      </c>
    </row>
    <row r="429" spans="1:50" x14ac:dyDescent="0.25">
      <c r="AR429" t="s">
        <v>1328</v>
      </c>
      <c r="AS429">
        <v>11</v>
      </c>
      <c r="AT429">
        <v>21</v>
      </c>
      <c r="AU429">
        <v>1.9090909090909092</v>
      </c>
      <c r="AV429">
        <v>0.49090909090909063</v>
      </c>
    </row>
    <row r="431" spans="1:50" x14ac:dyDescent="0.25">
      <c r="AR431" t="s">
        <v>1329</v>
      </c>
      <c r="AS431">
        <v>425</v>
      </c>
      <c r="AT431">
        <v>1058</v>
      </c>
      <c r="AU431">
        <v>2.4894117647058822</v>
      </c>
      <c r="AV431">
        <v>1.9674583795782459</v>
      </c>
    </row>
    <row r="432" spans="1:50" x14ac:dyDescent="0.25">
      <c r="AR432" t="s">
        <v>1330</v>
      </c>
      <c r="AS432">
        <v>425</v>
      </c>
      <c r="AT432">
        <v>1178</v>
      </c>
      <c r="AU432">
        <v>2.7717647058823531</v>
      </c>
      <c r="AV432">
        <v>1.6576914539400669</v>
      </c>
    </row>
    <row r="433" spans="44:52" x14ac:dyDescent="0.25">
      <c r="AR433" t="s">
        <v>1331</v>
      </c>
      <c r="AS433">
        <v>425</v>
      </c>
      <c r="AT433">
        <v>1128</v>
      </c>
      <c r="AU433">
        <v>2.6541176470588237</v>
      </c>
      <c r="AV433">
        <v>1.6182907880133182</v>
      </c>
    </row>
    <row r="434" spans="44:52" x14ac:dyDescent="0.25">
      <c r="AR434" t="s">
        <v>1332</v>
      </c>
      <c r="AS434">
        <v>425</v>
      </c>
      <c r="AT434">
        <v>1140</v>
      </c>
      <c r="AU434">
        <v>2.6823529411764704</v>
      </c>
      <c r="AV434">
        <v>1.9861265260821308</v>
      </c>
    </row>
    <row r="435" spans="44:52" x14ac:dyDescent="0.25">
      <c r="AR435" t="s">
        <v>1333</v>
      </c>
      <c r="AS435">
        <v>425</v>
      </c>
      <c r="AT435">
        <v>1179</v>
      </c>
      <c r="AU435">
        <v>2.7741176470588234</v>
      </c>
      <c r="AV435">
        <v>1.7035738068812434</v>
      </c>
    </row>
    <row r="436" spans="44:52" x14ac:dyDescent="0.25">
      <c r="AR436" t="s">
        <v>1334</v>
      </c>
      <c r="AS436">
        <v>425</v>
      </c>
      <c r="AT436">
        <v>1161</v>
      </c>
      <c r="AU436">
        <v>2.7317647058823531</v>
      </c>
      <c r="AV436">
        <v>1.5882574916759158</v>
      </c>
    </row>
    <row r="437" spans="44:52" x14ac:dyDescent="0.25">
      <c r="AR437" t="s">
        <v>1335</v>
      </c>
      <c r="AS437">
        <v>425</v>
      </c>
      <c r="AT437">
        <v>1047</v>
      </c>
      <c r="AU437">
        <v>2.4635294117647057</v>
      </c>
      <c r="AV437">
        <v>1.5794450610432849</v>
      </c>
    </row>
    <row r="438" spans="44:52" x14ac:dyDescent="0.25">
      <c r="AR438" t="s">
        <v>1336</v>
      </c>
      <c r="AS438">
        <v>425</v>
      </c>
      <c r="AT438">
        <v>1079</v>
      </c>
      <c r="AU438">
        <v>2.5388235294117649</v>
      </c>
      <c r="AV438">
        <v>1.8575693673695892</v>
      </c>
    </row>
    <row r="439" spans="44:52" x14ac:dyDescent="0.25">
      <c r="AR439" t="s">
        <v>1337</v>
      </c>
      <c r="AS439">
        <v>425</v>
      </c>
      <c r="AT439">
        <v>1037</v>
      </c>
      <c r="AU439">
        <v>2.44</v>
      </c>
      <c r="AV439">
        <v>1.7516981132075466</v>
      </c>
    </row>
    <row r="440" spans="44:52" x14ac:dyDescent="0.25">
      <c r="AR440" t="s">
        <v>1338</v>
      </c>
      <c r="AS440">
        <v>425</v>
      </c>
      <c r="AT440">
        <v>893</v>
      </c>
      <c r="AU440">
        <v>2.1011764705882352</v>
      </c>
      <c r="AV440">
        <v>1.331720310765816</v>
      </c>
    </row>
    <row r="441" spans="44:52" ht="15.75" thickBot="1" x14ac:dyDescent="0.3">
      <c r="AR441" s="8" t="s">
        <v>1339</v>
      </c>
      <c r="AS441" s="8">
        <v>425</v>
      </c>
      <c r="AT441" s="8">
        <v>991</v>
      </c>
      <c r="AU441" s="8">
        <v>2.3317647058823527</v>
      </c>
      <c r="AV441" s="8">
        <v>1.8448612652608207</v>
      </c>
    </row>
    <row r="444" spans="44:52" ht="15.75" thickBot="1" x14ac:dyDescent="0.3">
      <c r="AR444" t="s">
        <v>764</v>
      </c>
    </row>
    <row r="445" spans="44:52" x14ac:dyDescent="0.25">
      <c r="AR445" s="9" t="s">
        <v>1340</v>
      </c>
      <c r="AS445" s="9" t="s">
        <v>770</v>
      </c>
      <c r="AT445" s="9" t="s">
        <v>769</v>
      </c>
      <c r="AU445" s="9" t="s">
        <v>771</v>
      </c>
      <c r="AV445" s="9" t="s">
        <v>772</v>
      </c>
      <c r="AW445" s="9" t="s">
        <v>776</v>
      </c>
      <c r="AX445" s="9" t="s">
        <v>1341</v>
      </c>
    </row>
    <row r="446" spans="44:52" x14ac:dyDescent="0.25">
      <c r="AR446" t="s">
        <v>1342</v>
      </c>
      <c r="AS446">
        <v>2206.4372192514893</v>
      </c>
      <c r="AT446">
        <v>424</v>
      </c>
      <c r="AU446">
        <v>5.2038613661591731</v>
      </c>
      <c r="AV446">
        <v>3.8032051196024281</v>
      </c>
      <c r="AW446">
        <v>1.5645086436128287E-109</v>
      </c>
      <c r="AX446">
        <v>1.1221676848359059</v>
      </c>
    </row>
    <row r="447" spans="44:52" x14ac:dyDescent="0.25">
      <c r="AR447" t="s">
        <v>1343</v>
      </c>
      <c r="AS447">
        <v>183.9341176472326</v>
      </c>
      <c r="AT447">
        <v>10</v>
      </c>
      <c r="AU447">
        <v>18.393411764723261</v>
      </c>
      <c r="AV447">
        <v>13.442694351056877</v>
      </c>
      <c r="AW447">
        <v>1.4668747097636345E-23</v>
      </c>
      <c r="AX447">
        <v>1.8329298288304439</v>
      </c>
    </row>
    <row r="448" spans="44:52" x14ac:dyDescent="0.25">
      <c r="AR448" t="s">
        <v>1344</v>
      </c>
      <c r="AS448">
        <v>5801.520427807327</v>
      </c>
      <c r="AT448">
        <v>4240</v>
      </c>
      <c r="AU448">
        <v>1.3682831197658789</v>
      </c>
      <c r="AZ448">
        <f>1-(AU448/AU446)</f>
        <v>0.73706387939850693</v>
      </c>
    </row>
    <row r="450" spans="44:50" ht="15.75" thickBot="1" x14ac:dyDescent="0.3">
      <c r="AR450" s="8" t="s">
        <v>767</v>
      </c>
      <c r="AS450" s="8">
        <v>8191.8917647060489</v>
      </c>
      <c r="AT450" s="8">
        <v>4674</v>
      </c>
      <c r="AU450" s="8"/>
      <c r="AV450" s="8"/>
      <c r="AW450" s="8"/>
      <c r="AX450" s="8"/>
    </row>
  </sheetData>
  <autoFilter ref="A1:AZ426" xr:uid="{4893FE0C-C3F2-4FB5-A8DC-8A425FC96661}"/>
  <phoneticPr fontId="2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FC41D-1C04-46D8-9406-9A23B7AEB627}">
  <dimension ref="A1:BM449"/>
  <sheetViews>
    <sheetView topLeftCell="Z1" workbookViewId="0">
      <selection activeCell="AM1" sqref="AM1:AM1048576"/>
    </sheetView>
  </sheetViews>
  <sheetFormatPr defaultRowHeight="15" x14ac:dyDescent="0.25"/>
  <cols>
    <col min="24" max="24" width="9.140625" style="6"/>
    <col min="42" max="42" width="9.140625" style="4"/>
  </cols>
  <sheetData>
    <row r="1" spans="1:62" x14ac:dyDescent="0.25">
      <c r="A1" t="s">
        <v>54</v>
      </c>
      <c r="B1" t="s">
        <v>55</v>
      </c>
      <c r="C1" t="s">
        <v>56</v>
      </c>
      <c r="D1" t="s">
        <v>57</v>
      </c>
      <c r="E1" t="s">
        <v>58</v>
      </c>
      <c r="F1" t="s">
        <v>59</v>
      </c>
      <c r="G1" t="s">
        <v>60</v>
      </c>
      <c r="H1" t="s">
        <v>61</v>
      </c>
      <c r="I1" t="s">
        <v>62</v>
      </c>
      <c r="AI1" t="s">
        <v>738</v>
      </c>
      <c r="AK1" t="s">
        <v>738</v>
      </c>
      <c r="AM1" t="s">
        <v>1350</v>
      </c>
    </row>
    <row r="2" spans="1:62" x14ac:dyDescent="0.25">
      <c r="A2" t="s">
        <v>82</v>
      </c>
      <c r="B2" t="s">
        <v>82</v>
      </c>
      <c r="C2" t="s">
        <v>81</v>
      </c>
      <c r="D2" t="s">
        <v>82</v>
      </c>
      <c r="E2" t="s">
        <v>82</v>
      </c>
      <c r="F2" t="s">
        <v>82</v>
      </c>
      <c r="G2" t="s">
        <v>82</v>
      </c>
      <c r="H2" t="s">
        <v>83</v>
      </c>
      <c r="I2" t="s">
        <v>82</v>
      </c>
      <c r="O2">
        <f>COUNTIF(A:A,"strongly agree")</f>
        <v>102</v>
      </c>
      <c r="P2">
        <f t="shared" ref="P2:W2" si="0">COUNTIF(B:B,"strongly agree")</f>
        <v>153</v>
      </c>
      <c r="Q2">
        <f t="shared" si="0"/>
        <v>80</v>
      </c>
      <c r="R2">
        <f t="shared" si="0"/>
        <v>166</v>
      </c>
      <c r="S2">
        <f t="shared" si="0"/>
        <v>91</v>
      </c>
      <c r="T2">
        <f t="shared" si="0"/>
        <v>104</v>
      </c>
      <c r="U2">
        <f t="shared" si="0"/>
        <v>133</v>
      </c>
      <c r="V2">
        <f t="shared" si="0"/>
        <v>81</v>
      </c>
      <c r="W2">
        <f t="shared" si="0"/>
        <v>71</v>
      </c>
      <c r="Y2">
        <f>IF(A:A="strongly agree",1,IF(A:A="agree",2,IF(A:A="don't know",3,IF(A:A="disagree",4,IF(A:A="strongly disagree",5,0)))))</f>
        <v>2</v>
      </c>
      <c r="Z2">
        <f>IF(B:B="strongly agree",5,IF(B:B="agree",4,IF(B:B="don't know",3,IF(B:B="disagree",2,IF(B:B="strongly disagree",1,0)))))</f>
        <v>4</v>
      </c>
      <c r="AA2">
        <f>IF(C:C="strongly agree",1,IF(C:C="agree",2,IF(C:C="don't know",3,IF(C:C="disagree",4,IF(C:C="strongly disagree",5,0)))))</f>
        <v>3</v>
      </c>
      <c r="AB2">
        <f>IF(D:D="strongly agree",5,IF(D:D="agree",4,IF(D:D="don't know",3,IF(D:D="disagree",2,IF(D:D="strongly disagree",1,0)))))</f>
        <v>4</v>
      </c>
      <c r="AC2">
        <f>IF(E:E="strongly agree",1,IF(E:E="agree",2,IF(E:E="don't know",3,IF(E:E="disagree",4,IF(E:E="strongly disagree",5,0)))))</f>
        <v>2</v>
      </c>
      <c r="AD2">
        <f>IF(F:F="strongly agree",5,IF(F:F="agree",4,IF(F:F="don't know",3,IF(F:F="disagree",2,IF(F:F="strongly disagree",1,0)))))</f>
        <v>4</v>
      </c>
      <c r="AE2">
        <f>IF(G:G="strongly agree",5,IF(G:G="agree",4,IF(G:G="don't know",3,IF(G:G="disagree",2,IF(G:G="strongly disagree",1,0)))))</f>
        <v>4</v>
      </c>
      <c r="AF2">
        <f>IF(H:H="strongly agree",5,IF(H:H="agree",4,IF(H:H="don't know",3,IF(H:H="disagree",2,IF(H:H="strongly disagree",1,0)))))</f>
        <v>5</v>
      </c>
      <c r="AG2">
        <f>IF(I:I="strongly agree",1,IF(I:I="agree",2,IF(I:I="don't know",3,IF(I:I="disagree",4,IF(I:I="strongly disagree",5,0)))))</f>
        <v>2</v>
      </c>
      <c r="AI2">
        <f>SUM(Y2:AG2)</f>
        <v>30</v>
      </c>
      <c r="AK2" t="str">
        <f>IF(AI:AI&gt;=31,"good",IF(AI:AI&gt;=16,"fair",IF(AI:AI&lt;=15,"poor",0)))</f>
        <v>fair</v>
      </c>
      <c r="AL2">
        <f>COUNTIF(AK:AK,"poor")</f>
        <v>0</v>
      </c>
      <c r="AM2">
        <v>1</v>
      </c>
    </row>
    <row r="3" spans="1:62" x14ac:dyDescent="0.25">
      <c r="A3" t="s">
        <v>80</v>
      </c>
      <c r="B3" t="s">
        <v>82</v>
      </c>
      <c r="C3" t="s">
        <v>80</v>
      </c>
      <c r="D3" t="s">
        <v>80</v>
      </c>
      <c r="E3" t="s">
        <v>82</v>
      </c>
      <c r="F3" t="s">
        <v>82</v>
      </c>
      <c r="G3" t="s">
        <v>80</v>
      </c>
      <c r="H3" t="s">
        <v>80</v>
      </c>
      <c r="I3" t="s">
        <v>80</v>
      </c>
      <c r="O3">
        <f>COUNTIF(A:A,"agree")</f>
        <v>81</v>
      </c>
      <c r="P3">
        <f t="shared" ref="P3:W3" si="1">COUNTIF(B:B,"agree")</f>
        <v>164</v>
      </c>
      <c r="Q3">
        <f t="shared" si="1"/>
        <v>73</v>
      </c>
      <c r="R3">
        <f t="shared" si="1"/>
        <v>153</v>
      </c>
      <c r="S3">
        <f t="shared" si="1"/>
        <v>62</v>
      </c>
      <c r="T3">
        <f t="shared" si="1"/>
        <v>145</v>
      </c>
      <c r="U3">
        <f t="shared" si="1"/>
        <v>156</v>
      </c>
      <c r="V3">
        <f t="shared" si="1"/>
        <v>100</v>
      </c>
      <c r="W3">
        <f t="shared" si="1"/>
        <v>57</v>
      </c>
      <c r="Y3">
        <f t="shared" ref="Y3:Y66" si="2">IF(A:A="strongly agree",1,IF(A:A="agree",2,IF(A:A="don't know",3,IF(A:A="disagree",4,IF(A:A="strongly disagree",5,0)))))</f>
        <v>4</v>
      </c>
      <c r="Z3">
        <f t="shared" ref="Z3:Z66" si="3">IF(B:B="strongly agree",5,IF(B:B="agree",4,IF(B:B="don't know",3,IF(B:B="disagree",2,IF(B:B="strongly disagree",1,0)))))</f>
        <v>4</v>
      </c>
      <c r="AA3">
        <f t="shared" ref="AA3:AA66" si="4">IF(C:C="strongly agree",1,IF(C:C="agree",2,IF(C:C="don't know",3,IF(C:C="disagree",4,IF(C:C="strongly disagree",5,0)))))</f>
        <v>4</v>
      </c>
      <c r="AB3">
        <f t="shared" ref="AB3:AB66" si="5">IF(D:D="strongly agree",5,IF(D:D="agree",4,IF(D:D="don't know",3,IF(D:D="disagree",2,IF(D:D="strongly disagree",1,0)))))</f>
        <v>2</v>
      </c>
      <c r="AC3">
        <f t="shared" ref="AC3:AC66" si="6">IF(E:E="strongly agree",1,IF(E:E="agree",2,IF(E:E="don't know",3,IF(E:E="disagree",4,IF(E:E="strongly disagree",5,0)))))</f>
        <v>2</v>
      </c>
      <c r="AD3">
        <f t="shared" ref="AD3:AD66" si="7">IF(F:F="strongly agree",5,IF(F:F="agree",4,IF(F:F="don't know",3,IF(F:F="disagree",2,IF(F:F="strongly disagree",1,0)))))</f>
        <v>4</v>
      </c>
      <c r="AE3">
        <f t="shared" ref="AE3:AE66" si="8">IF(G:G="strongly agree",5,IF(G:G="agree",4,IF(G:G="don't know",3,IF(G:G="disagree",2,IF(G:G="strongly disagree",1,0)))))</f>
        <v>2</v>
      </c>
      <c r="AF3">
        <f t="shared" ref="AF3:AF66" si="9">IF(H:H="strongly agree",5,IF(H:H="agree",4,IF(H:H="don't know",3,IF(H:H="disagree",2,IF(H:H="strongly disagree",1,0)))))</f>
        <v>2</v>
      </c>
      <c r="AG3">
        <f t="shared" ref="AG3:AG66" si="10">IF(I:I="strongly agree",1,IF(I:I="agree",2,IF(I:I="don't know",3,IF(I:I="disagree",4,IF(I:I="strongly disagree",5,0)))))</f>
        <v>4</v>
      </c>
      <c r="AI3">
        <f t="shared" ref="AI3:AI66" si="11">SUM(Y3:AG3)</f>
        <v>28</v>
      </c>
      <c r="AK3" t="str">
        <f t="shared" ref="AK3:AK66" si="12">IF(AI:AI&gt;=31,"good",IF(AI:AI&gt;=16,"fair",IF(AI:AI&lt;=15,"poor",0)))</f>
        <v>fair</v>
      </c>
      <c r="AL3">
        <f>COUNTIF(AK:AK,"fair")</f>
        <v>226</v>
      </c>
      <c r="AM3">
        <v>1</v>
      </c>
      <c r="BF3" t="s">
        <v>900</v>
      </c>
    </row>
    <row r="4" spans="1:62" ht="15.75" thickBot="1" x14ac:dyDescent="0.3">
      <c r="A4" t="s">
        <v>80</v>
      </c>
      <c r="B4" t="s">
        <v>83</v>
      </c>
      <c r="C4" t="s">
        <v>80</v>
      </c>
      <c r="D4" t="s">
        <v>82</v>
      </c>
      <c r="E4" t="s">
        <v>80</v>
      </c>
      <c r="F4" t="s">
        <v>80</v>
      </c>
      <c r="G4" t="s">
        <v>81</v>
      </c>
      <c r="H4" t="s">
        <v>90</v>
      </c>
      <c r="I4" t="s">
        <v>90</v>
      </c>
      <c r="O4">
        <f>COUNTIF(A:A,"don't know")</f>
        <v>62</v>
      </c>
      <c r="P4">
        <f t="shared" ref="P4:W4" si="13">COUNTIF(B:B,"don't know")</f>
        <v>55</v>
      </c>
      <c r="Q4">
        <f t="shared" si="13"/>
        <v>54</v>
      </c>
      <c r="R4">
        <f t="shared" si="13"/>
        <v>41</v>
      </c>
      <c r="S4">
        <f t="shared" si="13"/>
        <v>45</v>
      </c>
      <c r="T4">
        <f t="shared" si="13"/>
        <v>58</v>
      </c>
      <c r="U4">
        <f t="shared" si="13"/>
        <v>56</v>
      </c>
      <c r="V4">
        <f t="shared" si="13"/>
        <v>65</v>
      </c>
      <c r="W4">
        <f t="shared" si="13"/>
        <v>52</v>
      </c>
      <c r="Y4">
        <f t="shared" si="2"/>
        <v>4</v>
      </c>
      <c r="Z4">
        <f t="shared" si="3"/>
        <v>5</v>
      </c>
      <c r="AA4">
        <f t="shared" si="4"/>
        <v>4</v>
      </c>
      <c r="AB4">
        <f t="shared" si="5"/>
        <v>4</v>
      </c>
      <c r="AC4">
        <f t="shared" si="6"/>
        <v>4</v>
      </c>
      <c r="AD4">
        <f t="shared" si="7"/>
        <v>2</v>
      </c>
      <c r="AE4">
        <f t="shared" si="8"/>
        <v>3</v>
      </c>
      <c r="AF4">
        <f t="shared" si="9"/>
        <v>1</v>
      </c>
      <c r="AG4">
        <f t="shared" si="10"/>
        <v>5</v>
      </c>
      <c r="AI4">
        <f t="shared" si="11"/>
        <v>32</v>
      </c>
      <c r="AK4" t="str">
        <f t="shared" si="12"/>
        <v>good</v>
      </c>
      <c r="AL4">
        <f>COUNTIF(AK:AK,"good")</f>
        <v>199</v>
      </c>
      <c r="AM4">
        <v>1</v>
      </c>
    </row>
    <row r="5" spans="1:62" x14ac:dyDescent="0.25">
      <c r="A5" t="s">
        <v>80</v>
      </c>
      <c r="B5" t="s">
        <v>82</v>
      </c>
      <c r="C5" t="s">
        <v>80</v>
      </c>
      <c r="D5" t="s">
        <v>83</v>
      </c>
      <c r="E5" t="s">
        <v>90</v>
      </c>
      <c r="F5" t="s">
        <v>82</v>
      </c>
      <c r="G5" t="s">
        <v>80</v>
      </c>
      <c r="H5" t="s">
        <v>90</v>
      </c>
      <c r="I5" t="s">
        <v>90</v>
      </c>
      <c r="O5">
        <f>COUNTIF(A:A,"disagree")</f>
        <v>104</v>
      </c>
      <c r="P5">
        <f t="shared" ref="P5:W5" si="14">COUNTIF(B:B,"disagree")</f>
        <v>34</v>
      </c>
      <c r="Q5">
        <f t="shared" si="14"/>
        <v>111</v>
      </c>
      <c r="R5">
        <f t="shared" si="14"/>
        <v>31</v>
      </c>
      <c r="S5">
        <f t="shared" si="14"/>
        <v>104</v>
      </c>
      <c r="T5">
        <f t="shared" si="14"/>
        <v>66</v>
      </c>
      <c r="U5">
        <f t="shared" si="14"/>
        <v>50</v>
      </c>
      <c r="V5">
        <f t="shared" si="14"/>
        <v>82</v>
      </c>
      <c r="W5">
        <f t="shared" si="14"/>
        <v>100</v>
      </c>
      <c r="Y5">
        <f t="shared" si="2"/>
        <v>4</v>
      </c>
      <c r="Z5">
        <f t="shared" si="3"/>
        <v>4</v>
      </c>
      <c r="AA5">
        <f t="shared" si="4"/>
        <v>4</v>
      </c>
      <c r="AB5">
        <f t="shared" si="5"/>
        <v>5</v>
      </c>
      <c r="AC5">
        <f t="shared" si="6"/>
        <v>5</v>
      </c>
      <c r="AD5">
        <f t="shared" si="7"/>
        <v>4</v>
      </c>
      <c r="AE5">
        <f t="shared" si="8"/>
        <v>2</v>
      </c>
      <c r="AF5">
        <f t="shared" si="9"/>
        <v>1</v>
      </c>
      <c r="AG5">
        <f t="shared" si="10"/>
        <v>5</v>
      </c>
      <c r="AI5">
        <f t="shared" si="11"/>
        <v>34</v>
      </c>
      <c r="AK5" t="str">
        <f t="shared" si="12"/>
        <v>good</v>
      </c>
      <c r="AM5">
        <v>0</v>
      </c>
      <c r="BF5" s="9" t="s">
        <v>901</v>
      </c>
      <c r="BG5" s="9" t="s">
        <v>756</v>
      </c>
      <c r="BH5" s="9" t="s">
        <v>755</v>
      </c>
      <c r="BI5" s="9" t="s">
        <v>902</v>
      </c>
      <c r="BJ5" s="9" t="s">
        <v>903</v>
      </c>
    </row>
    <row r="6" spans="1:62" x14ac:dyDescent="0.25">
      <c r="A6" t="s">
        <v>82</v>
      </c>
      <c r="B6" t="s">
        <v>82</v>
      </c>
      <c r="C6" t="s">
        <v>80</v>
      </c>
      <c r="D6" t="s">
        <v>82</v>
      </c>
      <c r="E6" t="s">
        <v>82</v>
      </c>
      <c r="F6" t="s">
        <v>82</v>
      </c>
      <c r="G6" t="s">
        <v>82</v>
      </c>
      <c r="H6" t="s">
        <v>80</v>
      </c>
      <c r="I6" t="s">
        <v>80</v>
      </c>
      <c r="O6">
        <f>COUNTIF(A:A,"strongly disagree")</f>
        <v>76</v>
      </c>
      <c r="P6">
        <f t="shared" ref="P6:W6" si="15">COUNTIF(B:B,"strongly disagree")</f>
        <v>19</v>
      </c>
      <c r="Q6">
        <f t="shared" si="15"/>
        <v>107</v>
      </c>
      <c r="R6">
        <f t="shared" si="15"/>
        <v>34</v>
      </c>
      <c r="S6">
        <f t="shared" si="15"/>
        <v>123</v>
      </c>
      <c r="T6">
        <f t="shared" si="15"/>
        <v>52</v>
      </c>
      <c r="U6">
        <f t="shared" si="15"/>
        <v>30</v>
      </c>
      <c r="V6">
        <f t="shared" si="15"/>
        <v>97</v>
      </c>
      <c r="W6">
        <f t="shared" si="15"/>
        <v>145</v>
      </c>
      <c r="Y6">
        <f t="shared" si="2"/>
        <v>2</v>
      </c>
      <c r="Z6">
        <f t="shared" si="3"/>
        <v>4</v>
      </c>
      <c r="AA6">
        <f t="shared" si="4"/>
        <v>4</v>
      </c>
      <c r="AB6">
        <f t="shared" si="5"/>
        <v>4</v>
      </c>
      <c r="AC6">
        <f t="shared" si="6"/>
        <v>2</v>
      </c>
      <c r="AD6">
        <f t="shared" si="7"/>
        <v>4</v>
      </c>
      <c r="AE6">
        <f t="shared" si="8"/>
        <v>4</v>
      </c>
      <c r="AF6">
        <f t="shared" si="9"/>
        <v>2</v>
      </c>
      <c r="AG6">
        <f t="shared" si="10"/>
        <v>4</v>
      </c>
      <c r="AI6">
        <f t="shared" si="11"/>
        <v>30</v>
      </c>
      <c r="AK6" t="str">
        <f t="shared" si="12"/>
        <v>fair</v>
      </c>
      <c r="AM6">
        <v>1</v>
      </c>
      <c r="BF6" t="s">
        <v>904</v>
      </c>
      <c r="BG6">
        <v>9</v>
      </c>
      <c r="BH6">
        <v>30</v>
      </c>
      <c r="BI6">
        <v>3.3333333333333335</v>
      </c>
      <c r="BJ6">
        <v>1.25</v>
      </c>
    </row>
    <row r="7" spans="1:62" x14ac:dyDescent="0.25">
      <c r="A7" t="s">
        <v>80</v>
      </c>
      <c r="B7" t="s">
        <v>82</v>
      </c>
      <c r="C7" t="s">
        <v>90</v>
      </c>
      <c r="D7" t="s">
        <v>82</v>
      </c>
      <c r="E7" t="s">
        <v>90</v>
      </c>
      <c r="F7" t="s">
        <v>90</v>
      </c>
      <c r="G7" t="s">
        <v>80</v>
      </c>
      <c r="H7" t="s">
        <v>90</v>
      </c>
      <c r="I7" t="s">
        <v>90</v>
      </c>
      <c r="Y7">
        <f t="shared" si="2"/>
        <v>4</v>
      </c>
      <c r="Z7">
        <f t="shared" si="3"/>
        <v>4</v>
      </c>
      <c r="AA7">
        <f t="shared" si="4"/>
        <v>5</v>
      </c>
      <c r="AB7">
        <f t="shared" si="5"/>
        <v>4</v>
      </c>
      <c r="AC7">
        <f t="shared" si="6"/>
        <v>5</v>
      </c>
      <c r="AD7">
        <f t="shared" si="7"/>
        <v>1</v>
      </c>
      <c r="AE7">
        <f t="shared" si="8"/>
        <v>2</v>
      </c>
      <c r="AF7">
        <f t="shared" si="9"/>
        <v>1</v>
      </c>
      <c r="AG7">
        <f t="shared" si="10"/>
        <v>5</v>
      </c>
      <c r="AI7">
        <f t="shared" si="11"/>
        <v>31</v>
      </c>
      <c r="AK7" t="str">
        <f t="shared" si="12"/>
        <v>good</v>
      </c>
      <c r="AM7">
        <v>0</v>
      </c>
      <c r="BF7" t="s">
        <v>905</v>
      </c>
      <c r="BG7">
        <v>9</v>
      </c>
      <c r="BH7">
        <v>28</v>
      </c>
      <c r="BI7">
        <v>3.1111111111111112</v>
      </c>
      <c r="BJ7">
        <v>1.1111111111111107</v>
      </c>
    </row>
    <row r="8" spans="1:62" x14ac:dyDescent="0.25">
      <c r="A8" t="s">
        <v>80</v>
      </c>
      <c r="B8" t="s">
        <v>83</v>
      </c>
      <c r="C8" t="s">
        <v>90</v>
      </c>
      <c r="D8" t="s">
        <v>83</v>
      </c>
      <c r="E8" t="s">
        <v>90</v>
      </c>
      <c r="F8" t="s">
        <v>82</v>
      </c>
      <c r="G8" t="s">
        <v>82</v>
      </c>
      <c r="H8" t="s">
        <v>90</v>
      </c>
      <c r="I8" t="s">
        <v>90</v>
      </c>
      <c r="Y8">
        <f t="shared" si="2"/>
        <v>4</v>
      </c>
      <c r="Z8">
        <f t="shared" si="3"/>
        <v>5</v>
      </c>
      <c r="AA8">
        <f t="shared" si="4"/>
        <v>5</v>
      </c>
      <c r="AB8">
        <f t="shared" si="5"/>
        <v>5</v>
      </c>
      <c r="AC8">
        <f t="shared" si="6"/>
        <v>5</v>
      </c>
      <c r="AD8">
        <f t="shared" si="7"/>
        <v>4</v>
      </c>
      <c r="AE8">
        <f t="shared" si="8"/>
        <v>4</v>
      </c>
      <c r="AF8">
        <f t="shared" si="9"/>
        <v>1</v>
      </c>
      <c r="AG8">
        <f t="shared" si="10"/>
        <v>5</v>
      </c>
      <c r="AI8">
        <f t="shared" si="11"/>
        <v>38</v>
      </c>
      <c r="AK8" t="str">
        <f t="shared" si="12"/>
        <v>good</v>
      </c>
      <c r="AM8">
        <v>0</v>
      </c>
      <c r="BF8" t="s">
        <v>906</v>
      </c>
      <c r="BG8">
        <v>9</v>
      </c>
      <c r="BH8">
        <v>32</v>
      </c>
      <c r="BI8">
        <v>3.5555555555555554</v>
      </c>
      <c r="BJ8">
        <v>1.7777777777777786</v>
      </c>
    </row>
    <row r="9" spans="1:62" x14ac:dyDescent="0.25">
      <c r="A9" t="s">
        <v>80</v>
      </c>
      <c r="B9" t="s">
        <v>82</v>
      </c>
      <c r="C9" t="s">
        <v>80</v>
      </c>
      <c r="D9" t="s">
        <v>82</v>
      </c>
      <c r="E9" t="s">
        <v>80</v>
      </c>
      <c r="F9" t="s">
        <v>82</v>
      </c>
      <c r="G9" t="s">
        <v>82</v>
      </c>
      <c r="H9" t="s">
        <v>80</v>
      </c>
      <c r="I9" t="s">
        <v>80</v>
      </c>
      <c r="Y9">
        <f t="shared" si="2"/>
        <v>4</v>
      </c>
      <c r="Z9">
        <f t="shared" si="3"/>
        <v>4</v>
      </c>
      <c r="AA9">
        <f t="shared" si="4"/>
        <v>4</v>
      </c>
      <c r="AB9">
        <f t="shared" si="5"/>
        <v>4</v>
      </c>
      <c r="AC9">
        <f t="shared" si="6"/>
        <v>4</v>
      </c>
      <c r="AD9">
        <f t="shared" si="7"/>
        <v>4</v>
      </c>
      <c r="AE9">
        <f t="shared" si="8"/>
        <v>4</v>
      </c>
      <c r="AF9">
        <f t="shared" si="9"/>
        <v>2</v>
      </c>
      <c r="AG9">
        <f t="shared" si="10"/>
        <v>4</v>
      </c>
      <c r="AI9">
        <f t="shared" si="11"/>
        <v>34</v>
      </c>
      <c r="AK9" t="str">
        <f t="shared" si="12"/>
        <v>good</v>
      </c>
      <c r="AM9">
        <v>0</v>
      </c>
      <c r="BF9" t="s">
        <v>907</v>
      </c>
      <c r="BG9">
        <v>9</v>
      </c>
      <c r="BH9">
        <v>34</v>
      </c>
      <c r="BI9">
        <v>3.7777777777777777</v>
      </c>
      <c r="BJ9">
        <v>1.9444444444444429</v>
      </c>
    </row>
    <row r="10" spans="1:62" x14ac:dyDescent="0.25">
      <c r="A10" t="s">
        <v>80</v>
      </c>
      <c r="B10" t="s">
        <v>82</v>
      </c>
      <c r="C10" t="s">
        <v>80</v>
      </c>
      <c r="D10" t="s">
        <v>82</v>
      </c>
      <c r="E10" t="s">
        <v>90</v>
      </c>
      <c r="F10" t="s">
        <v>80</v>
      </c>
      <c r="G10" t="s">
        <v>82</v>
      </c>
      <c r="H10" t="s">
        <v>80</v>
      </c>
      <c r="I10" t="s">
        <v>90</v>
      </c>
      <c r="Y10">
        <f t="shared" si="2"/>
        <v>4</v>
      </c>
      <c r="Z10">
        <f t="shared" si="3"/>
        <v>4</v>
      </c>
      <c r="AA10">
        <f t="shared" si="4"/>
        <v>4</v>
      </c>
      <c r="AB10">
        <f t="shared" si="5"/>
        <v>4</v>
      </c>
      <c r="AC10">
        <f t="shared" si="6"/>
        <v>5</v>
      </c>
      <c r="AD10">
        <f t="shared" si="7"/>
        <v>2</v>
      </c>
      <c r="AE10">
        <f t="shared" si="8"/>
        <v>4</v>
      </c>
      <c r="AF10">
        <f t="shared" si="9"/>
        <v>2</v>
      </c>
      <c r="AG10">
        <f t="shared" si="10"/>
        <v>5</v>
      </c>
      <c r="AI10">
        <f t="shared" si="11"/>
        <v>34</v>
      </c>
      <c r="AK10" t="str">
        <f t="shared" si="12"/>
        <v>good</v>
      </c>
      <c r="AM10">
        <v>0</v>
      </c>
      <c r="BF10" t="s">
        <v>908</v>
      </c>
      <c r="BG10">
        <v>9</v>
      </c>
      <c r="BH10">
        <v>30</v>
      </c>
      <c r="BI10">
        <v>3.3333333333333335</v>
      </c>
      <c r="BJ10">
        <v>1</v>
      </c>
    </row>
    <row r="11" spans="1:62" x14ac:dyDescent="0.25">
      <c r="A11" t="s">
        <v>82</v>
      </c>
      <c r="B11" t="s">
        <v>80</v>
      </c>
      <c r="C11" t="s">
        <v>80</v>
      </c>
      <c r="D11" t="s">
        <v>80</v>
      </c>
      <c r="E11" t="s">
        <v>80</v>
      </c>
      <c r="F11" t="s">
        <v>80</v>
      </c>
      <c r="G11" t="s">
        <v>80</v>
      </c>
      <c r="H11" t="s">
        <v>82</v>
      </c>
      <c r="I11" t="s">
        <v>82</v>
      </c>
      <c r="Y11">
        <f t="shared" si="2"/>
        <v>2</v>
      </c>
      <c r="Z11">
        <f t="shared" si="3"/>
        <v>2</v>
      </c>
      <c r="AA11">
        <f t="shared" si="4"/>
        <v>4</v>
      </c>
      <c r="AB11">
        <f t="shared" si="5"/>
        <v>2</v>
      </c>
      <c r="AC11">
        <f t="shared" si="6"/>
        <v>4</v>
      </c>
      <c r="AD11">
        <f t="shared" si="7"/>
        <v>2</v>
      </c>
      <c r="AE11">
        <f t="shared" si="8"/>
        <v>2</v>
      </c>
      <c r="AF11">
        <f t="shared" si="9"/>
        <v>4</v>
      </c>
      <c r="AG11">
        <f t="shared" si="10"/>
        <v>2</v>
      </c>
      <c r="AI11">
        <f t="shared" si="11"/>
        <v>24</v>
      </c>
      <c r="AK11" t="str">
        <f t="shared" si="12"/>
        <v>fair</v>
      </c>
      <c r="AM11">
        <v>0</v>
      </c>
      <c r="BF11" t="s">
        <v>909</v>
      </c>
      <c r="BG11">
        <v>9</v>
      </c>
      <c r="BH11">
        <v>31</v>
      </c>
      <c r="BI11">
        <v>3.4444444444444446</v>
      </c>
      <c r="BJ11">
        <v>2.7777777777777786</v>
      </c>
    </row>
    <row r="12" spans="1:62" x14ac:dyDescent="0.25">
      <c r="A12" t="s">
        <v>80</v>
      </c>
      <c r="B12" t="s">
        <v>82</v>
      </c>
      <c r="C12" t="s">
        <v>80</v>
      </c>
      <c r="D12" t="s">
        <v>80</v>
      </c>
      <c r="E12" t="s">
        <v>82</v>
      </c>
      <c r="F12" t="s">
        <v>82</v>
      </c>
      <c r="G12" t="s">
        <v>80</v>
      </c>
      <c r="H12" t="s">
        <v>80</v>
      </c>
      <c r="I12" t="s">
        <v>82</v>
      </c>
      <c r="Y12">
        <f t="shared" si="2"/>
        <v>4</v>
      </c>
      <c r="Z12">
        <f t="shared" si="3"/>
        <v>4</v>
      </c>
      <c r="AA12">
        <f t="shared" si="4"/>
        <v>4</v>
      </c>
      <c r="AB12">
        <f t="shared" si="5"/>
        <v>2</v>
      </c>
      <c r="AC12">
        <f t="shared" si="6"/>
        <v>2</v>
      </c>
      <c r="AD12">
        <f t="shared" si="7"/>
        <v>4</v>
      </c>
      <c r="AE12">
        <f t="shared" si="8"/>
        <v>2</v>
      </c>
      <c r="AF12">
        <f t="shared" si="9"/>
        <v>2</v>
      </c>
      <c r="AG12">
        <f t="shared" si="10"/>
        <v>2</v>
      </c>
      <c r="AI12">
        <f t="shared" si="11"/>
        <v>26</v>
      </c>
      <c r="AK12" t="str">
        <f t="shared" si="12"/>
        <v>fair</v>
      </c>
      <c r="AM12">
        <v>1</v>
      </c>
      <c r="BF12" t="s">
        <v>910</v>
      </c>
      <c r="BG12">
        <v>9</v>
      </c>
      <c r="BH12">
        <v>38</v>
      </c>
      <c r="BI12">
        <v>4.2222222222222223</v>
      </c>
      <c r="BJ12">
        <v>1.6944444444444429</v>
      </c>
    </row>
    <row r="13" spans="1:62" x14ac:dyDescent="0.25">
      <c r="A13" t="s">
        <v>90</v>
      </c>
      <c r="B13" t="s">
        <v>82</v>
      </c>
      <c r="C13" t="s">
        <v>90</v>
      </c>
      <c r="D13" t="s">
        <v>83</v>
      </c>
      <c r="E13" t="s">
        <v>90</v>
      </c>
      <c r="F13" t="s">
        <v>83</v>
      </c>
      <c r="G13" t="s">
        <v>83</v>
      </c>
      <c r="H13" t="s">
        <v>82</v>
      </c>
      <c r="I13" t="s">
        <v>90</v>
      </c>
      <c r="Y13">
        <f t="shared" si="2"/>
        <v>5</v>
      </c>
      <c r="Z13">
        <f t="shared" si="3"/>
        <v>4</v>
      </c>
      <c r="AA13">
        <f t="shared" si="4"/>
        <v>5</v>
      </c>
      <c r="AB13">
        <f t="shared" si="5"/>
        <v>5</v>
      </c>
      <c r="AC13">
        <f t="shared" si="6"/>
        <v>5</v>
      </c>
      <c r="AD13">
        <f t="shared" si="7"/>
        <v>5</v>
      </c>
      <c r="AE13">
        <f t="shared" si="8"/>
        <v>5</v>
      </c>
      <c r="AF13">
        <f t="shared" si="9"/>
        <v>4</v>
      </c>
      <c r="AG13">
        <f t="shared" si="10"/>
        <v>5</v>
      </c>
      <c r="AI13">
        <f t="shared" si="11"/>
        <v>43</v>
      </c>
      <c r="AK13" t="str">
        <f>IF(AI:AI&gt;=31,"good",IF(AI:AI&gt;=16,"fair",IF(AI:AI&lt;=15,"poor",0)))</f>
        <v>good</v>
      </c>
      <c r="AM13">
        <v>1</v>
      </c>
      <c r="BF13" t="s">
        <v>911</v>
      </c>
      <c r="BG13">
        <v>9</v>
      </c>
      <c r="BH13">
        <v>34</v>
      </c>
      <c r="BI13">
        <v>3.7777777777777777</v>
      </c>
      <c r="BJ13">
        <v>0.44444444444444287</v>
      </c>
    </row>
    <row r="14" spans="1:62" x14ac:dyDescent="0.25">
      <c r="A14" t="s">
        <v>82</v>
      </c>
      <c r="B14" t="s">
        <v>83</v>
      </c>
      <c r="C14" t="s">
        <v>82</v>
      </c>
      <c r="D14" t="s">
        <v>83</v>
      </c>
      <c r="E14" t="s">
        <v>81</v>
      </c>
      <c r="F14" t="s">
        <v>80</v>
      </c>
      <c r="G14" t="s">
        <v>82</v>
      </c>
      <c r="H14" t="s">
        <v>82</v>
      </c>
      <c r="I14" t="s">
        <v>80</v>
      </c>
      <c r="Y14">
        <f t="shared" si="2"/>
        <v>2</v>
      </c>
      <c r="Z14">
        <f t="shared" si="3"/>
        <v>5</v>
      </c>
      <c r="AA14">
        <f t="shared" si="4"/>
        <v>2</v>
      </c>
      <c r="AB14">
        <f t="shared" si="5"/>
        <v>5</v>
      </c>
      <c r="AC14">
        <f t="shared" si="6"/>
        <v>3</v>
      </c>
      <c r="AD14">
        <f t="shared" si="7"/>
        <v>2</v>
      </c>
      <c r="AE14">
        <f t="shared" si="8"/>
        <v>4</v>
      </c>
      <c r="AF14">
        <f t="shared" si="9"/>
        <v>4</v>
      </c>
      <c r="AG14">
        <f t="shared" si="10"/>
        <v>4</v>
      </c>
      <c r="AI14">
        <f t="shared" si="11"/>
        <v>31</v>
      </c>
      <c r="AK14" t="str">
        <f t="shared" si="12"/>
        <v>good</v>
      </c>
      <c r="AM14">
        <v>0</v>
      </c>
      <c r="BF14" t="s">
        <v>912</v>
      </c>
      <c r="BG14">
        <v>9</v>
      </c>
      <c r="BH14">
        <v>34</v>
      </c>
      <c r="BI14">
        <v>3.7777777777777777</v>
      </c>
      <c r="BJ14">
        <v>1.1944444444444429</v>
      </c>
    </row>
    <row r="15" spans="1:62" x14ac:dyDescent="0.25">
      <c r="A15" t="s">
        <v>80</v>
      </c>
      <c r="B15" t="s">
        <v>82</v>
      </c>
      <c r="C15" t="s">
        <v>80</v>
      </c>
      <c r="D15" t="s">
        <v>83</v>
      </c>
      <c r="E15" t="s">
        <v>90</v>
      </c>
      <c r="F15" t="s">
        <v>81</v>
      </c>
      <c r="G15" t="s">
        <v>80</v>
      </c>
      <c r="H15" t="s">
        <v>80</v>
      </c>
      <c r="I15" t="s">
        <v>90</v>
      </c>
      <c r="Y15">
        <f t="shared" si="2"/>
        <v>4</v>
      </c>
      <c r="Z15">
        <f t="shared" si="3"/>
        <v>4</v>
      </c>
      <c r="AA15">
        <f t="shared" si="4"/>
        <v>4</v>
      </c>
      <c r="AB15">
        <f t="shared" si="5"/>
        <v>5</v>
      </c>
      <c r="AC15">
        <f t="shared" si="6"/>
        <v>5</v>
      </c>
      <c r="AD15">
        <f t="shared" si="7"/>
        <v>3</v>
      </c>
      <c r="AE15">
        <f t="shared" si="8"/>
        <v>2</v>
      </c>
      <c r="AF15">
        <f t="shared" si="9"/>
        <v>2</v>
      </c>
      <c r="AG15">
        <f t="shared" si="10"/>
        <v>5</v>
      </c>
      <c r="AI15">
        <f t="shared" si="11"/>
        <v>34</v>
      </c>
      <c r="AK15" t="str">
        <f t="shared" si="12"/>
        <v>good</v>
      </c>
      <c r="AM15">
        <v>0</v>
      </c>
      <c r="BF15" t="s">
        <v>913</v>
      </c>
      <c r="BG15">
        <v>9</v>
      </c>
      <c r="BH15">
        <v>24</v>
      </c>
      <c r="BI15">
        <v>2.6666666666666665</v>
      </c>
      <c r="BJ15">
        <v>1</v>
      </c>
    </row>
    <row r="16" spans="1:62" x14ac:dyDescent="0.25">
      <c r="A16" t="s">
        <v>83</v>
      </c>
      <c r="B16" t="s">
        <v>705</v>
      </c>
      <c r="C16" t="s">
        <v>83</v>
      </c>
      <c r="D16" t="s">
        <v>703</v>
      </c>
      <c r="E16" t="s">
        <v>83</v>
      </c>
      <c r="F16" t="s">
        <v>703</v>
      </c>
      <c r="G16" t="s">
        <v>83</v>
      </c>
      <c r="H16" t="s">
        <v>80</v>
      </c>
      <c r="I16" t="s">
        <v>80</v>
      </c>
      <c r="Y16">
        <f t="shared" si="2"/>
        <v>1</v>
      </c>
      <c r="Z16">
        <f t="shared" si="3"/>
        <v>5</v>
      </c>
      <c r="AA16">
        <f t="shared" si="4"/>
        <v>1</v>
      </c>
      <c r="AB16">
        <f t="shared" si="5"/>
        <v>4</v>
      </c>
      <c r="AC16">
        <f t="shared" si="6"/>
        <v>1</v>
      </c>
      <c r="AD16">
        <f t="shared" si="7"/>
        <v>4</v>
      </c>
      <c r="AE16">
        <f t="shared" si="8"/>
        <v>5</v>
      </c>
      <c r="AF16">
        <f t="shared" si="9"/>
        <v>2</v>
      </c>
      <c r="AG16">
        <f t="shared" si="10"/>
        <v>4</v>
      </c>
      <c r="AI16">
        <f t="shared" si="11"/>
        <v>27</v>
      </c>
      <c r="AK16" t="str">
        <f t="shared" si="12"/>
        <v>fair</v>
      </c>
      <c r="AM16">
        <v>0</v>
      </c>
      <c r="AN16" t="s">
        <v>781</v>
      </c>
      <c r="AO16">
        <v>0</v>
      </c>
      <c r="AP16" s="4">
        <f>(AO16/425)*100</f>
        <v>0</v>
      </c>
      <c r="BF16" t="s">
        <v>914</v>
      </c>
      <c r="BG16">
        <v>9</v>
      </c>
      <c r="BH16">
        <v>26</v>
      </c>
      <c r="BI16">
        <v>2.8888888888888888</v>
      </c>
      <c r="BJ16">
        <v>1.1111111111111107</v>
      </c>
    </row>
    <row r="17" spans="1:62" x14ac:dyDescent="0.25">
      <c r="A17" t="s">
        <v>82</v>
      </c>
      <c r="B17" t="s">
        <v>82</v>
      </c>
      <c r="C17" t="s">
        <v>83</v>
      </c>
      <c r="D17" t="s">
        <v>703</v>
      </c>
      <c r="E17" t="s">
        <v>83</v>
      </c>
      <c r="F17" t="s">
        <v>703</v>
      </c>
      <c r="G17" t="s">
        <v>83</v>
      </c>
      <c r="H17" t="s">
        <v>80</v>
      </c>
      <c r="I17" t="s">
        <v>80</v>
      </c>
      <c r="Y17">
        <f t="shared" si="2"/>
        <v>2</v>
      </c>
      <c r="Z17">
        <f t="shared" si="3"/>
        <v>4</v>
      </c>
      <c r="AA17">
        <f t="shared" si="4"/>
        <v>1</v>
      </c>
      <c r="AB17">
        <f t="shared" si="5"/>
        <v>4</v>
      </c>
      <c r="AC17">
        <f t="shared" si="6"/>
        <v>1</v>
      </c>
      <c r="AD17">
        <f t="shared" si="7"/>
        <v>4</v>
      </c>
      <c r="AE17">
        <f t="shared" si="8"/>
        <v>5</v>
      </c>
      <c r="AF17">
        <f t="shared" si="9"/>
        <v>2</v>
      </c>
      <c r="AG17">
        <f t="shared" si="10"/>
        <v>4</v>
      </c>
      <c r="AI17">
        <f t="shared" si="11"/>
        <v>27</v>
      </c>
      <c r="AK17" t="str">
        <f t="shared" si="12"/>
        <v>fair</v>
      </c>
      <c r="AM17">
        <v>0</v>
      </c>
      <c r="AN17" t="s">
        <v>782</v>
      </c>
      <c r="AO17">
        <v>226</v>
      </c>
      <c r="AP17" s="4">
        <f t="shared" ref="AP17:AP18" si="16">(AO17/425)*100</f>
        <v>53.17647058823529</v>
      </c>
      <c r="BF17" t="s">
        <v>915</v>
      </c>
      <c r="BG17">
        <v>9</v>
      </c>
      <c r="BH17">
        <v>43</v>
      </c>
      <c r="BI17">
        <v>4.7777777777777777</v>
      </c>
      <c r="BJ17">
        <v>0.19444444444444439</v>
      </c>
    </row>
    <row r="18" spans="1:62" x14ac:dyDescent="0.25">
      <c r="A18" t="s">
        <v>83</v>
      </c>
      <c r="B18" t="s">
        <v>83</v>
      </c>
      <c r="C18" t="s">
        <v>83</v>
      </c>
      <c r="D18" t="s">
        <v>703</v>
      </c>
      <c r="E18" t="s">
        <v>83</v>
      </c>
      <c r="F18" t="s">
        <v>703</v>
      </c>
      <c r="G18" t="s">
        <v>83</v>
      </c>
      <c r="H18" t="s">
        <v>83</v>
      </c>
      <c r="I18" t="s">
        <v>83</v>
      </c>
      <c r="Y18">
        <f t="shared" si="2"/>
        <v>1</v>
      </c>
      <c r="Z18">
        <f t="shared" si="3"/>
        <v>5</v>
      </c>
      <c r="AA18">
        <f t="shared" si="4"/>
        <v>1</v>
      </c>
      <c r="AB18">
        <f t="shared" si="5"/>
        <v>4</v>
      </c>
      <c r="AC18">
        <f t="shared" si="6"/>
        <v>1</v>
      </c>
      <c r="AD18">
        <f t="shared" si="7"/>
        <v>4</v>
      </c>
      <c r="AE18">
        <f t="shared" si="8"/>
        <v>5</v>
      </c>
      <c r="AF18">
        <f t="shared" si="9"/>
        <v>5</v>
      </c>
      <c r="AG18">
        <f t="shared" si="10"/>
        <v>1</v>
      </c>
      <c r="AI18">
        <f t="shared" si="11"/>
        <v>27</v>
      </c>
      <c r="AK18" t="str">
        <f t="shared" si="12"/>
        <v>fair</v>
      </c>
      <c r="AM18">
        <v>1</v>
      </c>
      <c r="AN18" t="s">
        <v>783</v>
      </c>
      <c r="AO18">
        <v>199</v>
      </c>
      <c r="AP18" s="4">
        <f t="shared" si="16"/>
        <v>46.82352941176471</v>
      </c>
      <c r="BF18" t="s">
        <v>916</v>
      </c>
      <c r="BG18">
        <v>9</v>
      </c>
      <c r="BH18">
        <v>31</v>
      </c>
      <c r="BI18">
        <v>3.4444444444444446</v>
      </c>
      <c r="BJ18">
        <v>1.5277777777777786</v>
      </c>
    </row>
    <row r="19" spans="1:62" x14ac:dyDescent="0.25">
      <c r="A19" t="s">
        <v>81</v>
      </c>
      <c r="B19" t="s">
        <v>81</v>
      </c>
      <c r="C19" t="s">
        <v>703</v>
      </c>
      <c r="D19" t="s">
        <v>90</v>
      </c>
      <c r="E19" t="s">
        <v>83</v>
      </c>
      <c r="F19" t="s">
        <v>90</v>
      </c>
      <c r="G19" t="s">
        <v>83</v>
      </c>
      <c r="H19" t="s">
        <v>81</v>
      </c>
      <c r="I19" t="s">
        <v>81</v>
      </c>
      <c r="Y19">
        <f t="shared" si="2"/>
        <v>3</v>
      </c>
      <c r="Z19">
        <f t="shared" si="3"/>
        <v>3</v>
      </c>
      <c r="AA19">
        <f t="shared" si="4"/>
        <v>2</v>
      </c>
      <c r="AB19">
        <f t="shared" si="5"/>
        <v>1</v>
      </c>
      <c r="AC19">
        <f t="shared" si="6"/>
        <v>1</v>
      </c>
      <c r="AD19">
        <f t="shared" si="7"/>
        <v>1</v>
      </c>
      <c r="AE19">
        <f t="shared" si="8"/>
        <v>5</v>
      </c>
      <c r="AF19">
        <f t="shared" si="9"/>
        <v>3</v>
      </c>
      <c r="AG19">
        <f t="shared" si="10"/>
        <v>3</v>
      </c>
      <c r="AI19">
        <f t="shared" si="11"/>
        <v>22</v>
      </c>
      <c r="AK19" t="str">
        <f t="shared" si="12"/>
        <v>fair</v>
      </c>
      <c r="AM19">
        <v>1</v>
      </c>
      <c r="BF19" t="s">
        <v>917</v>
      </c>
      <c r="BG19">
        <v>9</v>
      </c>
      <c r="BH19">
        <v>34</v>
      </c>
      <c r="BI19">
        <v>3.7777777777777777</v>
      </c>
      <c r="BJ19">
        <v>1.4444444444444429</v>
      </c>
    </row>
    <row r="20" spans="1:62" x14ac:dyDescent="0.25">
      <c r="A20" t="s">
        <v>82</v>
      </c>
      <c r="B20" t="s">
        <v>82</v>
      </c>
      <c r="C20" t="s">
        <v>83</v>
      </c>
      <c r="D20" t="s">
        <v>83</v>
      </c>
      <c r="E20" t="s">
        <v>83</v>
      </c>
      <c r="F20" t="s">
        <v>83</v>
      </c>
      <c r="G20" t="s">
        <v>83</v>
      </c>
      <c r="H20" t="s">
        <v>83</v>
      </c>
      <c r="I20" t="s">
        <v>81</v>
      </c>
      <c r="Y20">
        <f t="shared" si="2"/>
        <v>2</v>
      </c>
      <c r="Z20">
        <f t="shared" si="3"/>
        <v>4</v>
      </c>
      <c r="AA20">
        <f t="shared" si="4"/>
        <v>1</v>
      </c>
      <c r="AB20">
        <f t="shared" si="5"/>
        <v>5</v>
      </c>
      <c r="AC20">
        <f t="shared" si="6"/>
        <v>1</v>
      </c>
      <c r="AD20">
        <f t="shared" si="7"/>
        <v>5</v>
      </c>
      <c r="AE20">
        <f t="shared" si="8"/>
        <v>5</v>
      </c>
      <c r="AF20">
        <f t="shared" si="9"/>
        <v>5</v>
      </c>
      <c r="AG20">
        <f t="shared" si="10"/>
        <v>3</v>
      </c>
      <c r="AI20">
        <f t="shared" si="11"/>
        <v>31</v>
      </c>
      <c r="AK20" t="str">
        <f t="shared" si="12"/>
        <v>good</v>
      </c>
      <c r="AM20">
        <v>0</v>
      </c>
      <c r="BF20" t="s">
        <v>918</v>
      </c>
      <c r="BG20">
        <v>9</v>
      </c>
      <c r="BH20">
        <v>27</v>
      </c>
      <c r="BI20">
        <v>3</v>
      </c>
      <c r="BJ20">
        <v>3</v>
      </c>
    </row>
    <row r="21" spans="1:62" x14ac:dyDescent="0.25">
      <c r="A21" t="s">
        <v>82</v>
      </c>
      <c r="B21" t="s">
        <v>82</v>
      </c>
      <c r="C21" t="s">
        <v>83</v>
      </c>
      <c r="D21" t="s">
        <v>83</v>
      </c>
      <c r="E21" t="s">
        <v>83</v>
      </c>
      <c r="F21" t="s">
        <v>83</v>
      </c>
      <c r="G21" t="s">
        <v>83</v>
      </c>
      <c r="H21" t="s">
        <v>82</v>
      </c>
      <c r="I21" t="s">
        <v>82</v>
      </c>
      <c r="Y21">
        <f t="shared" si="2"/>
        <v>2</v>
      </c>
      <c r="Z21">
        <f t="shared" si="3"/>
        <v>4</v>
      </c>
      <c r="AA21">
        <f t="shared" si="4"/>
        <v>1</v>
      </c>
      <c r="AB21">
        <f t="shared" si="5"/>
        <v>5</v>
      </c>
      <c r="AC21">
        <f t="shared" si="6"/>
        <v>1</v>
      </c>
      <c r="AD21">
        <f t="shared" si="7"/>
        <v>5</v>
      </c>
      <c r="AE21">
        <f t="shared" si="8"/>
        <v>5</v>
      </c>
      <c r="AF21">
        <f t="shared" si="9"/>
        <v>4</v>
      </c>
      <c r="AG21">
        <f t="shared" si="10"/>
        <v>2</v>
      </c>
      <c r="AI21">
        <f t="shared" si="11"/>
        <v>29</v>
      </c>
      <c r="AK21" t="str">
        <f t="shared" si="12"/>
        <v>fair</v>
      </c>
      <c r="AM21">
        <v>1</v>
      </c>
      <c r="BF21" t="s">
        <v>919</v>
      </c>
      <c r="BG21">
        <v>9</v>
      </c>
      <c r="BH21">
        <v>27</v>
      </c>
      <c r="BI21">
        <v>3</v>
      </c>
      <c r="BJ21">
        <v>2.25</v>
      </c>
    </row>
    <row r="22" spans="1:62" x14ac:dyDescent="0.25">
      <c r="A22" t="s">
        <v>81</v>
      </c>
      <c r="B22" t="s">
        <v>81</v>
      </c>
      <c r="C22" t="s">
        <v>81</v>
      </c>
      <c r="D22" t="s">
        <v>81</v>
      </c>
      <c r="E22" t="s">
        <v>81</v>
      </c>
      <c r="F22" t="s">
        <v>81</v>
      </c>
      <c r="G22" t="s">
        <v>81</v>
      </c>
      <c r="H22" t="s">
        <v>81</v>
      </c>
      <c r="I22" t="s">
        <v>81</v>
      </c>
      <c r="Y22">
        <f t="shared" si="2"/>
        <v>3</v>
      </c>
      <c r="Z22">
        <f t="shared" si="3"/>
        <v>3</v>
      </c>
      <c r="AA22">
        <f t="shared" si="4"/>
        <v>3</v>
      </c>
      <c r="AB22">
        <f t="shared" si="5"/>
        <v>3</v>
      </c>
      <c r="AC22">
        <f t="shared" si="6"/>
        <v>3</v>
      </c>
      <c r="AD22">
        <f t="shared" si="7"/>
        <v>3</v>
      </c>
      <c r="AE22">
        <f t="shared" si="8"/>
        <v>3</v>
      </c>
      <c r="AF22">
        <f t="shared" si="9"/>
        <v>3</v>
      </c>
      <c r="AG22">
        <f t="shared" si="10"/>
        <v>3</v>
      </c>
      <c r="AI22">
        <f t="shared" si="11"/>
        <v>27</v>
      </c>
      <c r="AK22" t="str">
        <f t="shared" si="12"/>
        <v>fair</v>
      </c>
      <c r="AM22">
        <v>0</v>
      </c>
      <c r="BF22" t="s">
        <v>920</v>
      </c>
      <c r="BG22">
        <v>9</v>
      </c>
      <c r="BH22">
        <v>27</v>
      </c>
      <c r="BI22">
        <v>3</v>
      </c>
      <c r="BJ22">
        <v>3.75</v>
      </c>
    </row>
    <row r="23" spans="1:62" x14ac:dyDescent="0.25">
      <c r="A23" t="s">
        <v>83</v>
      </c>
      <c r="B23" t="s">
        <v>83</v>
      </c>
      <c r="C23" t="s">
        <v>90</v>
      </c>
      <c r="D23" t="s">
        <v>83</v>
      </c>
      <c r="E23" t="s">
        <v>90</v>
      </c>
      <c r="F23" t="s">
        <v>83</v>
      </c>
      <c r="G23" t="s">
        <v>83</v>
      </c>
      <c r="H23" t="s">
        <v>90</v>
      </c>
      <c r="I23" t="s">
        <v>90</v>
      </c>
      <c r="Y23">
        <f t="shared" si="2"/>
        <v>1</v>
      </c>
      <c r="Z23">
        <f t="shared" si="3"/>
        <v>5</v>
      </c>
      <c r="AA23">
        <f t="shared" si="4"/>
        <v>5</v>
      </c>
      <c r="AB23">
        <f t="shared" si="5"/>
        <v>5</v>
      </c>
      <c r="AC23">
        <f t="shared" si="6"/>
        <v>5</v>
      </c>
      <c r="AD23">
        <f t="shared" si="7"/>
        <v>5</v>
      </c>
      <c r="AE23">
        <f t="shared" si="8"/>
        <v>5</v>
      </c>
      <c r="AF23">
        <f t="shared" si="9"/>
        <v>1</v>
      </c>
      <c r="AG23">
        <f t="shared" si="10"/>
        <v>5</v>
      </c>
      <c r="AI23">
        <f t="shared" si="11"/>
        <v>37</v>
      </c>
      <c r="AK23" t="str">
        <f t="shared" si="12"/>
        <v>good</v>
      </c>
      <c r="AM23">
        <v>0</v>
      </c>
      <c r="BF23" t="s">
        <v>921</v>
      </c>
      <c r="BG23">
        <v>9</v>
      </c>
      <c r="BH23">
        <v>22</v>
      </c>
      <c r="BI23">
        <v>2.4444444444444446</v>
      </c>
      <c r="BJ23">
        <v>1.7777777777777777</v>
      </c>
    </row>
    <row r="24" spans="1:62" x14ac:dyDescent="0.25">
      <c r="A24" t="s">
        <v>80</v>
      </c>
      <c r="B24" t="s">
        <v>82</v>
      </c>
      <c r="C24" t="s">
        <v>80</v>
      </c>
      <c r="D24" t="s">
        <v>82</v>
      </c>
      <c r="E24" t="s">
        <v>90</v>
      </c>
      <c r="F24" t="s">
        <v>82</v>
      </c>
      <c r="G24" t="s">
        <v>82</v>
      </c>
      <c r="H24" t="s">
        <v>80</v>
      </c>
      <c r="I24" t="s">
        <v>80</v>
      </c>
      <c r="Y24">
        <f t="shared" si="2"/>
        <v>4</v>
      </c>
      <c r="Z24">
        <f t="shared" si="3"/>
        <v>4</v>
      </c>
      <c r="AA24">
        <f t="shared" si="4"/>
        <v>4</v>
      </c>
      <c r="AB24">
        <f t="shared" si="5"/>
        <v>4</v>
      </c>
      <c r="AC24">
        <f t="shared" si="6"/>
        <v>5</v>
      </c>
      <c r="AD24">
        <f t="shared" si="7"/>
        <v>4</v>
      </c>
      <c r="AE24">
        <f t="shared" si="8"/>
        <v>4</v>
      </c>
      <c r="AF24">
        <f t="shared" si="9"/>
        <v>2</v>
      </c>
      <c r="AG24">
        <f t="shared" si="10"/>
        <v>4</v>
      </c>
      <c r="AI24">
        <f t="shared" si="11"/>
        <v>35</v>
      </c>
      <c r="AK24" t="str">
        <f t="shared" si="12"/>
        <v>good</v>
      </c>
      <c r="AM24">
        <v>0</v>
      </c>
      <c r="BF24" t="s">
        <v>922</v>
      </c>
      <c r="BG24">
        <v>9</v>
      </c>
      <c r="BH24">
        <v>31</v>
      </c>
      <c r="BI24">
        <v>3.4444444444444446</v>
      </c>
      <c r="BJ24">
        <v>3.0277777777777786</v>
      </c>
    </row>
    <row r="25" spans="1:62" x14ac:dyDescent="0.25">
      <c r="A25" t="s">
        <v>83</v>
      </c>
      <c r="B25" t="s">
        <v>83</v>
      </c>
      <c r="C25" t="s">
        <v>83</v>
      </c>
      <c r="D25" t="s">
        <v>83</v>
      </c>
      <c r="E25" t="s">
        <v>83</v>
      </c>
      <c r="F25" t="s">
        <v>83</v>
      </c>
      <c r="G25" t="s">
        <v>83</v>
      </c>
      <c r="H25" t="s">
        <v>83</v>
      </c>
      <c r="I25" t="s">
        <v>83</v>
      </c>
      <c r="Y25">
        <f t="shared" si="2"/>
        <v>1</v>
      </c>
      <c r="Z25">
        <f t="shared" si="3"/>
        <v>5</v>
      </c>
      <c r="AA25">
        <f t="shared" si="4"/>
        <v>1</v>
      </c>
      <c r="AB25">
        <f t="shared" si="5"/>
        <v>5</v>
      </c>
      <c r="AC25">
        <f t="shared" si="6"/>
        <v>1</v>
      </c>
      <c r="AD25">
        <f t="shared" si="7"/>
        <v>5</v>
      </c>
      <c r="AE25">
        <f t="shared" si="8"/>
        <v>5</v>
      </c>
      <c r="AF25">
        <f t="shared" si="9"/>
        <v>5</v>
      </c>
      <c r="AG25">
        <f t="shared" si="10"/>
        <v>1</v>
      </c>
      <c r="AI25">
        <f t="shared" si="11"/>
        <v>29</v>
      </c>
      <c r="AK25" t="str">
        <f t="shared" si="12"/>
        <v>fair</v>
      </c>
      <c r="AM25">
        <v>0</v>
      </c>
      <c r="BF25" t="s">
        <v>923</v>
      </c>
      <c r="BG25">
        <v>9</v>
      </c>
      <c r="BH25">
        <v>29</v>
      </c>
      <c r="BI25">
        <v>3.2222222222222223</v>
      </c>
      <c r="BJ25">
        <v>2.9444444444444446</v>
      </c>
    </row>
    <row r="26" spans="1:62" x14ac:dyDescent="0.25">
      <c r="A26" t="s">
        <v>80</v>
      </c>
      <c r="B26" t="s">
        <v>83</v>
      </c>
      <c r="C26" t="s">
        <v>80</v>
      </c>
      <c r="D26" t="s">
        <v>83</v>
      </c>
      <c r="E26" t="s">
        <v>90</v>
      </c>
      <c r="F26" t="s">
        <v>90</v>
      </c>
      <c r="G26" t="s">
        <v>80</v>
      </c>
      <c r="H26" t="s">
        <v>82</v>
      </c>
      <c r="I26" t="s">
        <v>90</v>
      </c>
      <c r="Y26">
        <f t="shared" si="2"/>
        <v>4</v>
      </c>
      <c r="Z26">
        <f t="shared" si="3"/>
        <v>5</v>
      </c>
      <c r="AA26">
        <f t="shared" si="4"/>
        <v>4</v>
      </c>
      <c r="AB26">
        <f t="shared" si="5"/>
        <v>5</v>
      </c>
      <c r="AC26">
        <f t="shared" si="6"/>
        <v>5</v>
      </c>
      <c r="AD26">
        <f t="shared" si="7"/>
        <v>1</v>
      </c>
      <c r="AE26">
        <f t="shared" si="8"/>
        <v>2</v>
      </c>
      <c r="AF26">
        <f t="shared" si="9"/>
        <v>4</v>
      </c>
      <c r="AG26">
        <f t="shared" si="10"/>
        <v>5</v>
      </c>
      <c r="AI26">
        <f t="shared" si="11"/>
        <v>35</v>
      </c>
      <c r="AK26" t="str">
        <f t="shared" si="12"/>
        <v>good</v>
      </c>
      <c r="AM26">
        <v>1</v>
      </c>
      <c r="AO26" t="s">
        <v>786</v>
      </c>
      <c r="AP26" s="4">
        <v>0</v>
      </c>
      <c r="BF26" t="s">
        <v>924</v>
      </c>
      <c r="BG26">
        <v>9</v>
      </c>
      <c r="BH26">
        <v>27</v>
      </c>
      <c r="BI26">
        <v>3</v>
      </c>
      <c r="BJ26">
        <v>0</v>
      </c>
    </row>
    <row r="27" spans="1:62" x14ac:dyDescent="0.25">
      <c r="A27" t="s">
        <v>82</v>
      </c>
      <c r="B27" t="s">
        <v>81</v>
      </c>
      <c r="C27" t="s">
        <v>80</v>
      </c>
      <c r="D27" t="s">
        <v>83</v>
      </c>
      <c r="E27" t="s">
        <v>80</v>
      </c>
      <c r="F27" t="s">
        <v>80</v>
      </c>
      <c r="G27" t="s">
        <v>82</v>
      </c>
      <c r="H27" t="s">
        <v>81</v>
      </c>
      <c r="I27" t="s">
        <v>81</v>
      </c>
      <c r="Y27">
        <f t="shared" si="2"/>
        <v>2</v>
      </c>
      <c r="Z27">
        <f t="shared" si="3"/>
        <v>3</v>
      </c>
      <c r="AA27">
        <f t="shared" si="4"/>
        <v>4</v>
      </c>
      <c r="AB27">
        <f t="shared" si="5"/>
        <v>5</v>
      </c>
      <c r="AC27">
        <f t="shared" si="6"/>
        <v>4</v>
      </c>
      <c r="AD27">
        <f t="shared" si="7"/>
        <v>2</v>
      </c>
      <c r="AE27">
        <f t="shared" si="8"/>
        <v>4</v>
      </c>
      <c r="AF27">
        <f t="shared" si="9"/>
        <v>3</v>
      </c>
      <c r="AG27">
        <f t="shared" si="10"/>
        <v>3</v>
      </c>
      <c r="AI27">
        <f t="shared" si="11"/>
        <v>30</v>
      </c>
      <c r="AK27" t="str">
        <f t="shared" si="12"/>
        <v>fair</v>
      </c>
      <c r="AM27">
        <v>1</v>
      </c>
      <c r="AO27" t="s">
        <v>787</v>
      </c>
      <c r="AP27" s="4">
        <v>53.17647058823529</v>
      </c>
      <c r="BF27" t="s">
        <v>925</v>
      </c>
      <c r="BG27">
        <v>9</v>
      </c>
      <c r="BH27">
        <v>37</v>
      </c>
      <c r="BI27">
        <v>4.1111111111111107</v>
      </c>
      <c r="BJ27">
        <v>3.1111111111111107</v>
      </c>
    </row>
    <row r="28" spans="1:62" x14ac:dyDescent="0.25">
      <c r="A28" t="s">
        <v>81</v>
      </c>
      <c r="B28" t="s">
        <v>82</v>
      </c>
      <c r="C28" t="s">
        <v>80</v>
      </c>
      <c r="D28" t="s">
        <v>82</v>
      </c>
      <c r="E28" t="s">
        <v>80</v>
      </c>
      <c r="F28" t="s">
        <v>82</v>
      </c>
      <c r="G28" t="s">
        <v>82</v>
      </c>
      <c r="H28" t="s">
        <v>82</v>
      </c>
      <c r="I28" t="s">
        <v>80</v>
      </c>
      <c r="Y28">
        <f t="shared" si="2"/>
        <v>3</v>
      </c>
      <c r="Z28">
        <f t="shared" si="3"/>
        <v>4</v>
      </c>
      <c r="AA28">
        <f t="shared" si="4"/>
        <v>4</v>
      </c>
      <c r="AB28">
        <f t="shared" si="5"/>
        <v>4</v>
      </c>
      <c r="AC28">
        <f t="shared" si="6"/>
        <v>4</v>
      </c>
      <c r="AD28">
        <f t="shared" si="7"/>
        <v>4</v>
      </c>
      <c r="AE28">
        <f t="shared" si="8"/>
        <v>4</v>
      </c>
      <c r="AF28">
        <f t="shared" si="9"/>
        <v>4</v>
      </c>
      <c r="AG28">
        <f t="shared" si="10"/>
        <v>4</v>
      </c>
      <c r="AI28">
        <f t="shared" si="11"/>
        <v>35</v>
      </c>
      <c r="AK28" t="str">
        <f t="shared" si="12"/>
        <v>good</v>
      </c>
      <c r="AM28">
        <v>0</v>
      </c>
      <c r="AO28" t="s">
        <v>785</v>
      </c>
      <c r="AP28" s="4">
        <v>46.82352941176471</v>
      </c>
      <c r="BF28" t="s">
        <v>926</v>
      </c>
      <c r="BG28">
        <v>9</v>
      </c>
      <c r="BH28">
        <v>35</v>
      </c>
      <c r="BI28">
        <v>3.8888888888888888</v>
      </c>
      <c r="BJ28">
        <v>0.61111111111111072</v>
      </c>
    </row>
    <row r="29" spans="1:62" x14ac:dyDescent="0.25">
      <c r="A29" t="s">
        <v>90</v>
      </c>
      <c r="B29" t="s">
        <v>83</v>
      </c>
      <c r="C29" t="s">
        <v>83</v>
      </c>
      <c r="D29" t="s">
        <v>703</v>
      </c>
      <c r="E29" t="s">
        <v>83</v>
      </c>
      <c r="F29" t="s">
        <v>703</v>
      </c>
      <c r="G29" t="s">
        <v>83</v>
      </c>
      <c r="H29" t="s">
        <v>703</v>
      </c>
      <c r="I29" t="s">
        <v>83</v>
      </c>
      <c r="Y29">
        <f t="shared" si="2"/>
        <v>5</v>
      </c>
      <c r="Z29">
        <f t="shared" si="3"/>
        <v>5</v>
      </c>
      <c r="AA29">
        <f t="shared" si="4"/>
        <v>1</v>
      </c>
      <c r="AB29">
        <f t="shared" si="5"/>
        <v>4</v>
      </c>
      <c r="AC29">
        <f t="shared" si="6"/>
        <v>1</v>
      </c>
      <c r="AD29">
        <f t="shared" si="7"/>
        <v>4</v>
      </c>
      <c r="AE29">
        <f t="shared" si="8"/>
        <v>5</v>
      </c>
      <c r="AF29">
        <f t="shared" si="9"/>
        <v>4</v>
      </c>
      <c r="AG29">
        <f t="shared" si="10"/>
        <v>1</v>
      </c>
      <c r="AI29">
        <f t="shared" si="11"/>
        <v>30</v>
      </c>
      <c r="AK29" t="str">
        <f t="shared" si="12"/>
        <v>fair</v>
      </c>
      <c r="AM29">
        <v>0</v>
      </c>
      <c r="AP29"/>
      <c r="AQ29" s="4"/>
      <c r="BF29" t="s">
        <v>927</v>
      </c>
      <c r="BG29">
        <v>9</v>
      </c>
      <c r="BH29">
        <v>29</v>
      </c>
      <c r="BI29">
        <v>3.2222222222222223</v>
      </c>
      <c r="BJ29">
        <v>4.4444444444444446</v>
      </c>
    </row>
    <row r="30" spans="1:62" x14ac:dyDescent="0.25">
      <c r="A30" t="s">
        <v>83</v>
      </c>
      <c r="B30" t="s">
        <v>83</v>
      </c>
      <c r="C30" t="s">
        <v>83</v>
      </c>
      <c r="D30" t="s">
        <v>703</v>
      </c>
      <c r="E30" t="s">
        <v>83</v>
      </c>
      <c r="F30" t="s">
        <v>82</v>
      </c>
      <c r="G30" t="s">
        <v>83</v>
      </c>
      <c r="H30" t="s">
        <v>703</v>
      </c>
      <c r="I30" t="s">
        <v>83</v>
      </c>
      <c r="Y30">
        <f t="shared" si="2"/>
        <v>1</v>
      </c>
      <c r="Z30">
        <f t="shared" si="3"/>
        <v>5</v>
      </c>
      <c r="AA30">
        <f t="shared" si="4"/>
        <v>1</v>
      </c>
      <c r="AB30">
        <f t="shared" si="5"/>
        <v>4</v>
      </c>
      <c r="AC30">
        <f t="shared" si="6"/>
        <v>1</v>
      </c>
      <c r="AD30">
        <f t="shared" si="7"/>
        <v>4</v>
      </c>
      <c r="AE30">
        <f t="shared" si="8"/>
        <v>5</v>
      </c>
      <c r="AF30">
        <f t="shared" si="9"/>
        <v>4</v>
      </c>
      <c r="AG30">
        <f t="shared" si="10"/>
        <v>1</v>
      </c>
      <c r="AI30">
        <f t="shared" si="11"/>
        <v>26</v>
      </c>
      <c r="AK30" t="str">
        <f t="shared" si="12"/>
        <v>fair</v>
      </c>
      <c r="AM30">
        <v>0</v>
      </c>
      <c r="BF30" t="s">
        <v>928</v>
      </c>
      <c r="BG30">
        <v>9</v>
      </c>
      <c r="BH30">
        <v>35</v>
      </c>
      <c r="BI30">
        <v>3.8888888888888888</v>
      </c>
      <c r="BJ30">
        <v>2.1111111111111107</v>
      </c>
    </row>
    <row r="31" spans="1:62" x14ac:dyDescent="0.25">
      <c r="A31" t="s">
        <v>82</v>
      </c>
      <c r="B31" t="s">
        <v>83</v>
      </c>
      <c r="C31" t="s">
        <v>83</v>
      </c>
      <c r="D31" t="s">
        <v>703</v>
      </c>
      <c r="E31" t="s">
        <v>83</v>
      </c>
      <c r="F31" t="s">
        <v>82</v>
      </c>
      <c r="G31" t="s">
        <v>83</v>
      </c>
      <c r="H31" t="s">
        <v>703</v>
      </c>
      <c r="I31" t="s">
        <v>83</v>
      </c>
      <c r="Y31">
        <f t="shared" si="2"/>
        <v>2</v>
      </c>
      <c r="Z31">
        <f t="shared" si="3"/>
        <v>5</v>
      </c>
      <c r="AA31">
        <f t="shared" si="4"/>
        <v>1</v>
      </c>
      <c r="AB31">
        <f t="shared" si="5"/>
        <v>4</v>
      </c>
      <c r="AC31">
        <f t="shared" si="6"/>
        <v>1</v>
      </c>
      <c r="AD31">
        <f t="shared" si="7"/>
        <v>4</v>
      </c>
      <c r="AE31">
        <f t="shared" si="8"/>
        <v>5</v>
      </c>
      <c r="AF31">
        <f t="shared" si="9"/>
        <v>4</v>
      </c>
      <c r="AG31">
        <f t="shared" si="10"/>
        <v>1</v>
      </c>
      <c r="AI31">
        <f t="shared" si="11"/>
        <v>27</v>
      </c>
      <c r="AK31" t="str">
        <f t="shared" si="12"/>
        <v>fair</v>
      </c>
      <c r="AM31">
        <v>1</v>
      </c>
      <c r="BF31" t="s">
        <v>929</v>
      </c>
      <c r="BG31">
        <v>9</v>
      </c>
      <c r="BH31">
        <v>30</v>
      </c>
      <c r="BI31">
        <v>3.3333333333333335</v>
      </c>
      <c r="BJ31">
        <v>1</v>
      </c>
    </row>
    <row r="32" spans="1:62" x14ac:dyDescent="0.25">
      <c r="A32" t="s">
        <v>90</v>
      </c>
      <c r="B32" t="s">
        <v>82</v>
      </c>
      <c r="C32" t="s">
        <v>703</v>
      </c>
      <c r="D32" t="s">
        <v>90</v>
      </c>
      <c r="E32" t="s">
        <v>83</v>
      </c>
      <c r="F32" t="s">
        <v>80</v>
      </c>
      <c r="G32" t="s">
        <v>703</v>
      </c>
      <c r="H32" t="s">
        <v>90</v>
      </c>
      <c r="I32" t="s">
        <v>83</v>
      </c>
      <c r="Y32">
        <f t="shared" si="2"/>
        <v>5</v>
      </c>
      <c r="Z32">
        <f t="shared" si="3"/>
        <v>4</v>
      </c>
      <c r="AA32">
        <f t="shared" si="4"/>
        <v>2</v>
      </c>
      <c r="AB32">
        <f t="shared" si="5"/>
        <v>1</v>
      </c>
      <c r="AC32">
        <f t="shared" si="6"/>
        <v>1</v>
      </c>
      <c r="AD32">
        <f t="shared" si="7"/>
        <v>2</v>
      </c>
      <c r="AE32">
        <f t="shared" si="8"/>
        <v>4</v>
      </c>
      <c r="AF32">
        <f t="shared" si="9"/>
        <v>1</v>
      </c>
      <c r="AG32">
        <f t="shared" si="10"/>
        <v>1</v>
      </c>
      <c r="AI32">
        <f t="shared" si="11"/>
        <v>21</v>
      </c>
      <c r="AK32" t="str">
        <f t="shared" si="12"/>
        <v>fair</v>
      </c>
      <c r="AM32">
        <v>1</v>
      </c>
      <c r="BF32" t="s">
        <v>930</v>
      </c>
      <c r="BG32">
        <v>9</v>
      </c>
      <c r="BH32">
        <v>35</v>
      </c>
      <c r="BI32">
        <v>3.8888888888888888</v>
      </c>
      <c r="BJ32">
        <v>0.11111111111111116</v>
      </c>
    </row>
    <row r="33" spans="1:62" x14ac:dyDescent="0.25">
      <c r="A33" t="s">
        <v>80</v>
      </c>
      <c r="B33" t="s">
        <v>83</v>
      </c>
      <c r="C33" t="s">
        <v>83</v>
      </c>
      <c r="D33" t="s">
        <v>83</v>
      </c>
      <c r="E33" t="s">
        <v>83</v>
      </c>
      <c r="F33" t="s">
        <v>83</v>
      </c>
      <c r="G33" t="s">
        <v>83</v>
      </c>
      <c r="H33" t="s">
        <v>83</v>
      </c>
      <c r="I33" t="s">
        <v>83</v>
      </c>
      <c r="Y33">
        <f t="shared" si="2"/>
        <v>4</v>
      </c>
      <c r="Z33">
        <f t="shared" si="3"/>
        <v>5</v>
      </c>
      <c r="AA33">
        <f t="shared" si="4"/>
        <v>1</v>
      </c>
      <c r="AB33">
        <f t="shared" si="5"/>
        <v>5</v>
      </c>
      <c r="AC33">
        <f t="shared" si="6"/>
        <v>1</v>
      </c>
      <c r="AD33">
        <f t="shared" si="7"/>
        <v>5</v>
      </c>
      <c r="AE33">
        <f t="shared" si="8"/>
        <v>5</v>
      </c>
      <c r="AF33">
        <f t="shared" si="9"/>
        <v>5</v>
      </c>
      <c r="AG33">
        <f t="shared" si="10"/>
        <v>1</v>
      </c>
      <c r="AI33">
        <f t="shared" si="11"/>
        <v>32</v>
      </c>
      <c r="AK33" t="str">
        <f t="shared" si="12"/>
        <v>good</v>
      </c>
      <c r="AM33">
        <v>0</v>
      </c>
      <c r="BF33" t="s">
        <v>931</v>
      </c>
      <c r="BG33">
        <v>9</v>
      </c>
      <c r="BH33">
        <v>30</v>
      </c>
      <c r="BI33">
        <v>3.3333333333333335</v>
      </c>
      <c r="BJ33">
        <v>3.25</v>
      </c>
    </row>
    <row r="34" spans="1:62" x14ac:dyDescent="0.25">
      <c r="A34" t="s">
        <v>82</v>
      </c>
      <c r="B34" t="s">
        <v>80</v>
      </c>
      <c r="C34" t="s">
        <v>83</v>
      </c>
      <c r="D34" t="s">
        <v>83</v>
      </c>
      <c r="E34" t="s">
        <v>83</v>
      </c>
      <c r="F34" t="s">
        <v>80</v>
      </c>
      <c r="G34" t="s">
        <v>83</v>
      </c>
      <c r="H34" t="s">
        <v>83</v>
      </c>
      <c r="I34" t="s">
        <v>83</v>
      </c>
      <c r="Y34">
        <f t="shared" si="2"/>
        <v>2</v>
      </c>
      <c r="Z34">
        <f t="shared" si="3"/>
        <v>2</v>
      </c>
      <c r="AA34">
        <f t="shared" si="4"/>
        <v>1</v>
      </c>
      <c r="AB34">
        <f t="shared" si="5"/>
        <v>5</v>
      </c>
      <c r="AC34">
        <f t="shared" si="6"/>
        <v>1</v>
      </c>
      <c r="AD34">
        <f t="shared" si="7"/>
        <v>2</v>
      </c>
      <c r="AE34">
        <f t="shared" si="8"/>
        <v>5</v>
      </c>
      <c r="AF34">
        <f t="shared" si="9"/>
        <v>5</v>
      </c>
      <c r="AG34">
        <f t="shared" si="10"/>
        <v>1</v>
      </c>
      <c r="AI34">
        <f t="shared" si="11"/>
        <v>24</v>
      </c>
      <c r="AK34" t="str">
        <f t="shared" si="12"/>
        <v>fair</v>
      </c>
      <c r="AM34">
        <v>1</v>
      </c>
      <c r="BF34" t="s">
        <v>932</v>
      </c>
      <c r="BG34">
        <v>9</v>
      </c>
      <c r="BH34">
        <v>26</v>
      </c>
      <c r="BI34">
        <v>2.8888888888888888</v>
      </c>
      <c r="BJ34">
        <v>3.3611111111111107</v>
      </c>
    </row>
    <row r="35" spans="1:62" x14ac:dyDescent="0.25">
      <c r="A35" t="s">
        <v>82</v>
      </c>
      <c r="B35" t="s">
        <v>83</v>
      </c>
      <c r="C35" t="s">
        <v>80</v>
      </c>
      <c r="D35" t="s">
        <v>82</v>
      </c>
      <c r="E35" t="s">
        <v>80</v>
      </c>
      <c r="F35" t="s">
        <v>82</v>
      </c>
      <c r="G35" t="s">
        <v>81</v>
      </c>
      <c r="H35" t="s">
        <v>82</v>
      </c>
      <c r="I35" t="s">
        <v>80</v>
      </c>
      <c r="Y35">
        <f t="shared" si="2"/>
        <v>2</v>
      </c>
      <c r="Z35">
        <f t="shared" si="3"/>
        <v>5</v>
      </c>
      <c r="AA35">
        <f t="shared" si="4"/>
        <v>4</v>
      </c>
      <c r="AB35">
        <f t="shared" si="5"/>
        <v>4</v>
      </c>
      <c r="AC35">
        <f t="shared" si="6"/>
        <v>4</v>
      </c>
      <c r="AD35">
        <f t="shared" si="7"/>
        <v>4</v>
      </c>
      <c r="AE35">
        <f t="shared" si="8"/>
        <v>3</v>
      </c>
      <c r="AF35">
        <f t="shared" si="9"/>
        <v>4</v>
      </c>
      <c r="AG35">
        <f t="shared" si="10"/>
        <v>4</v>
      </c>
      <c r="AI35">
        <f t="shared" si="11"/>
        <v>34</v>
      </c>
      <c r="AK35" t="str">
        <f t="shared" si="12"/>
        <v>good</v>
      </c>
      <c r="AM35">
        <v>0</v>
      </c>
      <c r="BF35" t="s">
        <v>933</v>
      </c>
      <c r="BG35">
        <v>9</v>
      </c>
      <c r="BH35">
        <v>27</v>
      </c>
      <c r="BI35">
        <v>3</v>
      </c>
      <c r="BJ35">
        <v>3</v>
      </c>
    </row>
    <row r="36" spans="1:62" x14ac:dyDescent="0.25">
      <c r="A36" t="s">
        <v>81</v>
      </c>
      <c r="B36" t="s">
        <v>82</v>
      </c>
      <c r="C36" t="s">
        <v>81</v>
      </c>
      <c r="D36" t="s">
        <v>82</v>
      </c>
      <c r="E36" t="s">
        <v>82</v>
      </c>
      <c r="F36" t="s">
        <v>81</v>
      </c>
      <c r="G36" t="s">
        <v>81</v>
      </c>
      <c r="H36" t="s">
        <v>81</v>
      </c>
      <c r="I36" t="s">
        <v>81</v>
      </c>
      <c r="Y36">
        <f t="shared" si="2"/>
        <v>3</v>
      </c>
      <c r="Z36">
        <f t="shared" si="3"/>
        <v>4</v>
      </c>
      <c r="AA36">
        <f t="shared" si="4"/>
        <v>3</v>
      </c>
      <c r="AB36">
        <f t="shared" si="5"/>
        <v>4</v>
      </c>
      <c r="AC36">
        <f t="shared" si="6"/>
        <v>2</v>
      </c>
      <c r="AD36">
        <f t="shared" si="7"/>
        <v>3</v>
      </c>
      <c r="AE36">
        <f t="shared" si="8"/>
        <v>3</v>
      </c>
      <c r="AF36">
        <f t="shared" si="9"/>
        <v>3</v>
      </c>
      <c r="AG36">
        <f t="shared" si="10"/>
        <v>3</v>
      </c>
      <c r="AI36">
        <f t="shared" si="11"/>
        <v>28</v>
      </c>
      <c r="AK36" t="str">
        <f t="shared" si="12"/>
        <v>fair</v>
      </c>
      <c r="AM36">
        <v>0</v>
      </c>
      <c r="BF36" t="s">
        <v>934</v>
      </c>
      <c r="BG36">
        <v>9</v>
      </c>
      <c r="BH36">
        <v>21</v>
      </c>
      <c r="BI36">
        <v>2.3333333333333335</v>
      </c>
      <c r="BJ36">
        <v>2.5</v>
      </c>
    </row>
    <row r="37" spans="1:62" x14ac:dyDescent="0.25">
      <c r="A37" t="s">
        <v>83</v>
      </c>
      <c r="B37" t="s">
        <v>82</v>
      </c>
      <c r="C37" t="s">
        <v>83</v>
      </c>
      <c r="D37" t="s">
        <v>83</v>
      </c>
      <c r="E37" t="s">
        <v>83</v>
      </c>
      <c r="F37" t="s">
        <v>83</v>
      </c>
      <c r="G37" t="s">
        <v>83</v>
      </c>
      <c r="H37" t="s">
        <v>82</v>
      </c>
      <c r="I37" t="s">
        <v>83</v>
      </c>
      <c r="Y37">
        <f t="shared" si="2"/>
        <v>1</v>
      </c>
      <c r="Z37">
        <f t="shared" si="3"/>
        <v>4</v>
      </c>
      <c r="AA37">
        <f t="shared" si="4"/>
        <v>1</v>
      </c>
      <c r="AB37">
        <f t="shared" si="5"/>
        <v>5</v>
      </c>
      <c r="AC37">
        <f t="shared" si="6"/>
        <v>1</v>
      </c>
      <c r="AD37">
        <f t="shared" si="7"/>
        <v>5</v>
      </c>
      <c r="AE37">
        <f t="shared" si="8"/>
        <v>5</v>
      </c>
      <c r="AF37">
        <f t="shared" si="9"/>
        <v>4</v>
      </c>
      <c r="AG37">
        <f t="shared" si="10"/>
        <v>1</v>
      </c>
      <c r="AI37">
        <f t="shared" si="11"/>
        <v>27</v>
      </c>
      <c r="AK37" t="str">
        <f t="shared" si="12"/>
        <v>fair</v>
      </c>
      <c r="AM37">
        <v>1</v>
      </c>
      <c r="BF37" t="s">
        <v>935</v>
      </c>
      <c r="BG37">
        <v>9</v>
      </c>
      <c r="BH37">
        <v>32</v>
      </c>
      <c r="BI37">
        <v>3.5555555555555554</v>
      </c>
      <c r="BJ37">
        <v>3.7777777777777786</v>
      </c>
    </row>
    <row r="38" spans="1:62" x14ac:dyDescent="0.25">
      <c r="A38" t="s">
        <v>83</v>
      </c>
      <c r="B38" t="s">
        <v>82</v>
      </c>
      <c r="C38" t="s">
        <v>83</v>
      </c>
      <c r="D38" t="s">
        <v>83</v>
      </c>
      <c r="E38" t="s">
        <v>82</v>
      </c>
      <c r="F38" t="s">
        <v>83</v>
      </c>
      <c r="G38" t="s">
        <v>82</v>
      </c>
      <c r="H38" t="s">
        <v>83</v>
      </c>
      <c r="I38" t="s">
        <v>83</v>
      </c>
      <c r="Y38">
        <f t="shared" si="2"/>
        <v>1</v>
      </c>
      <c r="Z38">
        <f t="shared" si="3"/>
        <v>4</v>
      </c>
      <c r="AA38">
        <f t="shared" si="4"/>
        <v>1</v>
      </c>
      <c r="AB38">
        <f t="shared" si="5"/>
        <v>5</v>
      </c>
      <c r="AC38">
        <f t="shared" si="6"/>
        <v>2</v>
      </c>
      <c r="AD38">
        <f t="shared" si="7"/>
        <v>5</v>
      </c>
      <c r="AE38">
        <f t="shared" si="8"/>
        <v>4</v>
      </c>
      <c r="AF38">
        <f t="shared" si="9"/>
        <v>5</v>
      </c>
      <c r="AG38">
        <f t="shared" si="10"/>
        <v>1</v>
      </c>
      <c r="AI38">
        <f t="shared" si="11"/>
        <v>28</v>
      </c>
      <c r="AK38" t="str">
        <f t="shared" si="12"/>
        <v>fair</v>
      </c>
      <c r="AM38">
        <v>1</v>
      </c>
      <c r="BF38" t="s">
        <v>936</v>
      </c>
      <c r="BG38">
        <v>9</v>
      </c>
      <c r="BH38">
        <v>24</v>
      </c>
      <c r="BI38">
        <v>2.6666666666666665</v>
      </c>
      <c r="BJ38">
        <v>3.25</v>
      </c>
    </row>
    <row r="39" spans="1:62" x14ac:dyDescent="0.25">
      <c r="A39" t="s">
        <v>82</v>
      </c>
      <c r="B39" t="s">
        <v>82</v>
      </c>
      <c r="C39" t="s">
        <v>81</v>
      </c>
      <c r="D39" t="s">
        <v>83</v>
      </c>
      <c r="E39" t="s">
        <v>83</v>
      </c>
      <c r="F39" t="s">
        <v>83</v>
      </c>
      <c r="G39" t="s">
        <v>83</v>
      </c>
      <c r="H39" t="s">
        <v>81</v>
      </c>
      <c r="I39" t="s">
        <v>82</v>
      </c>
      <c r="Y39">
        <f t="shared" si="2"/>
        <v>2</v>
      </c>
      <c r="Z39">
        <f t="shared" si="3"/>
        <v>4</v>
      </c>
      <c r="AA39">
        <f t="shared" si="4"/>
        <v>3</v>
      </c>
      <c r="AB39">
        <f t="shared" si="5"/>
        <v>5</v>
      </c>
      <c r="AC39">
        <f t="shared" si="6"/>
        <v>1</v>
      </c>
      <c r="AD39">
        <f t="shared" si="7"/>
        <v>5</v>
      </c>
      <c r="AE39">
        <f t="shared" si="8"/>
        <v>5</v>
      </c>
      <c r="AF39">
        <f t="shared" si="9"/>
        <v>3</v>
      </c>
      <c r="AG39">
        <f t="shared" si="10"/>
        <v>2</v>
      </c>
      <c r="AI39">
        <f t="shared" si="11"/>
        <v>30</v>
      </c>
      <c r="AK39" t="str">
        <f t="shared" si="12"/>
        <v>fair</v>
      </c>
      <c r="AM39">
        <v>1</v>
      </c>
      <c r="BF39" t="s">
        <v>937</v>
      </c>
      <c r="BG39">
        <v>9</v>
      </c>
      <c r="BH39">
        <v>34</v>
      </c>
      <c r="BI39">
        <v>3.7777777777777777</v>
      </c>
      <c r="BJ39">
        <v>0.69444444444444287</v>
      </c>
    </row>
    <row r="40" spans="1:62" x14ac:dyDescent="0.25">
      <c r="A40" t="s">
        <v>83</v>
      </c>
      <c r="B40" t="s">
        <v>83</v>
      </c>
      <c r="C40" t="s">
        <v>80</v>
      </c>
      <c r="D40" t="s">
        <v>83</v>
      </c>
      <c r="E40" t="s">
        <v>83</v>
      </c>
      <c r="F40" t="s">
        <v>82</v>
      </c>
      <c r="G40" t="s">
        <v>83</v>
      </c>
      <c r="H40" t="s">
        <v>83</v>
      </c>
      <c r="I40" t="s">
        <v>80</v>
      </c>
      <c r="Y40">
        <f t="shared" si="2"/>
        <v>1</v>
      </c>
      <c r="Z40">
        <f t="shared" si="3"/>
        <v>5</v>
      </c>
      <c r="AA40">
        <f t="shared" si="4"/>
        <v>4</v>
      </c>
      <c r="AB40">
        <f t="shared" si="5"/>
        <v>5</v>
      </c>
      <c r="AC40">
        <f t="shared" si="6"/>
        <v>1</v>
      </c>
      <c r="AD40">
        <f t="shared" si="7"/>
        <v>4</v>
      </c>
      <c r="AE40">
        <f t="shared" si="8"/>
        <v>5</v>
      </c>
      <c r="AF40">
        <f t="shared" si="9"/>
        <v>5</v>
      </c>
      <c r="AG40">
        <f t="shared" si="10"/>
        <v>4</v>
      </c>
      <c r="AI40">
        <f t="shared" si="11"/>
        <v>34</v>
      </c>
      <c r="AK40" t="str">
        <f t="shared" si="12"/>
        <v>good</v>
      </c>
      <c r="AM40">
        <v>1</v>
      </c>
      <c r="BF40" t="s">
        <v>938</v>
      </c>
      <c r="BG40">
        <v>9</v>
      </c>
      <c r="BH40">
        <v>28</v>
      </c>
      <c r="BI40">
        <v>3.1111111111111112</v>
      </c>
      <c r="BJ40">
        <v>0.36111111111111072</v>
      </c>
    </row>
    <row r="41" spans="1:62" x14ac:dyDescent="0.25">
      <c r="A41" t="s">
        <v>82</v>
      </c>
      <c r="B41" t="s">
        <v>82</v>
      </c>
      <c r="C41" t="s">
        <v>82</v>
      </c>
      <c r="D41" t="s">
        <v>82</v>
      </c>
      <c r="E41" t="s">
        <v>82</v>
      </c>
      <c r="F41" t="s">
        <v>82</v>
      </c>
      <c r="G41" t="s">
        <v>80</v>
      </c>
      <c r="H41" t="s">
        <v>82</v>
      </c>
      <c r="I41" t="s">
        <v>80</v>
      </c>
      <c r="Y41">
        <f t="shared" si="2"/>
        <v>2</v>
      </c>
      <c r="Z41">
        <f t="shared" si="3"/>
        <v>4</v>
      </c>
      <c r="AA41">
        <f t="shared" si="4"/>
        <v>2</v>
      </c>
      <c r="AB41">
        <f t="shared" si="5"/>
        <v>4</v>
      </c>
      <c r="AC41">
        <f t="shared" si="6"/>
        <v>2</v>
      </c>
      <c r="AD41">
        <f t="shared" si="7"/>
        <v>4</v>
      </c>
      <c r="AE41">
        <f t="shared" si="8"/>
        <v>2</v>
      </c>
      <c r="AF41">
        <f t="shared" si="9"/>
        <v>4</v>
      </c>
      <c r="AG41">
        <f t="shared" si="10"/>
        <v>4</v>
      </c>
      <c r="AI41">
        <f t="shared" si="11"/>
        <v>28</v>
      </c>
      <c r="AK41" t="str">
        <f t="shared" si="12"/>
        <v>fair</v>
      </c>
      <c r="AM41">
        <v>0</v>
      </c>
      <c r="BF41" t="s">
        <v>939</v>
      </c>
      <c r="BG41">
        <v>9</v>
      </c>
      <c r="BH41">
        <v>27</v>
      </c>
      <c r="BI41">
        <v>3</v>
      </c>
      <c r="BJ41">
        <v>3.75</v>
      </c>
    </row>
    <row r="42" spans="1:62" x14ac:dyDescent="0.25">
      <c r="A42" t="s">
        <v>90</v>
      </c>
      <c r="B42" t="s">
        <v>83</v>
      </c>
      <c r="C42" t="s">
        <v>83</v>
      </c>
      <c r="D42" t="s">
        <v>703</v>
      </c>
      <c r="E42" t="s">
        <v>83</v>
      </c>
      <c r="F42" t="s">
        <v>703</v>
      </c>
      <c r="G42" t="s">
        <v>83</v>
      </c>
      <c r="H42" t="s">
        <v>703</v>
      </c>
      <c r="I42" t="s">
        <v>83</v>
      </c>
      <c r="Y42">
        <f t="shared" si="2"/>
        <v>5</v>
      </c>
      <c r="Z42">
        <f t="shared" si="3"/>
        <v>5</v>
      </c>
      <c r="AA42">
        <f t="shared" si="4"/>
        <v>1</v>
      </c>
      <c r="AB42">
        <f t="shared" si="5"/>
        <v>4</v>
      </c>
      <c r="AC42">
        <f t="shared" si="6"/>
        <v>1</v>
      </c>
      <c r="AD42">
        <f t="shared" si="7"/>
        <v>4</v>
      </c>
      <c r="AE42">
        <f t="shared" si="8"/>
        <v>5</v>
      </c>
      <c r="AF42">
        <f t="shared" si="9"/>
        <v>4</v>
      </c>
      <c r="AG42">
        <f t="shared" si="10"/>
        <v>1</v>
      </c>
      <c r="AI42">
        <f t="shared" si="11"/>
        <v>30</v>
      </c>
      <c r="AK42" t="str">
        <f t="shared" si="12"/>
        <v>fair</v>
      </c>
      <c r="AM42">
        <v>0</v>
      </c>
      <c r="BF42" t="s">
        <v>940</v>
      </c>
      <c r="BG42">
        <v>9</v>
      </c>
      <c r="BH42">
        <v>28</v>
      </c>
      <c r="BI42">
        <v>3.1111111111111112</v>
      </c>
      <c r="BJ42">
        <v>3.3611111111111107</v>
      </c>
    </row>
    <row r="43" spans="1:62" x14ac:dyDescent="0.25">
      <c r="A43" t="s">
        <v>80</v>
      </c>
      <c r="B43" t="s">
        <v>80</v>
      </c>
      <c r="C43" t="s">
        <v>83</v>
      </c>
      <c r="D43" t="s">
        <v>703</v>
      </c>
      <c r="E43" t="s">
        <v>83</v>
      </c>
      <c r="F43" t="s">
        <v>82</v>
      </c>
      <c r="G43" t="s">
        <v>83</v>
      </c>
      <c r="H43" t="s">
        <v>703</v>
      </c>
      <c r="I43" t="s">
        <v>83</v>
      </c>
      <c r="Y43">
        <f t="shared" si="2"/>
        <v>4</v>
      </c>
      <c r="Z43">
        <f t="shared" si="3"/>
        <v>2</v>
      </c>
      <c r="AA43">
        <f t="shared" si="4"/>
        <v>1</v>
      </c>
      <c r="AB43">
        <f t="shared" si="5"/>
        <v>4</v>
      </c>
      <c r="AC43">
        <f t="shared" si="6"/>
        <v>1</v>
      </c>
      <c r="AD43">
        <f t="shared" si="7"/>
        <v>4</v>
      </c>
      <c r="AE43">
        <f t="shared" si="8"/>
        <v>5</v>
      </c>
      <c r="AF43">
        <f t="shared" si="9"/>
        <v>4</v>
      </c>
      <c r="AG43">
        <f t="shared" si="10"/>
        <v>1</v>
      </c>
      <c r="AI43">
        <f t="shared" si="11"/>
        <v>26</v>
      </c>
      <c r="AK43" t="str">
        <f t="shared" si="12"/>
        <v>fair</v>
      </c>
      <c r="AM43">
        <v>0</v>
      </c>
      <c r="BF43" t="s">
        <v>941</v>
      </c>
      <c r="BG43">
        <v>9</v>
      </c>
      <c r="BH43">
        <v>30</v>
      </c>
      <c r="BI43">
        <v>3.3333333333333335</v>
      </c>
      <c r="BJ43">
        <v>2.25</v>
      </c>
    </row>
    <row r="44" spans="1:62" x14ac:dyDescent="0.25">
      <c r="A44" t="s">
        <v>81</v>
      </c>
      <c r="B44" t="s">
        <v>82</v>
      </c>
      <c r="C44" t="s">
        <v>83</v>
      </c>
      <c r="D44" t="s">
        <v>703</v>
      </c>
      <c r="E44" t="s">
        <v>83</v>
      </c>
      <c r="F44" t="s">
        <v>81</v>
      </c>
      <c r="G44" t="s">
        <v>83</v>
      </c>
      <c r="H44" t="s">
        <v>703</v>
      </c>
      <c r="I44" t="s">
        <v>83</v>
      </c>
      <c r="Y44">
        <f t="shared" si="2"/>
        <v>3</v>
      </c>
      <c r="Z44">
        <f t="shared" si="3"/>
        <v>4</v>
      </c>
      <c r="AA44">
        <f t="shared" si="4"/>
        <v>1</v>
      </c>
      <c r="AB44">
        <f t="shared" si="5"/>
        <v>4</v>
      </c>
      <c r="AC44">
        <f t="shared" si="6"/>
        <v>1</v>
      </c>
      <c r="AD44">
        <f t="shared" si="7"/>
        <v>3</v>
      </c>
      <c r="AE44">
        <f t="shared" si="8"/>
        <v>5</v>
      </c>
      <c r="AF44">
        <f t="shared" si="9"/>
        <v>4</v>
      </c>
      <c r="AG44">
        <f t="shared" si="10"/>
        <v>1</v>
      </c>
      <c r="AI44">
        <f t="shared" si="11"/>
        <v>26</v>
      </c>
      <c r="AK44" t="str">
        <f t="shared" si="12"/>
        <v>fair</v>
      </c>
      <c r="AM44">
        <v>1</v>
      </c>
      <c r="BF44" t="s">
        <v>942</v>
      </c>
      <c r="BG44">
        <v>9</v>
      </c>
      <c r="BH44">
        <v>34</v>
      </c>
      <c r="BI44">
        <v>3.7777777777777777</v>
      </c>
      <c r="BJ44">
        <v>2.6944444444444429</v>
      </c>
    </row>
    <row r="45" spans="1:62" x14ac:dyDescent="0.25">
      <c r="A45" t="s">
        <v>82</v>
      </c>
      <c r="B45" t="s">
        <v>83</v>
      </c>
      <c r="C45" t="s">
        <v>703</v>
      </c>
      <c r="D45" t="s">
        <v>90</v>
      </c>
      <c r="E45" t="s">
        <v>83</v>
      </c>
      <c r="F45" t="s">
        <v>83</v>
      </c>
      <c r="G45" t="s">
        <v>703</v>
      </c>
      <c r="H45" t="s">
        <v>90</v>
      </c>
      <c r="I45" t="s">
        <v>83</v>
      </c>
      <c r="Y45">
        <f t="shared" si="2"/>
        <v>2</v>
      </c>
      <c r="Z45">
        <f t="shared" si="3"/>
        <v>5</v>
      </c>
      <c r="AA45">
        <f t="shared" si="4"/>
        <v>2</v>
      </c>
      <c r="AB45">
        <f t="shared" si="5"/>
        <v>1</v>
      </c>
      <c r="AC45">
        <f t="shared" si="6"/>
        <v>1</v>
      </c>
      <c r="AD45">
        <f t="shared" si="7"/>
        <v>5</v>
      </c>
      <c r="AE45">
        <f t="shared" si="8"/>
        <v>4</v>
      </c>
      <c r="AF45">
        <f t="shared" si="9"/>
        <v>1</v>
      </c>
      <c r="AG45">
        <f t="shared" si="10"/>
        <v>1</v>
      </c>
      <c r="AI45">
        <f t="shared" si="11"/>
        <v>22</v>
      </c>
      <c r="AK45" t="str">
        <f t="shared" si="12"/>
        <v>fair</v>
      </c>
      <c r="AM45">
        <v>1</v>
      </c>
      <c r="BF45" t="s">
        <v>943</v>
      </c>
      <c r="BG45">
        <v>9</v>
      </c>
      <c r="BH45">
        <v>28</v>
      </c>
      <c r="BI45">
        <v>3.1111111111111112</v>
      </c>
      <c r="BJ45">
        <v>1.1111111111111107</v>
      </c>
    </row>
    <row r="46" spans="1:62" x14ac:dyDescent="0.25">
      <c r="A46" t="s">
        <v>90</v>
      </c>
      <c r="B46" t="s">
        <v>83</v>
      </c>
      <c r="C46" t="s">
        <v>83</v>
      </c>
      <c r="D46" t="s">
        <v>83</v>
      </c>
      <c r="E46" t="s">
        <v>83</v>
      </c>
      <c r="F46" t="s">
        <v>83</v>
      </c>
      <c r="G46" t="s">
        <v>83</v>
      </c>
      <c r="H46" t="s">
        <v>83</v>
      </c>
      <c r="I46" t="s">
        <v>83</v>
      </c>
      <c r="Y46">
        <f t="shared" si="2"/>
        <v>5</v>
      </c>
      <c r="Z46">
        <f t="shared" si="3"/>
        <v>5</v>
      </c>
      <c r="AA46">
        <f t="shared" si="4"/>
        <v>1</v>
      </c>
      <c r="AB46">
        <f t="shared" si="5"/>
        <v>5</v>
      </c>
      <c r="AC46">
        <f t="shared" si="6"/>
        <v>1</v>
      </c>
      <c r="AD46">
        <f t="shared" si="7"/>
        <v>5</v>
      </c>
      <c r="AE46">
        <f t="shared" si="8"/>
        <v>5</v>
      </c>
      <c r="AF46">
        <f t="shared" si="9"/>
        <v>5</v>
      </c>
      <c r="AG46">
        <f t="shared" si="10"/>
        <v>1</v>
      </c>
      <c r="AI46">
        <f t="shared" si="11"/>
        <v>33</v>
      </c>
      <c r="AK46" t="str">
        <f t="shared" si="12"/>
        <v>good</v>
      </c>
      <c r="AM46">
        <v>0</v>
      </c>
      <c r="BF46" t="s">
        <v>944</v>
      </c>
      <c r="BG46">
        <v>9</v>
      </c>
      <c r="BH46">
        <v>30</v>
      </c>
      <c r="BI46">
        <v>3.3333333333333335</v>
      </c>
      <c r="BJ46">
        <v>3.25</v>
      </c>
    </row>
    <row r="47" spans="1:62" x14ac:dyDescent="0.25">
      <c r="A47" t="s">
        <v>80</v>
      </c>
      <c r="B47" t="s">
        <v>80</v>
      </c>
      <c r="C47" t="s">
        <v>83</v>
      </c>
      <c r="D47" t="s">
        <v>83</v>
      </c>
      <c r="E47" t="s">
        <v>83</v>
      </c>
      <c r="F47" t="s">
        <v>81</v>
      </c>
      <c r="G47" t="s">
        <v>83</v>
      </c>
      <c r="H47" t="s">
        <v>83</v>
      </c>
      <c r="I47" t="s">
        <v>83</v>
      </c>
      <c r="Y47">
        <f t="shared" si="2"/>
        <v>4</v>
      </c>
      <c r="Z47">
        <f t="shared" si="3"/>
        <v>2</v>
      </c>
      <c r="AA47">
        <f t="shared" si="4"/>
        <v>1</v>
      </c>
      <c r="AB47">
        <f t="shared" si="5"/>
        <v>5</v>
      </c>
      <c r="AC47">
        <f t="shared" si="6"/>
        <v>1</v>
      </c>
      <c r="AD47">
        <f t="shared" si="7"/>
        <v>3</v>
      </c>
      <c r="AE47">
        <f t="shared" si="8"/>
        <v>5</v>
      </c>
      <c r="AF47">
        <f t="shared" si="9"/>
        <v>5</v>
      </c>
      <c r="AG47">
        <f t="shared" si="10"/>
        <v>1</v>
      </c>
      <c r="AI47">
        <f t="shared" si="11"/>
        <v>27</v>
      </c>
      <c r="AK47" t="str">
        <f t="shared" si="12"/>
        <v>fair</v>
      </c>
      <c r="AM47">
        <v>1</v>
      </c>
      <c r="BF47" t="s">
        <v>945</v>
      </c>
      <c r="BG47">
        <v>9</v>
      </c>
      <c r="BH47">
        <v>26</v>
      </c>
      <c r="BI47">
        <v>2.8888888888888888</v>
      </c>
      <c r="BJ47">
        <v>2.6111111111111107</v>
      </c>
    </row>
    <row r="48" spans="1:62" x14ac:dyDescent="0.25">
      <c r="A48" t="s">
        <v>81</v>
      </c>
      <c r="B48" t="s">
        <v>81</v>
      </c>
      <c r="C48" t="s">
        <v>81</v>
      </c>
      <c r="D48" t="s">
        <v>81</v>
      </c>
      <c r="E48" t="s">
        <v>81</v>
      </c>
      <c r="F48" t="s">
        <v>81</v>
      </c>
      <c r="G48" t="s">
        <v>81</v>
      </c>
      <c r="H48" t="s">
        <v>81</v>
      </c>
      <c r="I48" t="s">
        <v>81</v>
      </c>
      <c r="Y48">
        <f t="shared" si="2"/>
        <v>3</v>
      </c>
      <c r="Z48">
        <f t="shared" si="3"/>
        <v>3</v>
      </c>
      <c r="AA48">
        <f t="shared" si="4"/>
        <v>3</v>
      </c>
      <c r="AB48">
        <f t="shared" si="5"/>
        <v>3</v>
      </c>
      <c r="AC48">
        <f t="shared" si="6"/>
        <v>3</v>
      </c>
      <c r="AD48">
        <f t="shared" si="7"/>
        <v>3</v>
      </c>
      <c r="AE48">
        <f t="shared" si="8"/>
        <v>3</v>
      </c>
      <c r="AF48">
        <f t="shared" si="9"/>
        <v>3</v>
      </c>
      <c r="AG48">
        <f t="shared" si="10"/>
        <v>3</v>
      </c>
      <c r="AI48">
        <f t="shared" si="11"/>
        <v>27</v>
      </c>
      <c r="AK48" t="str">
        <f t="shared" si="12"/>
        <v>fair</v>
      </c>
      <c r="AM48">
        <v>0</v>
      </c>
      <c r="BF48" t="s">
        <v>946</v>
      </c>
      <c r="BG48">
        <v>9</v>
      </c>
      <c r="BH48">
        <v>26</v>
      </c>
      <c r="BI48">
        <v>2.8888888888888888</v>
      </c>
      <c r="BJ48">
        <v>2.3611111111111107</v>
      </c>
    </row>
    <row r="49" spans="1:62" x14ac:dyDescent="0.25">
      <c r="A49" t="s">
        <v>80</v>
      </c>
      <c r="B49" t="s">
        <v>83</v>
      </c>
      <c r="C49" t="s">
        <v>81</v>
      </c>
      <c r="D49" t="s">
        <v>83</v>
      </c>
      <c r="E49" t="s">
        <v>90</v>
      </c>
      <c r="F49" t="s">
        <v>82</v>
      </c>
      <c r="G49" t="s">
        <v>82</v>
      </c>
      <c r="H49" t="s">
        <v>80</v>
      </c>
      <c r="I49" t="s">
        <v>90</v>
      </c>
      <c r="Y49">
        <f t="shared" si="2"/>
        <v>4</v>
      </c>
      <c r="Z49">
        <f t="shared" si="3"/>
        <v>5</v>
      </c>
      <c r="AA49">
        <f t="shared" si="4"/>
        <v>3</v>
      </c>
      <c r="AB49">
        <f t="shared" si="5"/>
        <v>5</v>
      </c>
      <c r="AC49">
        <f t="shared" si="6"/>
        <v>5</v>
      </c>
      <c r="AD49">
        <f t="shared" si="7"/>
        <v>4</v>
      </c>
      <c r="AE49">
        <f t="shared" si="8"/>
        <v>4</v>
      </c>
      <c r="AF49">
        <f t="shared" si="9"/>
        <v>2</v>
      </c>
      <c r="AG49">
        <f t="shared" si="10"/>
        <v>5</v>
      </c>
      <c r="AI49">
        <f t="shared" si="11"/>
        <v>37</v>
      </c>
      <c r="AK49" t="str">
        <f t="shared" si="12"/>
        <v>good</v>
      </c>
      <c r="AM49">
        <v>1</v>
      </c>
      <c r="BF49" t="s">
        <v>947</v>
      </c>
      <c r="BG49">
        <v>9</v>
      </c>
      <c r="BH49">
        <v>22</v>
      </c>
      <c r="BI49">
        <v>2.4444444444444446</v>
      </c>
      <c r="BJ49">
        <v>3.0277777777777777</v>
      </c>
    </row>
    <row r="50" spans="1:62" x14ac:dyDescent="0.25">
      <c r="A50" t="s">
        <v>82</v>
      </c>
      <c r="B50" t="s">
        <v>82</v>
      </c>
      <c r="C50" t="s">
        <v>80</v>
      </c>
      <c r="D50" t="s">
        <v>83</v>
      </c>
      <c r="E50" t="s">
        <v>80</v>
      </c>
      <c r="F50" t="s">
        <v>82</v>
      </c>
      <c r="G50" t="s">
        <v>83</v>
      </c>
      <c r="H50" t="s">
        <v>82</v>
      </c>
      <c r="I50" t="s">
        <v>90</v>
      </c>
      <c r="Y50">
        <f t="shared" si="2"/>
        <v>2</v>
      </c>
      <c r="Z50">
        <f t="shared" si="3"/>
        <v>4</v>
      </c>
      <c r="AA50">
        <f t="shared" si="4"/>
        <v>4</v>
      </c>
      <c r="AB50">
        <f t="shared" si="5"/>
        <v>5</v>
      </c>
      <c r="AC50">
        <f t="shared" si="6"/>
        <v>4</v>
      </c>
      <c r="AD50">
        <f t="shared" si="7"/>
        <v>4</v>
      </c>
      <c r="AE50">
        <f t="shared" si="8"/>
        <v>5</v>
      </c>
      <c r="AF50">
        <f t="shared" si="9"/>
        <v>4</v>
      </c>
      <c r="AG50">
        <f t="shared" si="10"/>
        <v>5</v>
      </c>
      <c r="AI50">
        <f t="shared" si="11"/>
        <v>37</v>
      </c>
      <c r="AK50" t="str">
        <f t="shared" si="12"/>
        <v>good</v>
      </c>
      <c r="AM50">
        <v>0</v>
      </c>
      <c r="BF50" t="s">
        <v>948</v>
      </c>
      <c r="BG50">
        <v>9</v>
      </c>
      <c r="BH50">
        <v>33</v>
      </c>
      <c r="BI50">
        <v>3.6666666666666665</v>
      </c>
      <c r="BJ50">
        <v>4</v>
      </c>
    </row>
    <row r="51" spans="1:62" x14ac:dyDescent="0.25">
      <c r="A51" t="s">
        <v>80</v>
      </c>
      <c r="B51" t="s">
        <v>82</v>
      </c>
      <c r="C51" t="s">
        <v>80</v>
      </c>
      <c r="D51" t="s">
        <v>80</v>
      </c>
      <c r="E51" t="s">
        <v>80</v>
      </c>
      <c r="F51" t="s">
        <v>82</v>
      </c>
      <c r="G51" t="s">
        <v>82</v>
      </c>
      <c r="H51" t="s">
        <v>80</v>
      </c>
      <c r="I51" t="s">
        <v>80</v>
      </c>
      <c r="Y51">
        <f t="shared" si="2"/>
        <v>4</v>
      </c>
      <c r="Z51">
        <f t="shared" si="3"/>
        <v>4</v>
      </c>
      <c r="AA51">
        <f t="shared" si="4"/>
        <v>4</v>
      </c>
      <c r="AB51">
        <f t="shared" si="5"/>
        <v>2</v>
      </c>
      <c r="AC51">
        <f t="shared" si="6"/>
        <v>4</v>
      </c>
      <c r="AD51">
        <f t="shared" si="7"/>
        <v>4</v>
      </c>
      <c r="AE51">
        <f t="shared" si="8"/>
        <v>4</v>
      </c>
      <c r="AF51">
        <f t="shared" si="9"/>
        <v>2</v>
      </c>
      <c r="AG51">
        <f t="shared" si="10"/>
        <v>4</v>
      </c>
      <c r="AI51">
        <f t="shared" si="11"/>
        <v>32</v>
      </c>
      <c r="AK51" t="str">
        <f t="shared" si="12"/>
        <v>good</v>
      </c>
      <c r="AM51">
        <v>1</v>
      </c>
      <c r="BF51" t="s">
        <v>949</v>
      </c>
      <c r="BG51">
        <v>9</v>
      </c>
      <c r="BH51">
        <v>27</v>
      </c>
      <c r="BI51">
        <v>3</v>
      </c>
      <c r="BJ51">
        <v>3.25</v>
      </c>
    </row>
    <row r="52" spans="1:62" x14ac:dyDescent="0.25">
      <c r="A52" t="s">
        <v>90</v>
      </c>
      <c r="B52" t="s">
        <v>82</v>
      </c>
      <c r="C52" t="s">
        <v>80</v>
      </c>
      <c r="D52" t="s">
        <v>82</v>
      </c>
      <c r="E52" t="s">
        <v>90</v>
      </c>
      <c r="F52" t="s">
        <v>703</v>
      </c>
      <c r="G52" t="s">
        <v>82</v>
      </c>
      <c r="H52" t="s">
        <v>80</v>
      </c>
      <c r="I52" t="s">
        <v>80</v>
      </c>
      <c r="Y52">
        <f t="shared" si="2"/>
        <v>5</v>
      </c>
      <c r="Z52">
        <f t="shared" si="3"/>
        <v>4</v>
      </c>
      <c r="AA52">
        <f t="shared" si="4"/>
        <v>4</v>
      </c>
      <c r="AB52">
        <f t="shared" si="5"/>
        <v>4</v>
      </c>
      <c r="AC52">
        <f t="shared" si="6"/>
        <v>5</v>
      </c>
      <c r="AD52">
        <f t="shared" si="7"/>
        <v>4</v>
      </c>
      <c r="AE52">
        <f t="shared" si="8"/>
        <v>4</v>
      </c>
      <c r="AF52">
        <f t="shared" si="9"/>
        <v>2</v>
      </c>
      <c r="AG52">
        <f t="shared" si="10"/>
        <v>4</v>
      </c>
      <c r="AI52">
        <f t="shared" si="11"/>
        <v>36</v>
      </c>
      <c r="AK52" t="str">
        <f t="shared" si="12"/>
        <v>good</v>
      </c>
      <c r="AM52">
        <v>1</v>
      </c>
      <c r="BF52" t="s">
        <v>950</v>
      </c>
      <c r="BG52">
        <v>9</v>
      </c>
      <c r="BH52">
        <v>27</v>
      </c>
      <c r="BI52">
        <v>3</v>
      </c>
      <c r="BJ52">
        <v>0</v>
      </c>
    </row>
    <row r="53" spans="1:62" x14ac:dyDescent="0.25">
      <c r="A53" t="s">
        <v>83</v>
      </c>
      <c r="B53" t="s">
        <v>90</v>
      </c>
      <c r="C53" t="s">
        <v>83</v>
      </c>
      <c r="D53" t="s">
        <v>90</v>
      </c>
      <c r="E53" t="s">
        <v>83</v>
      </c>
      <c r="F53" t="s">
        <v>83</v>
      </c>
      <c r="G53" t="s">
        <v>83</v>
      </c>
      <c r="H53" t="s">
        <v>83</v>
      </c>
      <c r="I53" t="s">
        <v>83</v>
      </c>
      <c r="Y53">
        <f t="shared" si="2"/>
        <v>1</v>
      </c>
      <c r="Z53">
        <f t="shared" si="3"/>
        <v>1</v>
      </c>
      <c r="AA53">
        <f t="shared" si="4"/>
        <v>1</v>
      </c>
      <c r="AB53">
        <f t="shared" si="5"/>
        <v>1</v>
      </c>
      <c r="AC53">
        <f t="shared" si="6"/>
        <v>1</v>
      </c>
      <c r="AD53">
        <f t="shared" si="7"/>
        <v>5</v>
      </c>
      <c r="AE53">
        <f t="shared" si="8"/>
        <v>5</v>
      </c>
      <c r="AF53">
        <f t="shared" si="9"/>
        <v>5</v>
      </c>
      <c r="AG53">
        <f t="shared" si="10"/>
        <v>1</v>
      </c>
      <c r="AI53">
        <f t="shared" si="11"/>
        <v>21</v>
      </c>
      <c r="AK53" t="str">
        <f t="shared" si="12"/>
        <v>fair</v>
      </c>
      <c r="AM53">
        <v>0</v>
      </c>
      <c r="BF53" t="s">
        <v>951</v>
      </c>
      <c r="BG53">
        <v>9</v>
      </c>
      <c r="BH53">
        <v>37</v>
      </c>
      <c r="BI53">
        <v>4.1111111111111107</v>
      </c>
      <c r="BJ53">
        <v>1.1111111111111107</v>
      </c>
    </row>
    <row r="54" spans="1:62" x14ac:dyDescent="0.25">
      <c r="A54" t="s">
        <v>82</v>
      </c>
      <c r="B54" t="s">
        <v>82</v>
      </c>
      <c r="C54" t="s">
        <v>80</v>
      </c>
      <c r="D54" t="s">
        <v>82</v>
      </c>
      <c r="E54" t="s">
        <v>80</v>
      </c>
      <c r="F54" t="s">
        <v>81</v>
      </c>
      <c r="G54" t="s">
        <v>81</v>
      </c>
      <c r="H54" t="s">
        <v>80</v>
      </c>
      <c r="I54" t="s">
        <v>80</v>
      </c>
      <c r="Y54">
        <f t="shared" si="2"/>
        <v>2</v>
      </c>
      <c r="Z54">
        <f t="shared" si="3"/>
        <v>4</v>
      </c>
      <c r="AA54">
        <f t="shared" si="4"/>
        <v>4</v>
      </c>
      <c r="AB54">
        <f t="shared" si="5"/>
        <v>4</v>
      </c>
      <c r="AC54">
        <f t="shared" si="6"/>
        <v>4</v>
      </c>
      <c r="AD54">
        <f t="shared" si="7"/>
        <v>3</v>
      </c>
      <c r="AE54">
        <f t="shared" si="8"/>
        <v>3</v>
      </c>
      <c r="AF54">
        <f t="shared" si="9"/>
        <v>2</v>
      </c>
      <c r="AG54">
        <f t="shared" si="10"/>
        <v>4</v>
      </c>
      <c r="AI54">
        <f t="shared" si="11"/>
        <v>30</v>
      </c>
      <c r="AK54" t="str">
        <f t="shared" si="12"/>
        <v>fair</v>
      </c>
      <c r="AM54">
        <v>1</v>
      </c>
      <c r="BF54" t="s">
        <v>952</v>
      </c>
      <c r="BG54">
        <v>9</v>
      </c>
      <c r="BH54">
        <v>37</v>
      </c>
      <c r="BI54">
        <v>4.1111111111111107</v>
      </c>
      <c r="BJ54">
        <v>0.86111111111111072</v>
      </c>
    </row>
    <row r="55" spans="1:62" x14ac:dyDescent="0.25">
      <c r="A55" t="s">
        <v>81</v>
      </c>
      <c r="B55" t="s">
        <v>82</v>
      </c>
      <c r="C55" t="s">
        <v>83</v>
      </c>
      <c r="D55" t="s">
        <v>82</v>
      </c>
      <c r="E55" t="s">
        <v>90</v>
      </c>
      <c r="F55" t="s">
        <v>82</v>
      </c>
      <c r="G55" t="s">
        <v>82</v>
      </c>
      <c r="H55" t="s">
        <v>82</v>
      </c>
      <c r="I55" t="s">
        <v>90</v>
      </c>
      <c r="Y55">
        <f t="shared" si="2"/>
        <v>3</v>
      </c>
      <c r="Z55">
        <f t="shared" si="3"/>
        <v>4</v>
      </c>
      <c r="AA55">
        <f t="shared" si="4"/>
        <v>1</v>
      </c>
      <c r="AB55">
        <f t="shared" si="5"/>
        <v>4</v>
      </c>
      <c r="AC55">
        <f t="shared" si="6"/>
        <v>5</v>
      </c>
      <c r="AD55">
        <f t="shared" si="7"/>
        <v>4</v>
      </c>
      <c r="AE55">
        <f t="shared" si="8"/>
        <v>4</v>
      </c>
      <c r="AF55">
        <f t="shared" si="9"/>
        <v>4</v>
      </c>
      <c r="AG55">
        <f t="shared" si="10"/>
        <v>5</v>
      </c>
      <c r="AI55">
        <f t="shared" si="11"/>
        <v>34</v>
      </c>
      <c r="AK55" t="str">
        <f t="shared" si="12"/>
        <v>good</v>
      </c>
      <c r="AM55">
        <v>0</v>
      </c>
      <c r="BF55" t="s">
        <v>953</v>
      </c>
      <c r="BG55">
        <v>9</v>
      </c>
      <c r="BH55">
        <v>32</v>
      </c>
      <c r="BI55">
        <v>3.5555555555555554</v>
      </c>
      <c r="BJ55">
        <v>0.77777777777777857</v>
      </c>
    </row>
    <row r="56" spans="1:62" x14ac:dyDescent="0.25">
      <c r="A56" t="s">
        <v>82</v>
      </c>
      <c r="B56" t="s">
        <v>83</v>
      </c>
      <c r="C56" t="s">
        <v>90</v>
      </c>
      <c r="D56" t="s">
        <v>83</v>
      </c>
      <c r="E56" t="s">
        <v>90</v>
      </c>
      <c r="F56" t="s">
        <v>82</v>
      </c>
      <c r="G56" t="s">
        <v>82</v>
      </c>
      <c r="H56" t="s">
        <v>83</v>
      </c>
      <c r="I56" t="s">
        <v>80</v>
      </c>
      <c r="Y56">
        <f t="shared" si="2"/>
        <v>2</v>
      </c>
      <c r="Z56">
        <f t="shared" si="3"/>
        <v>5</v>
      </c>
      <c r="AA56">
        <f t="shared" si="4"/>
        <v>5</v>
      </c>
      <c r="AB56">
        <f t="shared" si="5"/>
        <v>5</v>
      </c>
      <c r="AC56">
        <f t="shared" si="6"/>
        <v>5</v>
      </c>
      <c r="AD56">
        <f t="shared" si="7"/>
        <v>4</v>
      </c>
      <c r="AE56">
        <f t="shared" si="8"/>
        <v>4</v>
      </c>
      <c r="AF56">
        <f t="shared" si="9"/>
        <v>5</v>
      </c>
      <c r="AG56">
        <f t="shared" si="10"/>
        <v>4</v>
      </c>
      <c r="AI56">
        <f t="shared" si="11"/>
        <v>39</v>
      </c>
      <c r="AK56" t="str">
        <f t="shared" si="12"/>
        <v>good</v>
      </c>
      <c r="AM56">
        <v>1</v>
      </c>
      <c r="BF56" t="s">
        <v>954</v>
      </c>
      <c r="BG56">
        <v>9</v>
      </c>
      <c r="BH56">
        <v>36</v>
      </c>
      <c r="BI56">
        <v>4</v>
      </c>
      <c r="BJ56">
        <v>0.75</v>
      </c>
    </row>
    <row r="57" spans="1:62" x14ac:dyDescent="0.25">
      <c r="A57" t="s">
        <v>81</v>
      </c>
      <c r="B57" t="s">
        <v>81</v>
      </c>
      <c r="C57" t="s">
        <v>81</v>
      </c>
      <c r="D57" t="s">
        <v>82</v>
      </c>
      <c r="E57" t="s">
        <v>81</v>
      </c>
      <c r="F57" t="s">
        <v>81</v>
      </c>
      <c r="G57" t="s">
        <v>81</v>
      </c>
      <c r="H57" t="s">
        <v>81</v>
      </c>
      <c r="I57" t="s">
        <v>81</v>
      </c>
      <c r="Y57">
        <f t="shared" si="2"/>
        <v>3</v>
      </c>
      <c r="Z57">
        <f t="shared" si="3"/>
        <v>3</v>
      </c>
      <c r="AA57">
        <f t="shared" si="4"/>
        <v>3</v>
      </c>
      <c r="AB57">
        <f t="shared" si="5"/>
        <v>4</v>
      </c>
      <c r="AC57">
        <f t="shared" si="6"/>
        <v>3</v>
      </c>
      <c r="AD57">
        <f t="shared" si="7"/>
        <v>3</v>
      </c>
      <c r="AE57">
        <f t="shared" si="8"/>
        <v>3</v>
      </c>
      <c r="AF57">
        <f t="shared" si="9"/>
        <v>3</v>
      </c>
      <c r="AG57">
        <f t="shared" si="10"/>
        <v>3</v>
      </c>
      <c r="AI57">
        <f t="shared" si="11"/>
        <v>28</v>
      </c>
      <c r="AK57" t="str">
        <f t="shared" si="12"/>
        <v>fair</v>
      </c>
      <c r="AM57">
        <v>0</v>
      </c>
      <c r="BF57" t="s">
        <v>955</v>
      </c>
      <c r="BG57">
        <v>9</v>
      </c>
      <c r="BH57">
        <v>21</v>
      </c>
      <c r="BI57">
        <v>2.3333333333333335</v>
      </c>
      <c r="BJ57">
        <v>4</v>
      </c>
    </row>
    <row r="58" spans="1:62" x14ac:dyDescent="0.25">
      <c r="A58" t="s">
        <v>81</v>
      </c>
      <c r="B58" t="s">
        <v>81</v>
      </c>
      <c r="C58" t="s">
        <v>81</v>
      </c>
      <c r="D58" t="s">
        <v>81</v>
      </c>
      <c r="E58" t="s">
        <v>81</v>
      </c>
      <c r="F58" t="s">
        <v>81</v>
      </c>
      <c r="G58" t="s">
        <v>81</v>
      </c>
      <c r="H58" t="s">
        <v>81</v>
      </c>
      <c r="I58" t="s">
        <v>81</v>
      </c>
      <c r="Y58">
        <f t="shared" si="2"/>
        <v>3</v>
      </c>
      <c r="Z58">
        <f t="shared" si="3"/>
        <v>3</v>
      </c>
      <c r="AA58">
        <f t="shared" si="4"/>
        <v>3</v>
      </c>
      <c r="AB58">
        <f t="shared" si="5"/>
        <v>3</v>
      </c>
      <c r="AC58">
        <f t="shared" si="6"/>
        <v>3</v>
      </c>
      <c r="AD58">
        <f t="shared" si="7"/>
        <v>3</v>
      </c>
      <c r="AE58">
        <f t="shared" si="8"/>
        <v>3</v>
      </c>
      <c r="AF58">
        <f t="shared" si="9"/>
        <v>3</v>
      </c>
      <c r="AG58">
        <f t="shared" si="10"/>
        <v>3</v>
      </c>
      <c r="AI58">
        <f t="shared" si="11"/>
        <v>27</v>
      </c>
      <c r="AK58" t="str">
        <f t="shared" si="12"/>
        <v>fair</v>
      </c>
      <c r="AM58">
        <v>0</v>
      </c>
      <c r="BF58" t="s">
        <v>956</v>
      </c>
      <c r="BG58">
        <v>9</v>
      </c>
      <c r="BH58">
        <v>30</v>
      </c>
      <c r="BI58">
        <v>3.3333333333333335</v>
      </c>
      <c r="BJ58">
        <v>0.75</v>
      </c>
    </row>
    <row r="59" spans="1:62" x14ac:dyDescent="0.25">
      <c r="A59" t="s">
        <v>80</v>
      </c>
      <c r="B59" t="s">
        <v>80</v>
      </c>
      <c r="C59" t="s">
        <v>80</v>
      </c>
      <c r="D59" t="s">
        <v>80</v>
      </c>
      <c r="E59" t="s">
        <v>80</v>
      </c>
      <c r="F59" t="s">
        <v>80</v>
      </c>
      <c r="G59" t="s">
        <v>82</v>
      </c>
      <c r="H59" t="s">
        <v>80</v>
      </c>
      <c r="I59" t="s">
        <v>80</v>
      </c>
      <c r="Y59">
        <f t="shared" si="2"/>
        <v>4</v>
      </c>
      <c r="Z59">
        <f t="shared" si="3"/>
        <v>2</v>
      </c>
      <c r="AA59">
        <f t="shared" si="4"/>
        <v>4</v>
      </c>
      <c r="AB59">
        <f t="shared" si="5"/>
        <v>2</v>
      </c>
      <c r="AC59">
        <f t="shared" si="6"/>
        <v>4</v>
      </c>
      <c r="AD59">
        <f t="shared" si="7"/>
        <v>2</v>
      </c>
      <c r="AE59">
        <f t="shared" si="8"/>
        <v>4</v>
      </c>
      <c r="AF59">
        <f t="shared" si="9"/>
        <v>2</v>
      </c>
      <c r="AG59">
        <f t="shared" si="10"/>
        <v>4</v>
      </c>
      <c r="AI59">
        <f t="shared" si="11"/>
        <v>28</v>
      </c>
      <c r="AK59" t="str">
        <f t="shared" si="12"/>
        <v>fair</v>
      </c>
      <c r="AM59">
        <v>0</v>
      </c>
      <c r="BF59" t="s">
        <v>957</v>
      </c>
      <c r="BG59">
        <v>9</v>
      </c>
      <c r="BH59">
        <v>34</v>
      </c>
      <c r="BI59">
        <v>3.7777777777777777</v>
      </c>
      <c r="BJ59">
        <v>1.4444444444444429</v>
      </c>
    </row>
    <row r="60" spans="1:62" x14ac:dyDescent="0.25">
      <c r="A60" t="s">
        <v>81</v>
      </c>
      <c r="B60" t="s">
        <v>82</v>
      </c>
      <c r="C60" t="s">
        <v>80</v>
      </c>
      <c r="D60" t="s">
        <v>83</v>
      </c>
      <c r="E60" t="s">
        <v>80</v>
      </c>
      <c r="F60" t="s">
        <v>82</v>
      </c>
      <c r="G60" t="s">
        <v>82</v>
      </c>
      <c r="H60" t="s">
        <v>82</v>
      </c>
      <c r="I60" t="s">
        <v>80</v>
      </c>
      <c r="Y60">
        <f t="shared" si="2"/>
        <v>3</v>
      </c>
      <c r="Z60">
        <f t="shared" si="3"/>
        <v>4</v>
      </c>
      <c r="AA60">
        <f t="shared" si="4"/>
        <v>4</v>
      </c>
      <c r="AB60">
        <f t="shared" si="5"/>
        <v>5</v>
      </c>
      <c r="AC60">
        <f t="shared" si="6"/>
        <v>4</v>
      </c>
      <c r="AD60">
        <f t="shared" si="7"/>
        <v>4</v>
      </c>
      <c r="AE60">
        <f t="shared" si="8"/>
        <v>4</v>
      </c>
      <c r="AF60">
        <f t="shared" si="9"/>
        <v>4</v>
      </c>
      <c r="AG60">
        <f t="shared" si="10"/>
        <v>4</v>
      </c>
      <c r="AI60">
        <f t="shared" si="11"/>
        <v>36</v>
      </c>
      <c r="AK60" t="str">
        <f t="shared" si="12"/>
        <v>good</v>
      </c>
      <c r="AM60">
        <v>0</v>
      </c>
      <c r="BF60" t="s">
        <v>958</v>
      </c>
      <c r="BG60">
        <v>9</v>
      </c>
      <c r="BH60">
        <v>39</v>
      </c>
      <c r="BI60">
        <v>4.333333333333333</v>
      </c>
      <c r="BJ60">
        <v>1</v>
      </c>
    </row>
    <row r="61" spans="1:62" x14ac:dyDescent="0.25">
      <c r="A61" t="s">
        <v>81</v>
      </c>
      <c r="B61" t="s">
        <v>81</v>
      </c>
      <c r="C61" t="s">
        <v>81</v>
      </c>
      <c r="D61" t="s">
        <v>81</v>
      </c>
      <c r="E61" t="s">
        <v>81</v>
      </c>
      <c r="F61" t="s">
        <v>81</v>
      </c>
      <c r="G61" t="s">
        <v>81</v>
      </c>
      <c r="H61" t="s">
        <v>81</v>
      </c>
      <c r="I61" t="s">
        <v>81</v>
      </c>
      <c r="Y61">
        <f t="shared" si="2"/>
        <v>3</v>
      </c>
      <c r="Z61">
        <f t="shared" si="3"/>
        <v>3</v>
      </c>
      <c r="AA61">
        <f t="shared" si="4"/>
        <v>3</v>
      </c>
      <c r="AB61">
        <f t="shared" si="5"/>
        <v>3</v>
      </c>
      <c r="AC61">
        <f t="shared" si="6"/>
        <v>3</v>
      </c>
      <c r="AD61">
        <f t="shared" si="7"/>
        <v>3</v>
      </c>
      <c r="AE61">
        <f t="shared" si="8"/>
        <v>3</v>
      </c>
      <c r="AF61">
        <f t="shared" si="9"/>
        <v>3</v>
      </c>
      <c r="AG61">
        <f t="shared" si="10"/>
        <v>3</v>
      </c>
      <c r="AI61">
        <f t="shared" si="11"/>
        <v>27</v>
      </c>
      <c r="AK61" t="str">
        <f t="shared" si="12"/>
        <v>fair</v>
      </c>
      <c r="AM61">
        <v>0</v>
      </c>
      <c r="BF61" t="s">
        <v>959</v>
      </c>
      <c r="BG61">
        <v>9</v>
      </c>
      <c r="BH61">
        <v>28</v>
      </c>
      <c r="BI61">
        <v>3.1111111111111112</v>
      </c>
      <c r="BJ61">
        <v>0.11111111111111072</v>
      </c>
    </row>
    <row r="62" spans="1:62" x14ac:dyDescent="0.25">
      <c r="A62" t="s">
        <v>83</v>
      </c>
      <c r="B62" t="s">
        <v>83</v>
      </c>
      <c r="C62" t="s">
        <v>80</v>
      </c>
      <c r="D62" t="s">
        <v>83</v>
      </c>
      <c r="E62" t="s">
        <v>90</v>
      </c>
      <c r="F62" t="s">
        <v>83</v>
      </c>
      <c r="G62" t="s">
        <v>703</v>
      </c>
      <c r="H62" t="s">
        <v>83</v>
      </c>
      <c r="I62" t="s">
        <v>80</v>
      </c>
      <c r="Y62">
        <f t="shared" si="2"/>
        <v>1</v>
      </c>
      <c r="Z62">
        <f t="shared" si="3"/>
        <v>5</v>
      </c>
      <c r="AA62">
        <f t="shared" si="4"/>
        <v>4</v>
      </c>
      <c r="AB62">
        <f t="shared" si="5"/>
        <v>5</v>
      </c>
      <c r="AC62">
        <f t="shared" si="6"/>
        <v>5</v>
      </c>
      <c r="AD62">
        <f t="shared" si="7"/>
        <v>5</v>
      </c>
      <c r="AE62">
        <f t="shared" si="8"/>
        <v>4</v>
      </c>
      <c r="AF62">
        <f t="shared" si="9"/>
        <v>5</v>
      </c>
      <c r="AG62">
        <f t="shared" si="10"/>
        <v>4</v>
      </c>
      <c r="AI62">
        <f t="shared" si="11"/>
        <v>38</v>
      </c>
      <c r="AK62" t="str">
        <f t="shared" si="12"/>
        <v>good</v>
      </c>
      <c r="AM62">
        <v>0</v>
      </c>
      <c r="BF62" t="s">
        <v>960</v>
      </c>
      <c r="BG62">
        <v>9</v>
      </c>
      <c r="BH62">
        <v>27</v>
      </c>
      <c r="BI62">
        <v>3</v>
      </c>
      <c r="BJ62">
        <v>0</v>
      </c>
    </row>
    <row r="63" spans="1:62" x14ac:dyDescent="0.25">
      <c r="A63" t="s">
        <v>90</v>
      </c>
      <c r="B63" t="s">
        <v>80</v>
      </c>
      <c r="C63" t="s">
        <v>90</v>
      </c>
      <c r="D63" t="s">
        <v>82</v>
      </c>
      <c r="E63" t="s">
        <v>80</v>
      </c>
      <c r="F63" t="s">
        <v>83</v>
      </c>
      <c r="G63" t="s">
        <v>703</v>
      </c>
      <c r="H63" t="s">
        <v>83</v>
      </c>
      <c r="I63" t="s">
        <v>90</v>
      </c>
      <c r="Y63">
        <f t="shared" si="2"/>
        <v>5</v>
      </c>
      <c r="Z63">
        <f t="shared" si="3"/>
        <v>2</v>
      </c>
      <c r="AA63">
        <f t="shared" si="4"/>
        <v>5</v>
      </c>
      <c r="AB63">
        <f t="shared" si="5"/>
        <v>4</v>
      </c>
      <c r="AC63">
        <f t="shared" si="6"/>
        <v>4</v>
      </c>
      <c r="AD63">
        <f t="shared" si="7"/>
        <v>5</v>
      </c>
      <c r="AE63">
        <f t="shared" si="8"/>
        <v>4</v>
      </c>
      <c r="AF63">
        <f t="shared" si="9"/>
        <v>5</v>
      </c>
      <c r="AG63">
        <f t="shared" si="10"/>
        <v>5</v>
      </c>
      <c r="AI63">
        <f t="shared" si="11"/>
        <v>39</v>
      </c>
      <c r="AK63" t="str">
        <f t="shared" si="12"/>
        <v>good</v>
      </c>
      <c r="AM63">
        <v>1</v>
      </c>
      <c r="BF63" t="s">
        <v>961</v>
      </c>
      <c r="BG63">
        <v>9</v>
      </c>
      <c r="BH63">
        <v>28</v>
      </c>
      <c r="BI63">
        <v>3.1111111111111112</v>
      </c>
      <c r="BJ63">
        <v>1.1111111111111107</v>
      </c>
    </row>
    <row r="64" spans="1:62" x14ac:dyDescent="0.25">
      <c r="A64" t="s">
        <v>80</v>
      </c>
      <c r="B64" t="s">
        <v>83</v>
      </c>
      <c r="C64" t="s">
        <v>80</v>
      </c>
      <c r="D64" t="s">
        <v>83</v>
      </c>
      <c r="E64" t="s">
        <v>90</v>
      </c>
      <c r="F64" t="s">
        <v>83</v>
      </c>
      <c r="G64" t="s">
        <v>703</v>
      </c>
      <c r="H64" t="s">
        <v>83</v>
      </c>
      <c r="I64" t="s">
        <v>90</v>
      </c>
      <c r="Y64">
        <f t="shared" si="2"/>
        <v>4</v>
      </c>
      <c r="Z64">
        <f t="shared" si="3"/>
        <v>5</v>
      </c>
      <c r="AA64">
        <f t="shared" si="4"/>
        <v>4</v>
      </c>
      <c r="AB64">
        <f t="shared" si="5"/>
        <v>5</v>
      </c>
      <c r="AC64">
        <f t="shared" si="6"/>
        <v>5</v>
      </c>
      <c r="AD64">
        <f t="shared" si="7"/>
        <v>5</v>
      </c>
      <c r="AE64">
        <f t="shared" si="8"/>
        <v>4</v>
      </c>
      <c r="AF64">
        <f t="shared" si="9"/>
        <v>5</v>
      </c>
      <c r="AG64">
        <f t="shared" si="10"/>
        <v>5</v>
      </c>
      <c r="AI64">
        <f t="shared" si="11"/>
        <v>42</v>
      </c>
      <c r="AK64" t="str">
        <f t="shared" si="12"/>
        <v>good</v>
      </c>
      <c r="AM64">
        <v>1</v>
      </c>
      <c r="BF64" t="s">
        <v>962</v>
      </c>
      <c r="BG64">
        <v>9</v>
      </c>
      <c r="BH64">
        <v>36</v>
      </c>
      <c r="BI64">
        <v>4</v>
      </c>
      <c r="BJ64">
        <v>0.25</v>
      </c>
    </row>
    <row r="65" spans="1:62" x14ac:dyDescent="0.25">
      <c r="A65" t="s">
        <v>82</v>
      </c>
      <c r="B65" t="s">
        <v>82</v>
      </c>
      <c r="C65" t="s">
        <v>82</v>
      </c>
      <c r="D65" t="s">
        <v>83</v>
      </c>
      <c r="E65" t="s">
        <v>90</v>
      </c>
      <c r="F65" t="s">
        <v>703</v>
      </c>
      <c r="G65" t="s">
        <v>90</v>
      </c>
      <c r="H65" t="s">
        <v>83</v>
      </c>
      <c r="I65" t="s">
        <v>80</v>
      </c>
      <c r="Y65">
        <f t="shared" si="2"/>
        <v>2</v>
      </c>
      <c r="Z65">
        <f t="shared" si="3"/>
        <v>4</v>
      </c>
      <c r="AA65">
        <f t="shared" si="4"/>
        <v>2</v>
      </c>
      <c r="AB65">
        <f t="shared" si="5"/>
        <v>5</v>
      </c>
      <c r="AC65">
        <f t="shared" si="6"/>
        <v>5</v>
      </c>
      <c r="AD65">
        <f t="shared" si="7"/>
        <v>4</v>
      </c>
      <c r="AE65">
        <f t="shared" si="8"/>
        <v>1</v>
      </c>
      <c r="AF65">
        <f t="shared" si="9"/>
        <v>5</v>
      </c>
      <c r="AG65">
        <f t="shared" si="10"/>
        <v>4</v>
      </c>
      <c r="AI65">
        <f t="shared" si="11"/>
        <v>32</v>
      </c>
      <c r="AK65" t="str">
        <f t="shared" si="12"/>
        <v>good</v>
      </c>
      <c r="AM65">
        <v>1</v>
      </c>
      <c r="BF65" t="s">
        <v>963</v>
      </c>
      <c r="BG65">
        <v>9</v>
      </c>
      <c r="BH65">
        <v>27</v>
      </c>
      <c r="BI65">
        <v>3</v>
      </c>
      <c r="BJ65">
        <v>0</v>
      </c>
    </row>
    <row r="66" spans="1:62" x14ac:dyDescent="0.25">
      <c r="A66" t="s">
        <v>90</v>
      </c>
      <c r="B66" t="s">
        <v>83</v>
      </c>
      <c r="C66" t="s">
        <v>90</v>
      </c>
      <c r="D66" t="s">
        <v>90</v>
      </c>
      <c r="E66" t="s">
        <v>80</v>
      </c>
      <c r="F66" t="s">
        <v>83</v>
      </c>
      <c r="G66" t="s">
        <v>83</v>
      </c>
      <c r="H66" t="s">
        <v>83</v>
      </c>
      <c r="I66" t="s">
        <v>80</v>
      </c>
      <c r="Y66">
        <f t="shared" si="2"/>
        <v>5</v>
      </c>
      <c r="Z66">
        <f t="shared" si="3"/>
        <v>5</v>
      </c>
      <c r="AA66">
        <f t="shared" si="4"/>
        <v>5</v>
      </c>
      <c r="AB66">
        <f t="shared" si="5"/>
        <v>1</v>
      </c>
      <c r="AC66">
        <f t="shared" si="6"/>
        <v>4</v>
      </c>
      <c r="AD66">
        <f t="shared" si="7"/>
        <v>5</v>
      </c>
      <c r="AE66">
        <f t="shared" si="8"/>
        <v>5</v>
      </c>
      <c r="AF66">
        <f t="shared" si="9"/>
        <v>5</v>
      </c>
      <c r="AG66">
        <f t="shared" si="10"/>
        <v>4</v>
      </c>
      <c r="AI66">
        <f t="shared" si="11"/>
        <v>39</v>
      </c>
      <c r="AK66" t="str">
        <f t="shared" si="12"/>
        <v>good</v>
      </c>
      <c r="AM66">
        <v>0</v>
      </c>
      <c r="BF66" t="s">
        <v>964</v>
      </c>
      <c r="BG66">
        <v>9</v>
      </c>
      <c r="BH66">
        <v>38</v>
      </c>
      <c r="BI66">
        <v>4.2222222222222223</v>
      </c>
      <c r="BJ66">
        <v>1.6944444444444429</v>
      </c>
    </row>
    <row r="67" spans="1:62" x14ac:dyDescent="0.25">
      <c r="A67" t="s">
        <v>83</v>
      </c>
      <c r="B67" t="s">
        <v>83</v>
      </c>
      <c r="C67" t="s">
        <v>83</v>
      </c>
      <c r="D67" t="s">
        <v>83</v>
      </c>
      <c r="E67" t="s">
        <v>83</v>
      </c>
      <c r="F67" t="s">
        <v>83</v>
      </c>
      <c r="G67" t="s">
        <v>83</v>
      </c>
      <c r="H67" t="s">
        <v>83</v>
      </c>
      <c r="I67" t="s">
        <v>81</v>
      </c>
      <c r="Y67">
        <f t="shared" ref="Y67:Y130" si="17">IF(A:A="strongly agree",1,IF(A:A="agree",2,IF(A:A="don't know",3,IF(A:A="disagree",4,IF(A:A="strongly disagree",5,0)))))</f>
        <v>1</v>
      </c>
      <c r="Z67">
        <f t="shared" ref="Z67:Z130" si="18">IF(B:B="strongly agree",5,IF(B:B="agree",4,IF(B:B="don't know",3,IF(B:B="disagree",2,IF(B:B="strongly disagree",1,0)))))</f>
        <v>5</v>
      </c>
      <c r="AA67">
        <f t="shared" ref="AA67:AA130" si="19">IF(C:C="strongly agree",1,IF(C:C="agree",2,IF(C:C="don't know",3,IF(C:C="disagree",4,IF(C:C="strongly disagree",5,0)))))</f>
        <v>1</v>
      </c>
      <c r="AB67">
        <f t="shared" ref="AB67:AB130" si="20">IF(D:D="strongly agree",5,IF(D:D="agree",4,IF(D:D="don't know",3,IF(D:D="disagree",2,IF(D:D="strongly disagree",1,0)))))</f>
        <v>5</v>
      </c>
      <c r="AC67">
        <f t="shared" ref="AC67:AC130" si="21">IF(E:E="strongly agree",1,IF(E:E="agree",2,IF(E:E="don't know",3,IF(E:E="disagree",4,IF(E:E="strongly disagree",5,0)))))</f>
        <v>1</v>
      </c>
      <c r="AD67">
        <f t="shared" ref="AD67:AD130" si="22">IF(F:F="strongly agree",5,IF(F:F="agree",4,IF(F:F="don't know",3,IF(F:F="disagree",2,IF(F:F="strongly disagree",1,0)))))</f>
        <v>5</v>
      </c>
      <c r="AE67">
        <f t="shared" ref="AE67:AE130" si="23">IF(G:G="strongly agree",5,IF(G:G="agree",4,IF(G:G="don't know",3,IF(G:G="disagree",2,IF(G:G="strongly disagree",1,0)))))</f>
        <v>5</v>
      </c>
      <c r="AF67">
        <f t="shared" ref="AF67:AF130" si="24">IF(H:H="strongly agree",5,IF(H:H="agree",4,IF(H:H="don't know",3,IF(H:H="disagree",2,IF(H:H="strongly disagree",1,0)))))</f>
        <v>5</v>
      </c>
      <c r="AG67">
        <f t="shared" ref="AG67:AG130" si="25">IF(I:I="strongly agree",1,IF(I:I="agree",2,IF(I:I="don't know",3,IF(I:I="disagree",4,IF(I:I="strongly disagree",5,0)))))</f>
        <v>3</v>
      </c>
      <c r="AI67">
        <f t="shared" ref="AI67:AI130" si="26">SUM(Y67:AG67)</f>
        <v>31</v>
      </c>
      <c r="AK67" t="str">
        <f t="shared" ref="AK67:AK130" si="27">IF(AI:AI&gt;=31,"good",IF(AI:AI&gt;=16,"fair",IF(AI:AI&lt;=15,"poor",0)))</f>
        <v>good</v>
      </c>
      <c r="AM67">
        <v>1</v>
      </c>
      <c r="BF67" t="s">
        <v>965</v>
      </c>
      <c r="BG67">
        <v>9</v>
      </c>
      <c r="BH67">
        <v>39</v>
      </c>
      <c r="BI67">
        <v>4.333333333333333</v>
      </c>
      <c r="BJ67">
        <v>1</v>
      </c>
    </row>
    <row r="68" spans="1:62" x14ac:dyDescent="0.25">
      <c r="A68" t="s">
        <v>90</v>
      </c>
      <c r="B68" t="s">
        <v>83</v>
      </c>
      <c r="C68" t="s">
        <v>90</v>
      </c>
      <c r="D68" t="s">
        <v>83</v>
      </c>
      <c r="E68" t="s">
        <v>80</v>
      </c>
      <c r="F68" t="s">
        <v>83</v>
      </c>
      <c r="G68" t="s">
        <v>83</v>
      </c>
      <c r="H68" t="s">
        <v>90</v>
      </c>
      <c r="I68" t="s">
        <v>90</v>
      </c>
      <c r="Y68">
        <f t="shared" si="17"/>
        <v>5</v>
      </c>
      <c r="Z68">
        <f t="shared" si="18"/>
        <v>5</v>
      </c>
      <c r="AA68">
        <f t="shared" si="19"/>
        <v>5</v>
      </c>
      <c r="AB68">
        <f t="shared" si="20"/>
        <v>5</v>
      </c>
      <c r="AC68">
        <f t="shared" si="21"/>
        <v>4</v>
      </c>
      <c r="AD68">
        <f t="shared" si="22"/>
        <v>5</v>
      </c>
      <c r="AE68">
        <f t="shared" si="23"/>
        <v>5</v>
      </c>
      <c r="AF68">
        <f t="shared" si="24"/>
        <v>1</v>
      </c>
      <c r="AG68">
        <f t="shared" si="25"/>
        <v>5</v>
      </c>
      <c r="AI68">
        <f t="shared" si="26"/>
        <v>40</v>
      </c>
      <c r="AK68" t="str">
        <f t="shared" si="27"/>
        <v>good</v>
      </c>
      <c r="AM68">
        <v>0</v>
      </c>
      <c r="BF68" t="s">
        <v>966</v>
      </c>
      <c r="BG68">
        <v>9</v>
      </c>
      <c r="BH68">
        <v>42</v>
      </c>
      <c r="BI68">
        <v>4.666666666666667</v>
      </c>
      <c r="BJ68">
        <v>0.25</v>
      </c>
    </row>
    <row r="69" spans="1:62" x14ac:dyDescent="0.25">
      <c r="A69" t="s">
        <v>80</v>
      </c>
      <c r="B69" t="s">
        <v>80</v>
      </c>
      <c r="C69" t="s">
        <v>80</v>
      </c>
      <c r="D69" t="s">
        <v>82</v>
      </c>
      <c r="E69" t="s">
        <v>80</v>
      </c>
      <c r="F69" t="s">
        <v>80</v>
      </c>
      <c r="G69" t="s">
        <v>80</v>
      </c>
      <c r="H69" t="s">
        <v>82</v>
      </c>
      <c r="I69" t="s">
        <v>80</v>
      </c>
      <c r="Y69">
        <f t="shared" si="17"/>
        <v>4</v>
      </c>
      <c r="Z69">
        <f t="shared" si="18"/>
        <v>2</v>
      </c>
      <c r="AA69">
        <f t="shared" si="19"/>
        <v>4</v>
      </c>
      <c r="AB69">
        <f t="shared" si="20"/>
        <v>4</v>
      </c>
      <c r="AC69">
        <f t="shared" si="21"/>
        <v>4</v>
      </c>
      <c r="AD69">
        <f t="shared" si="22"/>
        <v>2</v>
      </c>
      <c r="AE69">
        <f t="shared" si="23"/>
        <v>2</v>
      </c>
      <c r="AF69">
        <f t="shared" si="24"/>
        <v>4</v>
      </c>
      <c r="AG69">
        <f t="shared" si="25"/>
        <v>4</v>
      </c>
      <c r="AI69">
        <f t="shared" si="26"/>
        <v>30</v>
      </c>
      <c r="AK69" t="str">
        <f t="shared" si="27"/>
        <v>fair</v>
      </c>
      <c r="AM69">
        <v>1</v>
      </c>
      <c r="BF69" t="s">
        <v>967</v>
      </c>
      <c r="BG69">
        <v>9</v>
      </c>
      <c r="BH69">
        <v>32</v>
      </c>
      <c r="BI69">
        <v>3.5555555555555554</v>
      </c>
      <c r="BJ69">
        <v>2.2777777777777786</v>
      </c>
    </row>
    <row r="70" spans="1:62" x14ac:dyDescent="0.25">
      <c r="A70" t="s">
        <v>90</v>
      </c>
      <c r="B70" t="s">
        <v>80</v>
      </c>
      <c r="C70" t="s">
        <v>90</v>
      </c>
      <c r="D70" t="s">
        <v>82</v>
      </c>
      <c r="E70" t="s">
        <v>90</v>
      </c>
      <c r="F70" t="s">
        <v>80</v>
      </c>
      <c r="G70" t="s">
        <v>82</v>
      </c>
      <c r="H70" t="s">
        <v>90</v>
      </c>
      <c r="I70" t="s">
        <v>90</v>
      </c>
      <c r="Y70">
        <f t="shared" si="17"/>
        <v>5</v>
      </c>
      <c r="Z70">
        <f t="shared" si="18"/>
        <v>2</v>
      </c>
      <c r="AA70">
        <f t="shared" si="19"/>
        <v>5</v>
      </c>
      <c r="AB70">
        <f t="shared" si="20"/>
        <v>4</v>
      </c>
      <c r="AC70">
        <f t="shared" si="21"/>
        <v>5</v>
      </c>
      <c r="AD70">
        <f t="shared" si="22"/>
        <v>2</v>
      </c>
      <c r="AE70">
        <f t="shared" si="23"/>
        <v>4</v>
      </c>
      <c r="AF70">
        <f t="shared" si="24"/>
        <v>1</v>
      </c>
      <c r="AG70">
        <f t="shared" si="25"/>
        <v>5</v>
      </c>
      <c r="AI70">
        <f t="shared" si="26"/>
        <v>33</v>
      </c>
      <c r="AK70" t="str">
        <f t="shared" si="27"/>
        <v>good</v>
      </c>
      <c r="AM70">
        <v>1</v>
      </c>
      <c r="BF70" t="s">
        <v>968</v>
      </c>
      <c r="BG70">
        <v>9</v>
      </c>
      <c r="BH70">
        <v>39</v>
      </c>
      <c r="BI70">
        <v>4.333333333333333</v>
      </c>
      <c r="BJ70">
        <v>1.75</v>
      </c>
    </row>
    <row r="71" spans="1:62" x14ac:dyDescent="0.25">
      <c r="A71" t="s">
        <v>82</v>
      </c>
      <c r="B71" t="s">
        <v>82</v>
      </c>
      <c r="C71" t="s">
        <v>90</v>
      </c>
      <c r="D71" t="s">
        <v>82</v>
      </c>
      <c r="E71" t="s">
        <v>90</v>
      </c>
      <c r="F71" t="s">
        <v>82</v>
      </c>
      <c r="G71" t="s">
        <v>80</v>
      </c>
      <c r="H71" t="s">
        <v>80</v>
      </c>
      <c r="I71" t="s">
        <v>80</v>
      </c>
      <c r="Y71">
        <f t="shared" si="17"/>
        <v>2</v>
      </c>
      <c r="Z71">
        <f t="shared" si="18"/>
        <v>4</v>
      </c>
      <c r="AA71">
        <f t="shared" si="19"/>
        <v>5</v>
      </c>
      <c r="AB71">
        <f t="shared" si="20"/>
        <v>4</v>
      </c>
      <c r="AC71">
        <f t="shared" si="21"/>
        <v>5</v>
      </c>
      <c r="AD71">
        <f t="shared" si="22"/>
        <v>4</v>
      </c>
      <c r="AE71">
        <f t="shared" si="23"/>
        <v>2</v>
      </c>
      <c r="AF71">
        <f t="shared" si="24"/>
        <v>2</v>
      </c>
      <c r="AG71">
        <f t="shared" si="25"/>
        <v>4</v>
      </c>
      <c r="AI71">
        <f t="shared" si="26"/>
        <v>32</v>
      </c>
      <c r="AK71" t="str">
        <f t="shared" si="27"/>
        <v>good</v>
      </c>
      <c r="AM71">
        <v>1</v>
      </c>
      <c r="BF71" t="s">
        <v>969</v>
      </c>
      <c r="BG71">
        <v>9</v>
      </c>
      <c r="BH71">
        <v>31</v>
      </c>
      <c r="BI71">
        <v>3.4444444444444446</v>
      </c>
      <c r="BJ71">
        <v>3.7777777777777786</v>
      </c>
    </row>
    <row r="72" spans="1:62" x14ac:dyDescent="0.25">
      <c r="A72" t="s">
        <v>82</v>
      </c>
      <c r="B72" t="s">
        <v>82</v>
      </c>
      <c r="C72" t="s">
        <v>81</v>
      </c>
      <c r="D72" t="s">
        <v>82</v>
      </c>
      <c r="E72" t="s">
        <v>90</v>
      </c>
      <c r="F72" t="s">
        <v>81</v>
      </c>
      <c r="G72" t="s">
        <v>80</v>
      </c>
      <c r="H72" t="s">
        <v>81</v>
      </c>
      <c r="I72" t="s">
        <v>81</v>
      </c>
      <c r="Y72">
        <f t="shared" si="17"/>
        <v>2</v>
      </c>
      <c r="Z72">
        <f t="shared" si="18"/>
        <v>4</v>
      </c>
      <c r="AA72">
        <f t="shared" si="19"/>
        <v>3</v>
      </c>
      <c r="AB72">
        <f t="shared" si="20"/>
        <v>4</v>
      </c>
      <c r="AC72">
        <f t="shared" si="21"/>
        <v>5</v>
      </c>
      <c r="AD72">
        <f t="shared" si="22"/>
        <v>3</v>
      </c>
      <c r="AE72">
        <f t="shared" si="23"/>
        <v>2</v>
      </c>
      <c r="AF72">
        <f t="shared" si="24"/>
        <v>3</v>
      </c>
      <c r="AG72">
        <f t="shared" si="25"/>
        <v>3</v>
      </c>
      <c r="AI72">
        <f t="shared" si="26"/>
        <v>29</v>
      </c>
      <c r="AK72" t="str">
        <f t="shared" si="27"/>
        <v>fair</v>
      </c>
      <c r="AM72">
        <v>1</v>
      </c>
      <c r="BF72" t="s">
        <v>970</v>
      </c>
      <c r="BG72">
        <v>9</v>
      </c>
      <c r="BH72">
        <v>40</v>
      </c>
      <c r="BI72">
        <v>4.4444444444444446</v>
      </c>
      <c r="BJ72">
        <v>1.7777777777777786</v>
      </c>
    </row>
    <row r="73" spans="1:62" x14ac:dyDescent="0.25">
      <c r="A73" t="s">
        <v>90</v>
      </c>
      <c r="B73" t="s">
        <v>83</v>
      </c>
      <c r="C73" t="s">
        <v>90</v>
      </c>
      <c r="D73" t="s">
        <v>83</v>
      </c>
      <c r="E73" t="s">
        <v>90</v>
      </c>
      <c r="F73" t="s">
        <v>83</v>
      </c>
      <c r="G73" t="s">
        <v>83</v>
      </c>
      <c r="H73" t="s">
        <v>90</v>
      </c>
      <c r="I73" t="s">
        <v>90</v>
      </c>
      <c r="Y73">
        <f t="shared" si="17"/>
        <v>5</v>
      </c>
      <c r="Z73">
        <f t="shared" si="18"/>
        <v>5</v>
      </c>
      <c r="AA73">
        <f t="shared" si="19"/>
        <v>5</v>
      </c>
      <c r="AB73">
        <f t="shared" si="20"/>
        <v>5</v>
      </c>
      <c r="AC73">
        <f t="shared" si="21"/>
        <v>5</v>
      </c>
      <c r="AD73">
        <f t="shared" si="22"/>
        <v>5</v>
      </c>
      <c r="AE73">
        <f t="shared" si="23"/>
        <v>5</v>
      </c>
      <c r="AF73">
        <f t="shared" si="24"/>
        <v>1</v>
      </c>
      <c r="AG73">
        <f t="shared" si="25"/>
        <v>5</v>
      </c>
      <c r="AI73">
        <f t="shared" si="26"/>
        <v>41</v>
      </c>
      <c r="AK73" t="str">
        <f t="shared" si="27"/>
        <v>good</v>
      </c>
      <c r="AM73">
        <v>0</v>
      </c>
      <c r="BF73" t="s">
        <v>971</v>
      </c>
      <c r="BG73">
        <v>9</v>
      </c>
      <c r="BH73">
        <v>30</v>
      </c>
      <c r="BI73">
        <v>3.3333333333333335</v>
      </c>
      <c r="BJ73">
        <v>1</v>
      </c>
    </row>
    <row r="74" spans="1:62" x14ac:dyDescent="0.25">
      <c r="A74" t="s">
        <v>80</v>
      </c>
      <c r="B74" t="s">
        <v>80</v>
      </c>
      <c r="C74" t="s">
        <v>80</v>
      </c>
      <c r="D74" t="s">
        <v>80</v>
      </c>
      <c r="E74" t="s">
        <v>80</v>
      </c>
      <c r="F74" t="s">
        <v>80</v>
      </c>
      <c r="G74" t="s">
        <v>80</v>
      </c>
      <c r="H74" t="s">
        <v>80</v>
      </c>
      <c r="I74" t="s">
        <v>80</v>
      </c>
      <c r="Y74">
        <f t="shared" si="17"/>
        <v>4</v>
      </c>
      <c r="Z74">
        <f t="shared" si="18"/>
        <v>2</v>
      </c>
      <c r="AA74">
        <f t="shared" si="19"/>
        <v>4</v>
      </c>
      <c r="AB74">
        <f t="shared" si="20"/>
        <v>2</v>
      </c>
      <c r="AC74">
        <f t="shared" si="21"/>
        <v>4</v>
      </c>
      <c r="AD74">
        <f t="shared" si="22"/>
        <v>2</v>
      </c>
      <c r="AE74">
        <f t="shared" si="23"/>
        <v>2</v>
      </c>
      <c r="AF74">
        <f t="shared" si="24"/>
        <v>2</v>
      </c>
      <c r="AG74">
        <f t="shared" si="25"/>
        <v>4</v>
      </c>
      <c r="AI74">
        <f t="shared" si="26"/>
        <v>26</v>
      </c>
      <c r="AK74" t="str">
        <f t="shared" si="27"/>
        <v>fair</v>
      </c>
      <c r="AM74">
        <v>0</v>
      </c>
      <c r="BF74" t="s">
        <v>972</v>
      </c>
      <c r="BG74">
        <v>9</v>
      </c>
      <c r="BH74">
        <v>33</v>
      </c>
      <c r="BI74">
        <v>3.6666666666666665</v>
      </c>
      <c r="BJ74">
        <v>2.5</v>
      </c>
    </row>
    <row r="75" spans="1:62" x14ac:dyDescent="0.25">
      <c r="A75" t="s">
        <v>83</v>
      </c>
      <c r="B75" t="s">
        <v>83</v>
      </c>
      <c r="C75" t="s">
        <v>80</v>
      </c>
      <c r="D75" t="s">
        <v>82</v>
      </c>
      <c r="E75" t="s">
        <v>80</v>
      </c>
      <c r="F75" t="s">
        <v>80</v>
      </c>
      <c r="G75" t="s">
        <v>80</v>
      </c>
      <c r="H75" t="s">
        <v>80</v>
      </c>
      <c r="I75" t="s">
        <v>80</v>
      </c>
      <c r="Y75">
        <f t="shared" si="17"/>
        <v>1</v>
      </c>
      <c r="Z75">
        <f t="shared" si="18"/>
        <v>5</v>
      </c>
      <c r="AA75">
        <f t="shared" si="19"/>
        <v>4</v>
      </c>
      <c r="AB75">
        <f t="shared" si="20"/>
        <v>4</v>
      </c>
      <c r="AC75">
        <f t="shared" si="21"/>
        <v>4</v>
      </c>
      <c r="AD75">
        <f t="shared" si="22"/>
        <v>2</v>
      </c>
      <c r="AE75">
        <f t="shared" si="23"/>
        <v>2</v>
      </c>
      <c r="AF75">
        <f t="shared" si="24"/>
        <v>2</v>
      </c>
      <c r="AG75">
        <f t="shared" si="25"/>
        <v>4</v>
      </c>
      <c r="AI75">
        <f t="shared" si="26"/>
        <v>28</v>
      </c>
      <c r="AK75" t="str">
        <f t="shared" si="27"/>
        <v>fair</v>
      </c>
      <c r="AM75">
        <v>1</v>
      </c>
      <c r="BF75" t="s">
        <v>973</v>
      </c>
      <c r="BG75">
        <v>9</v>
      </c>
      <c r="BH75">
        <v>32</v>
      </c>
      <c r="BI75">
        <v>3.5555555555555554</v>
      </c>
      <c r="BJ75">
        <v>1.5277777777777786</v>
      </c>
    </row>
    <row r="76" spans="1:62" x14ac:dyDescent="0.25">
      <c r="A76" t="s">
        <v>82</v>
      </c>
      <c r="B76" t="s">
        <v>82</v>
      </c>
      <c r="C76" t="s">
        <v>80</v>
      </c>
      <c r="D76" t="s">
        <v>82</v>
      </c>
      <c r="E76" t="s">
        <v>80</v>
      </c>
      <c r="F76" t="s">
        <v>82</v>
      </c>
      <c r="G76" t="s">
        <v>82</v>
      </c>
      <c r="H76" t="s">
        <v>82</v>
      </c>
      <c r="I76" t="s">
        <v>90</v>
      </c>
      <c r="Y76">
        <f t="shared" si="17"/>
        <v>2</v>
      </c>
      <c r="Z76">
        <f t="shared" si="18"/>
        <v>4</v>
      </c>
      <c r="AA76">
        <f t="shared" si="19"/>
        <v>4</v>
      </c>
      <c r="AB76">
        <f t="shared" si="20"/>
        <v>4</v>
      </c>
      <c r="AC76">
        <f t="shared" si="21"/>
        <v>4</v>
      </c>
      <c r="AD76">
        <f t="shared" si="22"/>
        <v>4</v>
      </c>
      <c r="AE76">
        <f t="shared" si="23"/>
        <v>4</v>
      </c>
      <c r="AF76">
        <f t="shared" si="24"/>
        <v>4</v>
      </c>
      <c r="AG76">
        <f t="shared" si="25"/>
        <v>5</v>
      </c>
      <c r="AI76">
        <f t="shared" si="26"/>
        <v>35</v>
      </c>
      <c r="AK76" t="str">
        <f t="shared" si="27"/>
        <v>good</v>
      </c>
      <c r="AM76">
        <v>1</v>
      </c>
      <c r="BF76" t="s">
        <v>974</v>
      </c>
      <c r="BG76">
        <v>9</v>
      </c>
      <c r="BH76">
        <v>29</v>
      </c>
      <c r="BI76">
        <v>3.2222222222222223</v>
      </c>
      <c r="BJ76">
        <v>0.94444444444444464</v>
      </c>
    </row>
    <row r="77" spans="1:62" x14ac:dyDescent="0.25">
      <c r="A77" t="s">
        <v>82</v>
      </c>
      <c r="B77" t="s">
        <v>83</v>
      </c>
      <c r="C77" t="s">
        <v>90</v>
      </c>
      <c r="D77" t="s">
        <v>83</v>
      </c>
      <c r="E77" t="s">
        <v>83</v>
      </c>
      <c r="F77" t="s">
        <v>83</v>
      </c>
      <c r="G77" t="s">
        <v>83</v>
      </c>
      <c r="H77" t="s">
        <v>80</v>
      </c>
      <c r="I77" t="s">
        <v>90</v>
      </c>
      <c r="Y77">
        <f t="shared" si="17"/>
        <v>2</v>
      </c>
      <c r="Z77">
        <f t="shared" si="18"/>
        <v>5</v>
      </c>
      <c r="AA77">
        <f t="shared" si="19"/>
        <v>5</v>
      </c>
      <c r="AB77">
        <f t="shared" si="20"/>
        <v>5</v>
      </c>
      <c r="AC77">
        <f t="shared" si="21"/>
        <v>1</v>
      </c>
      <c r="AD77">
        <f t="shared" si="22"/>
        <v>5</v>
      </c>
      <c r="AE77">
        <f t="shared" si="23"/>
        <v>5</v>
      </c>
      <c r="AF77">
        <f t="shared" si="24"/>
        <v>2</v>
      </c>
      <c r="AG77">
        <f t="shared" si="25"/>
        <v>5</v>
      </c>
      <c r="AI77">
        <f t="shared" si="26"/>
        <v>35</v>
      </c>
      <c r="AK77" t="str">
        <f t="shared" si="27"/>
        <v>good</v>
      </c>
      <c r="AM77">
        <v>0</v>
      </c>
      <c r="BF77" t="s">
        <v>975</v>
      </c>
      <c r="BG77">
        <v>9</v>
      </c>
      <c r="BH77">
        <v>41</v>
      </c>
      <c r="BI77">
        <v>4.5555555555555554</v>
      </c>
      <c r="BJ77">
        <v>1.7777777777777786</v>
      </c>
    </row>
    <row r="78" spans="1:62" x14ac:dyDescent="0.25">
      <c r="A78" t="s">
        <v>83</v>
      </c>
      <c r="B78" t="s">
        <v>83</v>
      </c>
      <c r="C78" t="s">
        <v>83</v>
      </c>
      <c r="D78" t="s">
        <v>83</v>
      </c>
      <c r="E78" t="s">
        <v>83</v>
      </c>
      <c r="F78" t="s">
        <v>83</v>
      </c>
      <c r="G78" t="s">
        <v>83</v>
      </c>
      <c r="H78" t="s">
        <v>83</v>
      </c>
      <c r="I78" t="s">
        <v>83</v>
      </c>
      <c r="Y78">
        <f t="shared" si="17"/>
        <v>1</v>
      </c>
      <c r="Z78">
        <f t="shared" si="18"/>
        <v>5</v>
      </c>
      <c r="AA78">
        <f t="shared" si="19"/>
        <v>1</v>
      </c>
      <c r="AB78">
        <f t="shared" si="20"/>
        <v>5</v>
      </c>
      <c r="AC78">
        <f t="shared" si="21"/>
        <v>1</v>
      </c>
      <c r="AD78">
        <f t="shared" si="22"/>
        <v>5</v>
      </c>
      <c r="AE78">
        <f t="shared" si="23"/>
        <v>5</v>
      </c>
      <c r="AF78">
        <f t="shared" si="24"/>
        <v>5</v>
      </c>
      <c r="AG78">
        <f t="shared" si="25"/>
        <v>1</v>
      </c>
      <c r="AI78">
        <f t="shared" si="26"/>
        <v>29</v>
      </c>
      <c r="AK78" t="str">
        <f t="shared" si="27"/>
        <v>fair</v>
      </c>
      <c r="AM78">
        <v>0</v>
      </c>
      <c r="BF78" t="s">
        <v>976</v>
      </c>
      <c r="BG78">
        <v>9</v>
      </c>
      <c r="BH78">
        <v>26</v>
      </c>
      <c r="BI78">
        <v>2.8888888888888888</v>
      </c>
      <c r="BJ78">
        <v>1.1111111111111107</v>
      </c>
    </row>
    <row r="79" spans="1:62" x14ac:dyDescent="0.25">
      <c r="A79" t="s">
        <v>82</v>
      </c>
      <c r="B79" t="s">
        <v>83</v>
      </c>
      <c r="C79" t="s">
        <v>90</v>
      </c>
      <c r="D79" t="s">
        <v>83</v>
      </c>
      <c r="E79" t="s">
        <v>90</v>
      </c>
      <c r="F79" t="s">
        <v>83</v>
      </c>
      <c r="G79" t="s">
        <v>83</v>
      </c>
      <c r="H79" t="s">
        <v>90</v>
      </c>
      <c r="I79" t="s">
        <v>90</v>
      </c>
      <c r="Y79">
        <f t="shared" si="17"/>
        <v>2</v>
      </c>
      <c r="Z79">
        <f t="shared" si="18"/>
        <v>5</v>
      </c>
      <c r="AA79">
        <f t="shared" si="19"/>
        <v>5</v>
      </c>
      <c r="AB79">
        <f t="shared" si="20"/>
        <v>5</v>
      </c>
      <c r="AC79">
        <f t="shared" si="21"/>
        <v>5</v>
      </c>
      <c r="AD79">
        <f t="shared" si="22"/>
        <v>5</v>
      </c>
      <c r="AE79">
        <f t="shared" si="23"/>
        <v>5</v>
      </c>
      <c r="AF79">
        <f t="shared" si="24"/>
        <v>1</v>
      </c>
      <c r="AG79">
        <f t="shared" si="25"/>
        <v>5</v>
      </c>
      <c r="AI79">
        <f t="shared" si="26"/>
        <v>38</v>
      </c>
      <c r="AK79" t="str">
        <f t="shared" si="27"/>
        <v>good</v>
      </c>
      <c r="AM79">
        <v>1</v>
      </c>
      <c r="BF79" t="s">
        <v>977</v>
      </c>
      <c r="BG79">
        <v>9</v>
      </c>
      <c r="BH79">
        <v>28</v>
      </c>
      <c r="BI79">
        <v>3.1111111111111112</v>
      </c>
      <c r="BJ79">
        <v>1.8611111111111107</v>
      </c>
    </row>
    <row r="80" spans="1:62" x14ac:dyDescent="0.25">
      <c r="A80" t="s">
        <v>80</v>
      </c>
      <c r="B80" t="s">
        <v>82</v>
      </c>
      <c r="C80" t="s">
        <v>80</v>
      </c>
      <c r="D80" t="s">
        <v>82</v>
      </c>
      <c r="E80" t="s">
        <v>90</v>
      </c>
      <c r="F80" t="s">
        <v>82</v>
      </c>
      <c r="G80" t="s">
        <v>82</v>
      </c>
      <c r="H80" t="s">
        <v>81</v>
      </c>
      <c r="I80" t="s">
        <v>90</v>
      </c>
      <c r="Y80">
        <f t="shared" si="17"/>
        <v>4</v>
      </c>
      <c r="Z80">
        <f t="shared" si="18"/>
        <v>4</v>
      </c>
      <c r="AA80">
        <f t="shared" si="19"/>
        <v>4</v>
      </c>
      <c r="AB80">
        <f t="shared" si="20"/>
        <v>4</v>
      </c>
      <c r="AC80">
        <f t="shared" si="21"/>
        <v>5</v>
      </c>
      <c r="AD80">
        <f t="shared" si="22"/>
        <v>4</v>
      </c>
      <c r="AE80">
        <f t="shared" si="23"/>
        <v>4</v>
      </c>
      <c r="AF80">
        <f t="shared" si="24"/>
        <v>3</v>
      </c>
      <c r="AG80">
        <f t="shared" si="25"/>
        <v>5</v>
      </c>
      <c r="AI80">
        <f t="shared" si="26"/>
        <v>37</v>
      </c>
      <c r="AK80" t="str">
        <f t="shared" si="27"/>
        <v>good</v>
      </c>
      <c r="AM80">
        <v>0</v>
      </c>
      <c r="BF80" t="s">
        <v>978</v>
      </c>
      <c r="BG80">
        <v>9</v>
      </c>
      <c r="BH80">
        <v>35</v>
      </c>
      <c r="BI80">
        <v>3.8888888888888888</v>
      </c>
      <c r="BJ80">
        <v>0.61111111111111072</v>
      </c>
    </row>
    <row r="81" spans="1:62" x14ac:dyDescent="0.25">
      <c r="A81" t="s">
        <v>81</v>
      </c>
      <c r="B81" t="s">
        <v>81</v>
      </c>
      <c r="C81" t="s">
        <v>82</v>
      </c>
      <c r="D81" t="s">
        <v>81</v>
      </c>
      <c r="E81" t="s">
        <v>83</v>
      </c>
      <c r="F81" t="s">
        <v>83</v>
      </c>
      <c r="G81" t="s">
        <v>83</v>
      </c>
      <c r="H81" t="s">
        <v>83</v>
      </c>
      <c r="I81" t="s">
        <v>83</v>
      </c>
      <c r="Y81">
        <f t="shared" si="17"/>
        <v>3</v>
      </c>
      <c r="Z81">
        <f t="shared" si="18"/>
        <v>3</v>
      </c>
      <c r="AA81">
        <f t="shared" si="19"/>
        <v>2</v>
      </c>
      <c r="AB81">
        <f t="shared" si="20"/>
        <v>3</v>
      </c>
      <c r="AC81">
        <f t="shared" si="21"/>
        <v>1</v>
      </c>
      <c r="AD81">
        <f t="shared" si="22"/>
        <v>5</v>
      </c>
      <c r="AE81">
        <f t="shared" si="23"/>
        <v>5</v>
      </c>
      <c r="AF81">
        <f t="shared" si="24"/>
        <v>5</v>
      </c>
      <c r="AG81">
        <f t="shared" si="25"/>
        <v>1</v>
      </c>
      <c r="AI81">
        <f t="shared" si="26"/>
        <v>28</v>
      </c>
      <c r="AK81" t="str">
        <f t="shared" si="27"/>
        <v>fair</v>
      </c>
      <c r="AM81">
        <v>1</v>
      </c>
      <c r="BF81" t="s">
        <v>979</v>
      </c>
      <c r="BG81">
        <v>9</v>
      </c>
      <c r="BH81">
        <v>35</v>
      </c>
      <c r="BI81">
        <v>3.8888888888888888</v>
      </c>
      <c r="BJ81">
        <v>2.8611111111111107</v>
      </c>
    </row>
    <row r="82" spans="1:62" x14ac:dyDescent="0.25">
      <c r="A82" t="s">
        <v>80</v>
      </c>
      <c r="B82" t="s">
        <v>82</v>
      </c>
      <c r="C82" t="s">
        <v>82</v>
      </c>
      <c r="D82" t="s">
        <v>81</v>
      </c>
      <c r="E82" t="s">
        <v>81</v>
      </c>
      <c r="F82" t="s">
        <v>80</v>
      </c>
      <c r="G82" t="s">
        <v>82</v>
      </c>
      <c r="H82" t="s">
        <v>82</v>
      </c>
      <c r="I82" t="s">
        <v>82</v>
      </c>
      <c r="Y82">
        <f t="shared" si="17"/>
        <v>4</v>
      </c>
      <c r="Z82">
        <f t="shared" si="18"/>
        <v>4</v>
      </c>
      <c r="AA82">
        <f t="shared" si="19"/>
        <v>2</v>
      </c>
      <c r="AB82">
        <f t="shared" si="20"/>
        <v>3</v>
      </c>
      <c r="AC82">
        <f t="shared" si="21"/>
        <v>3</v>
      </c>
      <c r="AD82">
        <f t="shared" si="22"/>
        <v>2</v>
      </c>
      <c r="AE82">
        <f t="shared" si="23"/>
        <v>4</v>
      </c>
      <c r="AF82">
        <f t="shared" si="24"/>
        <v>4</v>
      </c>
      <c r="AG82">
        <f t="shared" si="25"/>
        <v>2</v>
      </c>
      <c r="AI82">
        <f t="shared" si="26"/>
        <v>28</v>
      </c>
      <c r="AK82" t="str">
        <f t="shared" si="27"/>
        <v>fair</v>
      </c>
      <c r="AM82">
        <v>1</v>
      </c>
      <c r="BF82" t="s">
        <v>980</v>
      </c>
      <c r="BG82">
        <v>9</v>
      </c>
      <c r="BH82">
        <v>29</v>
      </c>
      <c r="BI82">
        <v>3.2222222222222223</v>
      </c>
      <c r="BJ82">
        <v>4.4444444444444446</v>
      </c>
    </row>
    <row r="83" spans="1:62" x14ac:dyDescent="0.25">
      <c r="A83" t="s">
        <v>82</v>
      </c>
      <c r="B83" t="s">
        <v>83</v>
      </c>
      <c r="C83" t="s">
        <v>80</v>
      </c>
      <c r="D83" t="s">
        <v>83</v>
      </c>
      <c r="E83" t="s">
        <v>90</v>
      </c>
      <c r="F83" t="s">
        <v>83</v>
      </c>
      <c r="G83" t="s">
        <v>83</v>
      </c>
      <c r="H83" t="s">
        <v>90</v>
      </c>
      <c r="I83" t="s">
        <v>90</v>
      </c>
      <c r="Y83">
        <f t="shared" si="17"/>
        <v>2</v>
      </c>
      <c r="Z83">
        <f t="shared" si="18"/>
        <v>5</v>
      </c>
      <c r="AA83">
        <f t="shared" si="19"/>
        <v>4</v>
      </c>
      <c r="AB83">
        <f t="shared" si="20"/>
        <v>5</v>
      </c>
      <c r="AC83">
        <f t="shared" si="21"/>
        <v>5</v>
      </c>
      <c r="AD83">
        <f t="shared" si="22"/>
        <v>5</v>
      </c>
      <c r="AE83">
        <f t="shared" si="23"/>
        <v>5</v>
      </c>
      <c r="AF83">
        <f t="shared" si="24"/>
        <v>1</v>
      </c>
      <c r="AG83">
        <f t="shared" si="25"/>
        <v>5</v>
      </c>
      <c r="AI83">
        <f t="shared" si="26"/>
        <v>37</v>
      </c>
      <c r="AK83" t="str">
        <f t="shared" si="27"/>
        <v>good</v>
      </c>
      <c r="AM83">
        <v>1</v>
      </c>
      <c r="BF83" t="s">
        <v>981</v>
      </c>
      <c r="BG83">
        <v>9</v>
      </c>
      <c r="BH83">
        <v>38</v>
      </c>
      <c r="BI83">
        <v>4.2222222222222223</v>
      </c>
      <c r="BJ83">
        <v>2.4444444444444429</v>
      </c>
    </row>
    <row r="84" spans="1:62" x14ac:dyDescent="0.25">
      <c r="A84" t="s">
        <v>80</v>
      </c>
      <c r="B84" t="s">
        <v>82</v>
      </c>
      <c r="C84" t="s">
        <v>80</v>
      </c>
      <c r="D84" t="s">
        <v>82</v>
      </c>
      <c r="E84" t="s">
        <v>90</v>
      </c>
      <c r="F84" t="s">
        <v>82</v>
      </c>
      <c r="G84" t="s">
        <v>82</v>
      </c>
      <c r="H84" t="s">
        <v>90</v>
      </c>
      <c r="I84" t="s">
        <v>90</v>
      </c>
      <c r="Y84">
        <f t="shared" si="17"/>
        <v>4</v>
      </c>
      <c r="Z84">
        <f t="shared" si="18"/>
        <v>4</v>
      </c>
      <c r="AA84">
        <f t="shared" si="19"/>
        <v>4</v>
      </c>
      <c r="AB84">
        <f t="shared" si="20"/>
        <v>4</v>
      </c>
      <c r="AC84">
        <f t="shared" si="21"/>
        <v>5</v>
      </c>
      <c r="AD84">
        <f t="shared" si="22"/>
        <v>4</v>
      </c>
      <c r="AE84">
        <f t="shared" si="23"/>
        <v>4</v>
      </c>
      <c r="AF84">
        <f t="shared" si="24"/>
        <v>1</v>
      </c>
      <c r="AG84">
        <f t="shared" si="25"/>
        <v>5</v>
      </c>
      <c r="AI84">
        <f t="shared" si="26"/>
        <v>35</v>
      </c>
      <c r="AK84" t="str">
        <f t="shared" si="27"/>
        <v>good</v>
      </c>
      <c r="AM84">
        <v>1</v>
      </c>
      <c r="BF84" t="s">
        <v>982</v>
      </c>
      <c r="BG84">
        <v>9</v>
      </c>
      <c r="BH84">
        <v>37</v>
      </c>
      <c r="BI84">
        <v>4.1111111111111107</v>
      </c>
      <c r="BJ84">
        <v>0.36111111111111072</v>
      </c>
    </row>
    <row r="85" spans="1:62" x14ac:dyDescent="0.25">
      <c r="A85" t="s">
        <v>90</v>
      </c>
      <c r="B85" t="s">
        <v>83</v>
      </c>
      <c r="C85" t="s">
        <v>90</v>
      </c>
      <c r="D85" t="s">
        <v>83</v>
      </c>
      <c r="E85" t="s">
        <v>90</v>
      </c>
      <c r="F85" t="s">
        <v>82</v>
      </c>
      <c r="G85" t="s">
        <v>82</v>
      </c>
      <c r="H85" t="s">
        <v>90</v>
      </c>
      <c r="I85" t="s">
        <v>90</v>
      </c>
      <c r="Y85">
        <f t="shared" si="17"/>
        <v>5</v>
      </c>
      <c r="Z85">
        <f t="shared" si="18"/>
        <v>5</v>
      </c>
      <c r="AA85">
        <f t="shared" si="19"/>
        <v>5</v>
      </c>
      <c r="AB85">
        <f t="shared" si="20"/>
        <v>5</v>
      </c>
      <c r="AC85">
        <f t="shared" si="21"/>
        <v>5</v>
      </c>
      <c r="AD85">
        <f t="shared" si="22"/>
        <v>4</v>
      </c>
      <c r="AE85">
        <f t="shared" si="23"/>
        <v>4</v>
      </c>
      <c r="AF85">
        <f t="shared" si="24"/>
        <v>1</v>
      </c>
      <c r="AG85">
        <f t="shared" si="25"/>
        <v>5</v>
      </c>
      <c r="AI85">
        <f t="shared" si="26"/>
        <v>39</v>
      </c>
      <c r="AK85" t="str">
        <f t="shared" si="27"/>
        <v>good</v>
      </c>
      <c r="AM85">
        <v>0</v>
      </c>
      <c r="BF85" t="s">
        <v>983</v>
      </c>
      <c r="BG85">
        <v>9</v>
      </c>
      <c r="BH85">
        <v>28</v>
      </c>
      <c r="BI85">
        <v>3.1111111111111112</v>
      </c>
      <c r="BJ85">
        <v>2.6111111111111107</v>
      </c>
    </row>
    <row r="86" spans="1:62" x14ac:dyDescent="0.25">
      <c r="A86" t="s">
        <v>82</v>
      </c>
      <c r="B86" t="s">
        <v>82</v>
      </c>
      <c r="C86" t="s">
        <v>81</v>
      </c>
      <c r="D86" t="s">
        <v>82</v>
      </c>
      <c r="E86" t="s">
        <v>80</v>
      </c>
      <c r="F86" t="s">
        <v>82</v>
      </c>
      <c r="G86" t="s">
        <v>81</v>
      </c>
      <c r="H86" t="s">
        <v>80</v>
      </c>
      <c r="I86" t="s">
        <v>80</v>
      </c>
      <c r="Y86">
        <f t="shared" si="17"/>
        <v>2</v>
      </c>
      <c r="Z86">
        <f t="shared" si="18"/>
        <v>4</v>
      </c>
      <c r="AA86">
        <f t="shared" si="19"/>
        <v>3</v>
      </c>
      <c r="AB86">
        <f t="shared" si="20"/>
        <v>4</v>
      </c>
      <c r="AC86">
        <f t="shared" si="21"/>
        <v>4</v>
      </c>
      <c r="AD86">
        <f t="shared" si="22"/>
        <v>4</v>
      </c>
      <c r="AE86">
        <f t="shared" si="23"/>
        <v>3</v>
      </c>
      <c r="AF86">
        <f t="shared" si="24"/>
        <v>2</v>
      </c>
      <c r="AG86">
        <f t="shared" si="25"/>
        <v>4</v>
      </c>
      <c r="AI86">
        <f t="shared" si="26"/>
        <v>30</v>
      </c>
      <c r="AK86" t="str">
        <f t="shared" si="27"/>
        <v>fair</v>
      </c>
      <c r="AM86">
        <v>1</v>
      </c>
      <c r="BF86" t="s">
        <v>984</v>
      </c>
      <c r="BG86">
        <v>9</v>
      </c>
      <c r="BH86">
        <v>28</v>
      </c>
      <c r="BI86">
        <v>3.1111111111111112</v>
      </c>
      <c r="BJ86">
        <v>0.86111111111111072</v>
      </c>
    </row>
    <row r="87" spans="1:62" x14ac:dyDescent="0.25">
      <c r="A87" t="s">
        <v>90</v>
      </c>
      <c r="B87" t="s">
        <v>83</v>
      </c>
      <c r="C87" t="s">
        <v>90</v>
      </c>
      <c r="D87" t="s">
        <v>83</v>
      </c>
      <c r="E87" t="s">
        <v>90</v>
      </c>
      <c r="F87" t="s">
        <v>83</v>
      </c>
      <c r="G87" t="s">
        <v>83</v>
      </c>
      <c r="H87" t="s">
        <v>83</v>
      </c>
      <c r="I87" t="s">
        <v>90</v>
      </c>
      <c r="Y87">
        <f t="shared" si="17"/>
        <v>5</v>
      </c>
      <c r="Z87">
        <f t="shared" si="18"/>
        <v>5</v>
      </c>
      <c r="AA87">
        <f t="shared" si="19"/>
        <v>5</v>
      </c>
      <c r="AB87">
        <f t="shared" si="20"/>
        <v>5</v>
      </c>
      <c r="AC87">
        <f t="shared" si="21"/>
        <v>5</v>
      </c>
      <c r="AD87">
        <f t="shared" si="22"/>
        <v>5</v>
      </c>
      <c r="AE87">
        <f t="shared" si="23"/>
        <v>5</v>
      </c>
      <c r="AF87">
        <f t="shared" si="24"/>
        <v>5</v>
      </c>
      <c r="AG87">
        <f t="shared" si="25"/>
        <v>5</v>
      </c>
      <c r="AI87">
        <f t="shared" si="26"/>
        <v>45</v>
      </c>
      <c r="AK87" t="str">
        <f t="shared" si="27"/>
        <v>good</v>
      </c>
      <c r="AM87">
        <v>1</v>
      </c>
      <c r="BF87" t="s">
        <v>985</v>
      </c>
      <c r="BG87">
        <v>9</v>
      </c>
      <c r="BH87">
        <v>37</v>
      </c>
      <c r="BI87">
        <v>4.1111111111111107</v>
      </c>
      <c r="BJ87">
        <v>2.3611111111111107</v>
      </c>
    </row>
    <row r="88" spans="1:62" x14ac:dyDescent="0.25">
      <c r="A88" t="s">
        <v>81</v>
      </c>
      <c r="B88" t="s">
        <v>82</v>
      </c>
      <c r="C88" t="s">
        <v>80</v>
      </c>
      <c r="D88" t="s">
        <v>82</v>
      </c>
      <c r="E88" t="s">
        <v>80</v>
      </c>
      <c r="F88" t="s">
        <v>82</v>
      </c>
      <c r="G88" t="s">
        <v>82</v>
      </c>
      <c r="H88" t="s">
        <v>81</v>
      </c>
      <c r="I88" t="s">
        <v>80</v>
      </c>
      <c r="Y88">
        <f t="shared" si="17"/>
        <v>3</v>
      </c>
      <c r="Z88">
        <f t="shared" si="18"/>
        <v>4</v>
      </c>
      <c r="AA88">
        <f t="shared" si="19"/>
        <v>4</v>
      </c>
      <c r="AB88">
        <f t="shared" si="20"/>
        <v>4</v>
      </c>
      <c r="AC88">
        <f t="shared" si="21"/>
        <v>4</v>
      </c>
      <c r="AD88">
        <f t="shared" si="22"/>
        <v>4</v>
      </c>
      <c r="AE88">
        <f t="shared" si="23"/>
        <v>4</v>
      </c>
      <c r="AF88">
        <f t="shared" si="24"/>
        <v>3</v>
      </c>
      <c r="AG88">
        <f t="shared" si="25"/>
        <v>4</v>
      </c>
      <c r="AI88">
        <f t="shared" si="26"/>
        <v>34</v>
      </c>
      <c r="AK88" t="str">
        <f t="shared" si="27"/>
        <v>good</v>
      </c>
      <c r="AM88">
        <v>1</v>
      </c>
      <c r="BF88" t="s">
        <v>986</v>
      </c>
      <c r="BG88">
        <v>9</v>
      </c>
      <c r="BH88">
        <v>35</v>
      </c>
      <c r="BI88">
        <v>3.8888888888888888</v>
      </c>
      <c r="BJ88">
        <v>1.3611111111111107</v>
      </c>
    </row>
    <row r="89" spans="1:62" x14ac:dyDescent="0.25">
      <c r="A89" t="s">
        <v>82</v>
      </c>
      <c r="B89" t="s">
        <v>82</v>
      </c>
      <c r="C89" t="s">
        <v>90</v>
      </c>
      <c r="D89" t="s">
        <v>82</v>
      </c>
      <c r="E89" t="s">
        <v>82</v>
      </c>
      <c r="F89" t="s">
        <v>82</v>
      </c>
      <c r="G89" t="s">
        <v>82</v>
      </c>
      <c r="H89" t="s">
        <v>82</v>
      </c>
      <c r="I89" t="s">
        <v>90</v>
      </c>
      <c r="Y89">
        <f t="shared" si="17"/>
        <v>2</v>
      </c>
      <c r="Z89">
        <f t="shared" si="18"/>
        <v>4</v>
      </c>
      <c r="AA89">
        <f t="shared" si="19"/>
        <v>5</v>
      </c>
      <c r="AB89">
        <f t="shared" si="20"/>
        <v>4</v>
      </c>
      <c r="AC89">
        <f t="shared" si="21"/>
        <v>2</v>
      </c>
      <c r="AD89">
        <f t="shared" si="22"/>
        <v>4</v>
      </c>
      <c r="AE89">
        <f t="shared" si="23"/>
        <v>4</v>
      </c>
      <c r="AF89">
        <f t="shared" si="24"/>
        <v>4</v>
      </c>
      <c r="AG89">
        <f t="shared" si="25"/>
        <v>5</v>
      </c>
      <c r="AI89">
        <f t="shared" si="26"/>
        <v>34</v>
      </c>
      <c r="AK89" t="str">
        <f t="shared" si="27"/>
        <v>good</v>
      </c>
      <c r="AM89">
        <v>1</v>
      </c>
      <c r="BF89" t="s">
        <v>987</v>
      </c>
      <c r="BG89">
        <v>9</v>
      </c>
      <c r="BH89">
        <v>39</v>
      </c>
      <c r="BI89">
        <v>4.333333333333333</v>
      </c>
      <c r="BJ89">
        <v>1.75</v>
      </c>
    </row>
    <row r="90" spans="1:62" x14ac:dyDescent="0.25">
      <c r="A90" t="s">
        <v>82</v>
      </c>
      <c r="B90" t="s">
        <v>82</v>
      </c>
      <c r="C90" t="s">
        <v>82</v>
      </c>
      <c r="D90" t="s">
        <v>82</v>
      </c>
      <c r="E90" t="s">
        <v>80</v>
      </c>
      <c r="F90" t="s">
        <v>82</v>
      </c>
      <c r="G90" t="s">
        <v>82</v>
      </c>
      <c r="H90" t="s">
        <v>82</v>
      </c>
      <c r="I90" t="s">
        <v>80</v>
      </c>
      <c r="Y90">
        <f t="shared" si="17"/>
        <v>2</v>
      </c>
      <c r="Z90">
        <f t="shared" si="18"/>
        <v>4</v>
      </c>
      <c r="AA90">
        <f t="shared" si="19"/>
        <v>2</v>
      </c>
      <c r="AB90">
        <f t="shared" si="20"/>
        <v>4</v>
      </c>
      <c r="AC90">
        <f t="shared" si="21"/>
        <v>4</v>
      </c>
      <c r="AD90">
        <f t="shared" si="22"/>
        <v>4</v>
      </c>
      <c r="AE90">
        <f t="shared" si="23"/>
        <v>4</v>
      </c>
      <c r="AF90">
        <f t="shared" si="24"/>
        <v>4</v>
      </c>
      <c r="AG90">
        <f t="shared" si="25"/>
        <v>4</v>
      </c>
      <c r="AI90">
        <f t="shared" si="26"/>
        <v>32</v>
      </c>
      <c r="AK90" t="str">
        <f t="shared" si="27"/>
        <v>good</v>
      </c>
      <c r="AM90">
        <v>1</v>
      </c>
      <c r="BF90" t="s">
        <v>988</v>
      </c>
      <c r="BG90">
        <v>9</v>
      </c>
      <c r="BH90">
        <v>30</v>
      </c>
      <c r="BI90">
        <v>3.3333333333333335</v>
      </c>
      <c r="BJ90">
        <v>0.75</v>
      </c>
    </row>
    <row r="91" spans="1:62" x14ac:dyDescent="0.25">
      <c r="A91" t="s">
        <v>81</v>
      </c>
      <c r="B91" t="s">
        <v>83</v>
      </c>
      <c r="C91" t="s">
        <v>81</v>
      </c>
      <c r="D91" t="s">
        <v>83</v>
      </c>
      <c r="E91" t="s">
        <v>90</v>
      </c>
      <c r="F91" t="s">
        <v>83</v>
      </c>
      <c r="G91" t="s">
        <v>83</v>
      </c>
      <c r="H91" t="s">
        <v>90</v>
      </c>
      <c r="I91" t="s">
        <v>90</v>
      </c>
      <c r="Y91">
        <f t="shared" si="17"/>
        <v>3</v>
      </c>
      <c r="Z91">
        <f t="shared" si="18"/>
        <v>5</v>
      </c>
      <c r="AA91">
        <f t="shared" si="19"/>
        <v>3</v>
      </c>
      <c r="AB91">
        <f t="shared" si="20"/>
        <v>5</v>
      </c>
      <c r="AC91">
        <f t="shared" si="21"/>
        <v>5</v>
      </c>
      <c r="AD91">
        <f t="shared" si="22"/>
        <v>5</v>
      </c>
      <c r="AE91">
        <f t="shared" si="23"/>
        <v>5</v>
      </c>
      <c r="AF91">
        <f t="shared" si="24"/>
        <v>1</v>
      </c>
      <c r="AG91">
        <f t="shared" si="25"/>
        <v>5</v>
      </c>
      <c r="AI91">
        <f t="shared" si="26"/>
        <v>37</v>
      </c>
      <c r="AK91" t="str">
        <f t="shared" si="27"/>
        <v>good</v>
      </c>
      <c r="AM91">
        <v>0</v>
      </c>
      <c r="BF91" t="s">
        <v>989</v>
      </c>
      <c r="BG91">
        <v>9</v>
      </c>
      <c r="BH91">
        <v>45</v>
      </c>
      <c r="BI91">
        <v>5</v>
      </c>
      <c r="BJ91">
        <v>0</v>
      </c>
    </row>
    <row r="92" spans="1:62" x14ac:dyDescent="0.25">
      <c r="A92" t="s">
        <v>82</v>
      </c>
      <c r="B92" t="s">
        <v>82</v>
      </c>
      <c r="C92" t="s">
        <v>80</v>
      </c>
      <c r="D92" t="s">
        <v>82</v>
      </c>
      <c r="E92" t="s">
        <v>82</v>
      </c>
      <c r="F92" t="s">
        <v>82</v>
      </c>
      <c r="G92" t="s">
        <v>82</v>
      </c>
      <c r="H92" t="s">
        <v>80</v>
      </c>
      <c r="I92" t="s">
        <v>82</v>
      </c>
      <c r="Y92">
        <f t="shared" si="17"/>
        <v>2</v>
      </c>
      <c r="Z92">
        <f t="shared" si="18"/>
        <v>4</v>
      </c>
      <c r="AA92">
        <f t="shared" si="19"/>
        <v>4</v>
      </c>
      <c r="AB92">
        <f t="shared" si="20"/>
        <v>4</v>
      </c>
      <c r="AC92">
        <f t="shared" si="21"/>
        <v>2</v>
      </c>
      <c r="AD92">
        <f t="shared" si="22"/>
        <v>4</v>
      </c>
      <c r="AE92">
        <f t="shared" si="23"/>
        <v>4</v>
      </c>
      <c r="AF92">
        <f t="shared" si="24"/>
        <v>2</v>
      </c>
      <c r="AG92">
        <f t="shared" si="25"/>
        <v>2</v>
      </c>
      <c r="AI92">
        <f t="shared" si="26"/>
        <v>28</v>
      </c>
      <c r="AK92" t="str">
        <f t="shared" si="27"/>
        <v>fair</v>
      </c>
      <c r="AM92">
        <v>1</v>
      </c>
      <c r="BF92" t="s">
        <v>990</v>
      </c>
      <c r="BG92">
        <v>9</v>
      </c>
      <c r="BH92">
        <v>34</v>
      </c>
      <c r="BI92">
        <v>3.7777777777777777</v>
      </c>
      <c r="BJ92">
        <v>0.19444444444444287</v>
      </c>
    </row>
    <row r="93" spans="1:62" x14ac:dyDescent="0.25">
      <c r="A93" t="s">
        <v>80</v>
      </c>
      <c r="B93" t="s">
        <v>82</v>
      </c>
      <c r="C93" t="s">
        <v>80</v>
      </c>
      <c r="D93" t="s">
        <v>82</v>
      </c>
      <c r="E93" t="s">
        <v>80</v>
      </c>
      <c r="F93" t="s">
        <v>82</v>
      </c>
      <c r="G93" t="s">
        <v>80</v>
      </c>
      <c r="H93" t="s">
        <v>80</v>
      </c>
      <c r="I93" t="s">
        <v>80</v>
      </c>
      <c r="Y93">
        <f t="shared" si="17"/>
        <v>4</v>
      </c>
      <c r="Z93">
        <f t="shared" si="18"/>
        <v>4</v>
      </c>
      <c r="AA93">
        <f t="shared" si="19"/>
        <v>4</v>
      </c>
      <c r="AB93">
        <f t="shared" si="20"/>
        <v>4</v>
      </c>
      <c r="AC93">
        <f t="shared" si="21"/>
        <v>4</v>
      </c>
      <c r="AD93">
        <f t="shared" si="22"/>
        <v>4</v>
      </c>
      <c r="AE93">
        <f t="shared" si="23"/>
        <v>2</v>
      </c>
      <c r="AF93">
        <f t="shared" si="24"/>
        <v>2</v>
      </c>
      <c r="AG93">
        <f t="shared" si="25"/>
        <v>4</v>
      </c>
      <c r="AI93">
        <f t="shared" si="26"/>
        <v>32</v>
      </c>
      <c r="AK93" t="str">
        <f t="shared" si="27"/>
        <v>good</v>
      </c>
      <c r="AM93">
        <v>1</v>
      </c>
      <c r="BF93" t="s">
        <v>991</v>
      </c>
      <c r="BG93">
        <v>9</v>
      </c>
      <c r="BH93">
        <v>34</v>
      </c>
      <c r="BI93">
        <v>3.7777777777777777</v>
      </c>
      <c r="BJ93">
        <v>1.1944444444444429</v>
      </c>
    </row>
    <row r="94" spans="1:62" x14ac:dyDescent="0.25">
      <c r="A94" t="s">
        <v>80</v>
      </c>
      <c r="B94" t="s">
        <v>83</v>
      </c>
      <c r="C94" t="s">
        <v>80</v>
      </c>
      <c r="D94" t="s">
        <v>83</v>
      </c>
      <c r="E94" t="s">
        <v>90</v>
      </c>
      <c r="F94" t="s">
        <v>83</v>
      </c>
      <c r="G94" t="s">
        <v>82</v>
      </c>
      <c r="H94" t="s">
        <v>80</v>
      </c>
      <c r="I94" t="s">
        <v>90</v>
      </c>
      <c r="Y94">
        <f t="shared" si="17"/>
        <v>4</v>
      </c>
      <c r="Z94">
        <f t="shared" si="18"/>
        <v>5</v>
      </c>
      <c r="AA94">
        <f t="shared" si="19"/>
        <v>4</v>
      </c>
      <c r="AB94">
        <f t="shared" si="20"/>
        <v>5</v>
      </c>
      <c r="AC94">
        <f t="shared" si="21"/>
        <v>5</v>
      </c>
      <c r="AD94">
        <f t="shared" si="22"/>
        <v>5</v>
      </c>
      <c r="AE94">
        <f t="shared" si="23"/>
        <v>4</v>
      </c>
      <c r="AF94">
        <f t="shared" si="24"/>
        <v>2</v>
      </c>
      <c r="AG94">
        <f t="shared" si="25"/>
        <v>5</v>
      </c>
      <c r="AI94">
        <f t="shared" si="26"/>
        <v>39</v>
      </c>
      <c r="AK94" t="str">
        <f t="shared" si="27"/>
        <v>good</v>
      </c>
      <c r="AM94">
        <v>1</v>
      </c>
      <c r="BF94" t="s">
        <v>992</v>
      </c>
      <c r="BG94">
        <v>9</v>
      </c>
      <c r="BH94">
        <v>32</v>
      </c>
      <c r="BI94">
        <v>3.5555555555555554</v>
      </c>
      <c r="BJ94">
        <v>0.77777777777777857</v>
      </c>
    </row>
    <row r="95" spans="1:62" x14ac:dyDescent="0.25">
      <c r="A95" t="s">
        <v>83</v>
      </c>
      <c r="B95" t="s">
        <v>83</v>
      </c>
      <c r="C95" t="s">
        <v>83</v>
      </c>
      <c r="D95" t="s">
        <v>83</v>
      </c>
      <c r="E95" t="s">
        <v>83</v>
      </c>
      <c r="F95" t="s">
        <v>83</v>
      </c>
      <c r="G95" t="s">
        <v>83</v>
      </c>
      <c r="H95" t="s">
        <v>83</v>
      </c>
      <c r="I95" t="s">
        <v>83</v>
      </c>
      <c r="Y95">
        <f t="shared" si="17"/>
        <v>1</v>
      </c>
      <c r="Z95">
        <f t="shared" si="18"/>
        <v>5</v>
      </c>
      <c r="AA95">
        <f t="shared" si="19"/>
        <v>1</v>
      </c>
      <c r="AB95">
        <f t="shared" si="20"/>
        <v>5</v>
      </c>
      <c r="AC95">
        <f t="shared" si="21"/>
        <v>1</v>
      </c>
      <c r="AD95">
        <f t="shared" si="22"/>
        <v>5</v>
      </c>
      <c r="AE95">
        <f t="shared" si="23"/>
        <v>5</v>
      </c>
      <c r="AF95">
        <f t="shared" si="24"/>
        <v>5</v>
      </c>
      <c r="AG95">
        <f t="shared" si="25"/>
        <v>1</v>
      </c>
      <c r="AI95">
        <f t="shared" si="26"/>
        <v>29</v>
      </c>
      <c r="AK95" t="str">
        <f t="shared" si="27"/>
        <v>fair</v>
      </c>
      <c r="AM95">
        <v>1</v>
      </c>
      <c r="BF95" t="s">
        <v>993</v>
      </c>
      <c r="BG95">
        <v>9</v>
      </c>
      <c r="BH95">
        <v>37</v>
      </c>
      <c r="BI95">
        <v>4.1111111111111107</v>
      </c>
      <c r="BJ95">
        <v>2.1111111111111107</v>
      </c>
    </row>
    <row r="96" spans="1:62" x14ac:dyDescent="0.25">
      <c r="A96" t="s">
        <v>80</v>
      </c>
      <c r="B96" t="s">
        <v>83</v>
      </c>
      <c r="C96" t="s">
        <v>90</v>
      </c>
      <c r="D96" t="s">
        <v>83</v>
      </c>
      <c r="E96" t="s">
        <v>90</v>
      </c>
      <c r="F96" t="s">
        <v>83</v>
      </c>
      <c r="G96" t="s">
        <v>81</v>
      </c>
      <c r="H96" t="s">
        <v>90</v>
      </c>
      <c r="I96" t="s">
        <v>90</v>
      </c>
      <c r="Y96">
        <f t="shared" si="17"/>
        <v>4</v>
      </c>
      <c r="Z96">
        <f t="shared" si="18"/>
        <v>5</v>
      </c>
      <c r="AA96">
        <f t="shared" si="19"/>
        <v>5</v>
      </c>
      <c r="AB96">
        <f t="shared" si="20"/>
        <v>5</v>
      </c>
      <c r="AC96">
        <f t="shared" si="21"/>
        <v>5</v>
      </c>
      <c r="AD96">
        <f t="shared" si="22"/>
        <v>5</v>
      </c>
      <c r="AE96">
        <f t="shared" si="23"/>
        <v>3</v>
      </c>
      <c r="AF96">
        <f t="shared" si="24"/>
        <v>1</v>
      </c>
      <c r="AG96">
        <f t="shared" si="25"/>
        <v>5</v>
      </c>
      <c r="AI96">
        <f t="shared" si="26"/>
        <v>38</v>
      </c>
      <c r="AK96" t="str">
        <f t="shared" si="27"/>
        <v>good</v>
      </c>
      <c r="AM96">
        <v>0</v>
      </c>
      <c r="BF96" t="s">
        <v>994</v>
      </c>
      <c r="BG96">
        <v>9</v>
      </c>
      <c r="BH96">
        <v>28</v>
      </c>
      <c r="BI96">
        <v>3.1111111111111112</v>
      </c>
      <c r="BJ96">
        <v>1.1111111111111107</v>
      </c>
    </row>
    <row r="97" spans="1:62" x14ac:dyDescent="0.25">
      <c r="A97" t="s">
        <v>80</v>
      </c>
      <c r="B97" t="s">
        <v>82</v>
      </c>
      <c r="C97" t="s">
        <v>83</v>
      </c>
      <c r="D97" t="s">
        <v>82</v>
      </c>
      <c r="E97" t="s">
        <v>90</v>
      </c>
      <c r="F97" t="s">
        <v>82</v>
      </c>
      <c r="G97" t="s">
        <v>83</v>
      </c>
      <c r="H97" t="s">
        <v>90</v>
      </c>
      <c r="I97" t="s">
        <v>90</v>
      </c>
      <c r="Y97">
        <f t="shared" si="17"/>
        <v>4</v>
      </c>
      <c r="Z97">
        <f t="shared" si="18"/>
        <v>4</v>
      </c>
      <c r="AA97">
        <f t="shared" si="19"/>
        <v>1</v>
      </c>
      <c r="AB97">
        <f t="shared" si="20"/>
        <v>4</v>
      </c>
      <c r="AC97">
        <f t="shared" si="21"/>
        <v>5</v>
      </c>
      <c r="AD97">
        <f t="shared" si="22"/>
        <v>4</v>
      </c>
      <c r="AE97">
        <f t="shared" si="23"/>
        <v>5</v>
      </c>
      <c r="AF97">
        <f t="shared" si="24"/>
        <v>1</v>
      </c>
      <c r="AG97">
        <f t="shared" si="25"/>
        <v>5</v>
      </c>
      <c r="AI97">
        <f t="shared" si="26"/>
        <v>33</v>
      </c>
      <c r="AK97" t="str">
        <f t="shared" si="27"/>
        <v>good</v>
      </c>
      <c r="AM97">
        <v>0</v>
      </c>
      <c r="BF97" t="s">
        <v>995</v>
      </c>
      <c r="BG97">
        <v>9</v>
      </c>
      <c r="BH97">
        <v>32</v>
      </c>
      <c r="BI97">
        <v>3.5555555555555554</v>
      </c>
      <c r="BJ97">
        <v>0.77777777777777857</v>
      </c>
    </row>
    <row r="98" spans="1:62" x14ac:dyDescent="0.25">
      <c r="A98" t="s">
        <v>80</v>
      </c>
      <c r="B98" t="s">
        <v>80</v>
      </c>
      <c r="C98" t="s">
        <v>80</v>
      </c>
      <c r="D98" t="s">
        <v>80</v>
      </c>
      <c r="E98" t="s">
        <v>80</v>
      </c>
      <c r="F98" t="s">
        <v>80</v>
      </c>
      <c r="G98" t="s">
        <v>82</v>
      </c>
      <c r="H98" t="s">
        <v>80</v>
      </c>
      <c r="I98" t="s">
        <v>82</v>
      </c>
      <c r="Y98">
        <f t="shared" si="17"/>
        <v>4</v>
      </c>
      <c r="Z98">
        <f t="shared" si="18"/>
        <v>2</v>
      </c>
      <c r="AA98">
        <f t="shared" si="19"/>
        <v>4</v>
      </c>
      <c r="AB98">
        <f t="shared" si="20"/>
        <v>2</v>
      </c>
      <c r="AC98">
        <f t="shared" si="21"/>
        <v>4</v>
      </c>
      <c r="AD98">
        <f t="shared" si="22"/>
        <v>2</v>
      </c>
      <c r="AE98">
        <f t="shared" si="23"/>
        <v>4</v>
      </c>
      <c r="AF98">
        <f t="shared" si="24"/>
        <v>2</v>
      </c>
      <c r="AG98">
        <f t="shared" si="25"/>
        <v>2</v>
      </c>
      <c r="AI98">
        <f t="shared" si="26"/>
        <v>26</v>
      </c>
      <c r="AK98" t="str">
        <f t="shared" si="27"/>
        <v>fair</v>
      </c>
      <c r="AM98">
        <v>0</v>
      </c>
      <c r="BF98" t="s">
        <v>996</v>
      </c>
      <c r="BG98">
        <v>9</v>
      </c>
      <c r="BH98">
        <v>39</v>
      </c>
      <c r="BI98">
        <v>4.333333333333333</v>
      </c>
      <c r="BJ98">
        <v>1</v>
      </c>
    </row>
    <row r="99" spans="1:62" x14ac:dyDescent="0.25">
      <c r="A99" t="s">
        <v>80</v>
      </c>
      <c r="B99" t="s">
        <v>80</v>
      </c>
      <c r="C99" t="s">
        <v>80</v>
      </c>
      <c r="D99" t="s">
        <v>80</v>
      </c>
      <c r="E99" t="s">
        <v>80</v>
      </c>
      <c r="F99" t="s">
        <v>80</v>
      </c>
      <c r="G99" t="s">
        <v>82</v>
      </c>
      <c r="H99" t="s">
        <v>80</v>
      </c>
      <c r="I99" t="s">
        <v>82</v>
      </c>
      <c r="Y99">
        <f t="shared" si="17"/>
        <v>4</v>
      </c>
      <c r="Z99">
        <f t="shared" si="18"/>
        <v>2</v>
      </c>
      <c r="AA99">
        <f t="shared" si="19"/>
        <v>4</v>
      </c>
      <c r="AB99">
        <f t="shared" si="20"/>
        <v>2</v>
      </c>
      <c r="AC99">
        <f t="shared" si="21"/>
        <v>4</v>
      </c>
      <c r="AD99">
        <f t="shared" si="22"/>
        <v>2</v>
      </c>
      <c r="AE99">
        <f t="shared" si="23"/>
        <v>4</v>
      </c>
      <c r="AF99">
        <f t="shared" si="24"/>
        <v>2</v>
      </c>
      <c r="AG99">
        <f t="shared" si="25"/>
        <v>2</v>
      </c>
      <c r="AI99">
        <f t="shared" si="26"/>
        <v>26</v>
      </c>
      <c r="AK99" t="str">
        <f t="shared" si="27"/>
        <v>fair</v>
      </c>
      <c r="AM99">
        <v>0</v>
      </c>
      <c r="BF99" t="s">
        <v>997</v>
      </c>
      <c r="BG99">
        <v>9</v>
      </c>
      <c r="BH99">
        <v>29</v>
      </c>
      <c r="BI99">
        <v>3.2222222222222223</v>
      </c>
      <c r="BJ99">
        <v>4.4444444444444446</v>
      </c>
    </row>
    <row r="100" spans="1:62" x14ac:dyDescent="0.25">
      <c r="A100" t="s">
        <v>83</v>
      </c>
      <c r="B100" t="s">
        <v>83</v>
      </c>
      <c r="C100" t="s">
        <v>83</v>
      </c>
      <c r="D100" t="s">
        <v>83</v>
      </c>
      <c r="E100" t="s">
        <v>83</v>
      </c>
      <c r="F100" t="s">
        <v>83</v>
      </c>
      <c r="G100" t="s">
        <v>83</v>
      </c>
      <c r="H100" t="s">
        <v>83</v>
      </c>
      <c r="I100" t="s">
        <v>83</v>
      </c>
      <c r="Y100">
        <f t="shared" si="17"/>
        <v>1</v>
      </c>
      <c r="Z100">
        <f t="shared" si="18"/>
        <v>5</v>
      </c>
      <c r="AA100">
        <f t="shared" si="19"/>
        <v>1</v>
      </c>
      <c r="AB100">
        <f t="shared" si="20"/>
        <v>5</v>
      </c>
      <c r="AC100">
        <f t="shared" si="21"/>
        <v>1</v>
      </c>
      <c r="AD100">
        <f t="shared" si="22"/>
        <v>5</v>
      </c>
      <c r="AE100">
        <f t="shared" si="23"/>
        <v>5</v>
      </c>
      <c r="AF100">
        <f t="shared" si="24"/>
        <v>5</v>
      </c>
      <c r="AG100">
        <f t="shared" si="25"/>
        <v>1</v>
      </c>
      <c r="AI100">
        <f t="shared" si="26"/>
        <v>29</v>
      </c>
      <c r="AK100" t="str">
        <f t="shared" si="27"/>
        <v>fair</v>
      </c>
      <c r="AM100">
        <v>1</v>
      </c>
      <c r="BF100" t="s">
        <v>998</v>
      </c>
      <c r="BG100">
        <v>9</v>
      </c>
      <c r="BH100">
        <v>38</v>
      </c>
      <c r="BI100">
        <v>4.2222222222222223</v>
      </c>
      <c r="BJ100">
        <v>1.9444444444444429</v>
      </c>
    </row>
    <row r="101" spans="1:62" x14ac:dyDescent="0.25">
      <c r="A101" t="s">
        <v>82</v>
      </c>
      <c r="B101" t="s">
        <v>82</v>
      </c>
      <c r="C101" t="s">
        <v>82</v>
      </c>
      <c r="D101" t="s">
        <v>82</v>
      </c>
      <c r="E101" t="s">
        <v>80</v>
      </c>
      <c r="F101" t="s">
        <v>80</v>
      </c>
      <c r="G101" t="s">
        <v>80</v>
      </c>
      <c r="H101" t="s">
        <v>80</v>
      </c>
      <c r="I101" t="s">
        <v>80</v>
      </c>
      <c r="Y101">
        <f t="shared" si="17"/>
        <v>2</v>
      </c>
      <c r="Z101">
        <f t="shared" si="18"/>
        <v>4</v>
      </c>
      <c r="AA101">
        <f t="shared" si="19"/>
        <v>2</v>
      </c>
      <c r="AB101">
        <f t="shared" si="20"/>
        <v>4</v>
      </c>
      <c r="AC101">
        <f t="shared" si="21"/>
        <v>4</v>
      </c>
      <c r="AD101">
        <f t="shared" si="22"/>
        <v>2</v>
      </c>
      <c r="AE101">
        <f t="shared" si="23"/>
        <v>2</v>
      </c>
      <c r="AF101">
        <f t="shared" si="24"/>
        <v>2</v>
      </c>
      <c r="AG101">
        <f t="shared" si="25"/>
        <v>4</v>
      </c>
      <c r="AI101">
        <f t="shared" si="26"/>
        <v>26</v>
      </c>
      <c r="AK101" t="str">
        <f t="shared" si="27"/>
        <v>fair</v>
      </c>
      <c r="AM101">
        <v>0</v>
      </c>
      <c r="BF101" t="s">
        <v>999</v>
      </c>
      <c r="BG101">
        <v>9</v>
      </c>
      <c r="BH101">
        <v>33</v>
      </c>
      <c r="BI101">
        <v>3.6666666666666665</v>
      </c>
      <c r="BJ101">
        <v>2.5</v>
      </c>
    </row>
    <row r="102" spans="1:62" x14ac:dyDescent="0.25">
      <c r="A102" t="s">
        <v>82</v>
      </c>
      <c r="B102" t="s">
        <v>82</v>
      </c>
      <c r="C102" t="s">
        <v>80</v>
      </c>
      <c r="D102" t="s">
        <v>80</v>
      </c>
      <c r="E102" t="s">
        <v>82</v>
      </c>
      <c r="F102" t="s">
        <v>82</v>
      </c>
      <c r="G102" t="s">
        <v>82</v>
      </c>
      <c r="H102" t="s">
        <v>82</v>
      </c>
      <c r="I102" t="s">
        <v>80</v>
      </c>
      <c r="Y102">
        <f t="shared" si="17"/>
        <v>2</v>
      </c>
      <c r="Z102">
        <f t="shared" si="18"/>
        <v>4</v>
      </c>
      <c r="AA102">
        <f t="shared" si="19"/>
        <v>4</v>
      </c>
      <c r="AB102">
        <f t="shared" si="20"/>
        <v>2</v>
      </c>
      <c r="AC102">
        <f t="shared" si="21"/>
        <v>2</v>
      </c>
      <c r="AD102">
        <f t="shared" si="22"/>
        <v>4</v>
      </c>
      <c r="AE102">
        <f t="shared" si="23"/>
        <v>4</v>
      </c>
      <c r="AF102">
        <f t="shared" si="24"/>
        <v>4</v>
      </c>
      <c r="AG102">
        <f t="shared" si="25"/>
        <v>4</v>
      </c>
      <c r="AI102">
        <f t="shared" si="26"/>
        <v>30</v>
      </c>
      <c r="AK102" t="str">
        <f t="shared" si="27"/>
        <v>fair</v>
      </c>
      <c r="AM102">
        <v>0</v>
      </c>
      <c r="BF102" t="s">
        <v>1000</v>
      </c>
      <c r="BG102">
        <v>9</v>
      </c>
      <c r="BH102">
        <v>26</v>
      </c>
      <c r="BI102">
        <v>2.8888888888888888</v>
      </c>
      <c r="BJ102">
        <v>1.1111111111111107</v>
      </c>
    </row>
    <row r="103" spans="1:62" x14ac:dyDescent="0.25">
      <c r="A103" t="s">
        <v>82</v>
      </c>
      <c r="B103" t="s">
        <v>82</v>
      </c>
      <c r="C103" t="s">
        <v>83</v>
      </c>
      <c r="D103" t="s">
        <v>82</v>
      </c>
      <c r="E103" t="s">
        <v>90</v>
      </c>
      <c r="F103" t="s">
        <v>82</v>
      </c>
      <c r="G103" t="s">
        <v>83</v>
      </c>
      <c r="H103" t="s">
        <v>81</v>
      </c>
      <c r="I103" t="s">
        <v>90</v>
      </c>
      <c r="Y103">
        <f t="shared" si="17"/>
        <v>2</v>
      </c>
      <c r="Z103">
        <f t="shared" si="18"/>
        <v>4</v>
      </c>
      <c r="AA103">
        <f t="shared" si="19"/>
        <v>1</v>
      </c>
      <c r="AB103">
        <f t="shared" si="20"/>
        <v>4</v>
      </c>
      <c r="AC103">
        <f t="shared" si="21"/>
        <v>5</v>
      </c>
      <c r="AD103">
        <f t="shared" si="22"/>
        <v>4</v>
      </c>
      <c r="AE103">
        <f t="shared" si="23"/>
        <v>5</v>
      </c>
      <c r="AF103">
        <f t="shared" si="24"/>
        <v>3</v>
      </c>
      <c r="AG103">
        <f t="shared" si="25"/>
        <v>5</v>
      </c>
      <c r="AI103">
        <f t="shared" si="26"/>
        <v>33</v>
      </c>
      <c r="AK103" t="str">
        <f t="shared" si="27"/>
        <v>good</v>
      </c>
      <c r="AM103">
        <v>1</v>
      </c>
      <c r="BF103" t="s">
        <v>1001</v>
      </c>
      <c r="BG103">
        <v>9</v>
      </c>
      <c r="BH103">
        <v>26</v>
      </c>
      <c r="BI103">
        <v>2.8888888888888888</v>
      </c>
      <c r="BJ103">
        <v>1.1111111111111107</v>
      </c>
    </row>
    <row r="104" spans="1:62" x14ac:dyDescent="0.25">
      <c r="A104" t="s">
        <v>83</v>
      </c>
      <c r="B104" t="s">
        <v>83</v>
      </c>
      <c r="C104" t="s">
        <v>83</v>
      </c>
      <c r="D104" t="s">
        <v>83</v>
      </c>
      <c r="E104" t="s">
        <v>83</v>
      </c>
      <c r="F104" t="s">
        <v>83</v>
      </c>
      <c r="G104" t="s">
        <v>83</v>
      </c>
      <c r="H104" t="s">
        <v>83</v>
      </c>
      <c r="I104" t="s">
        <v>83</v>
      </c>
      <c r="Y104">
        <f t="shared" si="17"/>
        <v>1</v>
      </c>
      <c r="Z104">
        <f t="shared" si="18"/>
        <v>5</v>
      </c>
      <c r="AA104">
        <f t="shared" si="19"/>
        <v>1</v>
      </c>
      <c r="AB104">
        <f t="shared" si="20"/>
        <v>5</v>
      </c>
      <c r="AC104">
        <f t="shared" si="21"/>
        <v>1</v>
      </c>
      <c r="AD104">
        <f t="shared" si="22"/>
        <v>5</v>
      </c>
      <c r="AE104">
        <f t="shared" si="23"/>
        <v>5</v>
      </c>
      <c r="AF104">
        <f t="shared" si="24"/>
        <v>5</v>
      </c>
      <c r="AG104">
        <f t="shared" si="25"/>
        <v>1</v>
      </c>
      <c r="AI104">
        <f t="shared" si="26"/>
        <v>29</v>
      </c>
      <c r="AK104" t="str">
        <f t="shared" si="27"/>
        <v>fair</v>
      </c>
      <c r="AM104">
        <v>0</v>
      </c>
      <c r="BF104" t="s">
        <v>1002</v>
      </c>
      <c r="BG104">
        <v>9</v>
      </c>
      <c r="BH104">
        <v>29</v>
      </c>
      <c r="BI104">
        <v>3.2222222222222223</v>
      </c>
      <c r="BJ104">
        <v>4.4444444444444446</v>
      </c>
    </row>
    <row r="105" spans="1:62" x14ac:dyDescent="0.25">
      <c r="A105" t="s">
        <v>82</v>
      </c>
      <c r="B105" t="s">
        <v>82</v>
      </c>
      <c r="C105" t="s">
        <v>80</v>
      </c>
      <c r="D105" t="s">
        <v>83</v>
      </c>
      <c r="E105" t="s">
        <v>80</v>
      </c>
      <c r="F105" t="s">
        <v>82</v>
      </c>
      <c r="G105" t="s">
        <v>82</v>
      </c>
      <c r="H105" t="s">
        <v>82</v>
      </c>
      <c r="I105" t="s">
        <v>83</v>
      </c>
      <c r="Y105">
        <f t="shared" si="17"/>
        <v>2</v>
      </c>
      <c r="Z105">
        <f t="shared" si="18"/>
        <v>4</v>
      </c>
      <c r="AA105">
        <f t="shared" si="19"/>
        <v>4</v>
      </c>
      <c r="AB105">
        <f t="shared" si="20"/>
        <v>5</v>
      </c>
      <c r="AC105">
        <f t="shared" si="21"/>
        <v>4</v>
      </c>
      <c r="AD105">
        <f t="shared" si="22"/>
        <v>4</v>
      </c>
      <c r="AE105">
        <f t="shared" si="23"/>
        <v>4</v>
      </c>
      <c r="AF105">
        <f t="shared" si="24"/>
        <v>4</v>
      </c>
      <c r="AG105">
        <f t="shared" si="25"/>
        <v>1</v>
      </c>
      <c r="AI105">
        <f t="shared" si="26"/>
        <v>32</v>
      </c>
      <c r="AK105" t="str">
        <f t="shared" si="27"/>
        <v>good</v>
      </c>
      <c r="AM105">
        <v>0</v>
      </c>
      <c r="BF105" t="s">
        <v>1003</v>
      </c>
      <c r="BG105">
        <v>9</v>
      </c>
      <c r="BH105">
        <v>26</v>
      </c>
      <c r="BI105">
        <v>2.8888888888888888</v>
      </c>
      <c r="BJ105">
        <v>1.1111111111111107</v>
      </c>
    </row>
    <row r="106" spans="1:62" x14ac:dyDescent="0.25">
      <c r="A106" t="s">
        <v>83</v>
      </c>
      <c r="B106" t="s">
        <v>83</v>
      </c>
      <c r="C106" t="s">
        <v>83</v>
      </c>
      <c r="D106" t="s">
        <v>83</v>
      </c>
      <c r="E106" t="s">
        <v>82</v>
      </c>
      <c r="F106" t="s">
        <v>82</v>
      </c>
      <c r="G106" t="s">
        <v>82</v>
      </c>
      <c r="H106" t="s">
        <v>82</v>
      </c>
      <c r="I106" t="s">
        <v>81</v>
      </c>
      <c r="Y106">
        <f t="shared" si="17"/>
        <v>1</v>
      </c>
      <c r="Z106">
        <f t="shared" si="18"/>
        <v>5</v>
      </c>
      <c r="AA106">
        <f t="shared" si="19"/>
        <v>1</v>
      </c>
      <c r="AB106">
        <f t="shared" si="20"/>
        <v>5</v>
      </c>
      <c r="AC106">
        <f t="shared" si="21"/>
        <v>2</v>
      </c>
      <c r="AD106">
        <f t="shared" si="22"/>
        <v>4</v>
      </c>
      <c r="AE106">
        <f t="shared" si="23"/>
        <v>4</v>
      </c>
      <c r="AF106">
        <f t="shared" si="24"/>
        <v>4</v>
      </c>
      <c r="AG106">
        <f t="shared" si="25"/>
        <v>3</v>
      </c>
      <c r="AI106">
        <f t="shared" si="26"/>
        <v>29</v>
      </c>
      <c r="AK106" t="str">
        <f t="shared" si="27"/>
        <v>fair</v>
      </c>
      <c r="AM106">
        <v>1</v>
      </c>
      <c r="BF106" t="s">
        <v>1004</v>
      </c>
      <c r="BG106">
        <v>9</v>
      </c>
      <c r="BH106">
        <v>30</v>
      </c>
      <c r="BI106">
        <v>3.3333333333333335</v>
      </c>
      <c r="BJ106">
        <v>1</v>
      </c>
    </row>
    <row r="107" spans="1:62" x14ac:dyDescent="0.25">
      <c r="A107" t="s">
        <v>83</v>
      </c>
      <c r="B107" t="s">
        <v>83</v>
      </c>
      <c r="C107" t="s">
        <v>83</v>
      </c>
      <c r="D107" t="s">
        <v>83</v>
      </c>
      <c r="E107" t="s">
        <v>83</v>
      </c>
      <c r="F107" t="s">
        <v>83</v>
      </c>
      <c r="G107" t="s">
        <v>83</v>
      </c>
      <c r="H107" t="s">
        <v>83</v>
      </c>
      <c r="I107" t="s">
        <v>83</v>
      </c>
      <c r="Y107">
        <f t="shared" si="17"/>
        <v>1</v>
      </c>
      <c r="Z107">
        <f t="shared" si="18"/>
        <v>5</v>
      </c>
      <c r="AA107">
        <f t="shared" si="19"/>
        <v>1</v>
      </c>
      <c r="AB107">
        <f t="shared" si="20"/>
        <v>5</v>
      </c>
      <c r="AC107">
        <f t="shared" si="21"/>
        <v>1</v>
      </c>
      <c r="AD107">
        <f t="shared" si="22"/>
        <v>5</v>
      </c>
      <c r="AE107">
        <f t="shared" si="23"/>
        <v>5</v>
      </c>
      <c r="AF107">
        <f t="shared" si="24"/>
        <v>5</v>
      </c>
      <c r="AG107">
        <f t="shared" si="25"/>
        <v>1</v>
      </c>
      <c r="AI107">
        <f t="shared" si="26"/>
        <v>29</v>
      </c>
      <c r="AK107" t="str">
        <f t="shared" si="27"/>
        <v>fair</v>
      </c>
      <c r="AM107">
        <v>1</v>
      </c>
      <c r="BF107" t="s">
        <v>1005</v>
      </c>
      <c r="BG107">
        <v>9</v>
      </c>
      <c r="BH107">
        <v>33</v>
      </c>
      <c r="BI107">
        <v>3.6666666666666665</v>
      </c>
      <c r="BJ107">
        <v>2</v>
      </c>
    </row>
    <row r="108" spans="1:62" x14ac:dyDescent="0.25">
      <c r="A108" t="s">
        <v>83</v>
      </c>
      <c r="B108" t="s">
        <v>83</v>
      </c>
      <c r="C108" t="s">
        <v>90</v>
      </c>
      <c r="D108" t="s">
        <v>83</v>
      </c>
      <c r="E108" t="s">
        <v>83</v>
      </c>
      <c r="F108" t="s">
        <v>83</v>
      </c>
      <c r="G108" t="s">
        <v>83</v>
      </c>
      <c r="H108" t="s">
        <v>83</v>
      </c>
      <c r="I108" t="s">
        <v>90</v>
      </c>
      <c r="Y108">
        <f t="shared" si="17"/>
        <v>1</v>
      </c>
      <c r="Z108">
        <f t="shared" si="18"/>
        <v>5</v>
      </c>
      <c r="AA108">
        <f t="shared" si="19"/>
        <v>5</v>
      </c>
      <c r="AB108">
        <f t="shared" si="20"/>
        <v>5</v>
      </c>
      <c r="AC108">
        <f t="shared" si="21"/>
        <v>1</v>
      </c>
      <c r="AD108">
        <f t="shared" si="22"/>
        <v>5</v>
      </c>
      <c r="AE108">
        <f t="shared" si="23"/>
        <v>5</v>
      </c>
      <c r="AF108">
        <f t="shared" si="24"/>
        <v>5</v>
      </c>
      <c r="AG108">
        <f t="shared" si="25"/>
        <v>5</v>
      </c>
      <c r="AI108">
        <f t="shared" si="26"/>
        <v>37</v>
      </c>
      <c r="AK108" t="str">
        <f t="shared" si="27"/>
        <v>good</v>
      </c>
      <c r="AM108">
        <v>0</v>
      </c>
      <c r="BF108" t="s">
        <v>1006</v>
      </c>
      <c r="BG108">
        <v>9</v>
      </c>
      <c r="BH108">
        <v>29</v>
      </c>
      <c r="BI108">
        <v>3.2222222222222223</v>
      </c>
      <c r="BJ108">
        <v>4.4444444444444446</v>
      </c>
    </row>
    <row r="109" spans="1:62" x14ac:dyDescent="0.25">
      <c r="A109" t="s">
        <v>80</v>
      </c>
      <c r="B109" t="s">
        <v>83</v>
      </c>
      <c r="C109" t="s">
        <v>90</v>
      </c>
      <c r="D109" t="s">
        <v>82</v>
      </c>
      <c r="E109" t="s">
        <v>90</v>
      </c>
      <c r="F109" t="s">
        <v>82</v>
      </c>
      <c r="G109" t="s">
        <v>83</v>
      </c>
      <c r="H109" t="s">
        <v>82</v>
      </c>
      <c r="I109" t="s">
        <v>90</v>
      </c>
      <c r="Y109">
        <f t="shared" si="17"/>
        <v>4</v>
      </c>
      <c r="Z109">
        <f t="shared" si="18"/>
        <v>5</v>
      </c>
      <c r="AA109">
        <f t="shared" si="19"/>
        <v>5</v>
      </c>
      <c r="AB109">
        <f t="shared" si="20"/>
        <v>4</v>
      </c>
      <c r="AC109">
        <f t="shared" si="21"/>
        <v>5</v>
      </c>
      <c r="AD109">
        <f t="shared" si="22"/>
        <v>4</v>
      </c>
      <c r="AE109">
        <f t="shared" si="23"/>
        <v>5</v>
      </c>
      <c r="AF109">
        <f t="shared" si="24"/>
        <v>4</v>
      </c>
      <c r="AG109">
        <f t="shared" si="25"/>
        <v>5</v>
      </c>
      <c r="AI109">
        <f t="shared" si="26"/>
        <v>41</v>
      </c>
      <c r="AK109" t="str">
        <f t="shared" si="27"/>
        <v>good</v>
      </c>
      <c r="AM109">
        <v>0</v>
      </c>
      <c r="BF109" t="s">
        <v>1007</v>
      </c>
      <c r="BG109">
        <v>9</v>
      </c>
      <c r="BH109">
        <v>32</v>
      </c>
      <c r="BI109">
        <v>3.5555555555555554</v>
      </c>
      <c r="BJ109">
        <v>1.5277777777777786</v>
      </c>
    </row>
    <row r="110" spans="1:62" x14ac:dyDescent="0.25">
      <c r="A110" t="s">
        <v>83</v>
      </c>
      <c r="B110" t="s">
        <v>83</v>
      </c>
      <c r="C110" t="s">
        <v>83</v>
      </c>
      <c r="D110" t="s">
        <v>83</v>
      </c>
      <c r="E110" t="s">
        <v>83</v>
      </c>
      <c r="F110" t="s">
        <v>83</v>
      </c>
      <c r="G110" t="s">
        <v>83</v>
      </c>
      <c r="H110" t="s">
        <v>83</v>
      </c>
      <c r="I110" t="s">
        <v>83</v>
      </c>
      <c r="Y110">
        <f t="shared" si="17"/>
        <v>1</v>
      </c>
      <c r="Z110">
        <f t="shared" si="18"/>
        <v>5</v>
      </c>
      <c r="AA110">
        <f t="shared" si="19"/>
        <v>1</v>
      </c>
      <c r="AB110">
        <f t="shared" si="20"/>
        <v>5</v>
      </c>
      <c r="AC110">
        <f t="shared" si="21"/>
        <v>1</v>
      </c>
      <c r="AD110">
        <f t="shared" si="22"/>
        <v>5</v>
      </c>
      <c r="AE110">
        <f t="shared" si="23"/>
        <v>5</v>
      </c>
      <c r="AF110">
        <f t="shared" si="24"/>
        <v>5</v>
      </c>
      <c r="AG110">
        <f t="shared" si="25"/>
        <v>1</v>
      </c>
      <c r="AI110">
        <f t="shared" si="26"/>
        <v>29</v>
      </c>
      <c r="AK110" t="str">
        <f t="shared" si="27"/>
        <v>fair</v>
      </c>
      <c r="AM110">
        <v>1</v>
      </c>
      <c r="BF110" t="s">
        <v>1008</v>
      </c>
      <c r="BG110">
        <v>9</v>
      </c>
      <c r="BH110">
        <v>29</v>
      </c>
      <c r="BI110">
        <v>3.2222222222222223</v>
      </c>
      <c r="BJ110">
        <v>2.4444444444444446</v>
      </c>
    </row>
    <row r="111" spans="1:62" x14ac:dyDescent="0.25">
      <c r="A111" t="s">
        <v>83</v>
      </c>
      <c r="B111" t="s">
        <v>83</v>
      </c>
      <c r="C111" t="s">
        <v>83</v>
      </c>
      <c r="D111" t="s">
        <v>83</v>
      </c>
      <c r="E111" t="s">
        <v>80</v>
      </c>
      <c r="F111" t="s">
        <v>80</v>
      </c>
      <c r="G111" t="s">
        <v>80</v>
      </c>
      <c r="H111" t="s">
        <v>82</v>
      </c>
      <c r="I111" t="s">
        <v>82</v>
      </c>
      <c r="Y111">
        <f t="shared" si="17"/>
        <v>1</v>
      </c>
      <c r="Z111">
        <f t="shared" si="18"/>
        <v>5</v>
      </c>
      <c r="AA111">
        <f t="shared" si="19"/>
        <v>1</v>
      </c>
      <c r="AB111">
        <f t="shared" si="20"/>
        <v>5</v>
      </c>
      <c r="AC111">
        <f t="shared" si="21"/>
        <v>4</v>
      </c>
      <c r="AD111">
        <f t="shared" si="22"/>
        <v>2</v>
      </c>
      <c r="AE111">
        <f t="shared" si="23"/>
        <v>2</v>
      </c>
      <c r="AF111">
        <f t="shared" si="24"/>
        <v>4</v>
      </c>
      <c r="AG111">
        <f t="shared" si="25"/>
        <v>2</v>
      </c>
      <c r="AI111">
        <f t="shared" si="26"/>
        <v>26</v>
      </c>
      <c r="AK111" t="str">
        <f t="shared" si="27"/>
        <v>fair</v>
      </c>
      <c r="AM111">
        <v>1</v>
      </c>
      <c r="BF111" t="s">
        <v>1009</v>
      </c>
      <c r="BG111">
        <v>9</v>
      </c>
      <c r="BH111">
        <v>29</v>
      </c>
      <c r="BI111">
        <v>3.2222222222222223</v>
      </c>
      <c r="BJ111">
        <v>4.4444444444444446</v>
      </c>
    </row>
    <row r="112" spans="1:62" x14ac:dyDescent="0.25">
      <c r="A112" t="s">
        <v>83</v>
      </c>
      <c r="B112" t="s">
        <v>83</v>
      </c>
      <c r="C112" t="s">
        <v>80</v>
      </c>
      <c r="D112" t="s">
        <v>81</v>
      </c>
      <c r="E112" t="s">
        <v>83</v>
      </c>
      <c r="F112" t="s">
        <v>83</v>
      </c>
      <c r="G112" t="s">
        <v>83</v>
      </c>
      <c r="H112" t="s">
        <v>81</v>
      </c>
      <c r="I112" t="s">
        <v>80</v>
      </c>
      <c r="Y112">
        <f t="shared" si="17"/>
        <v>1</v>
      </c>
      <c r="Z112">
        <f t="shared" si="18"/>
        <v>5</v>
      </c>
      <c r="AA112">
        <f t="shared" si="19"/>
        <v>4</v>
      </c>
      <c r="AB112">
        <f t="shared" si="20"/>
        <v>3</v>
      </c>
      <c r="AC112">
        <f t="shared" si="21"/>
        <v>1</v>
      </c>
      <c r="AD112">
        <f t="shared" si="22"/>
        <v>5</v>
      </c>
      <c r="AE112">
        <f t="shared" si="23"/>
        <v>5</v>
      </c>
      <c r="AF112">
        <f t="shared" si="24"/>
        <v>3</v>
      </c>
      <c r="AG112">
        <f t="shared" si="25"/>
        <v>4</v>
      </c>
      <c r="AI112">
        <f t="shared" si="26"/>
        <v>31</v>
      </c>
      <c r="AK112" t="str">
        <f t="shared" si="27"/>
        <v>good</v>
      </c>
      <c r="AM112">
        <v>1</v>
      </c>
      <c r="BF112" t="s">
        <v>1010</v>
      </c>
      <c r="BG112">
        <v>9</v>
      </c>
      <c r="BH112">
        <v>37</v>
      </c>
      <c r="BI112">
        <v>4.1111111111111107</v>
      </c>
      <c r="BJ112">
        <v>3.1111111111111107</v>
      </c>
    </row>
    <row r="113" spans="1:62" x14ac:dyDescent="0.25">
      <c r="A113" t="s">
        <v>90</v>
      </c>
      <c r="B113" t="s">
        <v>83</v>
      </c>
      <c r="C113" t="s">
        <v>90</v>
      </c>
      <c r="D113" t="s">
        <v>83</v>
      </c>
      <c r="E113" t="s">
        <v>80</v>
      </c>
      <c r="F113" t="s">
        <v>82</v>
      </c>
      <c r="G113" t="s">
        <v>82</v>
      </c>
      <c r="H113" t="s">
        <v>80</v>
      </c>
      <c r="I113" t="s">
        <v>90</v>
      </c>
      <c r="Y113">
        <f t="shared" si="17"/>
        <v>5</v>
      </c>
      <c r="Z113">
        <f t="shared" si="18"/>
        <v>5</v>
      </c>
      <c r="AA113">
        <f t="shared" si="19"/>
        <v>5</v>
      </c>
      <c r="AB113">
        <f t="shared" si="20"/>
        <v>5</v>
      </c>
      <c r="AC113">
        <f t="shared" si="21"/>
        <v>4</v>
      </c>
      <c r="AD113">
        <f t="shared" si="22"/>
        <v>4</v>
      </c>
      <c r="AE113">
        <f t="shared" si="23"/>
        <v>4</v>
      </c>
      <c r="AF113">
        <f t="shared" si="24"/>
        <v>2</v>
      </c>
      <c r="AG113">
        <f t="shared" si="25"/>
        <v>5</v>
      </c>
      <c r="AI113">
        <f t="shared" si="26"/>
        <v>39</v>
      </c>
      <c r="AK113" t="str">
        <f t="shared" si="27"/>
        <v>good</v>
      </c>
      <c r="AM113">
        <v>1</v>
      </c>
      <c r="BF113" t="s">
        <v>1011</v>
      </c>
      <c r="BG113">
        <v>9</v>
      </c>
      <c r="BH113">
        <v>41</v>
      </c>
      <c r="BI113">
        <v>4.5555555555555554</v>
      </c>
      <c r="BJ113">
        <v>0.27777777777777857</v>
      </c>
    </row>
    <row r="114" spans="1:62" x14ac:dyDescent="0.25">
      <c r="A114" t="s">
        <v>80</v>
      </c>
      <c r="B114" t="s">
        <v>83</v>
      </c>
      <c r="C114" t="s">
        <v>80</v>
      </c>
      <c r="D114" t="s">
        <v>83</v>
      </c>
      <c r="E114" t="s">
        <v>90</v>
      </c>
      <c r="F114" t="s">
        <v>82</v>
      </c>
      <c r="G114" t="s">
        <v>82</v>
      </c>
      <c r="H114" t="s">
        <v>80</v>
      </c>
      <c r="I114" t="s">
        <v>90</v>
      </c>
      <c r="Y114">
        <f t="shared" si="17"/>
        <v>4</v>
      </c>
      <c r="Z114">
        <f t="shared" si="18"/>
        <v>5</v>
      </c>
      <c r="AA114">
        <f t="shared" si="19"/>
        <v>4</v>
      </c>
      <c r="AB114">
        <f t="shared" si="20"/>
        <v>5</v>
      </c>
      <c r="AC114">
        <f t="shared" si="21"/>
        <v>5</v>
      </c>
      <c r="AD114">
        <f t="shared" si="22"/>
        <v>4</v>
      </c>
      <c r="AE114">
        <f t="shared" si="23"/>
        <v>4</v>
      </c>
      <c r="AF114">
        <f t="shared" si="24"/>
        <v>2</v>
      </c>
      <c r="AG114">
        <f t="shared" si="25"/>
        <v>5</v>
      </c>
      <c r="AI114">
        <f t="shared" si="26"/>
        <v>38</v>
      </c>
      <c r="AK114" t="str">
        <f t="shared" si="27"/>
        <v>good</v>
      </c>
      <c r="AM114">
        <v>0</v>
      </c>
      <c r="BF114" t="s">
        <v>1012</v>
      </c>
      <c r="BG114">
        <v>9</v>
      </c>
      <c r="BH114">
        <v>29</v>
      </c>
      <c r="BI114">
        <v>3.2222222222222223</v>
      </c>
      <c r="BJ114">
        <v>4.4444444444444446</v>
      </c>
    </row>
    <row r="115" spans="1:62" x14ac:dyDescent="0.25">
      <c r="A115" t="s">
        <v>82</v>
      </c>
      <c r="B115" t="s">
        <v>82</v>
      </c>
      <c r="C115" t="s">
        <v>82</v>
      </c>
      <c r="D115" t="s">
        <v>82</v>
      </c>
      <c r="E115" t="s">
        <v>82</v>
      </c>
      <c r="F115" t="s">
        <v>82</v>
      </c>
      <c r="G115" t="s">
        <v>82</v>
      </c>
      <c r="H115" t="s">
        <v>82</v>
      </c>
      <c r="I115" t="s">
        <v>82</v>
      </c>
      <c r="Y115">
        <f t="shared" si="17"/>
        <v>2</v>
      </c>
      <c r="Z115">
        <f t="shared" si="18"/>
        <v>4</v>
      </c>
      <c r="AA115">
        <f t="shared" si="19"/>
        <v>2</v>
      </c>
      <c r="AB115">
        <f t="shared" si="20"/>
        <v>4</v>
      </c>
      <c r="AC115">
        <f t="shared" si="21"/>
        <v>2</v>
      </c>
      <c r="AD115">
        <f t="shared" si="22"/>
        <v>4</v>
      </c>
      <c r="AE115">
        <f t="shared" si="23"/>
        <v>4</v>
      </c>
      <c r="AF115">
        <f t="shared" si="24"/>
        <v>4</v>
      </c>
      <c r="AG115">
        <f t="shared" si="25"/>
        <v>2</v>
      </c>
      <c r="AI115">
        <f t="shared" si="26"/>
        <v>28</v>
      </c>
      <c r="AK115" t="str">
        <f t="shared" si="27"/>
        <v>fair</v>
      </c>
      <c r="AM115">
        <v>0</v>
      </c>
      <c r="BF115" t="s">
        <v>1013</v>
      </c>
      <c r="BG115">
        <v>9</v>
      </c>
      <c r="BH115">
        <v>26</v>
      </c>
      <c r="BI115">
        <v>2.8888888888888888</v>
      </c>
      <c r="BJ115">
        <v>2.6111111111111107</v>
      </c>
    </row>
    <row r="116" spans="1:62" x14ac:dyDescent="0.25">
      <c r="A116" t="s">
        <v>82</v>
      </c>
      <c r="B116" t="s">
        <v>82</v>
      </c>
      <c r="C116" t="s">
        <v>82</v>
      </c>
      <c r="D116" t="s">
        <v>82</v>
      </c>
      <c r="E116" t="s">
        <v>82</v>
      </c>
      <c r="F116" t="s">
        <v>80</v>
      </c>
      <c r="G116" t="s">
        <v>82</v>
      </c>
      <c r="H116" t="s">
        <v>82</v>
      </c>
      <c r="I116" t="s">
        <v>82</v>
      </c>
      <c r="Y116">
        <f t="shared" si="17"/>
        <v>2</v>
      </c>
      <c r="Z116">
        <f t="shared" si="18"/>
        <v>4</v>
      </c>
      <c r="AA116">
        <f t="shared" si="19"/>
        <v>2</v>
      </c>
      <c r="AB116">
        <f t="shared" si="20"/>
        <v>4</v>
      </c>
      <c r="AC116">
        <f t="shared" si="21"/>
        <v>2</v>
      </c>
      <c r="AD116">
        <f t="shared" si="22"/>
        <v>2</v>
      </c>
      <c r="AE116">
        <f t="shared" si="23"/>
        <v>4</v>
      </c>
      <c r="AF116">
        <f t="shared" si="24"/>
        <v>4</v>
      </c>
      <c r="AG116">
        <f t="shared" si="25"/>
        <v>2</v>
      </c>
      <c r="AI116">
        <f t="shared" si="26"/>
        <v>26</v>
      </c>
      <c r="AK116" t="str">
        <f t="shared" si="27"/>
        <v>fair</v>
      </c>
      <c r="AM116">
        <v>1</v>
      </c>
      <c r="BF116" t="s">
        <v>1014</v>
      </c>
      <c r="BG116">
        <v>9</v>
      </c>
      <c r="BH116">
        <v>31</v>
      </c>
      <c r="BI116">
        <v>3.4444444444444446</v>
      </c>
      <c r="BJ116">
        <v>2.5277777777777786</v>
      </c>
    </row>
    <row r="117" spans="1:62" x14ac:dyDescent="0.25">
      <c r="A117" t="s">
        <v>80</v>
      </c>
      <c r="B117" t="s">
        <v>82</v>
      </c>
      <c r="C117" t="s">
        <v>80</v>
      </c>
      <c r="D117" t="s">
        <v>82</v>
      </c>
      <c r="E117" t="s">
        <v>80</v>
      </c>
      <c r="F117" t="s">
        <v>82</v>
      </c>
      <c r="G117" t="s">
        <v>82</v>
      </c>
      <c r="H117" t="s">
        <v>80</v>
      </c>
      <c r="I117" t="s">
        <v>80</v>
      </c>
      <c r="Y117">
        <f t="shared" si="17"/>
        <v>4</v>
      </c>
      <c r="Z117">
        <f t="shared" si="18"/>
        <v>4</v>
      </c>
      <c r="AA117">
        <f t="shared" si="19"/>
        <v>4</v>
      </c>
      <c r="AB117">
        <f t="shared" si="20"/>
        <v>4</v>
      </c>
      <c r="AC117">
        <f t="shared" si="21"/>
        <v>4</v>
      </c>
      <c r="AD117">
        <f t="shared" si="22"/>
        <v>4</v>
      </c>
      <c r="AE117">
        <f t="shared" si="23"/>
        <v>4</v>
      </c>
      <c r="AF117">
        <f t="shared" si="24"/>
        <v>2</v>
      </c>
      <c r="AG117">
        <f t="shared" si="25"/>
        <v>4</v>
      </c>
      <c r="AI117">
        <f t="shared" si="26"/>
        <v>34</v>
      </c>
      <c r="AK117" t="str">
        <f t="shared" si="27"/>
        <v>good</v>
      </c>
      <c r="AM117">
        <v>1</v>
      </c>
      <c r="BF117" t="s">
        <v>1015</v>
      </c>
      <c r="BG117">
        <v>9</v>
      </c>
      <c r="BH117">
        <v>39</v>
      </c>
      <c r="BI117">
        <v>4.333333333333333</v>
      </c>
      <c r="BJ117">
        <v>1</v>
      </c>
    </row>
    <row r="118" spans="1:62" x14ac:dyDescent="0.25">
      <c r="A118" t="s">
        <v>82</v>
      </c>
      <c r="B118" t="s">
        <v>83</v>
      </c>
      <c r="C118" t="s">
        <v>82</v>
      </c>
      <c r="D118" t="s">
        <v>81</v>
      </c>
      <c r="E118" t="s">
        <v>80</v>
      </c>
      <c r="F118" t="s">
        <v>90</v>
      </c>
      <c r="G118" t="s">
        <v>80</v>
      </c>
      <c r="H118" t="s">
        <v>81</v>
      </c>
      <c r="I118" t="s">
        <v>82</v>
      </c>
      <c r="Y118">
        <f t="shared" si="17"/>
        <v>2</v>
      </c>
      <c r="Z118">
        <f t="shared" si="18"/>
        <v>5</v>
      </c>
      <c r="AA118">
        <f t="shared" si="19"/>
        <v>2</v>
      </c>
      <c r="AB118">
        <f t="shared" si="20"/>
        <v>3</v>
      </c>
      <c r="AC118">
        <f t="shared" si="21"/>
        <v>4</v>
      </c>
      <c r="AD118">
        <f t="shared" si="22"/>
        <v>1</v>
      </c>
      <c r="AE118">
        <f t="shared" si="23"/>
        <v>2</v>
      </c>
      <c r="AF118">
        <f t="shared" si="24"/>
        <v>3</v>
      </c>
      <c r="AG118">
        <f t="shared" si="25"/>
        <v>2</v>
      </c>
      <c r="AI118">
        <f t="shared" si="26"/>
        <v>24</v>
      </c>
      <c r="AK118" t="str">
        <f t="shared" si="27"/>
        <v>fair</v>
      </c>
      <c r="AM118">
        <v>1</v>
      </c>
      <c r="BF118" t="s">
        <v>1016</v>
      </c>
      <c r="BG118">
        <v>9</v>
      </c>
      <c r="BH118">
        <v>38</v>
      </c>
      <c r="BI118">
        <v>4.2222222222222223</v>
      </c>
      <c r="BJ118">
        <v>0.94444444444444287</v>
      </c>
    </row>
    <row r="119" spans="1:62" x14ac:dyDescent="0.25">
      <c r="A119" t="s">
        <v>83</v>
      </c>
      <c r="B119" t="s">
        <v>83</v>
      </c>
      <c r="C119" t="s">
        <v>80</v>
      </c>
      <c r="D119" t="s">
        <v>80</v>
      </c>
      <c r="E119" t="s">
        <v>80</v>
      </c>
      <c r="F119" t="s">
        <v>81</v>
      </c>
      <c r="G119" t="s">
        <v>82</v>
      </c>
      <c r="H119" t="s">
        <v>83</v>
      </c>
      <c r="I119" t="s">
        <v>80</v>
      </c>
      <c r="Y119">
        <f t="shared" si="17"/>
        <v>1</v>
      </c>
      <c r="Z119">
        <f t="shared" si="18"/>
        <v>5</v>
      </c>
      <c r="AA119">
        <f t="shared" si="19"/>
        <v>4</v>
      </c>
      <c r="AB119">
        <f t="shared" si="20"/>
        <v>2</v>
      </c>
      <c r="AC119">
        <f t="shared" si="21"/>
        <v>4</v>
      </c>
      <c r="AD119">
        <f t="shared" si="22"/>
        <v>3</v>
      </c>
      <c r="AE119">
        <f t="shared" si="23"/>
        <v>4</v>
      </c>
      <c r="AF119">
        <f t="shared" si="24"/>
        <v>5</v>
      </c>
      <c r="AG119">
        <f t="shared" si="25"/>
        <v>4</v>
      </c>
      <c r="AI119">
        <f t="shared" si="26"/>
        <v>32</v>
      </c>
      <c r="AK119" t="str">
        <f t="shared" si="27"/>
        <v>good</v>
      </c>
      <c r="AM119">
        <v>1</v>
      </c>
      <c r="BF119" t="s">
        <v>1017</v>
      </c>
      <c r="BG119">
        <v>9</v>
      </c>
      <c r="BH119">
        <v>28</v>
      </c>
      <c r="BI119">
        <v>3.1111111111111112</v>
      </c>
      <c r="BJ119">
        <v>1.1111111111111107</v>
      </c>
    </row>
    <row r="120" spans="1:62" x14ac:dyDescent="0.25">
      <c r="A120" t="s">
        <v>80</v>
      </c>
      <c r="B120" t="s">
        <v>80</v>
      </c>
      <c r="C120" t="s">
        <v>80</v>
      </c>
      <c r="D120" t="s">
        <v>82</v>
      </c>
      <c r="E120" t="s">
        <v>90</v>
      </c>
      <c r="F120" t="s">
        <v>82</v>
      </c>
      <c r="G120" t="s">
        <v>82</v>
      </c>
      <c r="H120" t="s">
        <v>90</v>
      </c>
      <c r="I120" t="s">
        <v>90</v>
      </c>
      <c r="Y120">
        <f t="shared" si="17"/>
        <v>4</v>
      </c>
      <c r="Z120">
        <f t="shared" si="18"/>
        <v>2</v>
      </c>
      <c r="AA120">
        <f t="shared" si="19"/>
        <v>4</v>
      </c>
      <c r="AB120">
        <f t="shared" si="20"/>
        <v>4</v>
      </c>
      <c r="AC120">
        <f t="shared" si="21"/>
        <v>5</v>
      </c>
      <c r="AD120">
        <f t="shared" si="22"/>
        <v>4</v>
      </c>
      <c r="AE120">
        <f t="shared" si="23"/>
        <v>4</v>
      </c>
      <c r="AF120">
        <f t="shared" si="24"/>
        <v>1</v>
      </c>
      <c r="AG120">
        <f t="shared" si="25"/>
        <v>5</v>
      </c>
      <c r="AI120">
        <f t="shared" si="26"/>
        <v>33</v>
      </c>
      <c r="AK120" t="str">
        <f t="shared" si="27"/>
        <v>good</v>
      </c>
      <c r="AM120">
        <v>1</v>
      </c>
      <c r="BF120" t="s">
        <v>1018</v>
      </c>
      <c r="BG120">
        <v>9</v>
      </c>
      <c r="BH120">
        <v>26</v>
      </c>
      <c r="BI120">
        <v>2.8888888888888888</v>
      </c>
      <c r="BJ120">
        <v>1.1111111111111107</v>
      </c>
    </row>
    <row r="121" spans="1:62" x14ac:dyDescent="0.25">
      <c r="A121" t="s">
        <v>82</v>
      </c>
      <c r="B121" t="s">
        <v>82</v>
      </c>
      <c r="C121" t="s">
        <v>83</v>
      </c>
      <c r="D121" t="s">
        <v>82</v>
      </c>
      <c r="E121" t="s">
        <v>83</v>
      </c>
      <c r="F121" t="s">
        <v>83</v>
      </c>
      <c r="G121" t="s">
        <v>83</v>
      </c>
      <c r="H121" t="s">
        <v>82</v>
      </c>
      <c r="I121" t="s">
        <v>83</v>
      </c>
      <c r="Y121">
        <f t="shared" si="17"/>
        <v>2</v>
      </c>
      <c r="Z121">
        <f t="shared" si="18"/>
        <v>4</v>
      </c>
      <c r="AA121">
        <f t="shared" si="19"/>
        <v>1</v>
      </c>
      <c r="AB121">
        <f t="shared" si="20"/>
        <v>4</v>
      </c>
      <c r="AC121">
        <f t="shared" si="21"/>
        <v>1</v>
      </c>
      <c r="AD121">
        <f t="shared" si="22"/>
        <v>5</v>
      </c>
      <c r="AE121">
        <f t="shared" si="23"/>
        <v>5</v>
      </c>
      <c r="AF121">
        <f t="shared" si="24"/>
        <v>4</v>
      </c>
      <c r="AG121">
        <f t="shared" si="25"/>
        <v>1</v>
      </c>
      <c r="AI121">
        <f t="shared" si="26"/>
        <v>27</v>
      </c>
      <c r="AK121" t="str">
        <f t="shared" si="27"/>
        <v>fair</v>
      </c>
      <c r="AM121">
        <v>1</v>
      </c>
      <c r="BF121" t="s">
        <v>1019</v>
      </c>
      <c r="BG121">
        <v>9</v>
      </c>
      <c r="BH121">
        <v>34</v>
      </c>
      <c r="BI121">
        <v>3.7777777777777777</v>
      </c>
      <c r="BJ121">
        <v>0.44444444444444287</v>
      </c>
    </row>
    <row r="122" spans="1:62" x14ac:dyDescent="0.25">
      <c r="A122" t="s">
        <v>81</v>
      </c>
      <c r="B122" t="s">
        <v>82</v>
      </c>
      <c r="C122" t="s">
        <v>82</v>
      </c>
      <c r="D122" t="s">
        <v>82</v>
      </c>
      <c r="E122" t="s">
        <v>80</v>
      </c>
      <c r="F122" t="s">
        <v>82</v>
      </c>
      <c r="G122" t="s">
        <v>82</v>
      </c>
      <c r="H122" t="s">
        <v>80</v>
      </c>
      <c r="I122" t="s">
        <v>80</v>
      </c>
      <c r="Y122">
        <f t="shared" si="17"/>
        <v>3</v>
      </c>
      <c r="Z122">
        <f t="shared" si="18"/>
        <v>4</v>
      </c>
      <c r="AA122">
        <f t="shared" si="19"/>
        <v>2</v>
      </c>
      <c r="AB122">
        <f t="shared" si="20"/>
        <v>4</v>
      </c>
      <c r="AC122">
        <f t="shared" si="21"/>
        <v>4</v>
      </c>
      <c r="AD122">
        <f t="shared" si="22"/>
        <v>4</v>
      </c>
      <c r="AE122">
        <f t="shared" si="23"/>
        <v>4</v>
      </c>
      <c r="AF122">
        <f t="shared" si="24"/>
        <v>2</v>
      </c>
      <c r="AG122">
        <f t="shared" si="25"/>
        <v>4</v>
      </c>
      <c r="AI122">
        <f t="shared" si="26"/>
        <v>31</v>
      </c>
      <c r="AK122" t="str">
        <f t="shared" si="27"/>
        <v>good</v>
      </c>
      <c r="AM122">
        <v>0</v>
      </c>
      <c r="BF122" t="s">
        <v>1020</v>
      </c>
      <c r="BG122">
        <v>9</v>
      </c>
      <c r="BH122">
        <v>24</v>
      </c>
      <c r="BI122">
        <v>2.6666666666666665</v>
      </c>
      <c r="BJ122">
        <v>1.5</v>
      </c>
    </row>
    <row r="123" spans="1:62" x14ac:dyDescent="0.25">
      <c r="A123" t="s">
        <v>80</v>
      </c>
      <c r="B123" t="s">
        <v>90</v>
      </c>
      <c r="C123" t="s">
        <v>81</v>
      </c>
      <c r="D123" t="s">
        <v>82</v>
      </c>
      <c r="E123" t="s">
        <v>82</v>
      </c>
      <c r="F123" t="s">
        <v>80</v>
      </c>
      <c r="G123" t="s">
        <v>83</v>
      </c>
      <c r="H123" t="s">
        <v>82</v>
      </c>
      <c r="I123" t="s">
        <v>83</v>
      </c>
      <c r="Y123">
        <f t="shared" si="17"/>
        <v>4</v>
      </c>
      <c r="Z123">
        <f t="shared" si="18"/>
        <v>1</v>
      </c>
      <c r="AA123">
        <f t="shared" si="19"/>
        <v>3</v>
      </c>
      <c r="AB123">
        <f t="shared" si="20"/>
        <v>4</v>
      </c>
      <c r="AC123">
        <f t="shared" si="21"/>
        <v>2</v>
      </c>
      <c r="AD123">
        <f t="shared" si="22"/>
        <v>2</v>
      </c>
      <c r="AE123">
        <f t="shared" si="23"/>
        <v>5</v>
      </c>
      <c r="AF123">
        <f t="shared" si="24"/>
        <v>4</v>
      </c>
      <c r="AG123">
        <f t="shared" si="25"/>
        <v>1</v>
      </c>
      <c r="AI123">
        <f t="shared" si="26"/>
        <v>26</v>
      </c>
      <c r="AK123" t="str">
        <f t="shared" si="27"/>
        <v>fair</v>
      </c>
      <c r="AM123">
        <v>1</v>
      </c>
      <c r="BF123" t="s">
        <v>1021</v>
      </c>
      <c r="BG123">
        <v>9</v>
      </c>
      <c r="BH123">
        <v>32</v>
      </c>
      <c r="BI123">
        <v>3.5555555555555554</v>
      </c>
      <c r="BJ123">
        <v>1.7777777777777786</v>
      </c>
    </row>
    <row r="124" spans="1:62" x14ac:dyDescent="0.25">
      <c r="A124" t="s">
        <v>90</v>
      </c>
      <c r="B124" t="s">
        <v>83</v>
      </c>
      <c r="C124" t="s">
        <v>90</v>
      </c>
      <c r="D124" t="s">
        <v>83</v>
      </c>
      <c r="E124" t="s">
        <v>83</v>
      </c>
      <c r="F124" t="s">
        <v>90</v>
      </c>
      <c r="G124" t="s">
        <v>83</v>
      </c>
      <c r="H124" t="s">
        <v>83</v>
      </c>
      <c r="I124" t="s">
        <v>90</v>
      </c>
      <c r="Y124">
        <f t="shared" si="17"/>
        <v>5</v>
      </c>
      <c r="Z124">
        <f t="shared" si="18"/>
        <v>5</v>
      </c>
      <c r="AA124">
        <f t="shared" si="19"/>
        <v>5</v>
      </c>
      <c r="AB124">
        <f t="shared" si="20"/>
        <v>5</v>
      </c>
      <c r="AC124">
        <f t="shared" si="21"/>
        <v>1</v>
      </c>
      <c r="AD124">
        <f t="shared" si="22"/>
        <v>1</v>
      </c>
      <c r="AE124">
        <f t="shared" si="23"/>
        <v>5</v>
      </c>
      <c r="AF124">
        <f t="shared" si="24"/>
        <v>5</v>
      </c>
      <c r="AG124">
        <f t="shared" si="25"/>
        <v>5</v>
      </c>
      <c r="AI124">
        <f t="shared" si="26"/>
        <v>37</v>
      </c>
      <c r="AK124" t="str">
        <f t="shared" si="27"/>
        <v>good</v>
      </c>
      <c r="AM124">
        <v>1</v>
      </c>
      <c r="BF124" t="s">
        <v>1022</v>
      </c>
      <c r="BG124">
        <v>9</v>
      </c>
      <c r="BH124">
        <v>33</v>
      </c>
      <c r="BI124">
        <v>3.6666666666666665</v>
      </c>
      <c r="BJ124">
        <v>1.75</v>
      </c>
    </row>
    <row r="125" spans="1:62" x14ac:dyDescent="0.25">
      <c r="A125" t="s">
        <v>90</v>
      </c>
      <c r="B125" t="s">
        <v>83</v>
      </c>
      <c r="C125" t="s">
        <v>90</v>
      </c>
      <c r="D125" t="s">
        <v>83</v>
      </c>
      <c r="E125" t="s">
        <v>90</v>
      </c>
      <c r="F125" t="s">
        <v>83</v>
      </c>
      <c r="G125" t="s">
        <v>83</v>
      </c>
      <c r="H125" t="s">
        <v>83</v>
      </c>
      <c r="I125" t="s">
        <v>90</v>
      </c>
      <c r="Y125">
        <f t="shared" si="17"/>
        <v>5</v>
      </c>
      <c r="Z125">
        <f t="shared" si="18"/>
        <v>5</v>
      </c>
      <c r="AA125">
        <f t="shared" si="19"/>
        <v>5</v>
      </c>
      <c r="AB125">
        <f t="shared" si="20"/>
        <v>5</v>
      </c>
      <c r="AC125">
        <f t="shared" si="21"/>
        <v>5</v>
      </c>
      <c r="AD125">
        <f t="shared" si="22"/>
        <v>5</v>
      </c>
      <c r="AE125">
        <f t="shared" si="23"/>
        <v>5</v>
      </c>
      <c r="AF125">
        <f t="shared" si="24"/>
        <v>5</v>
      </c>
      <c r="AG125">
        <f t="shared" si="25"/>
        <v>5</v>
      </c>
      <c r="AI125">
        <f t="shared" si="26"/>
        <v>45</v>
      </c>
      <c r="AK125" t="str">
        <f t="shared" si="27"/>
        <v>good</v>
      </c>
      <c r="AM125">
        <v>1</v>
      </c>
      <c r="BF125" t="s">
        <v>1023</v>
      </c>
      <c r="BG125">
        <v>9</v>
      </c>
      <c r="BH125">
        <v>27</v>
      </c>
      <c r="BI125">
        <v>3</v>
      </c>
      <c r="BJ125">
        <v>3</v>
      </c>
    </row>
    <row r="126" spans="1:62" x14ac:dyDescent="0.25">
      <c r="A126" t="s">
        <v>90</v>
      </c>
      <c r="B126" t="s">
        <v>83</v>
      </c>
      <c r="C126" t="s">
        <v>90</v>
      </c>
      <c r="D126" t="s">
        <v>83</v>
      </c>
      <c r="E126" t="s">
        <v>90</v>
      </c>
      <c r="F126" t="s">
        <v>83</v>
      </c>
      <c r="G126" t="s">
        <v>83</v>
      </c>
      <c r="H126" t="s">
        <v>83</v>
      </c>
      <c r="I126" t="s">
        <v>90</v>
      </c>
      <c r="Y126">
        <f t="shared" si="17"/>
        <v>5</v>
      </c>
      <c r="Z126">
        <f t="shared" si="18"/>
        <v>5</v>
      </c>
      <c r="AA126">
        <f t="shared" si="19"/>
        <v>5</v>
      </c>
      <c r="AB126">
        <f t="shared" si="20"/>
        <v>5</v>
      </c>
      <c r="AC126">
        <f t="shared" si="21"/>
        <v>5</v>
      </c>
      <c r="AD126">
        <f t="shared" si="22"/>
        <v>5</v>
      </c>
      <c r="AE126">
        <f t="shared" si="23"/>
        <v>5</v>
      </c>
      <c r="AF126">
        <f t="shared" si="24"/>
        <v>5</v>
      </c>
      <c r="AG126">
        <f t="shared" si="25"/>
        <v>5</v>
      </c>
      <c r="AI126">
        <f t="shared" si="26"/>
        <v>45</v>
      </c>
      <c r="AK126" t="str">
        <f t="shared" si="27"/>
        <v>good</v>
      </c>
      <c r="AM126">
        <v>1</v>
      </c>
      <c r="BF126" t="s">
        <v>1024</v>
      </c>
      <c r="BG126">
        <v>9</v>
      </c>
      <c r="BH126">
        <v>31</v>
      </c>
      <c r="BI126">
        <v>3.4444444444444446</v>
      </c>
      <c r="BJ126">
        <v>0.77777777777777857</v>
      </c>
    </row>
    <row r="127" spans="1:62" x14ac:dyDescent="0.25">
      <c r="A127" t="s">
        <v>81</v>
      </c>
      <c r="B127" t="s">
        <v>81</v>
      </c>
      <c r="C127" t="s">
        <v>81</v>
      </c>
      <c r="D127" t="s">
        <v>81</v>
      </c>
      <c r="E127" t="s">
        <v>81</v>
      </c>
      <c r="F127" t="s">
        <v>81</v>
      </c>
      <c r="G127" t="s">
        <v>81</v>
      </c>
      <c r="H127" t="s">
        <v>81</v>
      </c>
      <c r="I127" t="s">
        <v>81</v>
      </c>
      <c r="Y127">
        <f t="shared" si="17"/>
        <v>3</v>
      </c>
      <c r="Z127">
        <f t="shared" si="18"/>
        <v>3</v>
      </c>
      <c r="AA127">
        <f t="shared" si="19"/>
        <v>3</v>
      </c>
      <c r="AB127">
        <f t="shared" si="20"/>
        <v>3</v>
      </c>
      <c r="AC127">
        <f t="shared" si="21"/>
        <v>3</v>
      </c>
      <c r="AD127">
        <f t="shared" si="22"/>
        <v>3</v>
      </c>
      <c r="AE127">
        <f t="shared" si="23"/>
        <v>3</v>
      </c>
      <c r="AF127">
        <f t="shared" si="24"/>
        <v>3</v>
      </c>
      <c r="AG127">
        <f t="shared" si="25"/>
        <v>3</v>
      </c>
      <c r="AI127">
        <f t="shared" si="26"/>
        <v>27</v>
      </c>
      <c r="AK127" t="str">
        <f t="shared" si="27"/>
        <v>fair</v>
      </c>
      <c r="AM127">
        <v>0</v>
      </c>
      <c r="BF127" t="s">
        <v>1025</v>
      </c>
      <c r="BG127">
        <v>9</v>
      </c>
      <c r="BH127">
        <v>26</v>
      </c>
      <c r="BI127">
        <v>2.8888888888888888</v>
      </c>
      <c r="BJ127">
        <v>2.1111111111111107</v>
      </c>
    </row>
    <row r="128" spans="1:62" x14ac:dyDescent="0.25">
      <c r="A128" t="s">
        <v>80</v>
      </c>
      <c r="B128" t="s">
        <v>80</v>
      </c>
      <c r="C128" t="s">
        <v>80</v>
      </c>
      <c r="D128" t="s">
        <v>82</v>
      </c>
      <c r="E128" t="s">
        <v>90</v>
      </c>
      <c r="F128" t="s">
        <v>82</v>
      </c>
      <c r="G128" t="s">
        <v>82</v>
      </c>
      <c r="H128" t="s">
        <v>90</v>
      </c>
      <c r="I128" t="s">
        <v>90</v>
      </c>
      <c r="Y128">
        <f t="shared" si="17"/>
        <v>4</v>
      </c>
      <c r="Z128">
        <f t="shared" si="18"/>
        <v>2</v>
      </c>
      <c r="AA128">
        <f t="shared" si="19"/>
        <v>4</v>
      </c>
      <c r="AB128">
        <f t="shared" si="20"/>
        <v>4</v>
      </c>
      <c r="AC128">
        <f t="shared" si="21"/>
        <v>5</v>
      </c>
      <c r="AD128">
        <f t="shared" si="22"/>
        <v>4</v>
      </c>
      <c r="AE128">
        <f t="shared" si="23"/>
        <v>4</v>
      </c>
      <c r="AF128">
        <f t="shared" si="24"/>
        <v>1</v>
      </c>
      <c r="AG128">
        <f t="shared" si="25"/>
        <v>5</v>
      </c>
      <c r="AI128">
        <f t="shared" si="26"/>
        <v>33</v>
      </c>
      <c r="AK128" t="str">
        <f t="shared" si="27"/>
        <v>good</v>
      </c>
      <c r="AM128">
        <v>1</v>
      </c>
      <c r="BF128" t="s">
        <v>1026</v>
      </c>
      <c r="BG128">
        <v>9</v>
      </c>
      <c r="BH128">
        <v>37</v>
      </c>
      <c r="BI128">
        <v>4.1111111111111107</v>
      </c>
      <c r="BJ128">
        <v>3.1111111111111107</v>
      </c>
    </row>
    <row r="129" spans="1:62" x14ac:dyDescent="0.25">
      <c r="A129" t="s">
        <v>83</v>
      </c>
      <c r="B129" t="s">
        <v>82</v>
      </c>
      <c r="C129" t="s">
        <v>90</v>
      </c>
      <c r="D129" t="s">
        <v>83</v>
      </c>
      <c r="E129" t="s">
        <v>90</v>
      </c>
      <c r="F129" t="s">
        <v>82</v>
      </c>
      <c r="G129" t="s">
        <v>81</v>
      </c>
      <c r="H129" t="s">
        <v>80</v>
      </c>
      <c r="I129" t="s">
        <v>80</v>
      </c>
      <c r="Y129">
        <f t="shared" si="17"/>
        <v>1</v>
      </c>
      <c r="Z129">
        <f t="shared" si="18"/>
        <v>4</v>
      </c>
      <c r="AA129">
        <f t="shared" si="19"/>
        <v>5</v>
      </c>
      <c r="AB129">
        <f t="shared" si="20"/>
        <v>5</v>
      </c>
      <c r="AC129">
        <f t="shared" si="21"/>
        <v>5</v>
      </c>
      <c r="AD129">
        <f t="shared" si="22"/>
        <v>4</v>
      </c>
      <c r="AE129">
        <f t="shared" si="23"/>
        <v>3</v>
      </c>
      <c r="AF129">
        <f t="shared" si="24"/>
        <v>2</v>
      </c>
      <c r="AG129">
        <f t="shared" si="25"/>
        <v>4</v>
      </c>
      <c r="AI129">
        <f t="shared" si="26"/>
        <v>33</v>
      </c>
      <c r="AK129" t="str">
        <f t="shared" si="27"/>
        <v>good</v>
      </c>
      <c r="AM129">
        <v>0</v>
      </c>
      <c r="BF129" t="s">
        <v>1027</v>
      </c>
      <c r="BG129">
        <v>9</v>
      </c>
      <c r="BH129">
        <v>45</v>
      </c>
      <c r="BI129">
        <v>5</v>
      </c>
      <c r="BJ129">
        <v>0</v>
      </c>
    </row>
    <row r="130" spans="1:62" x14ac:dyDescent="0.25">
      <c r="A130" t="s">
        <v>80</v>
      </c>
      <c r="B130" t="s">
        <v>82</v>
      </c>
      <c r="C130" t="s">
        <v>80</v>
      </c>
      <c r="D130" t="s">
        <v>82</v>
      </c>
      <c r="E130" t="s">
        <v>80</v>
      </c>
      <c r="F130" t="s">
        <v>82</v>
      </c>
      <c r="G130" t="s">
        <v>81</v>
      </c>
      <c r="H130" t="s">
        <v>80</v>
      </c>
      <c r="I130" t="s">
        <v>80</v>
      </c>
      <c r="Y130">
        <f t="shared" si="17"/>
        <v>4</v>
      </c>
      <c r="Z130">
        <f t="shared" si="18"/>
        <v>4</v>
      </c>
      <c r="AA130">
        <f t="shared" si="19"/>
        <v>4</v>
      </c>
      <c r="AB130">
        <f t="shared" si="20"/>
        <v>4</v>
      </c>
      <c r="AC130">
        <f t="shared" si="21"/>
        <v>4</v>
      </c>
      <c r="AD130">
        <f t="shared" si="22"/>
        <v>4</v>
      </c>
      <c r="AE130">
        <f t="shared" si="23"/>
        <v>3</v>
      </c>
      <c r="AF130">
        <f t="shared" si="24"/>
        <v>2</v>
      </c>
      <c r="AG130">
        <f t="shared" si="25"/>
        <v>4</v>
      </c>
      <c r="AI130">
        <f t="shared" si="26"/>
        <v>33</v>
      </c>
      <c r="AK130" t="str">
        <f t="shared" si="27"/>
        <v>good</v>
      </c>
      <c r="AM130">
        <v>1</v>
      </c>
      <c r="BF130" t="s">
        <v>1028</v>
      </c>
      <c r="BG130">
        <v>9</v>
      </c>
      <c r="BH130">
        <v>45</v>
      </c>
      <c r="BI130">
        <v>5</v>
      </c>
      <c r="BJ130">
        <v>0</v>
      </c>
    </row>
    <row r="131" spans="1:62" x14ac:dyDescent="0.25">
      <c r="A131" t="s">
        <v>82</v>
      </c>
      <c r="B131" t="s">
        <v>82</v>
      </c>
      <c r="C131" t="s">
        <v>82</v>
      </c>
      <c r="D131" t="s">
        <v>82</v>
      </c>
      <c r="E131" t="s">
        <v>82</v>
      </c>
      <c r="F131" t="s">
        <v>82</v>
      </c>
      <c r="G131" t="s">
        <v>82</v>
      </c>
      <c r="H131" t="s">
        <v>82</v>
      </c>
      <c r="I131" t="s">
        <v>82</v>
      </c>
      <c r="Y131">
        <f t="shared" ref="Y131:Y194" si="28">IF(A:A="strongly agree",1,IF(A:A="agree",2,IF(A:A="don't know",3,IF(A:A="disagree",4,IF(A:A="strongly disagree",5,0)))))</f>
        <v>2</v>
      </c>
      <c r="Z131">
        <f t="shared" ref="Z131:Z194" si="29">IF(B:B="strongly agree",5,IF(B:B="agree",4,IF(B:B="don't know",3,IF(B:B="disagree",2,IF(B:B="strongly disagree",1,0)))))</f>
        <v>4</v>
      </c>
      <c r="AA131">
        <f t="shared" ref="AA131:AA194" si="30">IF(C:C="strongly agree",1,IF(C:C="agree",2,IF(C:C="don't know",3,IF(C:C="disagree",4,IF(C:C="strongly disagree",5,0)))))</f>
        <v>2</v>
      </c>
      <c r="AB131">
        <f t="shared" ref="AB131:AB194" si="31">IF(D:D="strongly agree",5,IF(D:D="agree",4,IF(D:D="don't know",3,IF(D:D="disagree",2,IF(D:D="strongly disagree",1,0)))))</f>
        <v>4</v>
      </c>
      <c r="AC131">
        <f t="shared" ref="AC131:AC194" si="32">IF(E:E="strongly agree",1,IF(E:E="agree",2,IF(E:E="don't know",3,IF(E:E="disagree",4,IF(E:E="strongly disagree",5,0)))))</f>
        <v>2</v>
      </c>
      <c r="AD131">
        <f t="shared" ref="AD131:AD194" si="33">IF(F:F="strongly agree",5,IF(F:F="agree",4,IF(F:F="don't know",3,IF(F:F="disagree",2,IF(F:F="strongly disagree",1,0)))))</f>
        <v>4</v>
      </c>
      <c r="AE131">
        <f t="shared" ref="AE131:AE194" si="34">IF(G:G="strongly agree",5,IF(G:G="agree",4,IF(G:G="don't know",3,IF(G:G="disagree",2,IF(G:G="strongly disagree",1,0)))))</f>
        <v>4</v>
      </c>
      <c r="AF131">
        <f t="shared" ref="AF131:AF194" si="35">IF(H:H="strongly agree",5,IF(H:H="agree",4,IF(H:H="don't know",3,IF(H:H="disagree",2,IF(H:H="strongly disagree",1,0)))))</f>
        <v>4</v>
      </c>
      <c r="AG131">
        <f t="shared" ref="AG131:AG194" si="36">IF(I:I="strongly agree",1,IF(I:I="agree",2,IF(I:I="don't know",3,IF(I:I="disagree",4,IF(I:I="strongly disagree",5,0)))))</f>
        <v>2</v>
      </c>
      <c r="AI131">
        <f t="shared" ref="AI131:AI194" si="37">SUM(Y131:AG131)</f>
        <v>28</v>
      </c>
      <c r="AK131" t="str">
        <f t="shared" ref="AK131:AK194" si="38">IF(AI:AI&gt;=31,"good",IF(AI:AI&gt;=16,"fair",IF(AI:AI&lt;=15,"poor",0)))</f>
        <v>fair</v>
      </c>
      <c r="AM131">
        <v>0</v>
      </c>
      <c r="BF131" t="s">
        <v>1029</v>
      </c>
      <c r="BG131">
        <v>9</v>
      </c>
      <c r="BH131">
        <v>27</v>
      </c>
      <c r="BI131">
        <v>3</v>
      </c>
      <c r="BJ131">
        <v>0</v>
      </c>
    </row>
    <row r="132" spans="1:62" x14ac:dyDescent="0.25">
      <c r="A132" t="s">
        <v>82</v>
      </c>
      <c r="B132" t="s">
        <v>82</v>
      </c>
      <c r="C132" t="s">
        <v>80</v>
      </c>
      <c r="D132" t="s">
        <v>82</v>
      </c>
      <c r="E132" t="s">
        <v>80</v>
      </c>
      <c r="F132" t="s">
        <v>82</v>
      </c>
      <c r="G132" t="s">
        <v>82</v>
      </c>
      <c r="H132" t="s">
        <v>82</v>
      </c>
      <c r="I132" t="s">
        <v>80</v>
      </c>
      <c r="Y132">
        <f t="shared" si="28"/>
        <v>2</v>
      </c>
      <c r="Z132">
        <f t="shared" si="29"/>
        <v>4</v>
      </c>
      <c r="AA132">
        <f t="shared" si="30"/>
        <v>4</v>
      </c>
      <c r="AB132">
        <f t="shared" si="31"/>
        <v>4</v>
      </c>
      <c r="AC132">
        <f t="shared" si="32"/>
        <v>4</v>
      </c>
      <c r="AD132">
        <f t="shared" si="33"/>
        <v>4</v>
      </c>
      <c r="AE132">
        <f t="shared" si="34"/>
        <v>4</v>
      </c>
      <c r="AF132">
        <f t="shared" si="35"/>
        <v>4</v>
      </c>
      <c r="AG132">
        <f t="shared" si="36"/>
        <v>4</v>
      </c>
      <c r="AI132">
        <f t="shared" si="37"/>
        <v>34</v>
      </c>
      <c r="AK132" t="str">
        <f t="shared" si="38"/>
        <v>good</v>
      </c>
      <c r="AM132">
        <v>1</v>
      </c>
      <c r="BF132" t="s">
        <v>1030</v>
      </c>
      <c r="BG132">
        <v>9</v>
      </c>
      <c r="BH132">
        <v>33</v>
      </c>
      <c r="BI132">
        <v>3.6666666666666665</v>
      </c>
      <c r="BJ132">
        <v>1.75</v>
      </c>
    </row>
    <row r="133" spans="1:62" x14ac:dyDescent="0.25">
      <c r="A133" t="s">
        <v>81</v>
      </c>
      <c r="B133" t="s">
        <v>83</v>
      </c>
      <c r="C133" t="s">
        <v>81</v>
      </c>
      <c r="D133" t="s">
        <v>81</v>
      </c>
      <c r="E133" t="s">
        <v>81</v>
      </c>
      <c r="F133" t="s">
        <v>81</v>
      </c>
      <c r="G133" t="s">
        <v>81</v>
      </c>
      <c r="H133" t="s">
        <v>82</v>
      </c>
      <c r="I133" t="s">
        <v>81</v>
      </c>
      <c r="Y133">
        <f t="shared" si="28"/>
        <v>3</v>
      </c>
      <c r="Z133">
        <f t="shared" si="29"/>
        <v>5</v>
      </c>
      <c r="AA133">
        <f t="shared" si="30"/>
        <v>3</v>
      </c>
      <c r="AB133">
        <f t="shared" si="31"/>
        <v>3</v>
      </c>
      <c r="AC133">
        <f t="shared" si="32"/>
        <v>3</v>
      </c>
      <c r="AD133">
        <f t="shared" si="33"/>
        <v>3</v>
      </c>
      <c r="AE133">
        <f t="shared" si="34"/>
        <v>3</v>
      </c>
      <c r="AF133">
        <f t="shared" si="35"/>
        <v>4</v>
      </c>
      <c r="AG133">
        <f t="shared" si="36"/>
        <v>3</v>
      </c>
      <c r="AI133">
        <f t="shared" si="37"/>
        <v>30</v>
      </c>
      <c r="AK133" t="str">
        <f t="shared" si="38"/>
        <v>fair</v>
      </c>
      <c r="AM133">
        <v>1</v>
      </c>
      <c r="BF133" t="s">
        <v>1031</v>
      </c>
      <c r="BG133">
        <v>9</v>
      </c>
      <c r="BH133">
        <v>33</v>
      </c>
      <c r="BI133">
        <v>3.6666666666666665</v>
      </c>
      <c r="BJ133">
        <v>2</v>
      </c>
    </row>
    <row r="134" spans="1:62" x14ac:dyDescent="0.25">
      <c r="A134" t="s">
        <v>90</v>
      </c>
      <c r="B134" t="s">
        <v>82</v>
      </c>
      <c r="C134" t="s">
        <v>90</v>
      </c>
      <c r="D134" t="s">
        <v>90</v>
      </c>
      <c r="E134" t="s">
        <v>90</v>
      </c>
      <c r="F134" t="s">
        <v>90</v>
      </c>
      <c r="G134" t="s">
        <v>90</v>
      </c>
      <c r="H134" t="s">
        <v>90</v>
      </c>
      <c r="I134" t="s">
        <v>90</v>
      </c>
      <c r="Y134">
        <f t="shared" si="28"/>
        <v>5</v>
      </c>
      <c r="Z134">
        <f t="shared" si="29"/>
        <v>4</v>
      </c>
      <c r="AA134">
        <f t="shared" si="30"/>
        <v>5</v>
      </c>
      <c r="AB134">
        <f t="shared" si="31"/>
        <v>1</v>
      </c>
      <c r="AC134">
        <f t="shared" si="32"/>
        <v>5</v>
      </c>
      <c r="AD134">
        <f t="shared" si="33"/>
        <v>1</v>
      </c>
      <c r="AE134">
        <f t="shared" si="34"/>
        <v>1</v>
      </c>
      <c r="AF134">
        <f t="shared" si="35"/>
        <v>1</v>
      </c>
      <c r="AG134">
        <f t="shared" si="36"/>
        <v>5</v>
      </c>
      <c r="AI134">
        <f t="shared" si="37"/>
        <v>28</v>
      </c>
      <c r="AK134" t="str">
        <f t="shared" si="38"/>
        <v>fair</v>
      </c>
      <c r="AM134">
        <v>0</v>
      </c>
      <c r="BF134" t="s">
        <v>1032</v>
      </c>
      <c r="BG134">
        <v>9</v>
      </c>
      <c r="BH134">
        <v>33</v>
      </c>
      <c r="BI134">
        <v>3.6666666666666665</v>
      </c>
      <c r="BJ134">
        <v>0.5</v>
      </c>
    </row>
    <row r="135" spans="1:62" x14ac:dyDescent="0.25">
      <c r="A135" t="s">
        <v>90</v>
      </c>
      <c r="B135" t="s">
        <v>83</v>
      </c>
      <c r="C135" t="s">
        <v>90</v>
      </c>
      <c r="D135" t="s">
        <v>83</v>
      </c>
      <c r="E135" t="s">
        <v>90</v>
      </c>
      <c r="F135" t="s">
        <v>90</v>
      </c>
      <c r="G135" t="s">
        <v>82</v>
      </c>
      <c r="H135" t="s">
        <v>90</v>
      </c>
      <c r="I135" t="s">
        <v>83</v>
      </c>
      <c r="Y135">
        <f t="shared" si="28"/>
        <v>5</v>
      </c>
      <c r="Z135">
        <f t="shared" si="29"/>
        <v>5</v>
      </c>
      <c r="AA135">
        <f t="shared" si="30"/>
        <v>5</v>
      </c>
      <c r="AB135">
        <f t="shared" si="31"/>
        <v>5</v>
      </c>
      <c r="AC135">
        <f t="shared" si="32"/>
        <v>5</v>
      </c>
      <c r="AD135">
        <f t="shared" si="33"/>
        <v>1</v>
      </c>
      <c r="AE135">
        <f t="shared" si="34"/>
        <v>4</v>
      </c>
      <c r="AF135">
        <f t="shared" si="35"/>
        <v>1</v>
      </c>
      <c r="AG135">
        <f t="shared" si="36"/>
        <v>1</v>
      </c>
      <c r="AI135">
        <f t="shared" si="37"/>
        <v>32</v>
      </c>
      <c r="AK135" t="str">
        <f t="shared" si="38"/>
        <v>good</v>
      </c>
      <c r="AM135">
        <v>0</v>
      </c>
      <c r="BF135" t="s">
        <v>1033</v>
      </c>
      <c r="BG135">
        <v>9</v>
      </c>
      <c r="BH135">
        <v>28</v>
      </c>
      <c r="BI135">
        <v>3.1111111111111112</v>
      </c>
      <c r="BJ135">
        <v>1.1111111111111107</v>
      </c>
    </row>
    <row r="136" spans="1:62" x14ac:dyDescent="0.25">
      <c r="A136" t="s">
        <v>81</v>
      </c>
      <c r="B136" t="s">
        <v>82</v>
      </c>
      <c r="C136" t="s">
        <v>80</v>
      </c>
      <c r="D136" t="s">
        <v>82</v>
      </c>
      <c r="E136" t="s">
        <v>80</v>
      </c>
      <c r="F136" t="s">
        <v>82</v>
      </c>
      <c r="G136" t="s">
        <v>82</v>
      </c>
      <c r="H136" t="s">
        <v>82</v>
      </c>
      <c r="I136" t="s">
        <v>80</v>
      </c>
      <c r="Y136">
        <f t="shared" si="28"/>
        <v>3</v>
      </c>
      <c r="Z136">
        <f t="shared" si="29"/>
        <v>4</v>
      </c>
      <c r="AA136">
        <f t="shared" si="30"/>
        <v>4</v>
      </c>
      <c r="AB136">
        <f t="shared" si="31"/>
        <v>4</v>
      </c>
      <c r="AC136">
        <f t="shared" si="32"/>
        <v>4</v>
      </c>
      <c r="AD136">
        <f t="shared" si="33"/>
        <v>4</v>
      </c>
      <c r="AE136">
        <f t="shared" si="34"/>
        <v>4</v>
      </c>
      <c r="AF136">
        <f t="shared" si="35"/>
        <v>4</v>
      </c>
      <c r="AG136">
        <f t="shared" si="36"/>
        <v>4</v>
      </c>
      <c r="AI136">
        <f t="shared" si="37"/>
        <v>35</v>
      </c>
      <c r="AK136" t="str">
        <f t="shared" si="38"/>
        <v>good</v>
      </c>
      <c r="AM136">
        <v>0</v>
      </c>
      <c r="BF136" t="s">
        <v>1034</v>
      </c>
      <c r="BG136">
        <v>9</v>
      </c>
      <c r="BH136">
        <v>34</v>
      </c>
      <c r="BI136">
        <v>3.7777777777777777</v>
      </c>
      <c r="BJ136">
        <v>0.44444444444444287</v>
      </c>
    </row>
    <row r="137" spans="1:62" x14ac:dyDescent="0.25">
      <c r="A137" t="s">
        <v>83</v>
      </c>
      <c r="B137" t="s">
        <v>83</v>
      </c>
      <c r="C137" t="s">
        <v>82</v>
      </c>
      <c r="D137" t="s">
        <v>82</v>
      </c>
      <c r="E137" t="s">
        <v>82</v>
      </c>
      <c r="F137" t="s">
        <v>83</v>
      </c>
      <c r="G137" t="s">
        <v>83</v>
      </c>
      <c r="H137" t="s">
        <v>82</v>
      </c>
      <c r="I137" t="s">
        <v>83</v>
      </c>
      <c r="Y137">
        <f t="shared" si="28"/>
        <v>1</v>
      </c>
      <c r="Z137">
        <f t="shared" si="29"/>
        <v>5</v>
      </c>
      <c r="AA137">
        <f t="shared" si="30"/>
        <v>2</v>
      </c>
      <c r="AB137">
        <f t="shared" si="31"/>
        <v>4</v>
      </c>
      <c r="AC137">
        <f t="shared" si="32"/>
        <v>2</v>
      </c>
      <c r="AD137">
        <f t="shared" si="33"/>
        <v>5</v>
      </c>
      <c r="AE137">
        <f t="shared" si="34"/>
        <v>5</v>
      </c>
      <c r="AF137">
        <f t="shared" si="35"/>
        <v>4</v>
      </c>
      <c r="AG137">
        <f t="shared" si="36"/>
        <v>1</v>
      </c>
      <c r="AI137">
        <f t="shared" si="37"/>
        <v>29</v>
      </c>
      <c r="AK137" t="str">
        <f t="shared" si="38"/>
        <v>fair</v>
      </c>
      <c r="AM137">
        <v>1</v>
      </c>
      <c r="BF137" t="s">
        <v>1035</v>
      </c>
      <c r="BG137">
        <v>9</v>
      </c>
      <c r="BH137">
        <v>30</v>
      </c>
      <c r="BI137">
        <v>3.3333333333333335</v>
      </c>
      <c r="BJ137">
        <v>0.5</v>
      </c>
    </row>
    <row r="138" spans="1:62" x14ac:dyDescent="0.25">
      <c r="A138" t="s">
        <v>81</v>
      </c>
      <c r="B138" t="s">
        <v>82</v>
      </c>
      <c r="C138" t="s">
        <v>82</v>
      </c>
      <c r="D138" t="s">
        <v>82</v>
      </c>
      <c r="E138" t="s">
        <v>82</v>
      </c>
      <c r="F138" t="s">
        <v>81</v>
      </c>
      <c r="G138" t="s">
        <v>82</v>
      </c>
      <c r="H138" t="s">
        <v>81</v>
      </c>
      <c r="I138" t="s">
        <v>81</v>
      </c>
      <c r="Y138">
        <f t="shared" si="28"/>
        <v>3</v>
      </c>
      <c r="Z138">
        <f t="shared" si="29"/>
        <v>4</v>
      </c>
      <c r="AA138">
        <f t="shared" si="30"/>
        <v>2</v>
      </c>
      <c r="AB138">
        <f t="shared" si="31"/>
        <v>4</v>
      </c>
      <c r="AC138">
        <f t="shared" si="32"/>
        <v>2</v>
      </c>
      <c r="AD138">
        <f t="shared" si="33"/>
        <v>3</v>
      </c>
      <c r="AE138">
        <f t="shared" si="34"/>
        <v>4</v>
      </c>
      <c r="AF138">
        <f t="shared" si="35"/>
        <v>3</v>
      </c>
      <c r="AG138">
        <f t="shared" si="36"/>
        <v>3</v>
      </c>
      <c r="AI138">
        <f t="shared" si="37"/>
        <v>28</v>
      </c>
      <c r="AK138" t="str">
        <f t="shared" si="38"/>
        <v>fair</v>
      </c>
      <c r="AM138">
        <v>1</v>
      </c>
      <c r="BF138" t="s">
        <v>1036</v>
      </c>
      <c r="BG138">
        <v>9</v>
      </c>
      <c r="BH138">
        <v>28</v>
      </c>
      <c r="BI138">
        <v>3.1111111111111112</v>
      </c>
      <c r="BJ138">
        <v>4.1111111111111107</v>
      </c>
    </row>
    <row r="139" spans="1:62" x14ac:dyDescent="0.25">
      <c r="A139" t="s">
        <v>83</v>
      </c>
      <c r="B139" t="s">
        <v>81</v>
      </c>
      <c r="C139" t="s">
        <v>82</v>
      </c>
      <c r="D139" t="s">
        <v>82</v>
      </c>
      <c r="E139" t="s">
        <v>83</v>
      </c>
      <c r="F139" t="s">
        <v>82</v>
      </c>
      <c r="G139" t="s">
        <v>82</v>
      </c>
      <c r="H139" t="s">
        <v>82</v>
      </c>
      <c r="I139" t="s">
        <v>82</v>
      </c>
      <c r="Y139">
        <f t="shared" si="28"/>
        <v>1</v>
      </c>
      <c r="Z139">
        <f t="shared" si="29"/>
        <v>3</v>
      </c>
      <c r="AA139">
        <f t="shared" si="30"/>
        <v>2</v>
      </c>
      <c r="AB139">
        <f t="shared" si="31"/>
        <v>4</v>
      </c>
      <c r="AC139">
        <f t="shared" si="32"/>
        <v>1</v>
      </c>
      <c r="AD139">
        <f t="shared" si="33"/>
        <v>4</v>
      </c>
      <c r="AE139">
        <f t="shared" si="34"/>
        <v>4</v>
      </c>
      <c r="AF139">
        <f t="shared" si="35"/>
        <v>4</v>
      </c>
      <c r="AG139">
        <f t="shared" si="36"/>
        <v>2</v>
      </c>
      <c r="AI139">
        <f t="shared" si="37"/>
        <v>25</v>
      </c>
      <c r="AK139" t="str">
        <f t="shared" si="38"/>
        <v>fair</v>
      </c>
      <c r="AM139">
        <v>1</v>
      </c>
      <c r="BF139" t="s">
        <v>1037</v>
      </c>
      <c r="BG139">
        <v>9</v>
      </c>
      <c r="BH139">
        <v>32</v>
      </c>
      <c r="BI139">
        <v>3.5555555555555554</v>
      </c>
      <c r="BJ139">
        <v>3.7777777777777786</v>
      </c>
    </row>
    <row r="140" spans="1:62" x14ac:dyDescent="0.25">
      <c r="A140" t="s">
        <v>83</v>
      </c>
      <c r="B140" t="s">
        <v>83</v>
      </c>
      <c r="C140" t="s">
        <v>82</v>
      </c>
      <c r="D140" t="s">
        <v>82</v>
      </c>
      <c r="E140" t="s">
        <v>83</v>
      </c>
      <c r="F140" t="s">
        <v>82</v>
      </c>
      <c r="G140" t="s">
        <v>83</v>
      </c>
      <c r="H140" t="s">
        <v>82</v>
      </c>
      <c r="I140" t="s">
        <v>82</v>
      </c>
      <c r="Y140">
        <f t="shared" si="28"/>
        <v>1</v>
      </c>
      <c r="Z140">
        <f t="shared" si="29"/>
        <v>5</v>
      </c>
      <c r="AA140">
        <f t="shared" si="30"/>
        <v>2</v>
      </c>
      <c r="AB140">
        <f t="shared" si="31"/>
        <v>4</v>
      </c>
      <c r="AC140">
        <f t="shared" si="32"/>
        <v>1</v>
      </c>
      <c r="AD140">
        <f t="shared" si="33"/>
        <v>4</v>
      </c>
      <c r="AE140">
        <f t="shared" si="34"/>
        <v>5</v>
      </c>
      <c r="AF140">
        <f t="shared" si="35"/>
        <v>4</v>
      </c>
      <c r="AG140">
        <f t="shared" si="36"/>
        <v>2</v>
      </c>
      <c r="AI140">
        <f t="shared" si="37"/>
        <v>28</v>
      </c>
      <c r="AK140" t="str">
        <f t="shared" si="38"/>
        <v>fair</v>
      </c>
      <c r="AM140">
        <v>1</v>
      </c>
      <c r="BF140" t="s">
        <v>1038</v>
      </c>
      <c r="BG140">
        <v>9</v>
      </c>
      <c r="BH140">
        <v>35</v>
      </c>
      <c r="BI140">
        <v>3.8888888888888888</v>
      </c>
      <c r="BJ140">
        <v>0.11111111111111116</v>
      </c>
    </row>
    <row r="141" spans="1:62" x14ac:dyDescent="0.25">
      <c r="A141" t="s">
        <v>83</v>
      </c>
      <c r="B141" t="s">
        <v>83</v>
      </c>
      <c r="C141" t="s">
        <v>83</v>
      </c>
      <c r="D141" t="s">
        <v>82</v>
      </c>
      <c r="E141" t="s">
        <v>81</v>
      </c>
      <c r="F141" t="s">
        <v>80</v>
      </c>
      <c r="G141" t="s">
        <v>80</v>
      </c>
      <c r="H141" t="s">
        <v>80</v>
      </c>
      <c r="I141" t="s">
        <v>82</v>
      </c>
      <c r="Y141">
        <f t="shared" si="28"/>
        <v>1</v>
      </c>
      <c r="Z141">
        <f t="shared" si="29"/>
        <v>5</v>
      </c>
      <c r="AA141">
        <f t="shared" si="30"/>
        <v>1</v>
      </c>
      <c r="AB141">
        <f t="shared" si="31"/>
        <v>4</v>
      </c>
      <c r="AC141">
        <f t="shared" si="32"/>
        <v>3</v>
      </c>
      <c r="AD141">
        <f t="shared" si="33"/>
        <v>2</v>
      </c>
      <c r="AE141">
        <f t="shared" si="34"/>
        <v>2</v>
      </c>
      <c r="AF141">
        <f t="shared" si="35"/>
        <v>2</v>
      </c>
      <c r="AG141">
        <f t="shared" si="36"/>
        <v>2</v>
      </c>
      <c r="AI141">
        <f t="shared" si="37"/>
        <v>22</v>
      </c>
      <c r="AK141" t="str">
        <f t="shared" si="38"/>
        <v>fair</v>
      </c>
      <c r="AM141">
        <v>1</v>
      </c>
      <c r="BF141" t="s">
        <v>1039</v>
      </c>
      <c r="BG141">
        <v>9</v>
      </c>
      <c r="BH141">
        <v>29</v>
      </c>
      <c r="BI141">
        <v>3.2222222222222223</v>
      </c>
      <c r="BJ141">
        <v>2.9444444444444446</v>
      </c>
    </row>
    <row r="142" spans="1:62" x14ac:dyDescent="0.25">
      <c r="A142" t="s">
        <v>83</v>
      </c>
      <c r="B142" t="s">
        <v>82</v>
      </c>
      <c r="C142" t="s">
        <v>81</v>
      </c>
      <c r="D142" t="s">
        <v>80</v>
      </c>
      <c r="E142" t="s">
        <v>80</v>
      </c>
      <c r="F142" t="s">
        <v>80</v>
      </c>
      <c r="G142" t="s">
        <v>80</v>
      </c>
      <c r="H142" t="s">
        <v>80</v>
      </c>
      <c r="I142" t="s">
        <v>81</v>
      </c>
      <c r="Y142">
        <f t="shared" si="28"/>
        <v>1</v>
      </c>
      <c r="Z142">
        <f t="shared" si="29"/>
        <v>4</v>
      </c>
      <c r="AA142">
        <f t="shared" si="30"/>
        <v>3</v>
      </c>
      <c r="AB142">
        <f t="shared" si="31"/>
        <v>2</v>
      </c>
      <c r="AC142">
        <f t="shared" si="32"/>
        <v>4</v>
      </c>
      <c r="AD142">
        <f t="shared" si="33"/>
        <v>2</v>
      </c>
      <c r="AE142">
        <f t="shared" si="34"/>
        <v>2</v>
      </c>
      <c r="AF142">
        <f t="shared" si="35"/>
        <v>2</v>
      </c>
      <c r="AG142">
        <f t="shared" si="36"/>
        <v>3</v>
      </c>
      <c r="AI142">
        <f t="shared" si="37"/>
        <v>23</v>
      </c>
      <c r="AK142" t="str">
        <f t="shared" si="38"/>
        <v>fair</v>
      </c>
      <c r="AM142">
        <v>1</v>
      </c>
      <c r="BF142" t="s">
        <v>1040</v>
      </c>
      <c r="BG142">
        <v>9</v>
      </c>
      <c r="BH142">
        <v>28</v>
      </c>
      <c r="BI142">
        <v>3.1111111111111112</v>
      </c>
      <c r="BJ142">
        <v>0.61111111111111072</v>
      </c>
    </row>
    <row r="143" spans="1:62" x14ac:dyDescent="0.25">
      <c r="A143" t="s">
        <v>90</v>
      </c>
      <c r="B143" t="s">
        <v>82</v>
      </c>
      <c r="C143" t="s">
        <v>82</v>
      </c>
      <c r="D143" t="s">
        <v>83</v>
      </c>
      <c r="E143" t="s">
        <v>83</v>
      </c>
      <c r="F143" t="s">
        <v>83</v>
      </c>
      <c r="G143" t="s">
        <v>83</v>
      </c>
      <c r="H143" t="s">
        <v>83</v>
      </c>
      <c r="I143" t="s">
        <v>83</v>
      </c>
      <c r="Y143">
        <f t="shared" si="28"/>
        <v>5</v>
      </c>
      <c r="Z143">
        <f t="shared" si="29"/>
        <v>4</v>
      </c>
      <c r="AA143">
        <f t="shared" si="30"/>
        <v>2</v>
      </c>
      <c r="AB143">
        <f t="shared" si="31"/>
        <v>5</v>
      </c>
      <c r="AC143">
        <f t="shared" si="32"/>
        <v>1</v>
      </c>
      <c r="AD143">
        <f t="shared" si="33"/>
        <v>5</v>
      </c>
      <c r="AE143">
        <f t="shared" si="34"/>
        <v>5</v>
      </c>
      <c r="AF143">
        <f t="shared" si="35"/>
        <v>5</v>
      </c>
      <c r="AG143">
        <f t="shared" si="36"/>
        <v>1</v>
      </c>
      <c r="AI143">
        <f t="shared" si="37"/>
        <v>33</v>
      </c>
      <c r="AK143" t="str">
        <f t="shared" si="38"/>
        <v>good</v>
      </c>
      <c r="AM143">
        <v>0</v>
      </c>
      <c r="BF143" t="s">
        <v>1041</v>
      </c>
      <c r="BG143">
        <v>9</v>
      </c>
      <c r="BH143">
        <v>25</v>
      </c>
      <c r="BI143">
        <v>2.7777777777777777</v>
      </c>
      <c r="BJ143">
        <v>1.6944444444444446</v>
      </c>
    </row>
    <row r="144" spans="1:62" x14ac:dyDescent="0.25">
      <c r="A144" t="s">
        <v>80</v>
      </c>
      <c r="B144" t="s">
        <v>83</v>
      </c>
      <c r="C144" t="s">
        <v>90</v>
      </c>
      <c r="D144" t="s">
        <v>83</v>
      </c>
      <c r="E144" t="s">
        <v>90</v>
      </c>
      <c r="F144" t="s">
        <v>83</v>
      </c>
      <c r="G144" t="s">
        <v>83</v>
      </c>
      <c r="H144" t="s">
        <v>90</v>
      </c>
      <c r="I144" t="s">
        <v>90</v>
      </c>
      <c r="Y144">
        <f t="shared" si="28"/>
        <v>4</v>
      </c>
      <c r="Z144">
        <f t="shared" si="29"/>
        <v>5</v>
      </c>
      <c r="AA144">
        <f t="shared" si="30"/>
        <v>5</v>
      </c>
      <c r="AB144">
        <f t="shared" si="31"/>
        <v>5</v>
      </c>
      <c r="AC144">
        <f t="shared" si="32"/>
        <v>5</v>
      </c>
      <c r="AD144">
        <f t="shared" si="33"/>
        <v>5</v>
      </c>
      <c r="AE144">
        <f t="shared" si="34"/>
        <v>5</v>
      </c>
      <c r="AF144">
        <f t="shared" si="35"/>
        <v>1</v>
      </c>
      <c r="AG144">
        <f t="shared" si="36"/>
        <v>5</v>
      </c>
      <c r="AI144">
        <f t="shared" si="37"/>
        <v>40</v>
      </c>
      <c r="AK144" t="str">
        <f t="shared" si="38"/>
        <v>good</v>
      </c>
      <c r="AM144">
        <v>0</v>
      </c>
      <c r="BF144" t="s">
        <v>1042</v>
      </c>
      <c r="BG144">
        <v>9</v>
      </c>
      <c r="BH144">
        <v>28</v>
      </c>
      <c r="BI144">
        <v>3.1111111111111112</v>
      </c>
      <c r="BJ144">
        <v>2.6111111111111107</v>
      </c>
    </row>
    <row r="145" spans="1:62" x14ac:dyDescent="0.25">
      <c r="A145" t="s">
        <v>83</v>
      </c>
      <c r="B145" t="s">
        <v>82</v>
      </c>
      <c r="C145" t="s">
        <v>80</v>
      </c>
      <c r="D145" t="s">
        <v>90</v>
      </c>
      <c r="E145" t="s">
        <v>90</v>
      </c>
      <c r="F145" t="s">
        <v>83</v>
      </c>
      <c r="G145" t="s">
        <v>81</v>
      </c>
      <c r="H145" t="s">
        <v>81</v>
      </c>
      <c r="I145" t="s">
        <v>90</v>
      </c>
      <c r="Y145">
        <f t="shared" si="28"/>
        <v>1</v>
      </c>
      <c r="Z145">
        <f t="shared" si="29"/>
        <v>4</v>
      </c>
      <c r="AA145">
        <f t="shared" si="30"/>
        <v>4</v>
      </c>
      <c r="AB145">
        <f t="shared" si="31"/>
        <v>1</v>
      </c>
      <c r="AC145">
        <f t="shared" si="32"/>
        <v>5</v>
      </c>
      <c r="AD145">
        <f t="shared" si="33"/>
        <v>5</v>
      </c>
      <c r="AE145">
        <f t="shared" si="34"/>
        <v>3</v>
      </c>
      <c r="AF145">
        <f t="shared" si="35"/>
        <v>3</v>
      </c>
      <c r="AG145">
        <f t="shared" si="36"/>
        <v>5</v>
      </c>
      <c r="AI145">
        <f t="shared" si="37"/>
        <v>31</v>
      </c>
      <c r="AK145" t="str">
        <f t="shared" si="38"/>
        <v>good</v>
      </c>
      <c r="AM145">
        <v>1</v>
      </c>
      <c r="BF145" t="s">
        <v>1043</v>
      </c>
      <c r="BG145">
        <v>9</v>
      </c>
      <c r="BH145">
        <v>22</v>
      </c>
      <c r="BI145">
        <v>2.4444444444444446</v>
      </c>
      <c r="BJ145">
        <v>1.7777777777777777</v>
      </c>
    </row>
    <row r="146" spans="1:62" x14ac:dyDescent="0.25">
      <c r="A146" t="s">
        <v>83</v>
      </c>
      <c r="B146" t="s">
        <v>81</v>
      </c>
      <c r="C146" t="s">
        <v>80</v>
      </c>
      <c r="D146" t="s">
        <v>90</v>
      </c>
      <c r="E146" t="s">
        <v>80</v>
      </c>
      <c r="F146" t="s">
        <v>80</v>
      </c>
      <c r="G146" t="s">
        <v>81</v>
      </c>
      <c r="H146" t="s">
        <v>82</v>
      </c>
      <c r="I146" t="s">
        <v>83</v>
      </c>
      <c r="Y146">
        <f t="shared" si="28"/>
        <v>1</v>
      </c>
      <c r="Z146">
        <f t="shared" si="29"/>
        <v>3</v>
      </c>
      <c r="AA146">
        <f t="shared" si="30"/>
        <v>4</v>
      </c>
      <c r="AB146">
        <f t="shared" si="31"/>
        <v>1</v>
      </c>
      <c r="AC146">
        <f t="shared" si="32"/>
        <v>4</v>
      </c>
      <c r="AD146">
        <f t="shared" si="33"/>
        <v>2</v>
      </c>
      <c r="AE146">
        <f t="shared" si="34"/>
        <v>3</v>
      </c>
      <c r="AF146">
        <f t="shared" si="35"/>
        <v>4</v>
      </c>
      <c r="AG146">
        <f t="shared" si="36"/>
        <v>1</v>
      </c>
      <c r="AI146">
        <f t="shared" si="37"/>
        <v>23</v>
      </c>
      <c r="AK146" t="str">
        <f t="shared" si="38"/>
        <v>fair</v>
      </c>
      <c r="AM146">
        <v>1</v>
      </c>
      <c r="BF146" t="s">
        <v>1044</v>
      </c>
      <c r="BG146">
        <v>9</v>
      </c>
      <c r="BH146">
        <v>23</v>
      </c>
      <c r="BI146">
        <v>2.5555555555555554</v>
      </c>
      <c r="BJ146">
        <v>1.0277777777777777</v>
      </c>
    </row>
    <row r="147" spans="1:62" x14ac:dyDescent="0.25">
      <c r="A147" t="s">
        <v>80</v>
      </c>
      <c r="B147" t="s">
        <v>90</v>
      </c>
      <c r="C147" t="s">
        <v>80</v>
      </c>
      <c r="D147" t="s">
        <v>81</v>
      </c>
      <c r="E147" t="s">
        <v>83</v>
      </c>
      <c r="F147" t="s">
        <v>82</v>
      </c>
      <c r="G147" t="s">
        <v>81</v>
      </c>
      <c r="H147" t="s">
        <v>82</v>
      </c>
      <c r="I147" t="s">
        <v>82</v>
      </c>
      <c r="Y147">
        <f t="shared" si="28"/>
        <v>4</v>
      </c>
      <c r="Z147">
        <f t="shared" si="29"/>
        <v>1</v>
      </c>
      <c r="AA147">
        <f t="shared" si="30"/>
        <v>4</v>
      </c>
      <c r="AB147">
        <f t="shared" si="31"/>
        <v>3</v>
      </c>
      <c r="AC147">
        <f t="shared" si="32"/>
        <v>1</v>
      </c>
      <c r="AD147">
        <f t="shared" si="33"/>
        <v>4</v>
      </c>
      <c r="AE147">
        <f t="shared" si="34"/>
        <v>3</v>
      </c>
      <c r="AF147">
        <f t="shared" si="35"/>
        <v>4</v>
      </c>
      <c r="AG147">
        <f t="shared" si="36"/>
        <v>2</v>
      </c>
      <c r="AI147">
        <f t="shared" si="37"/>
        <v>26</v>
      </c>
      <c r="AK147" t="str">
        <f t="shared" si="38"/>
        <v>fair</v>
      </c>
      <c r="AM147">
        <v>1</v>
      </c>
      <c r="BF147" t="s">
        <v>1045</v>
      </c>
      <c r="BG147">
        <v>9</v>
      </c>
      <c r="BH147">
        <v>33</v>
      </c>
      <c r="BI147">
        <v>3.6666666666666665</v>
      </c>
      <c r="BJ147">
        <v>3.25</v>
      </c>
    </row>
    <row r="148" spans="1:62" x14ac:dyDescent="0.25">
      <c r="A148" t="s">
        <v>82</v>
      </c>
      <c r="B148" t="s">
        <v>82</v>
      </c>
      <c r="C148" t="s">
        <v>83</v>
      </c>
      <c r="D148" t="s">
        <v>82</v>
      </c>
      <c r="E148" t="s">
        <v>81</v>
      </c>
      <c r="F148" t="s">
        <v>82</v>
      </c>
      <c r="G148" t="s">
        <v>82</v>
      </c>
      <c r="H148" t="s">
        <v>81</v>
      </c>
      <c r="I148" t="s">
        <v>81</v>
      </c>
      <c r="Y148">
        <f t="shared" si="28"/>
        <v>2</v>
      </c>
      <c r="Z148">
        <f t="shared" si="29"/>
        <v>4</v>
      </c>
      <c r="AA148">
        <f t="shared" si="30"/>
        <v>1</v>
      </c>
      <c r="AB148">
        <f t="shared" si="31"/>
        <v>4</v>
      </c>
      <c r="AC148">
        <f t="shared" si="32"/>
        <v>3</v>
      </c>
      <c r="AD148">
        <f t="shared" si="33"/>
        <v>4</v>
      </c>
      <c r="AE148">
        <f t="shared" si="34"/>
        <v>4</v>
      </c>
      <c r="AF148">
        <f t="shared" si="35"/>
        <v>3</v>
      </c>
      <c r="AG148">
        <f t="shared" si="36"/>
        <v>3</v>
      </c>
      <c r="AI148">
        <f t="shared" si="37"/>
        <v>28</v>
      </c>
      <c r="AK148" t="str">
        <f t="shared" si="38"/>
        <v>fair</v>
      </c>
      <c r="AM148">
        <v>1</v>
      </c>
      <c r="BF148" t="s">
        <v>1046</v>
      </c>
      <c r="BG148">
        <v>9</v>
      </c>
      <c r="BH148">
        <v>40</v>
      </c>
      <c r="BI148">
        <v>4.4444444444444446</v>
      </c>
      <c r="BJ148">
        <v>1.7777777777777786</v>
      </c>
    </row>
    <row r="149" spans="1:62" x14ac:dyDescent="0.25">
      <c r="A149" t="s">
        <v>83</v>
      </c>
      <c r="B149" t="s">
        <v>81</v>
      </c>
      <c r="C149" t="s">
        <v>80</v>
      </c>
      <c r="D149" t="s">
        <v>90</v>
      </c>
      <c r="E149" t="s">
        <v>80</v>
      </c>
      <c r="F149" t="s">
        <v>81</v>
      </c>
      <c r="G149" t="s">
        <v>82</v>
      </c>
      <c r="H149" t="s">
        <v>82</v>
      </c>
      <c r="I149" t="s">
        <v>83</v>
      </c>
      <c r="Y149">
        <f t="shared" si="28"/>
        <v>1</v>
      </c>
      <c r="Z149">
        <f t="shared" si="29"/>
        <v>3</v>
      </c>
      <c r="AA149">
        <f t="shared" si="30"/>
        <v>4</v>
      </c>
      <c r="AB149">
        <f t="shared" si="31"/>
        <v>1</v>
      </c>
      <c r="AC149">
        <f t="shared" si="32"/>
        <v>4</v>
      </c>
      <c r="AD149">
        <f t="shared" si="33"/>
        <v>3</v>
      </c>
      <c r="AE149">
        <f t="shared" si="34"/>
        <v>4</v>
      </c>
      <c r="AF149">
        <f t="shared" si="35"/>
        <v>4</v>
      </c>
      <c r="AG149">
        <f t="shared" si="36"/>
        <v>1</v>
      </c>
      <c r="AI149">
        <f t="shared" si="37"/>
        <v>25</v>
      </c>
      <c r="AK149" t="str">
        <f t="shared" si="38"/>
        <v>fair</v>
      </c>
      <c r="AM149">
        <v>1</v>
      </c>
      <c r="BF149" t="s">
        <v>1047</v>
      </c>
      <c r="BG149">
        <v>9</v>
      </c>
      <c r="BH149">
        <v>31</v>
      </c>
      <c r="BI149">
        <v>3.4444444444444446</v>
      </c>
      <c r="BJ149">
        <v>2.5277777777777786</v>
      </c>
    </row>
    <row r="150" spans="1:62" x14ac:dyDescent="0.25">
      <c r="A150" t="s">
        <v>82</v>
      </c>
      <c r="B150" t="s">
        <v>81</v>
      </c>
      <c r="C150" t="s">
        <v>80</v>
      </c>
      <c r="D150" t="s">
        <v>80</v>
      </c>
      <c r="E150" t="s">
        <v>80</v>
      </c>
      <c r="F150" t="s">
        <v>81</v>
      </c>
      <c r="G150" t="s">
        <v>82</v>
      </c>
      <c r="H150" t="s">
        <v>82</v>
      </c>
      <c r="I150" t="s">
        <v>81</v>
      </c>
      <c r="Y150">
        <f t="shared" si="28"/>
        <v>2</v>
      </c>
      <c r="Z150">
        <f t="shared" si="29"/>
        <v>3</v>
      </c>
      <c r="AA150">
        <f t="shared" si="30"/>
        <v>4</v>
      </c>
      <c r="AB150">
        <f t="shared" si="31"/>
        <v>2</v>
      </c>
      <c r="AC150">
        <f t="shared" si="32"/>
        <v>4</v>
      </c>
      <c r="AD150">
        <f t="shared" si="33"/>
        <v>3</v>
      </c>
      <c r="AE150">
        <f t="shared" si="34"/>
        <v>4</v>
      </c>
      <c r="AF150">
        <f t="shared" si="35"/>
        <v>4</v>
      </c>
      <c r="AG150">
        <f t="shared" si="36"/>
        <v>3</v>
      </c>
      <c r="AI150">
        <f t="shared" si="37"/>
        <v>29</v>
      </c>
      <c r="AK150" t="str">
        <f t="shared" si="38"/>
        <v>fair</v>
      </c>
      <c r="AM150">
        <v>1</v>
      </c>
      <c r="BF150" t="s">
        <v>1048</v>
      </c>
      <c r="BG150">
        <v>9</v>
      </c>
      <c r="BH150">
        <v>23</v>
      </c>
      <c r="BI150">
        <v>2.5555555555555554</v>
      </c>
      <c r="BJ150">
        <v>1.7777777777777777</v>
      </c>
    </row>
    <row r="151" spans="1:62" x14ac:dyDescent="0.25">
      <c r="A151" t="s">
        <v>83</v>
      </c>
      <c r="B151" t="s">
        <v>81</v>
      </c>
      <c r="C151" t="s">
        <v>80</v>
      </c>
      <c r="D151" t="s">
        <v>90</v>
      </c>
      <c r="E151" t="s">
        <v>90</v>
      </c>
      <c r="F151" t="s">
        <v>90</v>
      </c>
      <c r="G151" t="s">
        <v>80</v>
      </c>
      <c r="H151" t="s">
        <v>81</v>
      </c>
      <c r="I151" t="s">
        <v>82</v>
      </c>
      <c r="Y151">
        <f t="shared" si="28"/>
        <v>1</v>
      </c>
      <c r="Z151">
        <f t="shared" si="29"/>
        <v>3</v>
      </c>
      <c r="AA151">
        <f t="shared" si="30"/>
        <v>4</v>
      </c>
      <c r="AB151">
        <f t="shared" si="31"/>
        <v>1</v>
      </c>
      <c r="AC151">
        <f t="shared" si="32"/>
        <v>5</v>
      </c>
      <c r="AD151">
        <f t="shared" si="33"/>
        <v>1</v>
      </c>
      <c r="AE151">
        <f t="shared" si="34"/>
        <v>2</v>
      </c>
      <c r="AF151">
        <f t="shared" si="35"/>
        <v>3</v>
      </c>
      <c r="AG151">
        <f t="shared" si="36"/>
        <v>2</v>
      </c>
      <c r="AI151">
        <f t="shared" si="37"/>
        <v>22</v>
      </c>
      <c r="AK151" t="str">
        <f t="shared" si="38"/>
        <v>fair</v>
      </c>
      <c r="AM151">
        <v>1</v>
      </c>
      <c r="BF151" t="s">
        <v>1049</v>
      </c>
      <c r="BG151">
        <v>9</v>
      </c>
      <c r="BH151">
        <v>26</v>
      </c>
      <c r="BI151">
        <v>2.8888888888888888</v>
      </c>
      <c r="BJ151">
        <v>1.6111111111111107</v>
      </c>
    </row>
    <row r="152" spans="1:62" x14ac:dyDescent="0.25">
      <c r="A152" t="s">
        <v>81</v>
      </c>
      <c r="B152" t="s">
        <v>81</v>
      </c>
      <c r="C152" t="s">
        <v>82</v>
      </c>
      <c r="D152" t="s">
        <v>83</v>
      </c>
      <c r="E152" t="s">
        <v>82</v>
      </c>
      <c r="F152" t="s">
        <v>82</v>
      </c>
      <c r="G152" t="s">
        <v>90</v>
      </c>
      <c r="H152" t="s">
        <v>81</v>
      </c>
      <c r="I152" t="s">
        <v>83</v>
      </c>
      <c r="Y152">
        <f t="shared" si="28"/>
        <v>3</v>
      </c>
      <c r="Z152">
        <f t="shared" si="29"/>
        <v>3</v>
      </c>
      <c r="AA152">
        <f t="shared" si="30"/>
        <v>2</v>
      </c>
      <c r="AB152">
        <f t="shared" si="31"/>
        <v>5</v>
      </c>
      <c r="AC152">
        <f t="shared" si="32"/>
        <v>2</v>
      </c>
      <c r="AD152">
        <f t="shared" si="33"/>
        <v>4</v>
      </c>
      <c r="AE152">
        <f t="shared" si="34"/>
        <v>1</v>
      </c>
      <c r="AF152">
        <f t="shared" si="35"/>
        <v>3</v>
      </c>
      <c r="AG152">
        <f t="shared" si="36"/>
        <v>1</v>
      </c>
      <c r="AI152">
        <f t="shared" si="37"/>
        <v>24</v>
      </c>
      <c r="AK152" t="str">
        <f t="shared" si="38"/>
        <v>fair</v>
      </c>
      <c r="AM152">
        <v>1</v>
      </c>
      <c r="BF152" t="s">
        <v>1050</v>
      </c>
      <c r="BG152">
        <v>9</v>
      </c>
      <c r="BH152">
        <v>28</v>
      </c>
      <c r="BI152">
        <v>3.1111111111111112</v>
      </c>
      <c r="BJ152">
        <v>1.1111111111111107</v>
      </c>
    </row>
    <row r="153" spans="1:62" x14ac:dyDescent="0.25">
      <c r="A153" t="s">
        <v>83</v>
      </c>
      <c r="B153" t="s">
        <v>82</v>
      </c>
      <c r="C153" t="s">
        <v>82</v>
      </c>
      <c r="D153" t="s">
        <v>82</v>
      </c>
      <c r="E153" t="s">
        <v>82</v>
      </c>
      <c r="F153" t="s">
        <v>81</v>
      </c>
      <c r="G153" t="s">
        <v>81</v>
      </c>
      <c r="H153" t="s">
        <v>82</v>
      </c>
      <c r="I153" t="s">
        <v>81</v>
      </c>
      <c r="Y153">
        <f t="shared" si="28"/>
        <v>1</v>
      </c>
      <c r="Z153">
        <f t="shared" si="29"/>
        <v>4</v>
      </c>
      <c r="AA153">
        <f t="shared" si="30"/>
        <v>2</v>
      </c>
      <c r="AB153">
        <f t="shared" si="31"/>
        <v>4</v>
      </c>
      <c r="AC153">
        <f t="shared" si="32"/>
        <v>2</v>
      </c>
      <c r="AD153">
        <f t="shared" si="33"/>
        <v>3</v>
      </c>
      <c r="AE153">
        <f t="shared" si="34"/>
        <v>3</v>
      </c>
      <c r="AF153">
        <f t="shared" si="35"/>
        <v>4</v>
      </c>
      <c r="AG153">
        <f t="shared" si="36"/>
        <v>3</v>
      </c>
      <c r="AI153">
        <f t="shared" si="37"/>
        <v>26</v>
      </c>
      <c r="AK153" t="str">
        <f t="shared" si="38"/>
        <v>fair</v>
      </c>
      <c r="AM153">
        <v>1</v>
      </c>
      <c r="BF153" t="s">
        <v>1051</v>
      </c>
      <c r="BG153">
        <v>9</v>
      </c>
      <c r="BH153">
        <v>25</v>
      </c>
      <c r="BI153">
        <v>2.7777777777777777</v>
      </c>
      <c r="BJ153">
        <v>1.9444444444444446</v>
      </c>
    </row>
    <row r="154" spans="1:62" x14ac:dyDescent="0.25">
      <c r="A154" t="s">
        <v>81</v>
      </c>
      <c r="B154" t="s">
        <v>83</v>
      </c>
      <c r="C154" t="s">
        <v>90</v>
      </c>
      <c r="D154" t="s">
        <v>83</v>
      </c>
      <c r="E154" t="s">
        <v>90</v>
      </c>
      <c r="F154" t="s">
        <v>90</v>
      </c>
      <c r="G154" t="s">
        <v>90</v>
      </c>
      <c r="H154" t="s">
        <v>90</v>
      </c>
      <c r="I154" t="s">
        <v>90</v>
      </c>
      <c r="Y154">
        <f t="shared" si="28"/>
        <v>3</v>
      </c>
      <c r="Z154">
        <f t="shared" si="29"/>
        <v>5</v>
      </c>
      <c r="AA154">
        <f t="shared" si="30"/>
        <v>5</v>
      </c>
      <c r="AB154">
        <f t="shared" si="31"/>
        <v>5</v>
      </c>
      <c r="AC154">
        <f t="shared" si="32"/>
        <v>5</v>
      </c>
      <c r="AD154">
        <f t="shared" si="33"/>
        <v>1</v>
      </c>
      <c r="AE154">
        <f t="shared" si="34"/>
        <v>1</v>
      </c>
      <c r="AF154">
        <f t="shared" si="35"/>
        <v>1</v>
      </c>
      <c r="AG154">
        <f t="shared" si="36"/>
        <v>5</v>
      </c>
      <c r="AI154">
        <f t="shared" si="37"/>
        <v>31</v>
      </c>
      <c r="AK154" t="str">
        <f t="shared" si="38"/>
        <v>good</v>
      </c>
      <c r="AM154">
        <v>0</v>
      </c>
      <c r="BF154" t="s">
        <v>1052</v>
      </c>
      <c r="BG154">
        <v>9</v>
      </c>
      <c r="BH154">
        <v>29</v>
      </c>
      <c r="BI154">
        <v>3.2222222222222223</v>
      </c>
      <c r="BJ154">
        <v>0.69444444444444464</v>
      </c>
    </row>
    <row r="155" spans="1:62" x14ac:dyDescent="0.25">
      <c r="A155" t="s">
        <v>83</v>
      </c>
      <c r="B155" t="s">
        <v>81</v>
      </c>
      <c r="C155" t="s">
        <v>90</v>
      </c>
      <c r="D155" t="s">
        <v>83</v>
      </c>
      <c r="E155" t="s">
        <v>90</v>
      </c>
      <c r="F155" t="s">
        <v>83</v>
      </c>
      <c r="G155" t="s">
        <v>83</v>
      </c>
      <c r="H155" t="s">
        <v>83</v>
      </c>
      <c r="I155" t="s">
        <v>82</v>
      </c>
      <c r="Y155">
        <f t="shared" si="28"/>
        <v>1</v>
      </c>
      <c r="Z155">
        <f t="shared" si="29"/>
        <v>3</v>
      </c>
      <c r="AA155">
        <f t="shared" si="30"/>
        <v>5</v>
      </c>
      <c r="AB155">
        <f t="shared" si="31"/>
        <v>5</v>
      </c>
      <c r="AC155">
        <f t="shared" si="32"/>
        <v>5</v>
      </c>
      <c r="AD155">
        <f t="shared" si="33"/>
        <v>5</v>
      </c>
      <c r="AE155">
        <f t="shared" si="34"/>
        <v>5</v>
      </c>
      <c r="AF155">
        <f t="shared" si="35"/>
        <v>5</v>
      </c>
      <c r="AG155">
        <f t="shared" si="36"/>
        <v>2</v>
      </c>
      <c r="AI155">
        <f t="shared" si="37"/>
        <v>36</v>
      </c>
      <c r="AK155" t="str">
        <f t="shared" si="38"/>
        <v>good</v>
      </c>
      <c r="AM155">
        <v>1</v>
      </c>
      <c r="BF155" t="s">
        <v>1053</v>
      </c>
      <c r="BG155">
        <v>9</v>
      </c>
      <c r="BH155">
        <v>22</v>
      </c>
      <c r="BI155">
        <v>2.4444444444444446</v>
      </c>
      <c r="BJ155">
        <v>2.0277777777777777</v>
      </c>
    </row>
    <row r="156" spans="1:62" x14ac:dyDescent="0.25">
      <c r="A156" t="s">
        <v>83</v>
      </c>
      <c r="B156" t="s">
        <v>81</v>
      </c>
      <c r="C156" t="s">
        <v>80</v>
      </c>
      <c r="D156" t="s">
        <v>90</v>
      </c>
      <c r="E156" t="s">
        <v>90</v>
      </c>
      <c r="F156" t="s">
        <v>80</v>
      </c>
      <c r="G156" t="s">
        <v>82</v>
      </c>
      <c r="H156" t="s">
        <v>83</v>
      </c>
      <c r="I156" t="s">
        <v>83</v>
      </c>
      <c r="Y156">
        <f t="shared" si="28"/>
        <v>1</v>
      </c>
      <c r="Z156">
        <f t="shared" si="29"/>
        <v>3</v>
      </c>
      <c r="AA156">
        <f t="shared" si="30"/>
        <v>4</v>
      </c>
      <c r="AB156">
        <f t="shared" si="31"/>
        <v>1</v>
      </c>
      <c r="AC156">
        <f t="shared" si="32"/>
        <v>5</v>
      </c>
      <c r="AD156">
        <f t="shared" si="33"/>
        <v>2</v>
      </c>
      <c r="AE156">
        <f t="shared" si="34"/>
        <v>4</v>
      </c>
      <c r="AF156">
        <f t="shared" si="35"/>
        <v>5</v>
      </c>
      <c r="AG156">
        <f t="shared" si="36"/>
        <v>1</v>
      </c>
      <c r="AI156">
        <f t="shared" si="37"/>
        <v>26</v>
      </c>
      <c r="AK156" t="str">
        <f t="shared" si="38"/>
        <v>fair</v>
      </c>
      <c r="AM156">
        <v>1</v>
      </c>
      <c r="BF156" t="s">
        <v>1054</v>
      </c>
      <c r="BG156">
        <v>9</v>
      </c>
      <c r="BH156">
        <v>24</v>
      </c>
      <c r="BI156">
        <v>2.6666666666666665</v>
      </c>
      <c r="BJ156">
        <v>1.75</v>
      </c>
    </row>
    <row r="157" spans="1:62" x14ac:dyDescent="0.25">
      <c r="A157" t="s">
        <v>83</v>
      </c>
      <c r="B157" t="s">
        <v>82</v>
      </c>
      <c r="C157" t="s">
        <v>81</v>
      </c>
      <c r="D157" t="s">
        <v>80</v>
      </c>
      <c r="E157" t="s">
        <v>90</v>
      </c>
      <c r="F157" t="s">
        <v>80</v>
      </c>
      <c r="G157" t="s">
        <v>81</v>
      </c>
      <c r="H157" t="s">
        <v>82</v>
      </c>
      <c r="I157" t="s">
        <v>83</v>
      </c>
      <c r="Y157">
        <f t="shared" si="28"/>
        <v>1</v>
      </c>
      <c r="Z157">
        <f t="shared" si="29"/>
        <v>4</v>
      </c>
      <c r="AA157">
        <f t="shared" si="30"/>
        <v>3</v>
      </c>
      <c r="AB157">
        <f t="shared" si="31"/>
        <v>2</v>
      </c>
      <c r="AC157">
        <f t="shared" si="32"/>
        <v>5</v>
      </c>
      <c r="AD157">
        <f t="shared" si="33"/>
        <v>2</v>
      </c>
      <c r="AE157">
        <f t="shared" si="34"/>
        <v>3</v>
      </c>
      <c r="AF157">
        <f t="shared" si="35"/>
        <v>4</v>
      </c>
      <c r="AG157">
        <f t="shared" si="36"/>
        <v>1</v>
      </c>
      <c r="AI157">
        <f t="shared" si="37"/>
        <v>25</v>
      </c>
      <c r="AK157" t="str">
        <f t="shared" si="38"/>
        <v>fair</v>
      </c>
      <c r="AM157">
        <v>1</v>
      </c>
      <c r="BF157" t="s">
        <v>1055</v>
      </c>
      <c r="BG157">
        <v>9</v>
      </c>
      <c r="BH157">
        <v>26</v>
      </c>
      <c r="BI157">
        <v>2.8888888888888888</v>
      </c>
      <c r="BJ157">
        <v>1.1111111111111107</v>
      </c>
    </row>
    <row r="158" spans="1:62" x14ac:dyDescent="0.25">
      <c r="A158" t="s">
        <v>83</v>
      </c>
      <c r="B158" t="s">
        <v>81</v>
      </c>
      <c r="C158" t="s">
        <v>81</v>
      </c>
      <c r="D158" t="s">
        <v>82</v>
      </c>
      <c r="E158" t="s">
        <v>83</v>
      </c>
      <c r="F158" t="s">
        <v>82</v>
      </c>
      <c r="G158" t="s">
        <v>83</v>
      </c>
      <c r="H158" t="s">
        <v>83</v>
      </c>
      <c r="I158" t="s">
        <v>81</v>
      </c>
      <c r="Y158">
        <f t="shared" si="28"/>
        <v>1</v>
      </c>
      <c r="Z158">
        <f t="shared" si="29"/>
        <v>3</v>
      </c>
      <c r="AA158">
        <f t="shared" si="30"/>
        <v>3</v>
      </c>
      <c r="AB158">
        <f t="shared" si="31"/>
        <v>4</v>
      </c>
      <c r="AC158">
        <f t="shared" si="32"/>
        <v>1</v>
      </c>
      <c r="AD158">
        <f t="shared" si="33"/>
        <v>4</v>
      </c>
      <c r="AE158">
        <f t="shared" si="34"/>
        <v>5</v>
      </c>
      <c r="AF158">
        <f t="shared" si="35"/>
        <v>5</v>
      </c>
      <c r="AG158">
        <f t="shared" si="36"/>
        <v>3</v>
      </c>
      <c r="AI158">
        <f t="shared" si="37"/>
        <v>29</v>
      </c>
      <c r="AK158" t="str">
        <f t="shared" si="38"/>
        <v>fair</v>
      </c>
      <c r="AM158">
        <v>1</v>
      </c>
      <c r="BF158" t="s">
        <v>1056</v>
      </c>
      <c r="BG158">
        <v>9</v>
      </c>
      <c r="BH158">
        <v>31</v>
      </c>
      <c r="BI158">
        <v>3.4444444444444446</v>
      </c>
      <c r="BJ158">
        <v>3.7777777777777786</v>
      </c>
    </row>
    <row r="159" spans="1:62" x14ac:dyDescent="0.25">
      <c r="A159" t="s">
        <v>83</v>
      </c>
      <c r="B159" t="s">
        <v>82</v>
      </c>
      <c r="C159" t="s">
        <v>81</v>
      </c>
      <c r="D159" t="s">
        <v>83</v>
      </c>
      <c r="E159" t="s">
        <v>83</v>
      </c>
      <c r="F159" t="s">
        <v>83</v>
      </c>
      <c r="G159" t="s">
        <v>83</v>
      </c>
      <c r="H159" t="s">
        <v>83</v>
      </c>
      <c r="I159" t="s">
        <v>83</v>
      </c>
      <c r="Y159">
        <f t="shared" si="28"/>
        <v>1</v>
      </c>
      <c r="Z159">
        <f t="shared" si="29"/>
        <v>4</v>
      </c>
      <c r="AA159">
        <f t="shared" si="30"/>
        <v>3</v>
      </c>
      <c r="AB159">
        <f t="shared" si="31"/>
        <v>5</v>
      </c>
      <c r="AC159">
        <f t="shared" si="32"/>
        <v>1</v>
      </c>
      <c r="AD159">
        <f t="shared" si="33"/>
        <v>5</v>
      </c>
      <c r="AE159">
        <f t="shared" si="34"/>
        <v>5</v>
      </c>
      <c r="AF159">
        <f t="shared" si="35"/>
        <v>5</v>
      </c>
      <c r="AG159">
        <f t="shared" si="36"/>
        <v>1</v>
      </c>
      <c r="AI159">
        <f t="shared" si="37"/>
        <v>30</v>
      </c>
      <c r="AK159" t="str">
        <f t="shared" si="38"/>
        <v>fair</v>
      </c>
      <c r="AM159">
        <v>1</v>
      </c>
      <c r="BF159" t="s">
        <v>1057</v>
      </c>
      <c r="BG159">
        <v>9</v>
      </c>
      <c r="BH159">
        <v>36</v>
      </c>
      <c r="BI159">
        <v>4</v>
      </c>
      <c r="BJ159">
        <v>2.5</v>
      </c>
    </row>
    <row r="160" spans="1:62" x14ac:dyDescent="0.25">
      <c r="A160" t="s">
        <v>83</v>
      </c>
      <c r="B160" t="s">
        <v>82</v>
      </c>
      <c r="C160" t="s">
        <v>90</v>
      </c>
      <c r="D160" t="s">
        <v>90</v>
      </c>
      <c r="E160" t="s">
        <v>83</v>
      </c>
      <c r="F160" t="s">
        <v>83</v>
      </c>
      <c r="G160" t="s">
        <v>90</v>
      </c>
      <c r="H160" t="s">
        <v>83</v>
      </c>
      <c r="I160" t="s">
        <v>83</v>
      </c>
      <c r="Y160">
        <f t="shared" si="28"/>
        <v>1</v>
      </c>
      <c r="Z160">
        <f t="shared" si="29"/>
        <v>4</v>
      </c>
      <c r="AA160">
        <f t="shared" si="30"/>
        <v>5</v>
      </c>
      <c r="AB160">
        <f t="shared" si="31"/>
        <v>1</v>
      </c>
      <c r="AC160">
        <f t="shared" si="32"/>
        <v>1</v>
      </c>
      <c r="AD160">
        <f t="shared" si="33"/>
        <v>5</v>
      </c>
      <c r="AE160">
        <f t="shared" si="34"/>
        <v>1</v>
      </c>
      <c r="AF160">
        <f t="shared" si="35"/>
        <v>5</v>
      </c>
      <c r="AG160">
        <f t="shared" si="36"/>
        <v>1</v>
      </c>
      <c r="AI160">
        <f t="shared" si="37"/>
        <v>24</v>
      </c>
      <c r="AK160" t="str">
        <f t="shared" si="38"/>
        <v>fair</v>
      </c>
      <c r="AM160">
        <v>1</v>
      </c>
      <c r="BF160" t="s">
        <v>1058</v>
      </c>
      <c r="BG160">
        <v>9</v>
      </c>
      <c r="BH160">
        <v>26</v>
      </c>
      <c r="BI160">
        <v>2.8888888888888888</v>
      </c>
      <c r="BJ160">
        <v>2.8611111111111107</v>
      </c>
    </row>
    <row r="161" spans="1:62" x14ac:dyDescent="0.25">
      <c r="A161" t="s">
        <v>83</v>
      </c>
      <c r="B161" t="s">
        <v>81</v>
      </c>
      <c r="C161" t="s">
        <v>80</v>
      </c>
      <c r="D161" t="s">
        <v>90</v>
      </c>
      <c r="E161" t="s">
        <v>80</v>
      </c>
      <c r="F161" t="s">
        <v>82</v>
      </c>
      <c r="G161" t="s">
        <v>83</v>
      </c>
      <c r="H161" t="s">
        <v>83</v>
      </c>
      <c r="I161" t="s">
        <v>82</v>
      </c>
      <c r="Y161">
        <f t="shared" si="28"/>
        <v>1</v>
      </c>
      <c r="Z161">
        <f t="shared" si="29"/>
        <v>3</v>
      </c>
      <c r="AA161">
        <f t="shared" si="30"/>
        <v>4</v>
      </c>
      <c r="AB161">
        <f t="shared" si="31"/>
        <v>1</v>
      </c>
      <c r="AC161">
        <f t="shared" si="32"/>
        <v>4</v>
      </c>
      <c r="AD161">
        <f t="shared" si="33"/>
        <v>4</v>
      </c>
      <c r="AE161">
        <f t="shared" si="34"/>
        <v>5</v>
      </c>
      <c r="AF161">
        <f t="shared" si="35"/>
        <v>5</v>
      </c>
      <c r="AG161">
        <f t="shared" si="36"/>
        <v>2</v>
      </c>
      <c r="AI161">
        <f t="shared" si="37"/>
        <v>29</v>
      </c>
      <c r="AK161" t="str">
        <f t="shared" si="38"/>
        <v>fair</v>
      </c>
      <c r="AM161">
        <v>0</v>
      </c>
      <c r="BF161" t="s">
        <v>1059</v>
      </c>
      <c r="BG161">
        <v>9</v>
      </c>
      <c r="BH161">
        <v>25</v>
      </c>
      <c r="BI161">
        <v>2.7777777777777777</v>
      </c>
      <c r="BJ161">
        <v>1.9444444444444446</v>
      </c>
    </row>
    <row r="162" spans="1:62" x14ac:dyDescent="0.25">
      <c r="A162" t="s">
        <v>83</v>
      </c>
      <c r="B162" t="s">
        <v>81</v>
      </c>
      <c r="C162" t="s">
        <v>90</v>
      </c>
      <c r="D162" t="s">
        <v>80</v>
      </c>
      <c r="E162" t="s">
        <v>82</v>
      </c>
      <c r="F162" t="s">
        <v>83</v>
      </c>
      <c r="G162" t="s">
        <v>83</v>
      </c>
      <c r="H162" t="s">
        <v>80</v>
      </c>
      <c r="I162" t="s">
        <v>90</v>
      </c>
      <c r="Y162">
        <f t="shared" si="28"/>
        <v>1</v>
      </c>
      <c r="Z162">
        <f t="shared" si="29"/>
        <v>3</v>
      </c>
      <c r="AA162">
        <f t="shared" si="30"/>
        <v>5</v>
      </c>
      <c r="AB162">
        <f t="shared" si="31"/>
        <v>2</v>
      </c>
      <c r="AC162">
        <f t="shared" si="32"/>
        <v>2</v>
      </c>
      <c r="AD162">
        <f t="shared" si="33"/>
        <v>5</v>
      </c>
      <c r="AE162">
        <f t="shared" si="34"/>
        <v>5</v>
      </c>
      <c r="AF162">
        <f t="shared" si="35"/>
        <v>2</v>
      </c>
      <c r="AG162">
        <f t="shared" si="36"/>
        <v>5</v>
      </c>
      <c r="AI162">
        <f t="shared" si="37"/>
        <v>30</v>
      </c>
      <c r="AK162" t="str">
        <f t="shared" si="38"/>
        <v>fair</v>
      </c>
      <c r="AM162">
        <v>1</v>
      </c>
      <c r="BF162" t="s">
        <v>1060</v>
      </c>
      <c r="BG162">
        <v>9</v>
      </c>
      <c r="BH162">
        <v>29</v>
      </c>
      <c r="BI162">
        <v>3.2222222222222223</v>
      </c>
      <c r="BJ162">
        <v>2.1944444444444446</v>
      </c>
    </row>
    <row r="163" spans="1:62" x14ac:dyDescent="0.25">
      <c r="A163" t="s">
        <v>83</v>
      </c>
      <c r="B163" t="s">
        <v>80</v>
      </c>
      <c r="C163" t="s">
        <v>83</v>
      </c>
      <c r="D163" t="s">
        <v>90</v>
      </c>
      <c r="E163" t="s">
        <v>83</v>
      </c>
      <c r="F163" t="s">
        <v>83</v>
      </c>
      <c r="G163" t="s">
        <v>90</v>
      </c>
      <c r="H163" t="s">
        <v>83</v>
      </c>
      <c r="I163" t="s">
        <v>83</v>
      </c>
      <c r="Y163">
        <f t="shared" si="28"/>
        <v>1</v>
      </c>
      <c r="Z163">
        <f t="shared" si="29"/>
        <v>2</v>
      </c>
      <c r="AA163">
        <f t="shared" si="30"/>
        <v>1</v>
      </c>
      <c r="AB163">
        <f t="shared" si="31"/>
        <v>1</v>
      </c>
      <c r="AC163">
        <f t="shared" si="32"/>
        <v>1</v>
      </c>
      <c r="AD163">
        <f t="shared" si="33"/>
        <v>5</v>
      </c>
      <c r="AE163">
        <f t="shared" si="34"/>
        <v>1</v>
      </c>
      <c r="AF163">
        <f t="shared" si="35"/>
        <v>5</v>
      </c>
      <c r="AG163">
        <f t="shared" si="36"/>
        <v>1</v>
      </c>
      <c r="AI163">
        <f t="shared" si="37"/>
        <v>18</v>
      </c>
      <c r="AK163" t="str">
        <f t="shared" si="38"/>
        <v>fair</v>
      </c>
      <c r="AM163">
        <v>1</v>
      </c>
      <c r="BF163" t="s">
        <v>1061</v>
      </c>
      <c r="BG163">
        <v>9</v>
      </c>
      <c r="BH163">
        <v>30</v>
      </c>
      <c r="BI163">
        <v>3.3333333333333335</v>
      </c>
      <c r="BJ163">
        <v>3.5</v>
      </c>
    </row>
    <row r="164" spans="1:62" x14ac:dyDescent="0.25">
      <c r="A164" t="s">
        <v>83</v>
      </c>
      <c r="B164" t="s">
        <v>90</v>
      </c>
      <c r="C164" t="s">
        <v>90</v>
      </c>
      <c r="D164" t="s">
        <v>82</v>
      </c>
      <c r="E164" t="s">
        <v>83</v>
      </c>
      <c r="F164" t="s">
        <v>83</v>
      </c>
      <c r="G164" t="s">
        <v>90</v>
      </c>
      <c r="H164" t="s">
        <v>83</v>
      </c>
      <c r="I164" t="s">
        <v>83</v>
      </c>
      <c r="Y164">
        <f t="shared" si="28"/>
        <v>1</v>
      </c>
      <c r="Z164">
        <f t="shared" si="29"/>
        <v>1</v>
      </c>
      <c r="AA164">
        <f t="shared" si="30"/>
        <v>5</v>
      </c>
      <c r="AB164">
        <f t="shared" si="31"/>
        <v>4</v>
      </c>
      <c r="AC164">
        <f t="shared" si="32"/>
        <v>1</v>
      </c>
      <c r="AD164">
        <f t="shared" si="33"/>
        <v>5</v>
      </c>
      <c r="AE164">
        <f t="shared" si="34"/>
        <v>1</v>
      </c>
      <c r="AF164">
        <f t="shared" si="35"/>
        <v>5</v>
      </c>
      <c r="AG164">
        <f t="shared" si="36"/>
        <v>1</v>
      </c>
      <c r="AI164">
        <f t="shared" si="37"/>
        <v>24</v>
      </c>
      <c r="AK164" t="str">
        <f t="shared" si="38"/>
        <v>fair</v>
      </c>
      <c r="AM164">
        <v>1</v>
      </c>
      <c r="BF164" t="s">
        <v>1062</v>
      </c>
      <c r="BG164">
        <v>9</v>
      </c>
      <c r="BH164">
        <v>24</v>
      </c>
      <c r="BI164">
        <v>2.6666666666666665</v>
      </c>
      <c r="BJ164">
        <v>4</v>
      </c>
    </row>
    <row r="165" spans="1:62" x14ac:dyDescent="0.25">
      <c r="A165" t="s">
        <v>83</v>
      </c>
      <c r="B165" t="s">
        <v>83</v>
      </c>
      <c r="C165" t="s">
        <v>83</v>
      </c>
      <c r="D165" t="s">
        <v>83</v>
      </c>
      <c r="E165" t="s">
        <v>83</v>
      </c>
      <c r="F165" t="s">
        <v>83</v>
      </c>
      <c r="G165" t="s">
        <v>83</v>
      </c>
      <c r="H165" t="s">
        <v>83</v>
      </c>
      <c r="I165" t="s">
        <v>82</v>
      </c>
      <c r="Y165">
        <f t="shared" si="28"/>
        <v>1</v>
      </c>
      <c r="Z165">
        <f t="shared" si="29"/>
        <v>5</v>
      </c>
      <c r="AA165">
        <f t="shared" si="30"/>
        <v>1</v>
      </c>
      <c r="AB165">
        <f t="shared" si="31"/>
        <v>5</v>
      </c>
      <c r="AC165">
        <f t="shared" si="32"/>
        <v>1</v>
      </c>
      <c r="AD165">
        <f t="shared" si="33"/>
        <v>5</v>
      </c>
      <c r="AE165">
        <f t="shared" si="34"/>
        <v>5</v>
      </c>
      <c r="AF165">
        <f t="shared" si="35"/>
        <v>5</v>
      </c>
      <c r="AG165">
        <f t="shared" si="36"/>
        <v>2</v>
      </c>
      <c r="AI165">
        <f t="shared" si="37"/>
        <v>30</v>
      </c>
      <c r="AK165" t="str">
        <f t="shared" si="38"/>
        <v>fair</v>
      </c>
      <c r="AM165">
        <v>1</v>
      </c>
      <c r="BF165" t="s">
        <v>1063</v>
      </c>
      <c r="BG165">
        <v>9</v>
      </c>
      <c r="BH165">
        <v>29</v>
      </c>
      <c r="BI165">
        <v>3.2222222222222223</v>
      </c>
      <c r="BJ165">
        <v>2.4444444444444446</v>
      </c>
    </row>
    <row r="166" spans="1:62" x14ac:dyDescent="0.25">
      <c r="A166" t="s">
        <v>83</v>
      </c>
      <c r="B166" t="s">
        <v>80</v>
      </c>
      <c r="C166" t="s">
        <v>90</v>
      </c>
      <c r="D166" t="s">
        <v>82</v>
      </c>
      <c r="E166" t="s">
        <v>83</v>
      </c>
      <c r="F166" t="s">
        <v>83</v>
      </c>
      <c r="G166" t="s">
        <v>90</v>
      </c>
      <c r="H166" t="s">
        <v>83</v>
      </c>
      <c r="I166" t="s">
        <v>83</v>
      </c>
      <c r="Y166">
        <f t="shared" si="28"/>
        <v>1</v>
      </c>
      <c r="Z166">
        <f t="shared" si="29"/>
        <v>2</v>
      </c>
      <c r="AA166">
        <f t="shared" si="30"/>
        <v>5</v>
      </c>
      <c r="AB166">
        <f t="shared" si="31"/>
        <v>4</v>
      </c>
      <c r="AC166">
        <f t="shared" si="32"/>
        <v>1</v>
      </c>
      <c r="AD166">
        <f t="shared" si="33"/>
        <v>5</v>
      </c>
      <c r="AE166">
        <f t="shared" si="34"/>
        <v>1</v>
      </c>
      <c r="AF166">
        <f t="shared" si="35"/>
        <v>5</v>
      </c>
      <c r="AG166">
        <f t="shared" si="36"/>
        <v>1</v>
      </c>
      <c r="AI166">
        <f t="shared" si="37"/>
        <v>25</v>
      </c>
      <c r="AK166" t="str">
        <f t="shared" si="38"/>
        <v>fair</v>
      </c>
      <c r="AM166">
        <v>1</v>
      </c>
      <c r="BF166" t="s">
        <v>1064</v>
      </c>
      <c r="BG166">
        <v>9</v>
      </c>
      <c r="BH166">
        <v>30</v>
      </c>
      <c r="BI166">
        <v>3.3333333333333335</v>
      </c>
      <c r="BJ166">
        <v>2.75</v>
      </c>
    </row>
    <row r="167" spans="1:62" x14ac:dyDescent="0.25">
      <c r="A167" t="s">
        <v>81</v>
      </c>
      <c r="B167" t="s">
        <v>82</v>
      </c>
      <c r="C167" t="s">
        <v>82</v>
      </c>
      <c r="D167" t="s">
        <v>82</v>
      </c>
      <c r="E167" t="s">
        <v>80</v>
      </c>
      <c r="F167" t="s">
        <v>82</v>
      </c>
      <c r="G167" t="s">
        <v>80</v>
      </c>
      <c r="H167" t="s">
        <v>82</v>
      </c>
      <c r="I167" t="s">
        <v>90</v>
      </c>
      <c r="Y167">
        <f t="shared" si="28"/>
        <v>3</v>
      </c>
      <c r="Z167">
        <f t="shared" si="29"/>
        <v>4</v>
      </c>
      <c r="AA167">
        <f t="shared" si="30"/>
        <v>2</v>
      </c>
      <c r="AB167">
        <f t="shared" si="31"/>
        <v>4</v>
      </c>
      <c r="AC167">
        <f t="shared" si="32"/>
        <v>4</v>
      </c>
      <c r="AD167">
        <f t="shared" si="33"/>
        <v>4</v>
      </c>
      <c r="AE167">
        <f t="shared" si="34"/>
        <v>2</v>
      </c>
      <c r="AF167">
        <f t="shared" si="35"/>
        <v>4</v>
      </c>
      <c r="AG167">
        <f t="shared" si="36"/>
        <v>5</v>
      </c>
      <c r="AI167">
        <f t="shared" si="37"/>
        <v>32</v>
      </c>
      <c r="AK167" t="str">
        <f t="shared" si="38"/>
        <v>good</v>
      </c>
      <c r="AM167">
        <v>1</v>
      </c>
      <c r="BF167" t="s">
        <v>1065</v>
      </c>
      <c r="BG167">
        <v>9</v>
      </c>
      <c r="BH167">
        <v>18</v>
      </c>
      <c r="BI167">
        <v>2</v>
      </c>
      <c r="BJ167">
        <v>3</v>
      </c>
    </row>
    <row r="168" spans="1:62" x14ac:dyDescent="0.25">
      <c r="A168" t="s">
        <v>83</v>
      </c>
      <c r="B168" t="s">
        <v>82</v>
      </c>
      <c r="C168" t="s">
        <v>83</v>
      </c>
      <c r="D168" t="s">
        <v>83</v>
      </c>
      <c r="E168" t="s">
        <v>82</v>
      </c>
      <c r="F168" t="s">
        <v>80</v>
      </c>
      <c r="G168" t="s">
        <v>80</v>
      </c>
      <c r="H168" t="s">
        <v>83</v>
      </c>
      <c r="I168" t="s">
        <v>83</v>
      </c>
      <c r="Y168">
        <f t="shared" si="28"/>
        <v>1</v>
      </c>
      <c r="Z168">
        <f t="shared" si="29"/>
        <v>4</v>
      </c>
      <c r="AA168">
        <f t="shared" si="30"/>
        <v>1</v>
      </c>
      <c r="AB168">
        <f t="shared" si="31"/>
        <v>5</v>
      </c>
      <c r="AC168">
        <f t="shared" si="32"/>
        <v>2</v>
      </c>
      <c r="AD168">
        <f t="shared" si="33"/>
        <v>2</v>
      </c>
      <c r="AE168">
        <f t="shared" si="34"/>
        <v>2</v>
      </c>
      <c r="AF168">
        <f t="shared" si="35"/>
        <v>5</v>
      </c>
      <c r="AG168">
        <f t="shared" si="36"/>
        <v>1</v>
      </c>
      <c r="AI168">
        <f t="shared" si="37"/>
        <v>23</v>
      </c>
      <c r="AK168" t="str">
        <f t="shared" si="38"/>
        <v>fair</v>
      </c>
      <c r="AM168">
        <v>1</v>
      </c>
      <c r="BF168" t="s">
        <v>1066</v>
      </c>
      <c r="BG168">
        <v>9</v>
      </c>
      <c r="BH168">
        <v>24</v>
      </c>
      <c r="BI168">
        <v>2.6666666666666665</v>
      </c>
      <c r="BJ168">
        <v>4</v>
      </c>
    </row>
    <row r="169" spans="1:62" x14ac:dyDescent="0.25">
      <c r="A169" t="s">
        <v>83</v>
      </c>
      <c r="B169" t="s">
        <v>83</v>
      </c>
      <c r="C169" t="s">
        <v>82</v>
      </c>
      <c r="D169" t="s">
        <v>81</v>
      </c>
      <c r="E169" t="s">
        <v>80</v>
      </c>
      <c r="F169" t="s">
        <v>90</v>
      </c>
      <c r="G169" t="s">
        <v>90</v>
      </c>
      <c r="H169" t="s">
        <v>90</v>
      </c>
      <c r="I169" t="s">
        <v>80</v>
      </c>
      <c r="Y169">
        <f t="shared" si="28"/>
        <v>1</v>
      </c>
      <c r="Z169">
        <f t="shared" si="29"/>
        <v>5</v>
      </c>
      <c r="AA169">
        <f t="shared" si="30"/>
        <v>2</v>
      </c>
      <c r="AB169">
        <f t="shared" si="31"/>
        <v>3</v>
      </c>
      <c r="AC169">
        <f t="shared" si="32"/>
        <v>4</v>
      </c>
      <c r="AD169">
        <f t="shared" si="33"/>
        <v>1</v>
      </c>
      <c r="AE169">
        <f t="shared" si="34"/>
        <v>1</v>
      </c>
      <c r="AF169">
        <f t="shared" si="35"/>
        <v>1</v>
      </c>
      <c r="AG169">
        <f t="shared" si="36"/>
        <v>4</v>
      </c>
      <c r="AI169">
        <f t="shared" si="37"/>
        <v>22</v>
      </c>
      <c r="AK169" t="str">
        <f t="shared" si="38"/>
        <v>fair</v>
      </c>
      <c r="AM169">
        <v>1</v>
      </c>
      <c r="BF169" t="s">
        <v>1067</v>
      </c>
      <c r="BG169">
        <v>9</v>
      </c>
      <c r="BH169">
        <v>30</v>
      </c>
      <c r="BI169">
        <v>3.3333333333333335</v>
      </c>
      <c r="BJ169">
        <v>4</v>
      </c>
    </row>
    <row r="170" spans="1:62" x14ac:dyDescent="0.25">
      <c r="A170" t="s">
        <v>81</v>
      </c>
      <c r="B170" t="s">
        <v>81</v>
      </c>
      <c r="C170" t="s">
        <v>81</v>
      </c>
      <c r="D170" t="s">
        <v>81</v>
      </c>
      <c r="E170" t="s">
        <v>81</v>
      </c>
      <c r="F170" t="s">
        <v>81</v>
      </c>
      <c r="G170" t="s">
        <v>81</v>
      </c>
      <c r="H170" t="s">
        <v>81</v>
      </c>
      <c r="I170" t="s">
        <v>81</v>
      </c>
      <c r="Y170">
        <f t="shared" si="28"/>
        <v>3</v>
      </c>
      <c r="Z170">
        <f t="shared" si="29"/>
        <v>3</v>
      </c>
      <c r="AA170">
        <f t="shared" si="30"/>
        <v>3</v>
      </c>
      <c r="AB170">
        <f t="shared" si="31"/>
        <v>3</v>
      </c>
      <c r="AC170">
        <f t="shared" si="32"/>
        <v>3</v>
      </c>
      <c r="AD170">
        <f t="shared" si="33"/>
        <v>3</v>
      </c>
      <c r="AE170">
        <f t="shared" si="34"/>
        <v>3</v>
      </c>
      <c r="AF170">
        <f t="shared" si="35"/>
        <v>3</v>
      </c>
      <c r="AG170">
        <f t="shared" si="36"/>
        <v>3</v>
      </c>
      <c r="AI170">
        <f t="shared" si="37"/>
        <v>27</v>
      </c>
      <c r="AK170" t="str">
        <f t="shared" si="38"/>
        <v>fair</v>
      </c>
      <c r="AM170">
        <v>1</v>
      </c>
      <c r="BF170" t="s">
        <v>1068</v>
      </c>
      <c r="BG170">
        <v>9</v>
      </c>
      <c r="BH170">
        <v>25</v>
      </c>
      <c r="BI170">
        <v>2.7777777777777777</v>
      </c>
      <c r="BJ170">
        <v>3.6944444444444446</v>
      </c>
    </row>
    <row r="171" spans="1:62" x14ac:dyDescent="0.25">
      <c r="A171" t="s">
        <v>82</v>
      </c>
      <c r="B171" t="s">
        <v>82</v>
      </c>
      <c r="C171" t="s">
        <v>82</v>
      </c>
      <c r="D171" t="s">
        <v>82</v>
      </c>
      <c r="E171" t="s">
        <v>82</v>
      </c>
      <c r="F171" t="s">
        <v>82</v>
      </c>
      <c r="G171" t="s">
        <v>82</v>
      </c>
      <c r="H171" t="s">
        <v>82</v>
      </c>
      <c r="I171" t="s">
        <v>82</v>
      </c>
      <c r="Y171">
        <f t="shared" si="28"/>
        <v>2</v>
      </c>
      <c r="Z171">
        <f t="shared" si="29"/>
        <v>4</v>
      </c>
      <c r="AA171">
        <f t="shared" si="30"/>
        <v>2</v>
      </c>
      <c r="AB171">
        <f t="shared" si="31"/>
        <v>4</v>
      </c>
      <c r="AC171">
        <f t="shared" si="32"/>
        <v>2</v>
      </c>
      <c r="AD171">
        <f t="shared" si="33"/>
        <v>4</v>
      </c>
      <c r="AE171">
        <f t="shared" si="34"/>
        <v>4</v>
      </c>
      <c r="AF171">
        <f t="shared" si="35"/>
        <v>4</v>
      </c>
      <c r="AG171">
        <f t="shared" si="36"/>
        <v>2</v>
      </c>
      <c r="AI171">
        <f t="shared" si="37"/>
        <v>28</v>
      </c>
      <c r="AK171" t="str">
        <f t="shared" si="38"/>
        <v>fair</v>
      </c>
      <c r="AM171">
        <v>0</v>
      </c>
      <c r="BF171" t="s">
        <v>1069</v>
      </c>
      <c r="BG171">
        <v>9</v>
      </c>
      <c r="BH171">
        <v>32</v>
      </c>
      <c r="BI171">
        <v>3.5555555555555554</v>
      </c>
      <c r="BJ171">
        <v>1.0277777777777786</v>
      </c>
    </row>
    <row r="172" spans="1:62" x14ac:dyDescent="0.25">
      <c r="A172" t="s">
        <v>83</v>
      </c>
      <c r="B172" t="s">
        <v>81</v>
      </c>
      <c r="C172" t="s">
        <v>90</v>
      </c>
      <c r="D172" t="s">
        <v>90</v>
      </c>
      <c r="E172" t="s">
        <v>81</v>
      </c>
      <c r="F172" t="s">
        <v>83</v>
      </c>
      <c r="G172" t="s">
        <v>83</v>
      </c>
      <c r="H172" t="s">
        <v>80</v>
      </c>
      <c r="I172" t="s">
        <v>90</v>
      </c>
      <c r="Y172">
        <f t="shared" si="28"/>
        <v>1</v>
      </c>
      <c r="Z172">
        <f t="shared" si="29"/>
        <v>3</v>
      </c>
      <c r="AA172">
        <f t="shared" si="30"/>
        <v>5</v>
      </c>
      <c r="AB172">
        <f t="shared" si="31"/>
        <v>1</v>
      </c>
      <c r="AC172">
        <f t="shared" si="32"/>
        <v>3</v>
      </c>
      <c r="AD172">
        <f t="shared" si="33"/>
        <v>5</v>
      </c>
      <c r="AE172">
        <f t="shared" si="34"/>
        <v>5</v>
      </c>
      <c r="AF172">
        <f t="shared" si="35"/>
        <v>2</v>
      </c>
      <c r="AG172">
        <f t="shared" si="36"/>
        <v>5</v>
      </c>
      <c r="AI172">
        <f t="shared" si="37"/>
        <v>30</v>
      </c>
      <c r="AK172" t="str">
        <f t="shared" si="38"/>
        <v>fair</v>
      </c>
      <c r="AM172">
        <v>1</v>
      </c>
      <c r="BF172" t="s">
        <v>1070</v>
      </c>
      <c r="BG172">
        <v>9</v>
      </c>
      <c r="BH172">
        <v>23</v>
      </c>
      <c r="BI172">
        <v>2.5555555555555554</v>
      </c>
      <c r="BJ172">
        <v>2.7777777777777777</v>
      </c>
    </row>
    <row r="173" spans="1:62" x14ac:dyDescent="0.25">
      <c r="A173" t="s">
        <v>83</v>
      </c>
      <c r="B173" t="s">
        <v>81</v>
      </c>
      <c r="C173" t="s">
        <v>80</v>
      </c>
      <c r="D173" t="s">
        <v>90</v>
      </c>
      <c r="E173" t="s">
        <v>81</v>
      </c>
      <c r="F173" t="s">
        <v>81</v>
      </c>
      <c r="G173" t="s">
        <v>80</v>
      </c>
      <c r="H173" t="s">
        <v>81</v>
      </c>
      <c r="I173" t="s">
        <v>80</v>
      </c>
      <c r="Y173">
        <f t="shared" si="28"/>
        <v>1</v>
      </c>
      <c r="Z173">
        <f t="shared" si="29"/>
        <v>3</v>
      </c>
      <c r="AA173">
        <f t="shared" si="30"/>
        <v>4</v>
      </c>
      <c r="AB173">
        <f t="shared" si="31"/>
        <v>1</v>
      </c>
      <c r="AC173">
        <f t="shared" si="32"/>
        <v>3</v>
      </c>
      <c r="AD173">
        <f t="shared" si="33"/>
        <v>3</v>
      </c>
      <c r="AE173">
        <f t="shared" si="34"/>
        <v>2</v>
      </c>
      <c r="AF173">
        <f t="shared" si="35"/>
        <v>3</v>
      </c>
      <c r="AG173">
        <f t="shared" si="36"/>
        <v>4</v>
      </c>
      <c r="AI173">
        <f t="shared" si="37"/>
        <v>24</v>
      </c>
      <c r="AK173" t="str">
        <f t="shared" si="38"/>
        <v>fair</v>
      </c>
      <c r="AM173">
        <v>1</v>
      </c>
      <c r="BF173" t="s">
        <v>1071</v>
      </c>
      <c r="BG173">
        <v>9</v>
      </c>
      <c r="BH173">
        <v>22</v>
      </c>
      <c r="BI173">
        <v>2.4444444444444446</v>
      </c>
      <c r="BJ173">
        <v>2.5277777777777777</v>
      </c>
    </row>
    <row r="174" spans="1:62" x14ac:dyDescent="0.25">
      <c r="A174" t="s">
        <v>82</v>
      </c>
      <c r="B174" t="s">
        <v>80</v>
      </c>
      <c r="C174" t="s">
        <v>83</v>
      </c>
      <c r="D174" t="s">
        <v>82</v>
      </c>
      <c r="E174" t="s">
        <v>80</v>
      </c>
      <c r="F174" t="s">
        <v>82</v>
      </c>
      <c r="G174" t="s">
        <v>82</v>
      </c>
      <c r="H174" t="s">
        <v>83</v>
      </c>
      <c r="I174" t="s">
        <v>82</v>
      </c>
      <c r="Y174">
        <f t="shared" si="28"/>
        <v>2</v>
      </c>
      <c r="Z174">
        <f t="shared" si="29"/>
        <v>2</v>
      </c>
      <c r="AA174">
        <f t="shared" si="30"/>
        <v>1</v>
      </c>
      <c r="AB174">
        <f t="shared" si="31"/>
        <v>4</v>
      </c>
      <c r="AC174">
        <f t="shared" si="32"/>
        <v>4</v>
      </c>
      <c r="AD174">
        <f t="shared" si="33"/>
        <v>4</v>
      </c>
      <c r="AE174">
        <f t="shared" si="34"/>
        <v>4</v>
      </c>
      <c r="AF174">
        <f t="shared" si="35"/>
        <v>5</v>
      </c>
      <c r="AG174">
        <f t="shared" si="36"/>
        <v>2</v>
      </c>
      <c r="AI174">
        <f t="shared" si="37"/>
        <v>28</v>
      </c>
      <c r="AK174" t="str">
        <f t="shared" si="38"/>
        <v>fair</v>
      </c>
      <c r="AM174">
        <v>1</v>
      </c>
      <c r="BF174" t="s">
        <v>1072</v>
      </c>
      <c r="BG174">
        <v>9</v>
      </c>
      <c r="BH174">
        <v>27</v>
      </c>
      <c r="BI174">
        <v>3</v>
      </c>
      <c r="BJ174">
        <v>0</v>
      </c>
    </row>
    <row r="175" spans="1:62" x14ac:dyDescent="0.25">
      <c r="A175" t="s">
        <v>81</v>
      </c>
      <c r="B175" t="s">
        <v>90</v>
      </c>
      <c r="C175" t="s">
        <v>80</v>
      </c>
      <c r="D175" t="s">
        <v>83</v>
      </c>
      <c r="E175" t="s">
        <v>81</v>
      </c>
      <c r="F175" t="s">
        <v>81</v>
      </c>
      <c r="G175" t="s">
        <v>82</v>
      </c>
      <c r="H175" t="s">
        <v>80</v>
      </c>
      <c r="I175" t="s">
        <v>90</v>
      </c>
      <c r="Y175">
        <f t="shared" si="28"/>
        <v>3</v>
      </c>
      <c r="Z175">
        <f t="shared" si="29"/>
        <v>1</v>
      </c>
      <c r="AA175">
        <f t="shared" si="30"/>
        <v>4</v>
      </c>
      <c r="AB175">
        <f t="shared" si="31"/>
        <v>5</v>
      </c>
      <c r="AC175">
        <f t="shared" si="32"/>
        <v>3</v>
      </c>
      <c r="AD175">
        <f t="shared" si="33"/>
        <v>3</v>
      </c>
      <c r="AE175">
        <f t="shared" si="34"/>
        <v>4</v>
      </c>
      <c r="AF175">
        <f t="shared" si="35"/>
        <v>2</v>
      </c>
      <c r="AG175">
        <f t="shared" si="36"/>
        <v>5</v>
      </c>
      <c r="AI175">
        <f t="shared" si="37"/>
        <v>30</v>
      </c>
      <c r="AK175" t="str">
        <f t="shared" si="38"/>
        <v>fair</v>
      </c>
      <c r="AM175">
        <v>1</v>
      </c>
      <c r="BF175" t="s">
        <v>1073</v>
      </c>
      <c r="BG175">
        <v>9</v>
      </c>
      <c r="BH175">
        <v>28</v>
      </c>
      <c r="BI175">
        <v>3.1111111111111112</v>
      </c>
      <c r="BJ175">
        <v>1.1111111111111107</v>
      </c>
    </row>
    <row r="176" spans="1:62" x14ac:dyDescent="0.25">
      <c r="A176" t="s">
        <v>90</v>
      </c>
      <c r="B176" t="s">
        <v>82</v>
      </c>
      <c r="C176" t="s">
        <v>90</v>
      </c>
      <c r="D176" t="s">
        <v>83</v>
      </c>
      <c r="E176" t="s">
        <v>90</v>
      </c>
      <c r="F176" t="s">
        <v>82</v>
      </c>
      <c r="G176" t="s">
        <v>81</v>
      </c>
      <c r="H176" t="s">
        <v>90</v>
      </c>
      <c r="I176" t="s">
        <v>90</v>
      </c>
      <c r="Y176">
        <f t="shared" si="28"/>
        <v>5</v>
      </c>
      <c r="Z176">
        <f t="shared" si="29"/>
        <v>4</v>
      </c>
      <c r="AA176">
        <f t="shared" si="30"/>
        <v>5</v>
      </c>
      <c r="AB176">
        <f t="shared" si="31"/>
        <v>5</v>
      </c>
      <c r="AC176">
        <f t="shared" si="32"/>
        <v>5</v>
      </c>
      <c r="AD176">
        <f t="shared" si="33"/>
        <v>4</v>
      </c>
      <c r="AE176">
        <f t="shared" si="34"/>
        <v>3</v>
      </c>
      <c r="AF176">
        <f t="shared" si="35"/>
        <v>1</v>
      </c>
      <c r="AG176">
        <f t="shared" si="36"/>
        <v>5</v>
      </c>
      <c r="AI176">
        <f t="shared" si="37"/>
        <v>37</v>
      </c>
      <c r="AK176" t="str">
        <f t="shared" si="38"/>
        <v>good</v>
      </c>
      <c r="AM176">
        <v>0</v>
      </c>
      <c r="BF176" t="s">
        <v>1074</v>
      </c>
      <c r="BG176">
        <v>9</v>
      </c>
      <c r="BH176">
        <v>30</v>
      </c>
      <c r="BI176">
        <v>3.3333333333333335</v>
      </c>
      <c r="BJ176">
        <v>3</v>
      </c>
    </row>
    <row r="177" spans="1:62" x14ac:dyDescent="0.25">
      <c r="A177" t="s">
        <v>81</v>
      </c>
      <c r="B177" t="s">
        <v>80</v>
      </c>
      <c r="C177" t="s">
        <v>82</v>
      </c>
      <c r="D177" t="s">
        <v>82</v>
      </c>
      <c r="E177" t="s">
        <v>82</v>
      </c>
      <c r="F177" t="s">
        <v>83</v>
      </c>
      <c r="G177" t="s">
        <v>82</v>
      </c>
      <c r="H177" t="s">
        <v>82</v>
      </c>
      <c r="I177" t="s">
        <v>80</v>
      </c>
      <c r="Y177">
        <f t="shared" si="28"/>
        <v>3</v>
      </c>
      <c r="Z177">
        <f t="shared" si="29"/>
        <v>2</v>
      </c>
      <c r="AA177">
        <f t="shared" si="30"/>
        <v>2</v>
      </c>
      <c r="AB177">
        <f t="shared" si="31"/>
        <v>4</v>
      </c>
      <c r="AC177">
        <f t="shared" si="32"/>
        <v>2</v>
      </c>
      <c r="AD177">
        <f t="shared" si="33"/>
        <v>5</v>
      </c>
      <c r="AE177">
        <f t="shared" si="34"/>
        <v>4</v>
      </c>
      <c r="AF177">
        <f t="shared" si="35"/>
        <v>4</v>
      </c>
      <c r="AG177">
        <f t="shared" si="36"/>
        <v>4</v>
      </c>
      <c r="AI177">
        <f t="shared" si="37"/>
        <v>30</v>
      </c>
      <c r="AK177" t="str">
        <f t="shared" si="38"/>
        <v>fair</v>
      </c>
      <c r="AM177">
        <v>1</v>
      </c>
      <c r="BF177" t="s">
        <v>1075</v>
      </c>
      <c r="BG177">
        <v>9</v>
      </c>
      <c r="BH177">
        <v>24</v>
      </c>
      <c r="BI177">
        <v>2.6666666666666665</v>
      </c>
      <c r="BJ177">
        <v>1.25</v>
      </c>
    </row>
    <row r="178" spans="1:62" x14ac:dyDescent="0.25">
      <c r="A178" t="s">
        <v>90</v>
      </c>
      <c r="B178" t="s">
        <v>83</v>
      </c>
      <c r="C178" t="s">
        <v>83</v>
      </c>
      <c r="D178" t="s">
        <v>83</v>
      </c>
      <c r="E178" t="s">
        <v>703</v>
      </c>
      <c r="F178" t="s">
        <v>83</v>
      </c>
      <c r="G178" t="s">
        <v>83</v>
      </c>
      <c r="H178" t="s">
        <v>80</v>
      </c>
      <c r="I178" t="s">
        <v>80</v>
      </c>
      <c r="Y178">
        <f t="shared" si="28"/>
        <v>5</v>
      </c>
      <c r="Z178">
        <f t="shared" si="29"/>
        <v>5</v>
      </c>
      <c r="AA178">
        <f t="shared" si="30"/>
        <v>1</v>
      </c>
      <c r="AB178">
        <f t="shared" si="31"/>
        <v>5</v>
      </c>
      <c r="AC178">
        <f t="shared" si="32"/>
        <v>2</v>
      </c>
      <c r="AD178">
        <f t="shared" si="33"/>
        <v>5</v>
      </c>
      <c r="AE178">
        <f t="shared" si="34"/>
        <v>5</v>
      </c>
      <c r="AF178">
        <f t="shared" si="35"/>
        <v>2</v>
      </c>
      <c r="AG178">
        <f t="shared" si="36"/>
        <v>4</v>
      </c>
      <c r="AI178">
        <f t="shared" si="37"/>
        <v>34</v>
      </c>
      <c r="AK178" t="str">
        <f t="shared" si="38"/>
        <v>good</v>
      </c>
      <c r="AM178">
        <v>0</v>
      </c>
      <c r="BF178" t="s">
        <v>1076</v>
      </c>
      <c r="BG178">
        <v>9</v>
      </c>
      <c r="BH178">
        <v>28</v>
      </c>
      <c r="BI178">
        <v>3.1111111111111112</v>
      </c>
      <c r="BJ178">
        <v>1.8611111111111107</v>
      </c>
    </row>
    <row r="179" spans="1:62" x14ac:dyDescent="0.25">
      <c r="A179" t="s">
        <v>81</v>
      </c>
      <c r="B179" t="s">
        <v>83</v>
      </c>
      <c r="C179" t="s">
        <v>90</v>
      </c>
      <c r="D179" t="s">
        <v>83</v>
      </c>
      <c r="E179" t="s">
        <v>703</v>
      </c>
      <c r="F179" t="s">
        <v>83</v>
      </c>
      <c r="G179" t="s">
        <v>83</v>
      </c>
      <c r="H179" t="s">
        <v>82</v>
      </c>
      <c r="I179" t="s">
        <v>80</v>
      </c>
      <c r="Y179">
        <f t="shared" si="28"/>
        <v>3</v>
      </c>
      <c r="Z179">
        <f t="shared" si="29"/>
        <v>5</v>
      </c>
      <c r="AA179">
        <f t="shared" si="30"/>
        <v>5</v>
      </c>
      <c r="AB179">
        <f t="shared" si="31"/>
        <v>5</v>
      </c>
      <c r="AC179">
        <f t="shared" si="32"/>
        <v>2</v>
      </c>
      <c r="AD179">
        <f t="shared" si="33"/>
        <v>5</v>
      </c>
      <c r="AE179">
        <f t="shared" si="34"/>
        <v>5</v>
      </c>
      <c r="AF179">
        <f t="shared" si="35"/>
        <v>4</v>
      </c>
      <c r="AG179">
        <f t="shared" si="36"/>
        <v>4</v>
      </c>
      <c r="AI179">
        <f t="shared" si="37"/>
        <v>38</v>
      </c>
      <c r="AK179" t="str">
        <f t="shared" si="38"/>
        <v>good</v>
      </c>
      <c r="AM179">
        <v>1</v>
      </c>
      <c r="BF179" t="s">
        <v>1077</v>
      </c>
      <c r="BG179">
        <v>9</v>
      </c>
      <c r="BH179">
        <v>30</v>
      </c>
      <c r="BI179">
        <v>3.3333333333333335</v>
      </c>
      <c r="BJ179">
        <v>1.75</v>
      </c>
    </row>
    <row r="180" spans="1:62" x14ac:dyDescent="0.25">
      <c r="A180" t="s">
        <v>90</v>
      </c>
      <c r="B180" t="s">
        <v>83</v>
      </c>
      <c r="C180" t="s">
        <v>80</v>
      </c>
      <c r="D180" t="s">
        <v>83</v>
      </c>
      <c r="E180" t="s">
        <v>703</v>
      </c>
      <c r="F180" t="s">
        <v>83</v>
      </c>
      <c r="G180" t="s">
        <v>83</v>
      </c>
      <c r="H180" t="s">
        <v>82</v>
      </c>
      <c r="I180" t="s">
        <v>90</v>
      </c>
      <c r="Y180">
        <f t="shared" si="28"/>
        <v>5</v>
      </c>
      <c r="Z180">
        <f t="shared" si="29"/>
        <v>5</v>
      </c>
      <c r="AA180">
        <f t="shared" si="30"/>
        <v>4</v>
      </c>
      <c r="AB180">
        <f t="shared" si="31"/>
        <v>5</v>
      </c>
      <c r="AC180">
        <f t="shared" si="32"/>
        <v>2</v>
      </c>
      <c r="AD180">
        <f t="shared" si="33"/>
        <v>5</v>
      </c>
      <c r="AE180">
        <f t="shared" si="34"/>
        <v>5</v>
      </c>
      <c r="AF180">
        <f t="shared" si="35"/>
        <v>4</v>
      </c>
      <c r="AG180">
        <f t="shared" si="36"/>
        <v>5</v>
      </c>
      <c r="AI180">
        <f t="shared" si="37"/>
        <v>40</v>
      </c>
      <c r="AK180" t="str">
        <f t="shared" si="38"/>
        <v>good</v>
      </c>
      <c r="AM180">
        <v>0</v>
      </c>
      <c r="BF180" t="s">
        <v>1078</v>
      </c>
      <c r="BG180">
        <v>9</v>
      </c>
      <c r="BH180">
        <v>37</v>
      </c>
      <c r="BI180">
        <v>4.1111111111111107</v>
      </c>
      <c r="BJ180">
        <v>1.8611111111111107</v>
      </c>
    </row>
    <row r="181" spans="1:62" x14ac:dyDescent="0.25">
      <c r="A181" t="s">
        <v>83</v>
      </c>
      <c r="B181" t="s">
        <v>83</v>
      </c>
      <c r="C181" t="s">
        <v>80</v>
      </c>
      <c r="D181" t="s">
        <v>703</v>
      </c>
      <c r="E181" t="s">
        <v>90</v>
      </c>
      <c r="F181" t="s">
        <v>83</v>
      </c>
      <c r="G181" t="s">
        <v>83</v>
      </c>
      <c r="H181" t="s">
        <v>83</v>
      </c>
      <c r="I181" t="s">
        <v>80</v>
      </c>
      <c r="Y181">
        <f t="shared" si="28"/>
        <v>1</v>
      </c>
      <c r="Z181">
        <f t="shared" si="29"/>
        <v>5</v>
      </c>
      <c r="AA181">
        <f t="shared" si="30"/>
        <v>4</v>
      </c>
      <c r="AB181">
        <f t="shared" si="31"/>
        <v>4</v>
      </c>
      <c r="AC181">
        <f t="shared" si="32"/>
        <v>5</v>
      </c>
      <c r="AD181">
        <f t="shared" si="33"/>
        <v>5</v>
      </c>
      <c r="AE181">
        <f t="shared" si="34"/>
        <v>5</v>
      </c>
      <c r="AF181">
        <f t="shared" si="35"/>
        <v>5</v>
      </c>
      <c r="AG181">
        <f t="shared" si="36"/>
        <v>4</v>
      </c>
      <c r="AI181">
        <f t="shared" si="37"/>
        <v>38</v>
      </c>
      <c r="AK181" t="str">
        <f t="shared" si="38"/>
        <v>good</v>
      </c>
      <c r="AM181">
        <v>1</v>
      </c>
      <c r="BF181" t="s">
        <v>1079</v>
      </c>
      <c r="BG181">
        <v>9</v>
      </c>
      <c r="BH181">
        <v>30</v>
      </c>
      <c r="BI181">
        <v>3.3333333333333335</v>
      </c>
      <c r="BJ181">
        <v>1.25</v>
      </c>
    </row>
    <row r="182" spans="1:62" x14ac:dyDescent="0.25">
      <c r="A182" t="s">
        <v>81</v>
      </c>
      <c r="B182" t="s">
        <v>83</v>
      </c>
      <c r="C182" t="s">
        <v>82</v>
      </c>
      <c r="D182" t="s">
        <v>83</v>
      </c>
      <c r="E182" t="s">
        <v>83</v>
      </c>
      <c r="F182" t="s">
        <v>83</v>
      </c>
      <c r="G182" t="s">
        <v>83</v>
      </c>
      <c r="H182" t="s">
        <v>82</v>
      </c>
      <c r="I182" t="s">
        <v>80</v>
      </c>
      <c r="Y182">
        <f t="shared" si="28"/>
        <v>3</v>
      </c>
      <c r="Z182">
        <f t="shared" si="29"/>
        <v>5</v>
      </c>
      <c r="AA182">
        <f t="shared" si="30"/>
        <v>2</v>
      </c>
      <c r="AB182">
        <f t="shared" si="31"/>
        <v>5</v>
      </c>
      <c r="AC182">
        <f t="shared" si="32"/>
        <v>1</v>
      </c>
      <c r="AD182">
        <f t="shared" si="33"/>
        <v>5</v>
      </c>
      <c r="AE182">
        <f t="shared" si="34"/>
        <v>5</v>
      </c>
      <c r="AF182">
        <f t="shared" si="35"/>
        <v>4</v>
      </c>
      <c r="AG182">
        <f t="shared" si="36"/>
        <v>4</v>
      </c>
      <c r="AI182">
        <f t="shared" si="37"/>
        <v>34</v>
      </c>
      <c r="AK182" t="str">
        <f t="shared" si="38"/>
        <v>good</v>
      </c>
      <c r="AM182">
        <v>1</v>
      </c>
      <c r="BF182" t="s">
        <v>1080</v>
      </c>
      <c r="BG182">
        <v>9</v>
      </c>
      <c r="BH182">
        <v>34</v>
      </c>
      <c r="BI182">
        <v>3.7777777777777777</v>
      </c>
      <c r="BJ182">
        <v>2.6944444444444429</v>
      </c>
    </row>
    <row r="183" spans="1:62" x14ac:dyDescent="0.25">
      <c r="A183" t="s">
        <v>83</v>
      </c>
      <c r="B183" t="s">
        <v>82</v>
      </c>
      <c r="C183" t="s">
        <v>80</v>
      </c>
      <c r="D183" t="s">
        <v>83</v>
      </c>
      <c r="E183" t="s">
        <v>83</v>
      </c>
      <c r="F183" t="s">
        <v>83</v>
      </c>
      <c r="G183" t="s">
        <v>83</v>
      </c>
      <c r="H183" t="s">
        <v>81</v>
      </c>
      <c r="I183" t="s">
        <v>90</v>
      </c>
      <c r="Y183">
        <f t="shared" si="28"/>
        <v>1</v>
      </c>
      <c r="Z183">
        <f t="shared" si="29"/>
        <v>4</v>
      </c>
      <c r="AA183">
        <f t="shared" si="30"/>
        <v>4</v>
      </c>
      <c r="AB183">
        <f t="shared" si="31"/>
        <v>5</v>
      </c>
      <c r="AC183">
        <f t="shared" si="32"/>
        <v>1</v>
      </c>
      <c r="AD183">
        <f t="shared" si="33"/>
        <v>5</v>
      </c>
      <c r="AE183">
        <f t="shared" si="34"/>
        <v>5</v>
      </c>
      <c r="AF183">
        <f t="shared" si="35"/>
        <v>3</v>
      </c>
      <c r="AG183">
        <f t="shared" si="36"/>
        <v>5</v>
      </c>
      <c r="AI183">
        <f t="shared" si="37"/>
        <v>33</v>
      </c>
      <c r="AK183" t="str">
        <f t="shared" si="38"/>
        <v>good</v>
      </c>
      <c r="AM183">
        <v>0</v>
      </c>
      <c r="BF183" t="s">
        <v>1081</v>
      </c>
      <c r="BG183">
        <v>9</v>
      </c>
      <c r="BH183">
        <v>38</v>
      </c>
      <c r="BI183">
        <v>4.2222222222222223</v>
      </c>
      <c r="BJ183">
        <v>1.1944444444444429</v>
      </c>
    </row>
    <row r="184" spans="1:62" x14ac:dyDescent="0.25">
      <c r="A184" t="s">
        <v>90</v>
      </c>
      <c r="B184" t="s">
        <v>83</v>
      </c>
      <c r="C184" t="s">
        <v>83</v>
      </c>
      <c r="D184" t="s">
        <v>83</v>
      </c>
      <c r="E184" t="s">
        <v>90</v>
      </c>
      <c r="F184" t="s">
        <v>90</v>
      </c>
      <c r="G184" t="s">
        <v>90</v>
      </c>
      <c r="H184" t="s">
        <v>81</v>
      </c>
      <c r="I184" t="s">
        <v>90</v>
      </c>
      <c r="Y184">
        <f t="shared" si="28"/>
        <v>5</v>
      </c>
      <c r="Z184">
        <f t="shared" si="29"/>
        <v>5</v>
      </c>
      <c r="AA184">
        <f t="shared" si="30"/>
        <v>1</v>
      </c>
      <c r="AB184">
        <f t="shared" si="31"/>
        <v>5</v>
      </c>
      <c r="AC184">
        <f t="shared" si="32"/>
        <v>5</v>
      </c>
      <c r="AD184">
        <f t="shared" si="33"/>
        <v>1</v>
      </c>
      <c r="AE184">
        <f t="shared" si="34"/>
        <v>1</v>
      </c>
      <c r="AF184">
        <f t="shared" si="35"/>
        <v>3</v>
      </c>
      <c r="AG184">
        <f t="shared" si="36"/>
        <v>5</v>
      </c>
      <c r="AI184">
        <f t="shared" si="37"/>
        <v>31</v>
      </c>
      <c r="AK184" t="str">
        <f t="shared" si="38"/>
        <v>good</v>
      </c>
      <c r="AM184">
        <v>0</v>
      </c>
      <c r="BF184" t="s">
        <v>1082</v>
      </c>
      <c r="BG184">
        <v>9</v>
      </c>
      <c r="BH184">
        <v>40</v>
      </c>
      <c r="BI184">
        <v>4.4444444444444446</v>
      </c>
      <c r="BJ184">
        <v>1.0277777777777786</v>
      </c>
    </row>
    <row r="185" spans="1:62" x14ac:dyDescent="0.25">
      <c r="A185" t="s">
        <v>90</v>
      </c>
      <c r="B185" t="s">
        <v>90</v>
      </c>
      <c r="C185" t="s">
        <v>83</v>
      </c>
      <c r="D185" t="s">
        <v>90</v>
      </c>
      <c r="E185" t="s">
        <v>83</v>
      </c>
      <c r="F185" t="s">
        <v>90</v>
      </c>
      <c r="G185" t="s">
        <v>83</v>
      </c>
      <c r="H185" t="s">
        <v>90</v>
      </c>
      <c r="I185" t="s">
        <v>83</v>
      </c>
      <c r="Y185">
        <f t="shared" si="28"/>
        <v>5</v>
      </c>
      <c r="Z185">
        <f t="shared" si="29"/>
        <v>1</v>
      </c>
      <c r="AA185">
        <f t="shared" si="30"/>
        <v>1</v>
      </c>
      <c r="AB185">
        <f t="shared" si="31"/>
        <v>1</v>
      </c>
      <c r="AC185">
        <f t="shared" si="32"/>
        <v>1</v>
      </c>
      <c r="AD185">
        <f t="shared" si="33"/>
        <v>1</v>
      </c>
      <c r="AE185">
        <f t="shared" si="34"/>
        <v>5</v>
      </c>
      <c r="AF185">
        <f t="shared" si="35"/>
        <v>1</v>
      </c>
      <c r="AG185">
        <f t="shared" si="36"/>
        <v>1</v>
      </c>
      <c r="AI185">
        <f t="shared" si="37"/>
        <v>17</v>
      </c>
      <c r="AK185" t="str">
        <f t="shared" si="38"/>
        <v>fair</v>
      </c>
      <c r="AM185">
        <v>0</v>
      </c>
      <c r="BF185" t="s">
        <v>1083</v>
      </c>
      <c r="BG185">
        <v>9</v>
      </c>
      <c r="BH185">
        <v>38</v>
      </c>
      <c r="BI185">
        <v>4.2222222222222223</v>
      </c>
      <c r="BJ185">
        <v>1.6944444444444429</v>
      </c>
    </row>
    <row r="186" spans="1:62" x14ac:dyDescent="0.25">
      <c r="A186" t="s">
        <v>81</v>
      </c>
      <c r="B186" t="s">
        <v>81</v>
      </c>
      <c r="C186" t="s">
        <v>82</v>
      </c>
      <c r="D186" t="s">
        <v>82</v>
      </c>
      <c r="E186" t="s">
        <v>81</v>
      </c>
      <c r="F186" t="s">
        <v>81</v>
      </c>
      <c r="G186" t="s">
        <v>82</v>
      </c>
      <c r="H186" t="s">
        <v>80</v>
      </c>
      <c r="I186" t="s">
        <v>80</v>
      </c>
      <c r="Y186">
        <f t="shared" si="28"/>
        <v>3</v>
      </c>
      <c r="Z186">
        <f t="shared" si="29"/>
        <v>3</v>
      </c>
      <c r="AA186">
        <f t="shared" si="30"/>
        <v>2</v>
      </c>
      <c r="AB186">
        <f t="shared" si="31"/>
        <v>4</v>
      </c>
      <c r="AC186">
        <f t="shared" si="32"/>
        <v>3</v>
      </c>
      <c r="AD186">
        <f t="shared" si="33"/>
        <v>3</v>
      </c>
      <c r="AE186">
        <f t="shared" si="34"/>
        <v>4</v>
      </c>
      <c r="AF186">
        <f t="shared" si="35"/>
        <v>2</v>
      </c>
      <c r="AG186">
        <f t="shared" si="36"/>
        <v>4</v>
      </c>
      <c r="AI186">
        <f t="shared" si="37"/>
        <v>28</v>
      </c>
      <c r="AK186" t="str">
        <f t="shared" si="38"/>
        <v>fair</v>
      </c>
      <c r="AM186">
        <v>1</v>
      </c>
      <c r="BF186" t="s">
        <v>1084</v>
      </c>
      <c r="BG186">
        <v>9</v>
      </c>
      <c r="BH186">
        <v>34</v>
      </c>
      <c r="BI186">
        <v>3.7777777777777777</v>
      </c>
      <c r="BJ186">
        <v>2.1944444444444429</v>
      </c>
    </row>
    <row r="187" spans="1:62" x14ac:dyDescent="0.25">
      <c r="A187" t="s">
        <v>82</v>
      </c>
      <c r="B187" t="s">
        <v>82</v>
      </c>
      <c r="C187" t="s">
        <v>82</v>
      </c>
      <c r="D187" t="s">
        <v>80</v>
      </c>
      <c r="E187" t="s">
        <v>82</v>
      </c>
      <c r="F187" t="s">
        <v>82</v>
      </c>
      <c r="G187" t="s">
        <v>82</v>
      </c>
      <c r="H187" t="s">
        <v>80</v>
      </c>
      <c r="I187" t="s">
        <v>80</v>
      </c>
      <c r="Y187">
        <f t="shared" si="28"/>
        <v>2</v>
      </c>
      <c r="Z187">
        <f t="shared" si="29"/>
        <v>4</v>
      </c>
      <c r="AA187">
        <f t="shared" si="30"/>
        <v>2</v>
      </c>
      <c r="AB187">
        <f t="shared" si="31"/>
        <v>2</v>
      </c>
      <c r="AC187">
        <f t="shared" si="32"/>
        <v>2</v>
      </c>
      <c r="AD187">
        <f t="shared" si="33"/>
        <v>4</v>
      </c>
      <c r="AE187">
        <f t="shared" si="34"/>
        <v>4</v>
      </c>
      <c r="AF187">
        <f t="shared" si="35"/>
        <v>2</v>
      </c>
      <c r="AG187">
        <f t="shared" si="36"/>
        <v>4</v>
      </c>
      <c r="AI187">
        <f t="shared" si="37"/>
        <v>26</v>
      </c>
      <c r="AK187" t="str">
        <f t="shared" si="38"/>
        <v>fair</v>
      </c>
      <c r="AM187">
        <v>0</v>
      </c>
      <c r="BF187" t="s">
        <v>1085</v>
      </c>
      <c r="BG187">
        <v>9</v>
      </c>
      <c r="BH187">
        <v>33</v>
      </c>
      <c r="BI187">
        <v>3.6666666666666665</v>
      </c>
      <c r="BJ187">
        <v>2.75</v>
      </c>
    </row>
    <row r="188" spans="1:62" x14ac:dyDescent="0.25">
      <c r="A188" t="s">
        <v>80</v>
      </c>
      <c r="B188" t="s">
        <v>82</v>
      </c>
      <c r="C188" t="s">
        <v>83</v>
      </c>
      <c r="D188" t="s">
        <v>82</v>
      </c>
      <c r="E188" t="s">
        <v>82</v>
      </c>
      <c r="F188" t="s">
        <v>81</v>
      </c>
      <c r="G188" t="s">
        <v>82</v>
      </c>
      <c r="H188" t="s">
        <v>82</v>
      </c>
      <c r="I188" t="s">
        <v>90</v>
      </c>
      <c r="Y188">
        <f t="shared" si="28"/>
        <v>4</v>
      </c>
      <c r="Z188">
        <f t="shared" si="29"/>
        <v>4</v>
      </c>
      <c r="AA188">
        <f t="shared" si="30"/>
        <v>1</v>
      </c>
      <c r="AB188">
        <f t="shared" si="31"/>
        <v>4</v>
      </c>
      <c r="AC188">
        <f t="shared" si="32"/>
        <v>2</v>
      </c>
      <c r="AD188">
        <f t="shared" si="33"/>
        <v>3</v>
      </c>
      <c r="AE188">
        <f t="shared" si="34"/>
        <v>4</v>
      </c>
      <c r="AF188">
        <f t="shared" si="35"/>
        <v>4</v>
      </c>
      <c r="AG188">
        <f t="shared" si="36"/>
        <v>5</v>
      </c>
      <c r="AI188">
        <f t="shared" si="37"/>
        <v>31</v>
      </c>
      <c r="AK188" t="str">
        <f t="shared" si="38"/>
        <v>good</v>
      </c>
      <c r="AM188">
        <v>0</v>
      </c>
      <c r="BF188" t="s">
        <v>1086</v>
      </c>
      <c r="BG188">
        <v>9</v>
      </c>
      <c r="BH188">
        <v>31</v>
      </c>
      <c r="BI188">
        <v>3.4444444444444446</v>
      </c>
      <c r="BJ188">
        <v>3.7777777777777786</v>
      </c>
    </row>
    <row r="189" spans="1:62" x14ac:dyDescent="0.25">
      <c r="A189" t="s">
        <v>82</v>
      </c>
      <c r="B189" t="s">
        <v>82</v>
      </c>
      <c r="C189" t="s">
        <v>83</v>
      </c>
      <c r="D189" t="s">
        <v>82</v>
      </c>
      <c r="E189" t="s">
        <v>90</v>
      </c>
      <c r="F189" t="s">
        <v>80</v>
      </c>
      <c r="G189" t="s">
        <v>80</v>
      </c>
      <c r="H189" t="s">
        <v>90</v>
      </c>
      <c r="I189" t="s">
        <v>90</v>
      </c>
      <c r="Y189">
        <f t="shared" si="28"/>
        <v>2</v>
      </c>
      <c r="Z189">
        <f t="shared" si="29"/>
        <v>4</v>
      </c>
      <c r="AA189">
        <f t="shared" si="30"/>
        <v>1</v>
      </c>
      <c r="AB189">
        <f t="shared" si="31"/>
        <v>4</v>
      </c>
      <c r="AC189">
        <f t="shared" si="32"/>
        <v>5</v>
      </c>
      <c r="AD189">
        <f t="shared" si="33"/>
        <v>2</v>
      </c>
      <c r="AE189">
        <f t="shared" si="34"/>
        <v>2</v>
      </c>
      <c r="AF189">
        <f t="shared" si="35"/>
        <v>1</v>
      </c>
      <c r="AG189">
        <f t="shared" si="36"/>
        <v>5</v>
      </c>
      <c r="AI189">
        <f t="shared" si="37"/>
        <v>26</v>
      </c>
      <c r="AK189" t="str">
        <f t="shared" si="38"/>
        <v>fair</v>
      </c>
      <c r="AM189">
        <v>0</v>
      </c>
      <c r="BF189" t="s">
        <v>1087</v>
      </c>
      <c r="BG189">
        <v>9</v>
      </c>
      <c r="BH189">
        <v>17</v>
      </c>
      <c r="BI189">
        <v>1.8888888888888888</v>
      </c>
      <c r="BJ189">
        <v>3.1111111111111107</v>
      </c>
    </row>
    <row r="190" spans="1:62" x14ac:dyDescent="0.25">
      <c r="A190" t="s">
        <v>82</v>
      </c>
      <c r="B190" t="s">
        <v>80</v>
      </c>
      <c r="C190" t="s">
        <v>81</v>
      </c>
      <c r="D190" t="s">
        <v>80</v>
      </c>
      <c r="E190" t="s">
        <v>82</v>
      </c>
      <c r="F190" t="s">
        <v>82</v>
      </c>
      <c r="G190" t="s">
        <v>82</v>
      </c>
      <c r="H190" t="s">
        <v>82</v>
      </c>
      <c r="I190" t="s">
        <v>80</v>
      </c>
      <c r="Y190">
        <f t="shared" si="28"/>
        <v>2</v>
      </c>
      <c r="Z190">
        <f t="shared" si="29"/>
        <v>2</v>
      </c>
      <c r="AA190">
        <f t="shared" si="30"/>
        <v>3</v>
      </c>
      <c r="AB190">
        <f t="shared" si="31"/>
        <v>2</v>
      </c>
      <c r="AC190">
        <f t="shared" si="32"/>
        <v>2</v>
      </c>
      <c r="AD190">
        <f t="shared" si="33"/>
        <v>4</v>
      </c>
      <c r="AE190">
        <f t="shared" si="34"/>
        <v>4</v>
      </c>
      <c r="AF190">
        <f t="shared" si="35"/>
        <v>4</v>
      </c>
      <c r="AG190">
        <f t="shared" si="36"/>
        <v>4</v>
      </c>
      <c r="AI190">
        <f t="shared" si="37"/>
        <v>27</v>
      </c>
      <c r="AK190" t="str">
        <f t="shared" si="38"/>
        <v>fair</v>
      </c>
      <c r="AM190">
        <v>1</v>
      </c>
      <c r="BF190" t="s">
        <v>1088</v>
      </c>
      <c r="BG190">
        <v>9</v>
      </c>
      <c r="BH190">
        <v>28</v>
      </c>
      <c r="BI190">
        <v>3.1111111111111112</v>
      </c>
      <c r="BJ190">
        <v>0.61111111111111072</v>
      </c>
    </row>
    <row r="191" spans="1:62" x14ac:dyDescent="0.25">
      <c r="A191" t="s">
        <v>80</v>
      </c>
      <c r="B191" t="s">
        <v>80</v>
      </c>
      <c r="C191" t="s">
        <v>80</v>
      </c>
      <c r="D191" t="s">
        <v>80</v>
      </c>
      <c r="E191" t="s">
        <v>80</v>
      </c>
      <c r="F191" t="s">
        <v>80</v>
      </c>
      <c r="G191" t="s">
        <v>82</v>
      </c>
      <c r="H191" t="s">
        <v>82</v>
      </c>
      <c r="I191" t="s">
        <v>82</v>
      </c>
      <c r="Y191">
        <f t="shared" si="28"/>
        <v>4</v>
      </c>
      <c r="Z191">
        <f t="shared" si="29"/>
        <v>2</v>
      </c>
      <c r="AA191">
        <f t="shared" si="30"/>
        <v>4</v>
      </c>
      <c r="AB191">
        <f t="shared" si="31"/>
        <v>2</v>
      </c>
      <c r="AC191">
        <f t="shared" si="32"/>
        <v>4</v>
      </c>
      <c r="AD191">
        <f t="shared" si="33"/>
        <v>2</v>
      </c>
      <c r="AE191">
        <f t="shared" si="34"/>
        <v>4</v>
      </c>
      <c r="AF191">
        <f t="shared" si="35"/>
        <v>4</v>
      </c>
      <c r="AG191">
        <f t="shared" si="36"/>
        <v>2</v>
      </c>
      <c r="AI191">
        <f t="shared" si="37"/>
        <v>28</v>
      </c>
      <c r="AK191" t="str">
        <f t="shared" si="38"/>
        <v>fair</v>
      </c>
      <c r="AM191">
        <v>1</v>
      </c>
      <c r="BF191" t="s">
        <v>1089</v>
      </c>
      <c r="BG191">
        <v>9</v>
      </c>
      <c r="BH191">
        <v>26</v>
      </c>
      <c r="BI191">
        <v>2.8888888888888888</v>
      </c>
      <c r="BJ191">
        <v>1.1111111111111107</v>
      </c>
    </row>
    <row r="192" spans="1:62" x14ac:dyDescent="0.25">
      <c r="A192" t="s">
        <v>80</v>
      </c>
      <c r="B192" t="s">
        <v>80</v>
      </c>
      <c r="C192" t="s">
        <v>80</v>
      </c>
      <c r="D192" t="s">
        <v>80</v>
      </c>
      <c r="E192" t="s">
        <v>80</v>
      </c>
      <c r="F192" t="s">
        <v>80</v>
      </c>
      <c r="G192" t="s">
        <v>80</v>
      </c>
      <c r="H192" t="s">
        <v>80</v>
      </c>
      <c r="I192" t="s">
        <v>80</v>
      </c>
      <c r="Y192">
        <f t="shared" si="28"/>
        <v>4</v>
      </c>
      <c r="Z192">
        <f t="shared" si="29"/>
        <v>2</v>
      </c>
      <c r="AA192">
        <f t="shared" si="30"/>
        <v>4</v>
      </c>
      <c r="AB192">
        <f t="shared" si="31"/>
        <v>2</v>
      </c>
      <c r="AC192">
        <f t="shared" si="32"/>
        <v>4</v>
      </c>
      <c r="AD192">
        <f t="shared" si="33"/>
        <v>2</v>
      </c>
      <c r="AE192">
        <f t="shared" si="34"/>
        <v>2</v>
      </c>
      <c r="AF192">
        <f t="shared" si="35"/>
        <v>2</v>
      </c>
      <c r="AG192">
        <f t="shared" si="36"/>
        <v>4</v>
      </c>
      <c r="AI192">
        <f t="shared" si="37"/>
        <v>26</v>
      </c>
      <c r="AK192" t="str">
        <f t="shared" si="38"/>
        <v>fair</v>
      </c>
      <c r="AM192">
        <v>0</v>
      </c>
      <c r="BF192" t="s">
        <v>1090</v>
      </c>
      <c r="BG192">
        <v>9</v>
      </c>
      <c r="BH192">
        <v>31</v>
      </c>
      <c r="BI192">
        <v>3.4444444444444446</v>
      </c>
      <c r="BJ192">
        <v>1.5277777777777786</v>
      </c>
    </row>
    <row r="193" spans="1:62" x14ac:dyDescent="0.25">
      <c r="A193" t="s">
        <v>81</v>
      </c>
      <c r="B193" t="s">
        <v>81</v>
      </c>
      <c r="C193" t="s">
        <v>81</v>
      </c>
      <c r="D193" t="s">
        <v>81</v>
      </c>
      <c r="E193" t="s">
        <v>81</v>
      </c>
      <c r="F193" t="s">
        <v>81</v>
      </c>
      <c r="G193" t="s">
        <v>81</v>
      </c>
      <c r="H193" t="s">
        <v>81</v>
      </c>
      <c r="I193" t="s">
        <v>81</v>
      </c>
      <c r="Y193">
        <f t="shared" si="28"/>
        <v>3</v>
      </c>
      <c r="Z193">
        <f t="shared" si="29"/>
        <v>3</v>
      </c>
      <c r="AA193">
        <f t="shared" si="30"/>
        <v>3</v>
      </c>
      <c r="AB193">
        <f t="shared" si="31"/>
        <v>3</v>
      </c>
      <c r="AC193">
        <f t="shared" si="32"/>
        <v>3</v>
      </c>
      <c r="AD193">
        <f t="shared" si="33"/>
        <v>3</v>
      </c>
      <c r="AE193">
        <f t="shared" si="34"/>
        <v>3</v>
      </c>
      <c r="AF193">
        <f t="shared" si="35"/>
        <v>3</v>
      </c>
      <c r="AG193">
        <f t="shared" si="36"/>
        <v>3</v>
      </c>
      <c r="AI193">
        <f t="shared" si="37"/>
        <v>27</v>
      </c>
      <c r="AK193" t="str">
        <f t="shared" si="38"/>
        <v>fair</v>
      </c>
      <c r="AM193">
        <v>0</v>
      </c>
      <c r="BF193" t="s">
        <v>1091</v>
      </c>
      <c r="BG193">
        <v>9</v>
      </c>
      <c r="BH193">
        <v>26</v>
      </c>
      <c r="BI193">
        <v>2.8888888888888888</v>
      </c>
      <c r="BJ193">
        <v>2.6111111111111107</v>
      </c>
    </row>
    <row r="194" spans="1:62" x14ac:dyDescent="0.25">
      <c r="A194" t="s">
        <v>80</v>
      </c>
      <c r="B194" t="s">
        <v>81</v>
      </c>
      <c r="C194" t="s">
        <v>81</v>
      </c>
      <c r="D194" t="s">
        <v>81</v>
      </c>
      <c r="E194" t="s">
        <v>81</v>
      </c>
      <c r="F194" t="s">
        <v>81</v>
      </c>
      <c r="G194" t="s">
        <v>81</v>
      </c>
      <c r="H194" t="s">
        <v>81</v>
      </c>
      <c r="I194" t="s">
        <v>81</v>
      </c>
      <c r="Y194">
        <f t="shared" si="28"/>
        <v>4</v>
      </c>
      <c r="Z194">
        <f t="shared" si="29"/>
        <v>3</v>
      </c>
      <c r="AA194">
        <f t="shared" si="30"/>
        <v>3</v>
      </c>
      <c r="AB194">
        <f t="shared" si="31"/>
        <v>3</v>
      </c>
      <c r="AC194">
        <f t="shared" si="32"/>
        <v>3</v>
      </c>
      <c r="AD194">
        <f t="shared" si="33"/>
        <v>3</v>
      </c>
      <c r="AE194">
        <f t="shared" si="34"/>
        <v>3</v>
      </c>
      <c r="AF194">
        <f t="shared" si="35"/>
        <v>3</v>
      </c>
      <c r="AG194">
        <f t="shared" si="36"/>
        <v>3</v>
      </c>
      <c r="AI194">
        <f t="shared" si="37"/>
        <v>28</v>
      </c>
      <c r="AK194" t="str">
        <f t="shared" si="38"/>
        <v>fair</v>
      </c>
      <c r="AM194">
        <v>0</v>
      </c>
      <c r="BF194" t="s">
        <v>1092</v>
      </c>
      <c r="BG194">
        <v>9</v>
      </c>
      <c r="BH194">
        <v>27</v>
      </c>
      <c r="BI194">
        <v>3</v>
      </c>
      <c r="BJ194">
        <v>1</v>
      </c>
    </row>
    <row r="195" spans="1:62" x14ac:dyDescent="0.25">
      <c r="A195" t="s">
        <v>81</v>
      </c>
      <c r="B195" t="s">
        <v>81</v>
      </c>
      <c r="C195" t="s">
        <v>81</v>
      </c>
      <c r="D195" t="s">
        <v>81</v>
      </c>
      <c r="E195" t="s">
        <v>81</v>
      </c>
      <c r="F195" t="s">
        <v>81</v>
      </c>
      <c r="G195" t="s">
        <v>81</v>
      </c>
      <c r="H195" t="s">
        <v>81</v>
      </c>
      <c r="I195" t="s">
        <v>81</v>
      </c>
      <c r="Y195">
        <f t="shared" ref="Y195:Y258" si="39">IF(A:A="strongly agree",1,IF(A:A="agree",2,IF(A:A="don't know",3,IF(A:A="disagree",4,IF(A:A="strongly disagree",5,0)))))</f>
        <v>3</v>
      </c>
      <c r="Z195">
        <f t="shared" ref="Z195:Z258" si="40">IF(B:B="strongly agree",5,IF(B:B="agree",4,IF(B:B="don't know",3,IF(B:B="disagree",2,IF(B:B="strongly disagree",1,0)))))</f>
        <v>3</v>
      </c>
      <c r="AA195">
        <f t="shared" ref="AA195:AA258" si="41">IF(C:C="strongly agree",1,IF(C:C="agree",2,IF(C:C="don't know",3,IF(C:C="disagree",4,IF(C:C="strongly disagree",5,0)))))</f>
        <v>3</v>
      </c>
      <c r="AB195">
        <f t="shared" ref="AB195:AB258" si="42">IF(D:D="strongly agree",5,IF(D:D="agree",4,IF(D:D="don't know",3,IF(D:D="disagree",2,IF(D:D="strongly disagree",1,0)))))</f>
        <v>3</v>
      </c>
      <c r="AC195">
        <f t="shared" ref="AC195:AC258" si="43">IF(E:E="strongly agree",1,IF(E:E="agree",2,IF(E:E="don't know",3,IF(E:E="disagree",4,IF(E:E="strongly disagree",5,0)))))</f>
        <v>3</v>
      </c>
      <c r="AD195">
        <f t="shared" ref="AD195:AD258" si="44">IF(F:F="strongly agree",5,IF(F:F="agree",4,IF(F:F="don't know",3,IF(F:F="disagree",2,IF(F:F="strongly disagree",1,0)))))</f>
        <v>3</v>
      </c>
      <c r="AE195">
        <f t="shared" ref="AE195:AE258" si="45">IF(G:G="strongly agree",5,IF(G:G="agree",4,IF(G:G="don't know",3,IF(G:G="disagree",2,IF(G:G="strongly disagree",1,0)))))</f>
        <v>3</v>
      </c>
      <c r="AF195">
        <f t="shared" ref="AF195:AF258" si="46">IF(H:H="strongly agree",5,IF(H:H="agree",4,IF(H:H="don't know",3,IF(H:H="disagree",2,IF(H:H="strongly disagree",1,0)))))</f>
        <v>3</v>
      </c>
      <c r="AG195">
        <f t="shared" ref="AG195:AG258" si="47">IF(I:I="strongly agree",1,IF(I:I="agree",2,IF(I:I="don't know",3,IF(I:I="disagree",4,IF(I:I="strongly disagree",5,0)))))</f>
        <v>3</v>
      </c>
      <c r="AI195">
        <f t="shared" ref="AI195:AI258" si="48">SUM(Y195:AG195)</f>
        <v>27</v>
      </c>
      <c r="AK195" t="str">
        <f t="shared" ref="AK195:AK258" si="49">IF(AI:AI&gt;=31,"good",IF(AI:AI&gt;=16,"fair",IF(AI:AI&lt;=15,"poor",0)))</f>
        <v>fair</v>
      </c>
      <c r="AM195">
        <v>1</v>
      </c>
      <c r="BF195" t="s">
        <v>1093</v>
      </c>
      <c r="BG195">
        <v>9</v>
      </c>
      <c r="BH195">
        <v>28</v>
      </c>
      <c r="BI195">
        <v>3.1111111111111112</v>
      </c>
      <c r="BJ195">
        <v>1.1111111111111107</v>
      </c>
    </row>
    <row r="196" spans="1:62" x14ac:dyDescent="0.25">
      <c r="A196" t="s">
        <v>82</v>
      </c>
      <c r="B196" t="s">
        <v>81</v>
      </c>
      <c r="C196" t="s">
        <v>82</v>
      </c>
      <c r="D196" t="s">
        <v>81</v>
      </c>
      <c r="E196" t="s">
        <v>81</v>
      </c>
      <c r="F196" t="s">
        <v>81</v>
      </c>
      <c r="G196" t="s">
        <v>81</v>
      </c>
      <c r="H196" t="s">
        <v>81</v>
      </c>
      <c r="I196" t="s">
        <v>81</v>
      </c>
      <c r="Y196">
        <f t="shared" si="39"/>
        <v>2</v>
      </c>
      <c r="Z196">
        <f t="shared" si="40"/>
        <v>3</v>
      </c>
      <c r="AA196">
        <f t="shared" si="41"/>
        <v>2</v>
      </c>
      <c r="AB196">
        <f t="shared" si="42"/>
        <v>3</v>
      </c>
      <c r="AC196">
        <f t="shared" si="43"/>
        <v>3</v>
      </c>
      <c r="AD196">
        <f t="shared" si="44"/>
        <v>3</v>
      </c>
      <c r="AE196">
        <f t="shared" si="45"/>
        <v>3</v>
      </c>
      <c r="AF196">
        <f t="shared" si="46"/>
        <v>3</v>
      </c>
      <c r="AG196">
        <f t="shared" si="47"/>
        <v>3</v>
      </c>
      <c r="AI196">
        <f t="shared" si="48"/>
        <v>25</v>
      </c>
      <c r="AK196" t="str">
        <f t="shared" si="49"/>
        <v>fair</v>
      </c>
      <c r="AM196">
        <v>1</v>
      </c>
      <c r="BF196" t="s">
        <v>1094</v>
      </c>
      <c r="BG196">
        <v>9</v>
      </c>
      <c r="BH196">
        <v>26</v>
      </c>
      <c r="BI196">
        <v>2.8888888888888888</v>
      </c>
      <c r="BJ196">
        <v>1.1111111111111107</v>
      </c>
    </row>
    <row r="197" spans="1:62" x14ac:dyDescent="0.25">
      <c r="A197" t="s">
        <v>80</v>
      </c>
      <c r="B197" t="s">
        <v>83</v>
      </c>
      <c r="C197" t="s">
        <v>81</v>
      </c>
      <c r="D197" t="s">
        <v>83</v>
      </c>
      <c r="E197" t="s">
        <v>90</v>
      </c>
      <c r="F197" t="s">
        <v>81</v>
      </c>
      <c r="G197" t="s">
        <v>82</v>
      </c>
      <c r="H197" t="s">
        <v>90</v>
      </c>
      <c r="I197" t="s">
        <v>90</v>
      </c>
      <c r="Y197">
        <f t="shared" si="39"/>
        <v>4</v>
      </c>
      <c r="Z197">
        <f t="shared" si="40"/>
        <v>5</v>
      </c>
      <c r="AA197">
        <f t="shared" si="41"/>
        <v>3</v>
      </c>
      <c r="AB197">
        <f t="shared" si="42"/>
        <v>5</v>
      </c>
      <c r="AC197">
        <f t="shared" si="43"/>
        <v>5</v>
      </c>
      <c r="AD197">
        <f t="shared" si="44"/>
        <v>3</v>
      </c>
      <c r="AE197">
        <f t="shared" si="45"/>
        <v>4</v>
      </c>
      <c r="AF197">
        <f t="shared" si="46"/>
        <v>1</v>
      </c>
      <c r="AG197">
        <f t="shared" si="47"/>
        <v>5</v>
      </c>
      <c r="AI197">
        <f t="shared" si="48"/>
        <v>35</v>
      </c>
      <c r="AK197" t="str">
        <f t="shared" si="49"/>
        <v>good</v>
      </c>
      <c r="AM197">
        <v>0</v>
      </c>
      <c r="BF197" t="s">
        <v>1095</v>
      </c>
      <c r="BG197">
        <v>9</v>
      </c>
      <c r="BH197">
        <v>27</v>
      </c>
      <c r="BI197">
        <v>3</v>
      </c>
      <c r="BJ197">
        <v>0</v>
      </c>
    </row>
    <row r="198" spans="1:62" x14ac:dyDescent="0.25">
      <c r="A198" t="s">
        <v>81</v>
      </c>
      <c r="B198" t="s">
        <v>81</v>
      </c>
      <c r="C198" t="s">
        <v>80</v>
      </c>
      <c r="D198" t="s">
        <v>81</v>
      </c>
      <c r="E198" t="s">
        <v>80</v>
      </c>
      <c r="F198" t="s">
        <v>81</v>
      </c>
      <c r="G198" t="s">
        <v>81</v>
      </c>
      <c r="H198" t="s">
        <v>81</v>
      </c>
      <c r="I198" t="s">
        <v>81</v>
      </c>
      <c r="Y198">
        <f t="shared" si="39"/>
        <v>3</v>
      </c>
      <c r="Z198">
        <f t="shared" si="40"/>
        <v>3</v>
      </c>
      <c r="AA198">
        <f t="shared" si="41"/>
        <v>4</v>
      </c>
      <c r="AB198">
        <f t="shared" si="42"/>
        <v>3</v>
      </c>
      <c r="AC198">
        <f t="shared" si="43"/>
        <v>4</v>
      </c>
      <c r="AD198">
        <f t="shared" si="44"/>
        <v>3</v>
      </c>
      <c r="AE198">
        <f t="shared" si="45"/>
        <v>3</v>
      </c>
      <c r="AF198">
        <f t="shared" si="46"/>
        <v>3</v>
      </c>
      <c r="AG198">
        <f t="shared" si="47"/>
        <v>3</v>
      </c>
      <c r="AI198">
        <f t="shared" si="48"/>
        <v>29</v>
      </c>
      <c r="AK198" t="str">
        <f t="shared" si="49"/>
        <v>fair</v>
      </c>
      <c r="AM198">
        <v>0</v>
      </c>
      <c r="BF198" t="s">
        <v>1096</v>
      </c>
      <c r="BG198">
        <v>9</v>
      </c>
      <c r="BH198">
        <v>28</v>
      </c>
      <c r="BI198">
        <v>3.1111111111111112</v>
      </c>
      <c r="BJ198">
        <v>0.11111111111111072</v>
      </c>
    </row>
    <row r="199" spans="1:62" x14ac:dyDescent="0.25">
      <c r="A199" t="s">
        <v>81</v>
      </c>
      <c r="B199" t="s">
        <v>83</v>
      </c>
      <c r="C199" t="s">
        <v>80</v>
      </c>
      <c r="D199" t="s">
        <v>83</v>
      </c>
      <c r="E199" t="s">
        <v>80</v>
      </c>
      <c r="F199" t="s">
        <v>82</v>
      </c>
      <c r="G199" t="s">
        <v>82</v>
      </c>
      <c r="H199" t="s">
        <v>81</v>
      </c>
      <c r="I199" t="s">
        <v>80</v>
      </c>
      <c r="Y199">
        <f t="shared" si="39"/>
        <v>3</v>
      </c>
      <c r="Z199">
        <f t="shared" si="40"/>
        <v>5</v>
      </c>
      <c r="AA199">
        <f t="shared" si="41"/>
        <v>4</v>
      </c>
      <c r="AB199">
        <f t="shared" si="42"/>
        <v>5</v>
      </c>
      <c r="AC199">
        <f t="shared" si="43"/>
        <v>4</v>
      </c>
      <c r="AD199">
        <f t="shared" si="44"/>
        <v>4</v>
      </c>
      <c r="AE199">
        <f t="shared" si="45"/>
        <v>4</v>
      </c>
      <c r="AF199">
        <f t="shared" si="46"/>
        <v>3</v>
      </c>
      <c r="AG199">
        <f t="shared" si="47"/>
        <v>4</v>
      </c>
      <c r="AI199">
        <f t="shared" si="48"/>
        <v>36</v>
      </c>
      <c r="AK199" t="str">
        <f t="shared" si="49"/>
        <v>good</v>
      </c>
      <c r="AM199">
        <v>0</v>
      </c>
      <c r="BF199" t="s">
        <v>1097</v>
      </c>
      <c r="BG199">
        <v>9</v>
      </c>
      <c r="BH199">
        <v>27</v>
      </c>
      <c r="BI199">
        <v>3</v>
      </c>
      <c r="BJ199">
        <v>0</v>
      </c>
    </row>
    <row r="200" spans="1:62" x14ac:dyDescent="0.25">
      <c r="A200" t="s">
        <v>82</v>
      </c>
      <c r="B200" t="s">
        <v>83</v>
      </c>
      <c r="C200" t="s">
        <v>90</v>
      </c>
      <c r="D200" t="s">
        <v>83</v>
      </c>
      <c r="E200" t="s">
        <v>90</v>
      </c>
      <c r="F200" t="s">
        <v>82</v>
      </c>
      <c r="G200" t="s">
        <v>83</v>
      </c>
      <c r="H200" t="s">
        <v>82</v>
      </c>
      <c r="I200" t="s">
        <v>90</v>
      </c>
      <c r="Y200">
        <f t="shared" si="39"/>
        <v>2</v>
      </c>
      <c r="Z200">
        <f t="shared" si="40"/>
        <v>5</v>
      </c>
      <c r="AA200">
        <f t="shared" si="41"/>
        <v>5</v>
      </c>
      <c r="AB200">
        <f t="shared" si="42"/>
        <v>5</v>
      </c>
      <c r="AC200">
        <f t="shared" si="43"/>
        <v>5</v>
      </c>
      <c r="AD200">
        <f t="shared" si="44"/>
        <v>4</v>
      </c>
      <c r="AE200">
        <f t="shared" si="45"/>
        <v>5</v>
      </c>
      <c r="AF200">
        <f t="shared" si="46"/>
        <v>4</v>
      </c>
      <c r="AG200">
        <f t="shared" si="47"/>
        <v>5</v>
      </c>
      <c r="AI200">
        <f t="shared" si="48"/>
        <v>40</v>
      </c>
      <c r="AK200" t="str">
        <f t="shared" si="49"/>
        <v>good</v>
      </c>
      <c r="AM200">
        <v>1</v>
      </c>
      <c r="BF200" t="s">
        <v>1098</v>
      </c>
      <c r="BG200">
        <v>9</v>
      </c>
      <c r="BH200">
        <v>25</v>
      </c>
      <c r="BI200">
        <v>2.7777777777777777</v>
      </c>
      <c r="BJ200">
        <v>0.19444444444444464</v>
      </c>
    </row>
    <row r="201" spans="1:62" x14ac:dyDescent="0.25">
      <c r="A201" t="s">
        <v>90</v>
      </c>
      <c r="B201" t="s">
        <v>90</v>
      </c>
      <c r="C201" t="s">
        <v>90</v>
      </c>
      <c r="D201" t="s">
        <v>90</v>
      </c>
      <c r="E201" t="s">
        <v>90</v>
      </c>
      <c r="F201" t="s">
        <v>90</v>
      </c>
      <c r="G201" t="s">
        <v>90</v>
      </c>
      <c r="H201" t="s">
        <v>90</v>
      </c>
      <c r="I201" t="s">
        <v>90</v>
      </c>
      <c r="Y201">
        <f t="shared" si="39"/>
        <v>5</v>
      </c>
      <c r="Z201">
        <f t="shared" si="40"/>
        <v>1</v>
      </c>
      <c r="AA201">
        <f t="shared" si="41"/>
        <v>5</v>
      </c>
      <c r="AB201">
        <f t="shared" si="42"/>
        <v>1</v>
      </c>
      <c r="AC201">
        <f t="shared" si="43"/>
        <v>5</v>
      </c>
      <c r="AD201">
        <f t="shared" si="44"/>
        <v>1</v>
      </c>
      <c r="AE201">
        <f t="shared" si="45"/>
        <v>1</v>
      </c>
      <c r="AF201">
        <f t="shared" si="46"/>
        <v>1</v>
      </c>
      <c r="AG201">
        <f t="shared" si="47"/>
        <v>5</v>
      </c>
      <c r="AI201">
        <f t="shared" si="48"/>
        <v>25</v>
      </c>
      <c r="AK201" t="str">
        <f t="shared" si="49"/>
        <v>fair</v>
      </c>
      <c r="AM201">
        <v>0</v>
      </c>
      <c r="BF201" t="s">
        <v>1099</v>
      </c>
      <c r="BG201">
        <v>9</v>
      </c>
      <c r="BH201">
        <v>35</v>
      </c>
      <c r="BI201">
        <v>3.8888888888888888</v>
      </c>
      <c r="BJ201">
        <v>1.8611111111111107</v>
      </c>
    </row>
    <row r="202" spans="1:62" x14ac:dyDescent="0.25">
      <c r="A202" t="s">
        <v>81</v>
      </c>
      <c r="B202" t="s">
        <v>90</v>
      </c>
      <c r="C202" t="s">
        <v>90</v>
      </c>
      <c r="D202" t="s">
        <v>81</v>
      </c>
      <c r="E202" t="s">
        <v>90</v>
      </c>
      <c r="F202" t="s">
        <v>81</v>
      </c>
      <c r="G202" t="s">
        <v>90</v>
      </c>
      <c r="H202" t="s">
        <v>81</v>
      </c>
      <c r="I202" t="s">
        <v>90</v>
      </c>
      <c r="Y202">
        <f t="shared" si="39"/>
        <v>3</v>
      </c>
      <c r="Z202">
        <f t="shared" si="40"/>
        <v>1</v>
      </c>
      <c r="AA202">
        <f t="shared" si="41"/>
        <v>5</v>
      </c>
      <c r="AB202">
        <f t="shared" si="42"/>
        <v>3</v>
      </c>
      <c r="AC202">
        <f t="shared" si="43"/>
        <v>5</v>
      </c>
      <c r="AD202">
        <f t="shared" si="44"/>
        <v>3</v>
      </c>
      <c r="AE202">
        <f t="shared" si="45"/>
        <v>1</v>
      </c>
      <c r="AF202">
        <f t="shared" si="46"/>
        <v>3</v>
      </c>
      <c r="AG202">
        <f t="shared" si="47"/>
        <v>5</v>
      </c>
      <c r="AI202">
        <f t="shared" si="48"/>
        <v>29</v>
      </c>
      <c r="AK202" t="str">
        <f t="shared" si="49"/>
        <v>fair</v>
      </c>
      <c r="AM202">
        <v>0</v>
      </c>
      <c r="BF202" t="s">
        <v>1100</v>
      </c>
      <c r="BG202">
        <v>9</v>
      </c>
      <c r="BH202">
        <v>29</v>
      </c>
      <c r="BI202">
        <v>3.2222222222222223</v>
      </c>
      <c r="BJ202">
        <v>0.19444444444444464</v>
      </c>
    </row>
    <row r="203" spans="1:62" x14ac:dyDescent="0.25">
      <c r="A203" t="s">
        <v>90</v>
      </c>
      <c r="B203" t="s">
        <v>81</v>
      </c>
      <c r="C203" t="s">
        <v>90</v>
      </c>
      <c r="D203" t="s">
        <v>81</v>
      </c>
      <c r="E203" t="s">
        <v>90</v>
      </c>
      <c r="F203" t="s">
        <v>81</v>
      </c>
      <c r="G203" t="s">
        <v>81</v>
      </c>
      <c r="H203" t="s">
        <v>90</v>
      </c>
      <c r="I203" t="s">
        <v>81</v>
      </c>
      <c r="Y203">
        <f t="shared" si="39"/>
        <v>5</v>
      </c>
      <c r="Z203">
        <f t="shared" si="40"/>
        <v>3</v>
      </c>
      <c r="AA203">
        <f t="shared" si="41"/>
        <v>5</v>
      </c>
      <c r="AB203">
        <f t="shared" si="42"/>
        <v>3</v>
      </c>
      <c r="AC203">
        <f t="shared" si="43"/>
        <v>5</v>
      </c>
      <c r="AD203">
        <f t="shared" si="44"/>
        <v>3</v>
      </c>
      <c r="AE203">
        <f t="shared" si="45"/>
        <v>3</v>
      </c>
      <c r="AF203">
        <f t="shared" si="46"/>
        <v>1</v>
      </c>
      <c r="AG203">
        <f t="shared" si="47"/>
        <v>3</v>
      </c>
      <c r="AI203">
        <f t="shared" si="48"/>
        <v>31</v>
      </c>
      <c r="AK203" t="str">
        <f t="shared" si="49"/>
        <v>good</v>
      </c>
      <c r="AM203">
        <v>0</v>
      </c>
      <c r="BF203" t="s">
        <v>1101</v>
      </c>
      <c r="BG203">
        <v>9</v>
      </c>
      <c r="BH203">
        <v>36</v>
      </c>
      <c r="BI203">
        <v>4</v>
      </c>
      <c r="BJ203">
        <v>0.5</v>
      </c>
    </row>
    <row r="204" spans="1:62" x14ac:dyDescent="0.25">
      <c r="A204" t="s">
        <v>81</v>
      </c>
      <c r="B204" t="s">
        <v>83</v>
      </c>
      <c r="C204" t="s">
        <v>81</v>
      </c>
      <c r="D204" t="s">
        <v>81</v>
      </c>
      <c r="E204" t="s">
        <v>83</v>
      </c>
      <c r="F204" t="s">
        <v>83</v>
      </c>
      <c r="G204" t="s">
        <v>81</v>
      </c>
      <c r="H204" t="s">
        <v>80</v>
      </c>
      <c r="I204" t="s">
        <v>81</v>
      </c>
      <c r="Y204">
        <f t="shared" si="39"/>
        <v>3</v>
      </c>
      <c r="Z204">
        <f t="shared" si="40"/>
        <v>5</v>
      </c>
      <c r="AA204">
        <f t="shared" si="41"/>
        <v>3</v>
      </c>
      <c r="AB204">
        <f t="shared" si="42"/>
        <v>3</v>
      </c>
      <c r="AC204">
        <f t="shared" si="43"/>
        <v>1</v>
      </c>
      <c r="AD204">
        <f t="shared" si="44"/>
        <v>5</v>
      </c>
      <c r="AE204">
        <f t="shared" si="45"/>
        <v>3</v>
      </c>
      <c r="AF204">
        <f t="shared" si="46"/>
        <v>2</v>
      </c>
      <c r="AG204">
        <f t="shared" si="47"/>
        <v>3</v>
      </c>
      <c r="AI204">
        <f t="shared" si="48"/>
        <v>28</v>
      </c>
      <c r="AK204" t="str">
        <f t="shared" si="49"/>
        <v>fair</v>
      </c>
      <c r="AM204">
        <v>0</v>
      </c>
      <c r="BF204" t="s">
        <v>1102</v>
      </c>
      <c r="BG204">
        <v>9</v>
      </c>
      <c r="BH204">
        <v>40</v>
      </c>
      <c r="BI204">
        <v>4.4444444444444446</v>
      </c>
      <c r="BJ204">
        <v>1.0277777777777786</v>
      </c>
    </row>
    <row r="205" spans="1:62" x14ac:dyDescent="0.25">
      <c r="A205" t="s">
        <v>80</v>
      </c>
      <c r="B205" t="s">
        <v>82</v>
      </c>
      <c r="C205" t="s">
        <v>81</v>
      </c>
      <c r="D205" t="s">
        <v>81</v>
      </c>
      <c r="E205" t="s">
        <v>81</v>
      </c>
      <c r="F205" t="s">
        <v>81</v>
      </c>
      <c r="G205" t="s">
        <v>82</v>
      </c>
      <c r="H205" t="s">
        <v>81</v>
      </c>
      <c r="I205" t="s">
        <v>82</v>
      </c>
      <c r="Y205">
        <f t="shared" si="39"/>
        <v>4</v>
      </c>
      <c r="Z205">
        <f t="shared" si="40"/>
        <v>4</v>
      </c>
      <c r="AA205">
        <f t="shared" si="41"/>
        <v>3</v>
      </c>
      <c r="AB205">
        <f t="shared" si="42"/>
        <v>3</v>
      </c>
      <c r="AC205">
        <f t="shared" si="43"/>
        <v>3</v>
      </c>
      <c r="AD205">
        <f t="shared" si="44"/>
        <v>3</v>
      </c>
      <c r="AE205">
        <f t="shared" si="45"/>
        <v>4</v>
      </c>
      <c r="AF205">
        <f t="shared" si="46"/>
        <v>3</v>
      </c>
      <c r="AG205">
        <f t="shared" si="47"/>
        <v>2</v>
      </c>
      <c r="AI205">
        <f t="shared" si="48"/>
        <v>29</v>
      </c>
      <c r="AK205" t="str">
        <f t="shared" si="49"/>
        <v>fair</v>
      </c>
      <c r="AM205">
        <v>0</v>
      </c>
      <c r="BF205" t="s">
        <v>1103</v>
      </c>
      <c r="BG205">
        <v>9</v>
      </c>
      <c r="BH205">
        <v>25</v>
      </c>
      <c r="BI205">
        <v>2.7777777777777777</v>
      </c>
      <c r="BJ205">
        <v>4.4444444444444446</v>
      </c>
    </row>
    <row r="206" spans="1:62" x14ac:dyDescent="0.25">
      <c r="A206" t="s">
        <v>80</v>
      </c>
      <c r="B206" t="s">
        <v>83</v>
      </c>
      <c r="C206" t="s">
        <v>83</v>
      </c>
      <c r="D206" t="s">
        <v>83</v>
      </c>
      <c r="E206" t="s">
        <v>83</v>
      </c>
      <c r="F206" t="s">
        <v>83</v>
      </c>
      <c r="G206" t="s">
        <v>83</v>
      </c>
      <c r="H206" t="s">
        <v>82</v>
      </c>
      <c r="I206" t="s">
        <v>83</v>
      </c>
      <c r="Y206">
        <f t="shared" si="39"/>
        <v>4</v>
      </c>
      <c r="Z206">
        <f t="shared" si="40"/>
        <v>5</v>
      </c>
      <c r="AA206">
        <f t="shared" si="41"/>
        <v>1</v>
      </c>
      <c r="AB206">
        <f t="shared" si="42"/>
        <v>5</v>
      </c>
      <c r="AC206">
        <f t="shared" si="43"/>
        <v>1</v>
      </c>
      <c r="AD206">
        <f t="shared" si="44"/>
        <v>5</v>
      </c>
      <c r="AE206">
        <f t="shared" si="45"/>
        <v>5</v>
      </c>
      <c r="AF206">
        <f t="shared" si="46"/>
        <v>4</v>
      </c>
      <c r="AG206">
        <f t="shared" si="47"/>
        <v>1</v>
      </c>
      <c r="AI206">
        <f t="shared" si="48"/>
        <v>31</v>
      </c>
      <c r="AK206" t="str">
        <f t="shared" si="49"/>
        <v>good</v>
      </c>
      <c r="AM206">
        <v>1</v>
      </c>
      <c r="BF206" t="s">
        <v>1104</v>
      </c>
      <c r="BG206">
        <v>9</v>
      </c>
      <c r="BH206">
        <v>29</v>
      </c>
      <c r="BI206">
        <v>3.2222222222222223</v>
      </c>
      <c r="BJ206">
        <v>2.4444444444444446</v>
      </c>
    </row>
    <row r="207" spans="1:62" x14ac:dyDescent="0.25">
      <c r="A207" t="s">
        <v>83</v>
      </c>
      <c r="B207" t="s">
        <v>82</v>
      </c>
      <c r="C207" t="s">
        <v>82</v>
      </c>
      <c r="D207" t="s">
        <v>83</v>
      </c>
      <c r="E207" t="s">
        <v>90</v>
      </c>
      <c r="F207" t="s">
        <v>80</v>
      </c>
      <c r="G207" t="s">
        <v>82</v>
      </c>
      <c r="H207" t="s">
        <v>82</v>
      </c>
      <c r="I207" t="s">
        <v>90</v>
      </c>
      <c r="Y207">
        <f t="shared" si="39"/>
        <v>1</v>
      </c>
      <c r="Z207">
        <f t="shared" si="40"/>
        <v>4</v>
      </c>
      <c r="AA207">
        <f t="shared" si="41"/>
        <v>2</v>
      </c>
      <c r="AB207">
        <f t="shared" si="42"/>
        <v>5</v>
      </c>
      <c r="AC207">
        <f t="shared" si="43"/>
        <v>5</v>
      </c>
      <c r="AD207">
        <f t="shared" si="44"/>
        <v>2</v>
      </c>
      <c r="AE207">
        <f t="shared" si="45"/>
        <v>4</v>
      </c>
      <c r="AF207">
        <f t="shared" si="46"/>
        <v>4</v>
      </c>
      <c r="AG207">
        <f t="shared" si="47"/>
        <v>5</v>
      </c>
      <c r="AI207">
        <f t="shared" si="48"/>
        <v>32</v>
      </c>
      <c r="AK207" t="str">
        <f t="shared" si="49"/>
        <v>good</v>
      </c>
      <c r="AM207">
        <v>0</v>
      </c>
      <c r="BF207" t="s">
        <v>1105</v>
      </c>
      <c r="BG207">
        <v>9</v>
      </c>
      <c r="BH207">
        <v>31</v>
      </c>
      <c r="BI207">
        <v>3.4444444444444446</v>
      </c>
      <c r="BJ207">
        <v>1.7777777777777786</v>
      </c>
    </row>
    <row r="208" spans="1:62" x14ac:dyDescent="0.25">
      <c r="A208" t="s">
        <v>80</v>
      </c>
      <c r="B208" t="s">
        <v>83</v>
      </c>
      <c r="C208" t="s">
        <v>90</v>
      </c>
      <c r="D208" t="s">
        <v>83</v>
      </c>
      <c r="E208" t="s">
        <v>80</v>
      </c>
      <c r="F208" t="s">
        <v>82</v>
      </c>
      <c r="G208" t="s">
        <v>82</v>
      </c>
      <c r="H208" t="s">
        <v>82</v>
      </c>
      <c r="I208" t="s">
        <v>90</v>
      </c>
      <c r="Y208">
        <f t="shared" si="39"/>
        <v>4</v>
      </c>
      <c r="Z208">
        <f t="shared" si="40"/>
        <v>5</v>
      </c>
      <c r="AA208">
        <f t="shared" si="41"/>
        <v>5</v>
      </c>
      <c r="AB208">
        <f t="shared" si="42"/>
        <v>5</v>
      </c>
      <c r="AC208">
        <f t="shared" si="43"/>
        <v>4</v>
      </c>
      <c r="AD208">
        <f t="shared" si="44"/>
        <v>4</v>
      </c>
      <c r="AE208">
        <f t="shared" si="45"/>
        <v>4</v>
      </c>
      <c r="AF208">
        <f t="shared" si="46"/>
        <v>4</v>
      </c>
      <c r="AG208">
        <f t="shared" si="47"/>
        <v>5</v>
      </c>
      <c r="AI208">
        <f t="shared" si="48"/>
        <v>40</v>
      </c>
      <c r="AK208" t="str">
        <f t="shared" si="49"/>
        <v>good</v>
      </c>
      <c r="AM208">
        <v>0</v>
      </c>
      <c r="BF208" t="s">
        <v>1106</v>
      </c>
      <c r="BG208">
        <v>9</v>
      </c>
      <c r="BH208">
        <v>28</v>
      </c>
      <c r="BI208">
        <v>3.1111111111111112</v>
      </c>
      <c r="BJ208">
        <v>1.6111111111111107</v>
      </c>
    </row>
    <row r="209" spans="1:62" x14ac:dyDescent="0.25">
      <c r="A209" t="s">
        <v>83</v>
      </c>
      <c r="B209" t="s">
        <v>81</v>
      </c>
      <c r="C209" t="s">
        <v>80</v>
      </c>
      <c r="D209" t="s">
        <v>90</v>
      </c>
      <c r="E209" t="s">
        <v>80</v>
      </c>
      <c r="F209" t="s">
        <v>83</v>
      </c>
      <c r="G209" t="s">
        <v>82</v>
      </c>
      <c r="H209" t="s">
        <v>81</v>
      </c>
      <c r="I209" t="s">
        <v>83</v>
      </c>
      <c r="Y209">
        <f t="shared" si="39"/>
        <v>1</v>
      </c>
      <c r="Z209">
        <f t="shared" si="40"/>
        <v>3</v>
      </c>
      <c r="AA209">
        <f t="shared" si="41"/>
        <v>4</v>
      </c>
      <c r="AB209">
        <f t="shared" si="42"/>
        <v>1</v>
      </c>
      <c r="AC209">
        <f t="shared" si="43"/>
        <v>4</v>
      </c>
      <c r="AD209">
        <f t="shared" si="44"/>
        <v>5</v>
      </c>
      <c r="AE209">
        <f t="shared" si="45"/>
        <v>4</v>
      </c>
      <c r="AF209">
        <f t="shared" si="46"/>
        <v>3</v>
      </c>
      <c r="AG209">
        <f t="shared" si="47"/>
        <v>1</v>
      </c>
      <c r="AI209">
        <f t="shared" si="48"/>
        <v>26</v>
      </c>
      <c r="AK209" t="str">
        <f t="shared" si="49"/>
        <v>fair</v>
      </c>
      <c r="AM209">
        <v>0</v>
      </c>
      <c r="BF209" t="s">
        <v>1107</v>
      </c>
      <c r="BG209">
        <v>9</v>
      </c>
      <c r="BH209">
        <v>29</v>
      </c>
      <c r="BI209">
        <v>3.2222222222222223</v>
      </c>
      <c r="BJ209">
        <v>0.44444444444444464</v>
      </c>
    </row>
    <row r="210" spans="1:62" x14ac:dyDescent="0.25">
      <c r="A210" t="s">
        <v>83</v>
      </c>
      <c r="B210" t="s">
        <v>81</v>
      </c>
      <c r="C210" t="s">
        <v>80</v>
      </c>
      <c r="D210" t="s">
        <v>90</v>
      </c>
      <c r="E210" t="s">
        <v>81</v>
      </c>
      <c r="F210" t="s">
        <v>83</v>
      </c>
      <c r="G210" t="s">
        <v>81</v>
      </c>
      <c r="H210" t="s">
        <v>90</v>
      </c>
      <c r="I210" t="s">
        <v>90</v>
      </c>
      <c r="Y210">
        <f t="shared" si="39"/>
        <v>1</v>
      </c>
      <c r="Z210">
        <f t="shared" si="40"/>
        <v>3</v>
      </c>
      <c r="AA210">
        <f t="shared" si="41"/>
        <v>4</v>
      </c>
      <c r="AB210">
        <f t="shared" si="42"/>
        <v>1</v>
      </c>
      <c r="AC210">
        <f t="shared" si="43"/>
        <v>3</v>
      </c>
      <c r="AD210">
        <f t="shared" si="44"/>
        <v>5</v>
      </c>
      <c r="AE210">
        <f t="shared" si="45"/>
        <v>3</v>
      </c>
      <c r="AF210">
        <f t="shared" si="46"/>
        <v>1</v>
      </c>
      <c r="AG210">
        <f t="shared" si="47"/>
        <v>5</v>
      </c>
      <c r="AI210">
        <f t="shared" si="48"/>
        <v>26</v>
      </c>
      <c r="AK210" t="str">
        <f t="shared" si="49"/>
        <v>fair</v>
      </c>
      <c r="AM210">
        <v>0</v>
      </c>
      <c r="BF210" t="s">
        <v>1108</v>
      </c>
      <c r="BG210">
        <v>9</v>
      </c>
      <c r="BH210">
        <v>31</v>
      </c>
      <c r="BI210">
        <v>3.4444444444444446</v>
      </c>
      <c r="BJ210">
        <v>3.5277777777777786</v>
      </c>
    </row>
    <row r="211" spans="1:62" x14ac:dyDescent="0.25">
      <c r="A211" t="s">
        <v>83</v>
      </c>
      <c r="B211" t="s">
        <v>81</v>
      </c>
      <c r="C211" t="s">
        <v>80</v>
      </c>
      <c r="D211" t="s">
        <v>90</v>
      </c>
      <c r="E211" t="s">
        <v>90</v>
      </c>
      <c r="F211" t="s">
        <v>80</v>
      </c>
      <c r="G211" t="s">
        <v>80</v>
      </c>
      <c r="H211" t="s">
        <v>80</v>
      </c>
      <c r="I211" t="s">
        <v>81</v>
      </c>
      <c r="Y211">
        <f t="shared" si="39"/>
        <v>1</v>
      </c>
      <c r="Z211">
        <f t="shared" si="40"/>
        <v>3</v>
      </c>
      <c r="AA211">
        <f t="shared" si="41"/>
        <v>4</v>
      </c>
      <c r="AB211">
        <f t="shared" si="42"/>
        <v>1</v>
      </c>
      <c r="AC211">
        <f t="shared" si="43"/>
        <v>5</v>
      </c>
      <c r="AD211">
        <f t="shared" si="44"/>
        <v>2</v>
      </c>
      <c r="AE211">
        <f t="shared" si="45"/>
        <v>2</v>
      </c>
      <c r="AF211">
        <f t="shared" si="46"/>
        <v>2</v>
      </c>
      <c r="AG211">
        <f t="shared" si="47"/>
        <v>3</v>
      </c>
      <c r="AI211">
        <f t="shared" si="48"/>
        <v>23</v>
      </c>
      <c r="AK211" t="str">
        <f t="shared" si="49"/>
        <v>fair</v>
      </c>
      <c r="AM211">
        <v>0</v>
      </c>
      <c r="BF211" t="s">
        <v>1109</v>
      </c>
      <c r="BG211">
        <v>9</v>
      </c>
      <c r="BH211">
        <v>32</v>
      </c>
      <c r="BI211">
        <v>3.5555555555555554</v>
      </c>
      <c r="BJ211">
        <v>2.2777777777777786</v>
      </c>
    </row>
    <row r="212" spans="1:62" x14ac:dyDescent="0.25">
      <c r="A212" t="s">
        <v>83</v>
      </c>
      <c r="B212" t="s">
        <v>82</v>
      </c>
      <c r="C212" t="s">
        <v>83</v>
      </c>
      <c r="D212" t="s">
        <v>83</v>
      </c>
      <c r="E212" t="s">
        <v>90</v>
      </c>
      <c r="F212" t="s">
        <v>83</v>
      </c>
      <c r="G212" t="s">
        <v>83</v>
      </c>
      <c r="H212" t="s">
        <v>83</v>
      </c>
      <c r="I212" t="s">
        <v>83</v>
      </c>
      <c r="Y212">
        <f t="shared" si="39"/>
        <v>1</v>
      </c>
      <c r="Z212">
        <f t="shared" si="40"/>
        <v>4</v>
      </c>
      <c r="AA212">
        <f t="shared" si="41"/>
        <v>1</v>
      </c>
      <c r="AB212">
        <f t="shared" si="42"/>
        <v>5</v>
      </c>
      <c r="AC212">
        <f t="shared" si="43"/>
        <v>5</v>
      </c>
      <c r="AD212">
        <f t="shared" si="44"/>
        <v>5</v>
      </c>
      <c r="AE212">
        <f t="shared" si="45"/>
        <v>5</v>
      </c>
      <c r="AF212">
        <f t="shared" si="46"/>
        <v>5</v>
      </c>
      <c r="AG212">
        <f t="shared" si="47"/>
        <v>1</v>
      </c>
      <c r="AI212">
        <f t="shared" si="48"/>
        <v>32</v>
      </c>
      <c r="AK212" t="str">
        <f t="shared" si="49"/>
        <v>good</v>
      </c>
      <c r="AM212">
        <v>1</v>
      </c>
      <c r="BF212" t="s">
        <v>1110</v>
      </c>
      <c r="BG212">
        <v>9</v>
      </c>
      <c r="BH212">
        <v>40</v>
      </c>
      <c r="BI212">
        <v>4.4444444444444446</v>
      </c>
      <c r="BJ212">
        <v>0.27777777777777857</v>
      </c>
    </row>
    <row r="213" spans="1:62" x14ac:dyDescent="0.25">
      <c r="A213" t="s">
        <v>83</v>
      </c>
      <c r="B213" t="s">
        <v>83</v>
      </c>
      <c r="C213" t="s">
        <v>83</v>
      </c>
      <c r="D213" t="s">
        <v>82</v>
      </c>
      <c r="E213" t="s">
        <v>83</v>
      </c>
      <c r="F213" t="s">
        <v>80</v>
      </c>
      <c r="G213" t="s">
        <v>83</v>
      </c>
      <c r="H213" t="s">
        <v>83</v>
      </c>
      <c r="I213" t="s">
        <v>80</v>
      </c>
      <c r="Y213">
        <f t="shared" si="39"/>
        <v>1</v>
      </c>
      <c r="Z213">
        <f t="shared" si="40"/>
        <v>5</v>
      </c>
      <c r="AA213">
        <f t="shared" si="41"/>
        <v>1</v>
      </c>
      <c r="AB213">
        <f t="shared" si="42"/>
        <v>4</v>
      </c>
      <c r="AC213">
        <f t="shared" si="43"/>
        <v>1</v>
      </c>
      <c r="AD213">
        <f t="shared" si="44"/>
        <v>2</v>
      </c>
      <c r="AE213">
        <f t="shared" si="45"/>
        <v>5</v>
      </c>
      <c r="AF213">
        <f t="shared" si="46"/>
        <v>5</v>
      </c>
      <c r="AG213">
        <f t="shared" si="47"/>
        <v>4</v>
      </c>
      <c r="AI213">
        <f t="shared" si="48"/>
        <v>28</v>
      </c>
      <c r="AK213" t="str">
        <f t="shared" si="49"/>
        <v>fair</v>
      </c>
      <c r="AM213">
        <v>0</v>
      </c>
      <c r="BF213" t="s">
        <v>1111</v>
      </c>
      <c r="BG213">
        <v>9</v>
      </c>
      <c r="BH213">
        <v>26</v>
      </c>
      <c r="BI213">
        <v>2.8888888888888888</v>
      </c>
      <c r="BJ213">
        <v>2.3611111111111107</v>
      </c>
    </row>
    <row r="214" spans="1:62" x14ac:dyDescent="0.25">
      <c r="A214" t="s">
        <v>83</v>
      </c>
      <c r="B214" t="s">
        <v>90</v>
      </c>
      <c r="C214" t="s">
        <v>90</v>
      </c>
      <c r="D214" t="s">
        <v>90</v>
      </c>
      <c r="E214" t="s">
        <v>90</v>
      </c>
      <c r="F214" t="s">
        <v>83</v>
      </c>
      <c r="G214" t="s">
        <v>83</v>
      </c>
      <c r="H214" t="s">
        <v>90</v>
      </c>
      <c r="I214" t="s">
        <v>90</v>
      </c>
      <c r="Y214">
        <f t="shared" si="39"/>
        <v>1</v>
      </c>
      <c r="Z214">
        <f t="shared" si="40"/>
        <v>1</v>
      </c>
      <c r="AA214">
        <f t="shared" si="41"/>
        <v>5</v>
      </c>
      <c r="AB214">
        <f t="shared" si="42"/>
        <v>1</v>
      </c>
      <c r="AC214">
        <f t="shared" si="43"/>
        <v>5</v>
      </c>
      <c r="AD214">
        <f t="shared" si="44"/>
        <v>5</v>
      </c>
      <c r="AE214">
        <f t="shared" si="45"/>
        <v>5</v>
      </c>
      <c r="AF214">
        <f t="shared" si="46"/>
        <v>1</v>
      </c>
      <c r="AG214">
        <f t="shared" si="47"/>
        <v>5</v>
      </c>
      <c r="AI214">
        <f t="shared" si="48"/>
        <v>29</v>
      </c>
      <c r="AK214" t="str">
        <f t="shared" si="49"/>
        <v>fair</v>
      </c>
      <c r="AM214">
        <v>1</v>
      </c>
      <c r="BF214" t="s">
        <v>1112</v>
      </c>
      <c r="BG214">
        <v>9</v>
      </c>
      <c r="BH214">
        <v>26</v>
      </c>
      <c r="BI214">
        <v>2.8888888888888888</v>
      </c>
      <c r="BJ214">
        <v>2.6111111111111107</v>
      </c>
    </row>
    <row r="215" spans="1:62" x14ac:dyDescent="0.25">
      <c r="A215" t="s">
        <v>83</v>
      </c>
      <c r="B215" t="s">
        <v>82</v>
      </c>
      <c r="C215" t="s">
        <v>80</v>
      </c>
      <c r="D215" t="s">
        <v>90</v>
      </c>
      <c r="E215" t="s">
        <v>80</v>
      </c>
      <c r="F215" t="s">
        <v>82</v>
      </c>
      <c r="G215" t="s">
        <v>82</v>
      </c>
      <c r="H215" t="s">
        <v>82</v>
      </c>
      <c r="I215" t="s">
        <v>82</v>
      </c>
      <c r="Y215">
        <f t="shared" si="39"/>
        <v>1</v>
      </c>
      <c r="Z215">
        <f t="shared" si="40"/>
        <v>4</v>
      </c>
      <c r="AA215">
        <f t="shared" si="41"/>
        <v>4</v>
      </c>
      <c r="AB215">
        <f t="shared" si="42"/>
        <v>1</v>
      </c>
      <c r="AC215">
        <f t="shared" si="43"/>
        <v>4</v>
      </c>
      <c r="AD215">
        <f t="shared" si="44"/>
        <v>4</v>
      </c>
      <c r="AE215">
        <f t="shared" si="45"/>
        <v>4</v>
      </c>
      <c r="AF215">
        <f t="shared" si="46"/>
        <v>4</v>
      </c>
      <c r="AG215">
        <f t="shared" si="47"/>
        <v>2</v>
      </c>
      <c r="AI215">
        <f t="shared" si="48"/>
        <v>28</v>
      </c>
      <c r="AK215" t="str">
        <f t="shared" si="49"/>
        <v>fair</v>
      </c>
      <c r="AM215">
        <v>0</v>
      </c>
      <c r="BF215" t="s">
        <v>1113</v>
      </c>
      <c r="BG215">
        <v>9</v>
      </c>
      <c r="BH215">
        <v>23</v>
      </c>
      <c r="BI215">
        <v>2.5555555555555554</v>
      </c>
      <c r="BJ215">
        <v>1.7777777777777777</v>
      </c>
    </row>
    <row r="216" spans="1:62" x14ac:dyDescent="0.25">
      <c r="A216" t="s">
        <v>80</v>
      </c>
      <c r="B216" t="s">
        <v>83</v>
      </c>
      <c r="C216" t="s">
        <v>90</v>
      </c>
      <c r="D216" t="s">
        <v>83</v>
      </c>
      <c r="E216" t="s">
        <v>90</v>
      </c>
      <c r="F216" t="s">
        <v>82</v>
      </c>
      <c r="G216" t="s">
        <v>82</v>
      </c>
      <c r="H216" t="s">
        <v>82</v>
      </c>
      <c r="I216" t="s">
        <v>90</v>
      </c>
      <c r="Y216">
        <f t="shared" si="39"/>
        <v>4</v>
      </c>
      <c r="Z216">
        <f t="shared" si="40"/>
        <v>5</v>
      </c>
      <c r="AA216">
        <f t="shared" si="41"/>
        <v>5</v>
      </c>
      <c r="AB216">
        <f t="shared" si="42"/>
        <v>5</v>
      </c>
      <c r="AC216">
        <f t="shared" si="43"/>
        <v>5</v>
      </c>
      <c r="AD216">
        <f t="shared" si="44"/>
        <v>4</v>
      </c>
      <c r="AE216">
        <f t="shared" si="45"/>
        <v>4</v>
      </c>
      <c r="AF216">
        <f t="shared" si="46"/>
        <v>4</v>
      </c>
      <c r="AG216">
        <f t="shared" si="47"/>
        <v>5</v>
      </c>
      <c r="AI216">
        <f t="shared" si="48"/>
        <v>41</v>
      </c>
      <c r="AK216" t="str">
        <f t="shared" si="49"/>
        <v>good</v>
      </c>
      <c r="AM216">
        <v>0</v>
      </c>
      <c r="BF216" t="s">
        <v>1114</v>
      </c>
      <c r="BG216">
        <v>9</v>
      </c>
      <c r="BH216">
        <v>32</v>
      </c>
      <c r="BI216">
        <v>3.5555555555555554</v>
      </c>
      <c r="BJ216">
        <v>3.7777777777777786</v>
      </c>
    </row>
    <row r="217" spans="1:62" x14ac:dyDescent="0.25">
      <c r="A217" t="s">
        <v>83</v>
      </c>
      <c r="B217" t="s">
        <v>81</v>
      </c>
      <c r="C217" t="s">
        <v>80</v>
      </c>
      <c r="D217" t="s">
        <v>80</v>
      </c>
      <c r="E217" t="s">
        <v>80</v>
      </c>
      <c r="F217" t="s">
        <v>80</v>
      </c>
      <c r="G217" t="s">
        <v>80</v>
      </c>
      <c r="H217" t="s">
        <v>81</v>
      </c>
      <c r="I217" t="s">
        <v>82</v>
      </c>
      <c r="Y217">
        <f t="shared" si="39"/>
        <v>1</v>
      </c>
      <c r="Z217">
        <f t="shared" si="40"/>
        <v>3</v>
      </c>
      <c r="AA217">
        <f t="shared" si="41"/>
        <v>4</v>
      </c>
      <c r="AB217">
        <f t="shared" si="42"/>
        <v>2</v>
      </c>
      <c r="AC217">
        <f t="shared" si="43"/>
        <v>4</v>
      </c>
      <c r="AD217">
        <f t="shared" si="44"/>
        <v>2</v>
      </c>
      <c r="AE217">
        <f t="shared" si="45"/>
        <v>2</v>
      </c>
      <c r="AF217">
        <f t="shared" si="46"/>
        <v>3</v>
      </c>
      <c r="AG217">
        <f t="shared" si="47"/>
        <v>2</v>
      </c>
      <c r="AI217">
        <f t="shared" si="48"/>
        <v>23</v>
      </c>
      <c r="AK217" t="str">
        <f t="shared" si="49"/>
        <v>fair</v>
      </c>
      <c r="AM217">
        <v>0</v>
      </c>
      <c r="BF217" t="s">
        <v>1115</v>
      </c>
      <c r="BG217">
        <v>9</v>
      </c>
      <c r="BH217">
        <v>28</v>
      </c>
      <c r="BI217">
        <v>3.1111111111111112</v>
      </c>
      <c r="BJ217">
        <v>3.3611111111111107</v>
      </c>
    </row>
    <row r="218" spans="1:62" x14ac:dyDescent="0.25">
      <c r="A218" t="s">
        <v>83</v>
      </c>
      <c r="B218" t="s">
        <v>83</v>
      </c>
      <c r="C218" t="s">
        <v>83</v>
      </c>
      <c r="D218" t="s">
        <v>83</v>
      </c>
      <c r="E218" t="s">
        <v>90</v>
      </c>
      <c r="F218" t="s">
        <v>90</v>
      </c>
      <c r="G218" t="s">
        <v>90</v>
      </c>
      <c r="H218" t="s">
        <v>90</v>
      </c>
      <c r="I218" t="s">
        <v>81</v>
      </c>
      <c r="Y218">
        <f t="shared" si="39"/>
        <v>1</v>
      </c>
      <c r="Z218">
        <f t="shared" si="40"/>
        <v>5</v>
      </c>
      <c r="AA218">
        <f t="shared" si="41"/>
        <v>1</v>
      </c>
      <c r="AB218">
        <f t="shared" si="42"/>
        <v>5</v>
      </c>
      <c r="AC218">
        <f t="shared" si="43"/>
        <v>5</v>
      </c>
      <c r="AD218">
        <f t="shared" si="44"/>
        <v>1</v>
      </c>
      <c r="AE218">
        <f t="shared" si="45"/>
        <v>1</v>
      </c>
      <c r="AF218">
        <f t="shared" si="46"/>
        <v>1</v>
      </c>
      <c r="AG218">
        <f t="shared" si="47"/>
        <v>3</v>
      </c>
      <c r="AI218">
        <f t="shared" si="48"/>
        <v>23</v>
      </c>
      <c r="AK218" t="str">
        <f t="shared" si="49"/>
        <v>fair</v>
      </c>
      <c r="AM218">
        <v>0</v>
      </c>
      <c r="BF218" t="s">
        <v>1116</v>
      </c>
      <c r="BG218">
        <v>9</v>
      </c>
      <c r="BH218">
        <v>29</v>
      </c>
      <c r="BI218">
        <v>3.2222222222222223</v>
      </c>
      <c r="BJ218">
        <v>4.4444444444444446</v>
      </c>
    </row>
    <row r="219" spans="1:62" x14ac:dyDescent="0.25">
      <c r="A219" t="s">
        <v>82</v>
      </c>
      <c r="B219" t="s">
        <v>82</v>
      </c>
      <c r="C219" t="s">
        <v>82</v>
      </c>
      <c r="D219" t="s">
        <v>81</v>
      </c>
      <c r="E219" t="s">
        <v>82</v>
      </c>
      <c r="F219" t="s">
        <v>82</v>
      </c>
      <c r="G219" t="s">
        <v>82</v>
      </c>
      <c r="H219" t="s">
        <v>82</v>
      </c>
      <c r="I219" t="s">
        <v>82</v>
      </c>
      <c r="Y219">
        <f t="shared" si="39"/>
        <v>2</v>
      </c>
      <c r="Z219">
        <f t="shared" si="40"/>
        <v>4</v>
      </c>
      <c r="AA219">
        <f t="shared" si="41"/>
        <v>2</v>
      </c>
      <c r="AB219">
        <f t="shared" si="42"/>
        <v>3</v>
      </c>
      <c r="AC219">
        <f t="shared" si="43"/>
        <v>2</v>
      </c>
      <c r="AD219">
        <f t="shared" si="44"/>
        <v>4</v>
      </c>
      <c r="AE219">
        <f t="shared" si="45"/>
        <v>4</v>
      </c>
      <c r="AF219">
        <f t="shared" si="46"/>
        <v>4</v>
      </c>
      <c r="AG219">
        <f t="shared" si="47"/>
        <v>2</v>
      </c>
      <c r="AI219">
        <f t="shared" si="48"/>
        <v>27</v>
      </c>
      <c r="AK219" t="str">
        <f t="shared" si="49"/>
        <v>fair</v>
      </c>
      <c r="AM219">
        <v>0</v>
      </c>
      <c r="BF219" t="s">
        <v>1117</v>
      </c>
      <c r="BG219">
        <v>9</v>
      </c>
      <c r="BH219">
        <v>28</v>
      </c>
      <c r="BI219">
        <v>3.1111111111111112</v>
      </c>
      <c r="BJ219">
        <v>1.8611111111111107</v>
      </c>
    </row>
    <row r="220" spans="1:62" x14ac:dyDescent="0.25">
      <c r="A220" t="s">
        <v>83</v>
      </c>
      <c r="B220" t="s">
        <v>81</v>
      </c>
      <c r="C220" t="s">
        <v>80</v>
      </c>
      <c r="D220" t="s">
        <v>90</v>
      </c>
      <c r="E220" t="s">
        <v>90</v>
      </c>
      <c r="F220" t="s">
        <v>81</v>
      </c>
      <c r="G220" t="s">
        <v>82</v>
      </c>
      <c r="H220" t="s">
        <v>83</v>
      </c>
      <c r="I220" t="s">
        <v>82</v>
      </c>
      <c r="Y220">
        <f t="shared" si="39"/>
        <v>1</v>
      </c>
      <c r="Z220">
        <f t="shared" si="40"/>
        <v>3</v>
      </c>
      <c r="AA220">
        <f t="shared" si="41"/>
        <v>4</v>
      </c>
      <c r="AB220">
        <f t="shared" si="42"/>
        <v>1</v>
      </c>
      <c r="AC220">
        <f t="shared" si="43"/>
        <v>5</v>
      </c>
      <c r="AD220">
        <f t="shared" si="44"/>
        <v>3</v>
      </c>
      <c r="AE220">
        <f t="shared" si="45"/>
        <v>4</v>
      </c>
      <c r="AF220">
        <f t="shared" si="46"/>
        <v>5</v>
      </c>
      <c r="AG220">
        <f t="shared" si="47"/>
        <v>2</v>
      </c>
      <c r="AI220">
        <f t="shared" si="48"/>
        <v>28</v>
      </c>
      <c r="AK220" t="str">
        <f t="shared" si="49"/>
        <v>fair</v>
      </c>
      <c r="AM220">
        <v>1</v>
      </c>
      <c r="BF220" t="s">
        <v>1118</v>
      </c>
      <c r="BG220">
        <v>9</v>
      </c>
      <c r="BH220">
        <v>41</v>
      </c>
      <c r="BI220">
        <v>4.5555555555555554</v>
      </c>
      <c r="BJ220">
        <v>0.27777777777777857</v>
      </c>
    </row>
    <row r="221" spans="1:62" x14ac:dyDescent="0.25">
      <c r="A221" t="s">
        <v>83</v>
      </c>
      <c r="B221" t="s">
        <v>82</v>
      </c>
      <c r="C221" t="s">
        <v>80</v>
      </c>
      <c r="D221" t="s">
        <v>90</v>
      </c>
      <c r="E221" t="s">
        <v>80</v>
      </c>
      <c r="F221" t="s">
        <v>80</v>
      </c>
      <c r="G221" t="s">
        <v>80</v>
      </c>
      <c r="H221" t="s">
        <v>82</v>
      </c>
      <c r="I221" t="s">
        <v>83</v>
      </c>
      <c r="Y221">
        <f t="shared" si="39"/>
        <v>1</v>
      </c>
      <c r="Z221">
        <f t="shared" si="40"/>
        <v>4</v>
      </c>
      <c r="AA221">
        <f t="shared" si="41"/>
        <v>4</v>
      </c>
      <c r="AB221">
        <f t="shared" si="42"/>
        <v>1</v>
      </c>
      <c r="AC221">
        <f t="shared" si="43"/>
        <v>4</v>
      </c>
      <c r="AD221">
        <f t="shared" si="44"/>
        <v>2</v>
      </c>
      <c r="AE221">
        <f t="shared" si="45"/>
        <v>2</v>
      </c>
      <c r="AF221">
        <f t="shared" si="46"/>
        <v>4</v>
      </c>
      <c r="AG221">
        <f t="shared" si="47"/>
        <v>1</v>
      </c>
      <c r="AI221">
        <f t="shared" si="48"/>
        <v>23</v>
      </c>
      <c r="AK221" t="str">
        <f t="shared" si="49"/>
        <v>fair</v>
      </c>
      <c r="AM221">
        <v>0</v>
      </c>
      <c r="BF221" t="s">
        <v>1119</v>
      </c>
      <c r="BG221">
        <v>9</v>
      </c>
      <c r="BH221">
        <v>23</v>
      </c>
      <c r="BI221">
        <v>2.5555555555555554</v>
      </c>
      <c r="BJ221">
        <v>1.0277777777777777</v>
      </c>
    </row>
    <row r="222" spans="1:62" x14ac:dyDescent="0.25">
      <c r="A222" t="s">
        <v>82</v>
      </c>
      <c r="B222" t="s">
        <v>82</v>
      </c>
      <c r="C222" t="s">
        <v>80</v>
      </c>
      <c r="D222" t="s">
        <v>82</v>
      </c>
      <c r="E222" t="s">
        <v>82</v>
      </c>
      <c r="F222" t="s">
        <v>82</v>
      </c>
      <c r="G222" t="s">
        <v>82</v>
      </c>
      <c r="H222" t="s">
        <v>82</v>
      </c>
      <c r="I222" t="s">
        <v>80</v>
      </c>
      <c r="Y222">
        <f t="shared" si="39"/>
        <v>2</v>
      </c>
      <c r="Z222">
        <f t="shared" si="40"/>
        <v>4</v>
      </c>
      <c r="AA222">
        <f t="shared" si="41"/>
        <v>4</v>
      </c>
      <c r="AB222">
        <f t="shared" si="42"/>
        <v>4</v>
      </c>
      <c r="AC222">
        <f t="shared" si="43"/>
        <v>2</v>
      </c>
      <c r="AD222">
        <f t="shared" si="44"/>
        <v>4</v>
      </c>
      <c r="AE222">
        <f t="shared" si="45"/>
        <v>4</v>
      </c>
      <c r="AF222">
        <f t="shared" si="46"/>
        <v>4</v>
      </c>
      <c r="AG222">
        <f t="shared" si="47"/>
        <v>4</v>
      </c>
      <c r="AI222">
        <f t="shared" si="48"/>
        <v>32</v>
      </c>
      <c r="AK222" t="str">
        <f t="shared" si="49"/>
        <v>good</v>
      </c>
      <c r="AM222">
        <v>1</v>
      </c>
      <c r="BF222" t="s">
        <v>1120</v>
      </c>
      <c r="BG222">
        <v>9</v>
      </c>
      <c r="BH222">
        <v>23</v>
      </c>
      <c r="BI222">
        <v>2.5555555555555554</v>
      </c>
      <c r="BJ222">
        <v>3.7777777777777777</v>
      </c>
    </row>
    <row r="223" spans="1:62" x14ac:dyDescent="0.25">
      <c r="A223" t="s">
        <v>81</v>
      </c>
      <c r="B223" t="s">
        <v>81</v>
      </c>
      <c r="C223" t="s">
        <v>81</v>
      </c>
      <c r="D223" t="s">
        <v>81</v>
      </c>
      <c r="E223" t="s">
        <v>81</v>
      </c>
      <c r="F223" t="s">
        <v>81</v>
      </c>
      <c r="G223" t="s">
        <v>81</v>
      </c>
      <c r="H223" t="s">
        <v>81</v>
      </c>
      <c r="I223" t="s">
        <v>81</v>
      </c>
      <c r="Y223">
        <f t="shared" si="39"/>
        <v>3</v>
      </c>
      <c r="Z223">
        <f t="shared" si="40"/>
        <v>3</v>
      </c>
      <c r="AA223">
        <f t="shared" si="41"/>
        <v>3</v>
      </c>
      <c r="AB223">
        <f t="shared" si="42"/>
        <v>3</v>
      </c>
      <c r="AC223">
        <f t="shared" si="43"/>
        <v>3</v>
      </c>
      <c r="AD223">
        <f t="shared" si="44"/>
        <v>3</v>
      </c>
      <c r="AE223">
        <f t="shared" si="45"/>
        <v>3</v>
      </c>
      <c r="AF223">
        <f t="shared" si="46"/>
        <v>3</v>
      </c>
      <c r="AG223">
        <f t="shared" si="47"/>
        <v>3</v>
      </c>
      <c r="AI223">
        <f t="shared" si="48"/>
        <v>27</v>
      </c>
      <c r="AK223" t="str">
        <f t="shared" si="49"/>
        <v>fair</v>
      </c>
      <c r="AM223">
        <v>0</v>
      </c>
      <c r="BF223" t="s">
        <v>1121</v>
      </c>
      <c r="BG223">
        <v>9</v>
      </c>
      <c r="BH223">
        <v>27</v>
      </c>
      <c r="BI223">
        <v>3</v>
      </c>
      <c r="BJ223">
        <v>1</v>
      </c>
    </row>
    <row r="224" spans="1:62" x14ac:dyDescent="0.25">
      <c r="A224" t="s">
        <v>82</v>
      </c>
      <c r="B224" t="s">
        <v>82</v>
      </c>
      <c r="C224" t="s">
        <v>80</v>
      </c>
      <c r="D224" t="s">
        <v>82</v>
      </c>
      <c r="E224" t="s">
        <v>82</v>
      </c>
      <c r="F224" t="s">
        <v>82</v>
      </c>
      <c r="G224" t="s">
        <v>82</v>
      </c>
      <c r="H224" t="s">
        <v>80</v>
      </c>
      <c r="I224" t="s">
        <v>80</v>
      </c>
      <c r="Y224">
        <f t="shared" si="39"/>
        <v>2</v>
      </c>
      <c r="Z224">
        <f t="shared" si="40"/>
        <v>4</v>
      </c>
      <c r="AA224">
        <f t="shared" si="41"/>
        <v>4</v>
      </c>
      <c r="AB224">
        <f t="shared" si="42"/>
        <v>4</v>
      </c>
      <c r="AC224">
        <f t="shared" si="43"/>
        <v>2</v>
      </c>
      <c r="AD224">
        <f t="shared" si="44"/>
        <v>4</v>
      </c>
      <c r="AE224">
        <f t="shared" si="45"/>
        <v>4</v>
      </c>
      <c r="AF224">
        <f t="shared" si="46"/>
        <v>2</v>
      </c>
      <c r="AG224">
        <f t="shared" si="47"/>
        <v>4</v>
      </c>
      <c r="AI224">
        <f t="shared" si="48"/>
        <v>30</v>
      </c>
      <c r="AK224" t="str">
        <f t="shared" si="49"/>
        <v>fair</v>
      </c>
      <c r="AM224">
        <v>1</v>
      </c>
      <c r="BF224" t="s">
        <v>1122</v>
      </c>
      <c r="BG224">
        <v>9</v>
      </c>
      <c r="BH224">
        <v>28</v>
      </c>
      <c r="BI224">
        <v>3.1111111111111112</v>
      </c>
      <c r="BJ224">
        <v>2.3611111111111107</v>
      </c>
    </row>
    <row r="225" spans="1:62" x14ac:dyDescent="0.25">
      <c r="A225" t="s">
        <v>81</v>
      </c>
      <c r="B225" t="s">
        <v>82</v>
      </c>
      <c r="C225" t="s">
        <v>83</v>
      </c>
      <c r="D225" t="s">
        <v>80</v>
      </c>
      <c r="E225" t="s">
        <v>83</v>
      </c>
      <c r="F225" t="s">
        <v>82</v>
      </c>
      <c r="G225" t="s">
        <v>80</v>
      </c>
      <c r="H225" t="s">
        <v>90</v>
      </c>
      <c r="I225" t="s">
        <v>80</v>
      </c>
      <c r="Y225">
        <f t="shared" si="39"/>
        <v>3</v>
      </c>
      <c r="Z225">
        <f t="shared" si="40"/>
        <v>4</v>
      </c>
      <c r="AA225">
        <f t="shared" si="41"/>
        <v>1</v>
      </c>
      <c r="AB225">
        <f t="shared" si="42"/>
        <v>2</v>
      </c>
      <c r="AC225">
        <f t="shared" si="43"/>
        <v>1</v>
      </c>
      <c r="AD225">
        <f t="shared" si="44"/>
        <v>4</v>
      </c>
      <c r="AE225">
        <f t="shared" si="45"/>
        <v>2</v>
      </c>
      <c r="AF225">
        <f t="shared" si="46"/>
        <v>1</v>
      </c>
      <c r="AG225">
        <f t="shared" si="47"/>
        <v>4</v>
      </c>
      <c r="AI225">
        <f t="shared" si="48"/>
        <v>22</v>
      </c>
      <c r="AK225" t="str">
        <f t="shared" si="49"/>
        <v>fair</v>
      </c>
      <c r="AM225">
        <v>0</v>
      </c>
      <c r="BF225" t="s">
        <v>1123</v>
      </c>
      <c r="BG225">
        <v>9</v>
      </c>
      <c r="BH225">
        <v>23</v>
      </c>
      <c r="BI225">
        <v>2.5555555555555554</v>
      </c>
      <c r="BJ225">
        <v>2.0277777777777777</v>
      </c>
    </row>
    <row r="226" spans="1:62" x14ac:dyDescent="0.25">
      <c r="A226" t="s">
        <v>82</v>
      </c>
      <c r="B226" t="s">
        <v>83</v>
      </c>
      <c r="C226" t="s">
        <v>82</v>
      </c>
      <c r="D226" t="s">
        <v>83</v>
      </c>
      <c r="E226" t="s">
        <v>81</v>
      </c>
      <c r="F226" t="s">
        <v>83</v>
      </c>
      <c r="G226" t="s">
        <v>81</v>
      </c>
      <c r="H226" t="s">
        <v>81</v>
      </c>
      <c r="I226" t="s">
        <v>90</v>
      </c>
      <c r="Y226">
        <f t="shared" si="39"/>
        <v>2</v>
      </c>
      <c r="Z226">
        <f t="shared" si="40"/>
        <v>5</v>
      </c>
      <c r="AA226">
        <f t="shared" si="41"/>
        <v>2</v>
      </c>
      <c r="AB226">
        <f t="shared" si="42"/>
        <v>5</v>
      </c>
      <c r="AC226">
        <f t="shared" si="43"/>
        <v>3</v>
      </c>
      <c r="AD226">
        <f t="shared" si="44"/>
        <v>5</v>
      </c>
      <c r="AE226">
        <f t="shared" si="45"/>
        <v>3</v>
      </c>
      <c r="AF226">
        <f t="shared" si="46"/>
        <v>3</v>
      </c>
      <c r="AG226">
        <f t="shared" si="47"/>
        <v>5</v>
      </c>
      <c r="AI226">
        <f t="shared" si="48"/>
        <v>33</v>
      </c>
      <c r="AK226" t="str">
        <f t="shared" si="49"/>
        <v>good</v>
      </c>
      <c r="AM226">
        <v>1</v>
      </c>
      <c r="BF226" t="s">
        <v>1124</v>
      </c>
      <c r="BG226">
        <v>9</v>
      </c>
      <c r="BH226">
        <v>32</v>
      </c>
      <c r="BI226">
        <v>3.5555555555555554</v>
      </c>
      <c r="BJ226">
        <v>0.77777777777777857</v>
      </c>
    </row>
    <row r="227" spans="1:62" x14ac:dyDescent="0.25">
      <c r="A227" t="s">
        <v>81</v>
      </c>
      <c r="B227" t="s">
        <v>82</v>
      </c>
      <c r="C227" t="s">
        <v>82</v>
      </c>
      <c r="D227" t="s">
        <v>81</v>
      </c>
      <c r="E227" t="s">
        <v>81</v>
      </c>
      <c r="F227" t="s">
        <v>82</v>
      </c>
      <c r="G227" t="s">
        <v>90</v>
      </c>
      <c r="H227" t="s">
        <v>82</v>
      </c>
      <c r="I227" t="s">
        <v>82</v>
      </c>
      <c r="Y227">
        <f t="shared" si="39"/>
        <v>3</v>
      </c>
      <c r="Z227">
        <f t="shared" si="40"/>
        <v>4</v>
      </c>
      <c r="AA227">
        <f t="shared" si="41"/>
        <v>2</v>
      </c>
      <c r="AB227">
        <f t="shared" si="42"/>
        <v>3</v>
      </c>
      <c r="AC227">
        <f t="shared" si="43"/>
        <v>3</v>
      </c>
      <c r="AD227">
        <f t="shared" si="44"/>
        <v>4</v>
      </c>
      <c r="AE227">
        <f t="shared" si="45"/>
        <v>1</v>
      </c>
      <c r="AF227">
        <f t="shared" si="46"/>
        <v>4</v>
      </c>
      <c r="AG227">
        <f t="shared" si="47"/>
        <v>2</v>
      </c>
      <c r="AI227">
        <f t="shared" si="48"/>
        <v>26</v>
      </c>
      <c r="AK227" t="str">
        <f t="shared" si="49"/>
        <v>fair</v>
      </c>
      <c r="AM227">
        <v>1</v>
      </c>
      <c r="BF227" t="s">
        <v>1125</v>
      </c>
      <c r="BG227">
        <v>9</v>
      </c>
      <c r="BH227">
        <v>27</v>
      </c>
      <c r="BI227">
        <v>3</v>
      </c>
      <c r="BJ227">
        <v>0</v>
      </c>
    </row>
    <row r="228" spans="1:62" x14ac:dyDescent="0.25">
      <c r="A228" t="s">
        <v>80</v>
      </c>
      <c r="B228" t="s">
        <v>83</v>
      </c>
      <c r="C228" t="s">
        <v>90</v>
      </c>
      <c r="D228" t="s">
        <v>83</v>
      </c>
      <c r="E228" t="s">
        <v>90</v>
      </c>
      <c r="F228" t="s">
        <v>82</v>
      </c>
      <c r="G228" t="s">
        <v>82</v>
      </c>
      <c r="H228" t="s">
        <v>90</v>
      </c>
      <c r="I228" t="s">
        <v>83</v>
      </c>
      <c r="Y228">
        <f t="shared" si="39"/>
        <v>4</v>
      </c>
      <c r="Z228">
        <f t="shared" si="40"/>
        <v>5</v>
      </c>
      <c r="AA228">
        <f t="shared" si="41"/>
        <v>5</v>
      </c>
      <c r="AB228">
        <f t="shared" si="42"/>
        <v>5</v>
      </c>
      <c r="AC228">
        <f t="shared" si="43"/>
        <v>5</v>
      </c>
      <c r="AD228">
        <f t="shared" si="44"/>
        <v>4</v>
      </c>
      <c r="AE228">
        <f t="shared" si="45"/>
        <v>4</v>
      </c>
      <c r="AF228">
        <f t="shared" si="46"/>
        <v>1</v>
      </c>
      <c r="AG228">
        <f t="shared" si="47"/>
        <v>1</v>
      </c>
      <c r="AI228">
        <f t="shared" si="48"/>
        <v>34</v>
      </c>
      <c r="AK228" t="str">
        <f t="shared" si="49"/>
        <v>good</v>
      </c>
      <c r="AM228">
        <v>1</v>
      </c>
      <c r="BF228" t="s">
        <v>1126</v>
      </c>
      <c r="BG228">
        <v>9</v>
      </c>
      <c r="BH228">
        <v>30</v>
      </c>
      <c r="BI228">
        <v>3.3333333333333335</v>
      </c>
      <c r="BJ228">
        <v>1</v>
      </c>
    </row>
    <row r="229" spans="1:62" x14ac:dyDescent="0.25">
      <c r="A229" t="s">
        <v>82</v>
      </c>
      <c r="B229" t="s">
        <v>82</v>
      </c>
      <c r="C229" t="s">
        <v>80</v>
      </c>
      <c r="D229" t="s">
        <v>82</v>
      </c>
      <c r="E229" t="s">
        <v>82</v>
      </c>
      <c r="F229" t="s">
        <v>82</v>
      </c>
      <c r="G229" t="s">
        <v>83</v>
      </c>
      <c r="H229" t="s">
        <v>90</v>
      </c>
      <c r="I229" t="s">
        <v>90</v>
      </c>
      <c r="Y229">
        <f t="shared" si="39"/>
        <v>2</v>
      </c>
      <c r="Z229">
        <f t="shared" si="40"/>
        <v>4</v>
      </c>
      <c r="AA229">
        <f t="shared" si="41"/>
        <v>4</v>
      </c>
      <c r="AB229">
        <f t="shared" si="42"/>
        <v>4</v>
      </c>
      <c r="AC229">
        <f t="shared" si="43"/>
        <v>2</v>
      </c>
      <c r="AD229">
        <f t="shared" si="44"/>
        <v>4</v>
      </c>
      <c r="AE229">
        <f t="shared" si="45"/>
        <v>5</v>
      </c>
      <c r="AF229">
        <f t="shared" si="46"/>
        <v>1</v>
      </c>
      <c r="AG229">
        <f t="shared" si="47"/>
        <v>5</v>
      </c>
      <c r="AI229">
        <f t="shared" si="48"/>
        <v>31</v>
      </c>
      <c r="AK229" t="str">
        <f t="shared" si="49"/>
        <v>good</v>
      </c>
      <c r="AM229">
        <v>1</v>
      </c>
      <c r="BF229" t="s">
        <v>1127</v>
      </c>
      <c r="BG229">
        <v>9</v>
      </c>
      <c r="BH229">
        <v>22</v>
      </c>
      <c r="BI229">
        <v>2.4444444444444446</v>
      </c>
      <c r="BJ229">
        <v>1.7777777777777777</v>
      </c>
    </row>
    <row r="230" spans="1:62" x14ac:dyDescent="0.25">
      <c r="A230" t="s">
        <v>80</v>
      </c>
      <c r="B230" t="s">
        <v>80</v>
      </c>
      <c r="C230" t="s">
        <v>80</v>
      </c>
      <c r="D230" t="s">
        <v>82</v>
      </c>
      <c r="E230" t="s">
        <v>83</v>
      </c>
      <c r="F230" t="s">
        <v>82</v>
      </c>
      <c r="G230" t="s">
        <v>81</v>
      </c>
      <c r="H230" t="s">
        <v>80</v>
      </c>
      <c r="I230" t="s">
        <v>81</v>
      </c>
      <c r="Y230">
        <f t="shared" si="39"/>
        <v>4</v>
      </c>
      <c r="Z230">
        <f t="shared" si="40"/>
        <v>2</v>
      </c>
      <c r="AA230">
        <f t="shared" si="41"/>
        <v>4</v>
      </c>
      <c r="AB230">
        <f t="shared" si="42"/>
        <v>4</v>
      </c>
      <c r="AC230">
        <f t="shared" si="43"/>
        <v>1</v>
      </c>
      <c r="AD230">
        <f t="shared" si="44"/>
        <v>4</v>
      </c>
      <c r="AE230">
        <f t="shared" si="45"/>
        <v>3</v>
      </c>
      <c r="AF230">
        <f t="shared" si="46"/>
        <v>2</v>
      </c>
      <c r="AG230">
        <f t="shared" si="47"/>
        <v>3</v>
      </c>
      <c r="AI230">
        <f t="shared" si="48"/>
        <v>27</v>
      </c>
      <c r="AK230" t="str">
        <f t="shared" si="49"/>
        <v>fair</v>
      </c>
      <c r="AM230">
        <v>1</v>
      </c>
      <c r="BF230" t="s">
        <v>1128</v>
      </c>
      <c r="BG230">
        <v>9</v>
      </c>
      <c r="BH230">
        <v>33</v>
      </c>
      <c r="BI230">
        <v>3.6666666666666665</v>
      </c>
      <c r="BJ230">
        <v>1.75</v>
      </c>
    </row>
    <row r="231" spans="1:62" x14ac:dyDescent="0.25">
      <c r="A231" t="s">
        <v>83</v>
      </c>
      <c r="B231" t="s">
        <v>83</v>
      </c>
      <c r="C231" t="s">
        <v>82</v>
      </c>
      <c r="D231" t="s">
        <v>82</v>
      </c>
      <c r="E231" t="s">
        <v>82</v>
      </c>
      <c r="F231" t="s">
        <v>83</v>
      </c>
      <c r="G231" t="s">
        <v>83</v>
      </c>
      <c r="H231" t="s">
        <v>83</v>
      </c>
      <c r="I231" t="s">
        <v>83</v>
      </c>
      <c r="Y231">
        <f t="shared" si="39"/>
        <v>1</v>
      </c>
      <c r="Z231">
        <f t="shared" si="40"/>
        <v>5</v>
      </c>
      <c r="AA231">
        <f t="shared" si="41"/>
        <v>2</v>
      </c>
      <c r="AB231">
        <f t="shared" si="42"/>
        <v>4</v>
      </c>
      <c r="AC231">
        <f t="shared" si="43"/>
        <v>2</v>
      </c>
      <c r="AD231">
        <f t="shared" si="44"/>
        <v>5</v>
      </c>
      <c r="AE231">
        <f t="shared" si="45"/>
        <v>5</v>
      </c>
      <c r="AF231">
        <f t="shared" si="46"/>
        <v>5</v>
      </c>
      <c r="AG231">
        <f t="shared" si="47"/>
        <v>1</v>
      </c>
      <c r="AI231">
        <f t="shared" si="48"/>
        <v>30</v>
      </c>
      <c r="AK231" t="str">
        <f t="shared" si="49"/>
        <v>fair</v>
      </c>
      <c r="AM231">
        <v>1</v>
      </c>
      <c r="BF231" t="s">
        <v>1129</v>
      </c>
      <c r="BG231">
        <v>9</v>
      </c>
      <c r="BH231">
        <v>26</v>
      </c>
      <c r="BI231">
        <v>2.8888888888888888</v>
      </c>
      <c r="BJ231">
        <v>1.1111111111111107</v>
      </c>
    </row>
    <row r="232" spans="1:62" x14ac:dyDescent="0.25">
      <c r="A232" t="s">
        <v>83</v>
      </c>
      <c r="B232" t="s">
        <v>83</v>
      </c>
      <c r="C232" t="s">
        <v>90</v>
      </c>
      <c r="D232" t="s">
        <v>83</v>
      </c>
      <c r="E232" t="s">
        <v>83</v>
      </c>
      <c r="F232" t="s">
        <v>83</v>
      </c>
      <c r="G232" t="s">
        <v>83</v>
      </c>
      <c r="H232" t="s">
        <v>90</v>
      </c>
      <c r="I232" t="s">
        <v>90</v>
      </c>
      <c r="Y232">
        <f t="shared" si="39"/>
        <v>1</v>
      </c>
      <c r="Z232">
        <f t="shared" si="40"/>
        <v>5</v>
      </c>
      <c r="AA232">
        <f t="shared" si="41"/>
        <v>5</v>
      </c>
      <c r="AB232">
        <f t="shared" si="42"/>
        <v>5</v>
      </c>
      <c r="AC232">
        <f t="shared" si="43"/>
        <v>1</v>
      </c>
      <c r="AD232">
        <f t="shared" si="44"/>
        <v>5</v>
      </c>
      <c r="AE232">
        <f t="shared" si="45"/>
        <v>5</v>
      </c>
      <c r="AF232">
        <f t="shared" si="46"/>
        <v>1</v>
      </c>
      <c r="AG232">
        <f t="shared" si="47"/>
        <v>5</v>
      </c>
      <c r="AI232">
        <f t="shared" si="48"/>
        <v>33</v>
      </c>
      <c r="AK232" t="str">
        <f t="shared" si="49"/>
        <v>good</v>
      </c>
      <c r="AM232">
        <v>0</v>
      </c>
      <c r="BF232" t="s">
        <v>1130</v>
      </c>
      <c r="BG232">
        <v>9</v>
      </c>
      <c r="BH232">
        <v>34</v>
      </c>
      <c r="BI232">
        <v>3.7777777777777777</v>
      </c>
      <c r="BJ232">
        <v>2.6944444444444429</v>
      </c>
    </row>
    <row r="233" spans="1:62" x14ac:dyDescent="0.25">
      <c r="A233" t="s">
        <v>82</v>
      </c>
      <c r="B233" t="s">
        <v>82</v>
      </c>
      <c r="C233" t="s">
        <v>80</v>
      </c>
      <c r="D233" t="s">
        <v>80</v>
      </c>
      <c r="E233" t="s">
        <v>80</v>
      </c>
      <c r="F233" t="s">
        <v>81</v>
      </c>
      <c r="G233" t="s">
        <v>82</v>
      </c>
      <c r="H233" t="s">
        <v>83</v>
      </c>
      <c r="I233" t="s">
        <v>80</v>
      </c>
      <c r="Y233">
        <f t="shared" si="39"/>
        <v>2</v>
      </c>
      <c r="Z233">
        <f t="shared" si="40"/>
        <v>4</v>
      </c>
      <c r="AA233">
        <f t="shared" si="41"/>
        <v>4</v>
      </c>
      <c r="AB233">
        <f t="shared" si="42"/>
        <v>2</v>
      </c>
      <c r="AC233">
        <f t="shared" si="43"/>
        <v>4</v>
      </c>
      <c r="AD233">
        <f t="shared" si="44"/>
        <v>3</v>
      </c>
      <c r="AE233">
        <f t="shared" si="45"/>
        <v>4</v>
      </c>
      <c r="AF233">
        <f t="shared" si="46"/>
        <v>5</v>
      </c>
      <c r="AG233">
        <f t="shared" si="47"/>
        <v>4</v>
      </c>
      <c r="AI233">
        <f t="shared" si="48"/>
        <v>32</v>
      </c>
      <c r="AK233" t="str">
        <f t="shared" si="49"/>
        <v>good</v>
      </c>
      <c r="AM233">
        <v>1</v>
      </c>
      <c r="BF233" t="s">
        <v>1131</v>
      </c>
      <c r="BG233">
        <v>9</v>
      </c>
      <c r="BH233">
        <v>31</v>
      </c>
      <c r="BI233">
        <v>3.4444444444444446</v>
      </c>
      <c r="BJ233">
        <v>2.0277777777777786</v>
      </c>
    </row>
    <row r="234" spans="1:62" x14ac:dyDescent="0.25">
      <c r="A234" t="s">
        <v>83</v>
      </c>
      <c r="B234" t="s">
        <v>83</v>
      </c>
      <c r="C234" t="s">
        <v>90</v>
      </c>
      <c r="D234" t="s">
        <v>82</v>
      </c>
      <c r="E234" t="s">
        <v>80</v>
      </c>
      <c r="F234" t="s">
        <v>82</v>
      </c>
      <c r="G234" t="s">
        <v>82</v>
      </c>
      <c r="H234" t="s">
        <v>82</v>
      </c>
      <c r="I234" t="s">
        <v>90</v>
      </c>
      <c r="Y234">
        <f t="shared" si="39"/>
        <v>1</v>
      </c>
      <c r="Z234">
        <f t="shared" si="40"/>
        <v>5</v>
      </c>
      <c r="AA234">
        <f t="shared" si="41"/>
        <v>5</v>
      </c>
      <c r="AB234">
        <f t="shared" si="42"/>
        <v>4</v>
      </c>
      <c r="AC234">
        <f t="shared" si="43"/>
        <v>4</v>
      </c>
      <c r="AD234">
        <f t="shared" si="44"/>
        <v>4</v>
      </c>
      <c r="AE234">
        <f t="shared" si="45"/>
        <v>4</v>
      </c>
      <c r="AF234">
        <f t="shared" si="46"/>
        <v>4</v>
      </c>
      <c r="AG234">
        <f t="shared" si="47"/>
        <v>5</v>
      </c>
      <c r="AI234">
        <f t="shared" si="48"/>
        <v>36</v>
      </c>
      <c r="AK234" t="str">
        <f t="shared" si="49"/>
        <v>good</v>
      </c>
      <c r="AM234">
        <v>1</v>
      </c>
      <c r="BF234" t="s">
        <v>1132</v>
      </c>
      <c r="BG234">
        <v>9</v>
      </c>
      <c r="BH234">
        <v>27</v>
      </c>
      <c r="BI234">
        <v>3</v>
      </c>
      <c r="BJ234">
        <v>1.25</v>
      </c>
    </row>
    <row r="235" spans="1:62" x14ac:dyDescent="0.25">
      <c r="A235" t="s">
        <v>80</v>
      </c>
      <c r="B235" t="s">
        <v>82</v>
      </c>
      <c r="C235" t="s">
        <v>80</v>
      </c>
      <c r="D235" t="s">
        <v>82</v>
      </c>
      <c r="E235" t="s">
        <v>80</v>
      </c>
      <c r="F235" t="s">
        <v>82</v>
      </c>
      <c r="G235" t="s">
        <v>82</v>
      </c>
      <c r="H235" t="s">
        <v>90</v>
      </c>
      <c r="I235" t="s">
        <v>90</v>
      </c>
      <c r="Y235">
        <f t="shared" si="39"/>
        <v>4</v>
      </c>
      <c r="Z235">
        <f t="shared" si="40"/>
        <v>4</v>
      </c>
      <c r="AA235">
        <f t="shared" si="41"/>
        <v>4</v>
      </c>
      <c r="AB235">
        <f t="shared" si="42"/>
        <v>4</v>
      </c>
      <c r="AC235">
        <f t="shared" si="43"/>
        <v>4</v>
      </c>
      <c r="AD235">
        <f t="shared" si="44"/>
        <v>4</v>
      </c>
      <c r="AE235">
        <f t="shared" si="45"/>
        <v>4</v>
      </c>
      <c r="AF235">
        <f t="shared" si="46"/>
        <v>1</v>
      </c>
      <c r="AG235">
        <f t="shared" si="47"/>
        <v>5</v>
      </c>
      <c r="AI235">
        <f t="shared" si="48"/>
        <v>34</v>
      </c>
      <c r="AK235" t="str">
        <f t="shared" si="49"/>
        <v>good</v>
      </c>
      <c r="AM235">
        <v>0</v>
      </c>
      <c r="BF235" t="s">
        <v>1133</v>
      </c>
      <c r="BG235">
        <v>9</v>
      </c>
      <c r="BH235">
        <v>30</v>
      </c>
      <c r="BI235">
        <v>3.3333333333333335</v>
      </c>
      <c r="BJ235">
        <v>3.25</v>
      </c>
    </row>
    <row r="236" spans="1:62" x14ac:dyDescent="0.25">
      <c r="A236" t="s">
        <v>80</v>
      </c>
      <c r="B236" t="s">
        <v>83</v>
      </c>
      <c r="C236" t="s">
        <v>83</v>
      </c>
      <c r="D236" t="s">
        <v>83</v>
      </c>
      <c r="E236" t="s">
        <v>90</v>
      </c>
      <c r="F236" t="s">
        <v>82</v>
      </c>
      <c r="G236" t="s">
        <v>83</v>
      </c>
      <c r="H236" t="s">
        <v>80</v>
      </c>
      <c r="I236" t="s">
        <v>90</v>
      </c>
      <c r="Y236">
        <f t="shared" si="39"/>
        <v>4</v>
      </c>
      <c r="Z236">
        <f t="shared" si="40"/>
        <v>5</v>
      </c>
      <c r="AA236">
        <f t="shared" si="41"/>
        <v>1</v>
      </c>
      <c r="AB236">
        <f t="shared" si="42"/>
        <v>5</v>
      </c>
      <c r="AC236">
        <f t="shared" si="43"/>
        <v>5</v>
      </c>
      <c r="AD236">
        <f t="shared" si="44"/>
        <v>4</v>
      </c>
      <c r="AE236">
        <f t="shared" si="45"/>
        <v>5</v>
      </c>
      <c r="AF236">
        <f t="shared" si="46"/>
        <v>2</v>
      </c>
      <c r="AG236">
        <f t="shared" si="47"/>
        <v>5</v>
      </c>
      <c r="AI236">
        <f t="shared" si="48"/>
        <v>36</v>
      </c>
      <c r="AK236" t="str">
        <f t="shared" si="49"/>
        <v>good</v>
      </c>
      <c r="AM236">
        <v>0</v>
      </c>
      <c r="BF236" t="s">
        <v>1134</v>
      </c>
      <c r="BG236">
        <v>9</v>
      </c>
      <c r="BH236">
        <v>33</v>
      </c>
      <c r="BI236">
        <v>3.6666666666666665</v>
      </c>
      <c r="BJ236">
        <v>4</v>
      </c>
    </row>
    <row r="237" spans="1:62" x14ac:dyDescent="0.25">
      <c r="A237" t="s">
        <v>81</v>
      </c>
      <c r="B237" t="s">
        <v>81</v>
      </c>
      <c r="C237" t="s">
        <v>82</v>
      </c>
      <c r="D237" t="s">
        <v>82</v>
      </c>
      <c r="E237" t="s">
        <v>82</v>
      </c>
      <c r="F237" t="s">
        <v>82</v>
      </c>
      <c r="G237" t="s">
        <v>82</v>
      </c>
      <c r="H237" t="s">
        <v>82</v>
      </c>
      <c r="I237" t="s">
        <v>82</v>
      </c>
      <c r="Y237">
        <f t="shared" si="39"/>
        <v>3</v>
      </c>
      <c r="Z237">
        <f t="shared" si="40"/>
        <v>3</v>
      </c>
      <c r="AA237">
        <f t="shared" si="41"/>
        <v>2</v>
      </c>
      <c r="AB237">
        <f t="shared" si="42"/>
        <v>4</v>
      </c>
      <c r="AC237">
        <f t="shared" si="43"/>
        <v>2</v>
      </c>
      <c r="AD237">
        <f t="shared" si="44"/>
        <v>4</v>
      </c>
      <c r="AE237">
        <f t="shared" si="45"/>
        <v>4</v>
      </c>
      <c r="AF237">
        <f t="shared" si="46"/>
        <v>4</v>
      </c>
      <c r="AG237">
        <f t="shared" si="47"/>
        <v>2</v>
      </c>
      <c r="AI237">
        <f t="shared" si="48"/>
        <v>28</v>
      </c>
      <c r="AK237" t="str">
        <f t="shared" si="49"/>
        <v>fair</v>
      </c>
      <c r="AM237">
        <v>1</v>
      </c>
      <c r="BF237" t="s">
        <v>1135</v>
      </c>
      <c r="BG237">
        <v>9</v>
      </c>
      <c r="BH237">
        <v>32</v>
      </c>
      <c r="BI237">
        <v>3.5555555555555554</v>
      </c>
      <c r="BJ237">
        <v>1.0277777777777786</v>
      </c>
    </row>
    <row r="238" spans="1:62" x14ac:dyDescent="0.25">
      <c r="A238" t="s">
        <v>83</v>
      </c>
      <c r="B238" t="s">
        <v>83</v>
      </c>
      <c r="C238" t="s">
        <v>82</v>
      </c>
      <c r="D238" t="s">
        <v>82</v>
      </c>
      <c r="E238" t="s">
        <v>83</v>
      </c>
      <c r="F238" t="s">
        <v>82</v>
      </c>
      <c r="G238" t="s">
        <v>82</v>
      </c>
      <c r="H238" t="s">
        <v>82</v>
      </c>
      <c r="I238" t="s">
        <v>83</v>
      </c>
      <c r="Y238">
        <f t="shared" si="39"/>
        <v>1</v>
      </c>
      <c r="Z238">
        <f t="shared" si="40"/>
        <v>5</v>
      </c>
      <c r="AA238">
        <f t="shared" si="41"/>
        <v>2</v>
      </c>
      <c r="AB238">
        <f t="shared" si="42"/>
        <v>4</v>
      </c>
      <c r="AC238">
        <f t="shared" si="43"/>
        <v>1</v>
      </c>
      <c r="AD238">
        <f t="shared" si="44"/>
        <v>4</v>
      </c>
      <c r="AE238">
        <f t="shared" si="45"/>
        <v>4</v>
      </c>
      <c r="AF238">
        <f t="shared" si="46"/>
        <v>4</v>
      </c>
      <c r="AG238">
        <f t="shared" si="47"/>
        <v>1</v>
      </c>
      <c r="AI238">
        <f t="shared" si="48"/>
        <v>26</v>
      </c>
      <c r="AK238" t="str">
        <f t="shared" si="49"/>
        <v>fair</v>
      </c>
      <c r="AM238">
        <v>0</v>
      </c>
      <c r="BF238" t="s">
        <v>1136</v>
      </c>
      <c r="BG238">
        <v>9</v>
      </c>
      <c r="BH238">
        <v>36</v>
      </c>
      <c r="BI238">
        <v>4</v>
      </c>
      <c r="BJ238">
        <v>1.5</v>
      </c>
    </row>
    <row r="239" spans="1:62" x14ac:dyDescent="0.25">
      <c r="A239" t="s">
        <v>90</v>
      </c>
      <c r="B239" t="s">
        <v>83</v>
      </c>
      <c r="C239" t="s">
        <v>90</v>
      </c>
      <c r="D239" t="s">
        <v>90</v>
      </c>
      <c r="E239" t="s">
        <v>83</v>
      </c>
      <c r="F239" t="s">
        <v>82</v>
      </c>
      <c r="G239" t="s">
        <v>83</v>
      </c>
      <c r="H239" t="s">
        <v>90</v>
      </c>
      <c r="I239" t="s">
        <v>83</v>
      </c>
      <c r="Y239">
        <f t="shared" si="39"/>
        <v>5</v>
      </c>
      <c r="Z239">
        <f t="shared" si="40"/>
        <v>5</v>
      </c>
      <c r="AA239">
        <f t="shared" si="41"/>
        <v>5</v>
      </c>
      <c r="AB239">
        <f t="shared" si="42"/>
        <v>1</v>
      </c>
      <c r="AC239">
        <f t="shared" si="43"/>
        <v>1</v>
      </c>
      <c r="AD239">
        <f t="shared" si="44"/>
        <v>4</v>
      </c>
      <c r="AE239">
        <f t="shared" si="45"/>
        <v>5</v>
      </c>
      <c r="AF239">
        <f t="shared" si="46"/>
        <v>1</v>
      </c>
      <c r="AG239">
        <f t="shared" si="47"/>
        <v>1</v>
      </c>
      <c r="AI239">
        <f t="shared" si="48"/>
        <v>28</v>
      </c>
      <c r="AK239" t="str">
        <f t="shared" si="49"/>
        <v>fair</v>
      </c>
      <c r="AM239">
        <v>0</v>
      </c>
      <c r="BF239" t="s">
        <v>1137</v>
      </c>
      <c r="BG239">
        <v>9</v>
      </c>
      <c r="BH239">
        <v>34</v>
      </c>
      <c r="BI239">
        <v>3.7777777777777777</v>
      </c>
      <c r="BJ239">
        <v>1.1944444444444429</v>
      </c>
    </row>
    <row r="240" spans="1:62" x14ac:dyDescent="0.25">
      <c r="A240" t="s">
        <v>83</v>
      </c>
      <c r="B240" t="s">
        <v>81</v>
      </c>
      <c r="C240" t="s">
        <v>82</v>
      </c>
      <c r="D240" t="s">
        <v>81</v>
      </c>
      <c r="E240" t="s">
        <v>81</v>
      </c>
      <c r="F240" t="s">
        <v>81</v>
      </c>
      <c r="G240" t="s">
        <v>81</v>
      </c>
      <c r="H240" t="s">
        <v>81</v>
      </c>
      <c r="I240" t="s">
        <v>81</v>
      </c>
      <c r="Y240">
        <f t="shared" si="39"/>
        <v>1</v>
      </c>
      <c r="Z240">
        <f t="shared" si="40"/>
        <v>3</v>
      </c>
      <c r="AA240">
        <f t="shared" si="41"/>
        <v>2</v>
      </c>
      <c r="AB240">
        <f t="shared" si="42"/>
        <v>3</v>
      </c>
      <c r="AC240">
        <f t="shared" si="43"/>
        <v>3</v>
      </c>
      <c r="AD240">
        <f t="shared" si="44"/>
        <v>3</v>
      </c>
      <c r="AE240">
        <f t="shared" si="45"/>
        <v>3</v>
      </c>
      <c r="AF240">
        <f t="shared" si="46"/>
        <v>3</v>
      </c>
      <c r="AG240">
        <f t="shared" si="47"/>
        <v>3</v>
      </c>
      <c r="AI240">
        <f t="shared" si="48"/>
        <v>24</v>
      </c>
      <c r="AK240" t="str">
        <f t="shared" si="49"/>
        <v>fair</v>
      </c>
      <c r="AM240">
        <v>0</v>
      </c>
      <c r="BF240" t="s">
        <v>1138</v>
      </c>
      <c r="BG240">
        <v>9</v>
      </c>
      <c r="BH240">
        <v>36</v>
      </c>
      <c r="BI240">
        <v>4</v>
      </c>
      <c r="BJ240">
        <v>2.25</v>
      </c>
    </row>
    <row r="241" spans="1:62" x14ac:dyDescent="0.25">
      <c r="A241" t="s">
        <v>82</v>
      </c>
      <c r="B241" t="s">
        <v>82</v>
      </c>
      <c r="C241" t="s">
        <v>82</v>
      </c>
      <c r="D241" t="s">
        <v>82</v>
      </c>
      <c r="E241" t="s">
        <v>82</v>
      </c>
      <c r="F241" t="s">
        <v>80</v>
      </c>
      <c r="G241" t="s">
        <v>82</v>
      </c>
      <c r="H241" t="s">
        <v>82</v>
      </c>
      <c r="I241" t="s">
        <v>82</v>
      </c>
      <c r="Y241">
        <f t="shared" si="39"/>
        <v>2</v>
      </c>
      <c r="Z241">
        <f t="shared" si="40"/>
        <v>4</v>
      </c>
      <c r="AA241">
        <f t="shared" si="41"/>
        <v>2</v>
      </c>
      <c r="AB241">
        <f t="shared" si="42"/>
        <v>4</v>
      </c>
      <c r="AC241">
        <f t="shared" si="43"/>
        <v>2</v>
      </c>
      <c r="AD241">
        <f t="shared" si="44"/>
        <v>2</v>
      </c>
      <c r="AE241">
        <f t="shared" si="45"/>
        <v>4</v>
      </c>
      <c r="AF241">
        <f t="shared" si="46"/>
        <v>4</v>
      </c>
      <c r="AG241">
        <f t="shared" si="47"/>
        <v>2</v>
      </c>
      <c r="AI241">
        <f t="shared" si="48"/>
        <v>26</v>
      </c>
      <c r="AK241" t="str">
        <f t="shared" si="49"/>
        <v>fair</v>
      </c>
      <c r="AM241">
        <v>1</v>
      </c>
      <c r="BF241" t="s">
        <v>1139</v>
      </c>
      <c r="BG241">
        <v>9</v>
      </c>
      <c r="BH241">
        <v>28</v>
      </c>
      <c r="BI241">
        <v>3.1111111111111112</v>
      </c>
      <c r="BJ241">
        <v>0.86111111111111072</v>
      </c>
    </row>
    <row r="242" spans="1:62" x14ac:dyDescent="0.25">
      <c r="A242" t="s">
        <v>80</v>
      </c>
      <c r="B242" t="s">
        <v>82</v>
      </c>
      <c r="C242" t="s">
        <v>80</v>
      </c>
      <c r="D242" t="s">
        <v>80</v>
      </c>
      <c r="E242" t="s">
        <v>80</v>
      </c>
      <c r="F242" t="s">
        <v>80</v>
      </c>
      <c r="G242" t="s">
        <v>80</v>
      </c>
      <c r="H242" t="s">
        <v>82</v>
      </c>
      <c r="I242" t="s">
        <v>82</v>
      </c>
      <c r="Y242">
        <f t="shared" si="39"/>
        <v>4</v>
      </c>
      <c r="Z242">
        <f t="shared" si="40"/>
        <v>4</v>
      </c>
      <c r="AA242">
        <f t="shared" si="41"/>
        <v>4</v>
      </c>
      <c r="AB242">
        <f t="shared" si="42"/>
        <v>2</v>
      </c>
      <c r="AC242">
        <f t="shared" si="43"/>
        <v>4</v>
      </c>
      <c r="AD242">
        <f t="shared" si="44"/>
        <v>2</v>
      </c>
      <c r="AE242">
        <f t="shared" si="45"/>
        <v>2</v>
      </c>
      <c r="AF242">
        <f t="shared" si="46"/>
        <v>4</v>
      </c>
      <c r="AG242">
        <f t="shared" si="47"/>
        <v>2</v>
      </c>
      <c r="AI242">
        <f t="shared" si="48"/>
        <v>28</v>
      </c>
      <c r="AK242" t="str">
        <f t="shared" si="49"/>
        <v>fair</v>
      </c>
      <c r="AM242">
        <v>0</v>
      </c>
      <c r="BF242" t="s">
        <v>1140</v>
      </c>
      <c r="BG242">
        <v>9</v>
      </c>
      <c r="BH242">
        <v>26</v>
      </c>
      <c r="BI242">
        <v>2.8888888888888888</v>
      </c>
      <c r="BJ242">
        <v>2.6111111111111107</v>
      </c>
    </row>
    <row r="243" spans="1:62" x14ac:dyDescent="0.25">
      <c r="A243" t="s">
        <v>90</v>
      </c>
      <c r="B243" t="s">
        <v>83</v>
      </c>
      <c r="C243" t="s">
        <v>90</v>
      </c>
      <c r="D243" t="s">
        <v>83</v>
      </c>
      <c r="E243" t="s">
        <v>90</v>
      </c>
      <c r="F243" t="s">
        <v>90</v>
      </c>
      <c r="G243" t="s">
        <v>83</v>
      </c>
      <c r="H243" t="s">
        <v>90</v>
      </c>
      <c r="I243" t="s">
        <v>90</v>
      </c>
      <c r="Y243">
        <f t="shared" si="39"/>
        <v>5</v>
      </c>
      <c r="Z243">
        <f t="shared" si="40"/>
        <v>5</v>
      </c>
      <c r="AA243">
        <f t="shared" si="41"/>
        <v>5</v>
      </c>
      <c r="AB243">
        <f t="shared" si="42"/>
        <v>5</v>
      </c>
      <c r="AC243">
        <f t="shared" si="43"/>
        <v>5</v>
      </c>
      <c r="AD243">
        <f t="shared" si="44"/>
        <v>1</v>
      </c>
      <c r="AE243">
        <f t="shared" si="45"/>
        <v>5</v>
      </c>
      <c r="AF243">
        <f t="shared" si="46"/>
        <v>1</v>
      </c>
      <c r="AG243">
        <f t="shared" si="47"/>
        <v>5</v>
      </c>
      <c r="AI243">
        <f t="shared" si="48"/>
        <v>37</v>
      </c>
      <c r="AK243" t="str">
        <f t="shared" si="49"/>
        <v>good</v>
      </c>
      <c r="AM243">
        <v>0</v>
      </c>
      <c r="BF243" t="s">
        <v>1141</v>
      </c>
      <c r="BG243">
        <v>9</v>
      </c>
      <c r="BH243">
        <v>28</v>
      </c>
      <c r="BI243">
        <v>3.1111111111111112</v>
      </c>
      <c r="BJ243">
        <v>4.1111111111111107</v>
      </c>
    </row>
    <row r="244" spans="1:62" x14ac:dyDescent="0.25">
      <c r="A244" t="s">
        <v>82</v>
      </c>
      <c r="B244" t="s">
        <v>82</v>
      </c>
      <c r="C244" t="s">
        <v>80</v>
      </c>
      <c r="D244" t="s">
        <v>83</v>
      </c>
      <c r="E244" t="s">
        <v>81</v>
      </c>
      <c r="F244" t="s">
        <v>80</v>
      </c>
      <c r="G244" t="s">
        <v>80</v>
      </c>
      <c r="H244" t="s">
        <v>80</v>
      </c>
      <c r="I244" t="s">
        <v>83</v>
      </c>
      <c r="Y244">
        <f t="shared" si="39"/>
        <v>2</v>
      </c>
      <c r="Z244">
        <f t="shared" si="40"/>
        <v>4</v>
      </c>
      <c r="AA244">
        <f t="shared" si="41"/>
        <v>4</v>
      </c>
      <c r="AB244">
        <f t="shared" si="42"/>
        <v>5</v>
      </c>
      <c r="AC244">
        <f t="shared" si="43"/>
        <v>3</v>
      </c>
      <c r="AD244">
        <f t="shared" si="44"/>
        <v>2</v>
      </c>
      <c r="AE244">
        <f t="shared" si="45"/>
        <v>2</v>
      </c>
      <c r="AF244">
        <f t="shared" si="46"/>
        <v>2</v>
      </c>
      <c r="AG244">
        <f t="shared" si="47"/>
        <v>1</v>
      </c>
      <c r="AI244">
        <f t="shared" si="48"/>
        <v>25</v>
      </c>
      <c r="AK244" t="str">
        <f t="shared" si="49"/>
        <v>fair</v>
      </c>
      <c r="AM244">
        <v>0</v>
      </c>
      <c r="BF244" t="s">
        <v>1142</v>
      </c>
      <c r="BG244">
        <v>9</v>
      </c>
      <c r="BH244">
        <v>24</v>
      </c>
      <c r="BI244">
        <v>2.6666666666666665</v>
      </c>
      <c r="BJ244">
        <v>0.5</v>
      </c>
    </row>
    <row r="245" spans="1:62" x14ac:dyDescent="0.25">
      <c r="A245" t="s">
        <v>81</v>
      </c>
      <c r="B245" t="s">
        <v>82</v>
      </c>
      <c r="C245" t="s">
        <v>81</v>
      </c>
      <c r="D245" t="s">
        <v>82</v>
      </c>
      <c r="E245" t="s">
        <v>90</v>
      </c>
      <c r="F245" t="s">
        <v>80</v>
      </c>
      <c r="G245" t="s">
        <v>81</v>
      </c>
      <c r="H245" t="s">
        <v>80</v>
      </c>
      <c r="I245" t="s">
        <v>90</v>
      </c>
      <c r="Y245">
        <f t="shared" si="39"/>
        <v>3</v>
      </c>
      <c r="Z245">
        <f t="shared" si="40"/>
        <v>4</v>
      </c>
      <c r="AA245">
        <f t="shared" si="41"/>
        <v>3</v>
      </c>
      <c r="AB245">
        <f t="shared" si="42"/>
        <v>4</v>
      </c>
      <c r="AC245">
        <f t="shared" si="43"/>
        <v>5</v>
      </c>
      <c r="AD245">
        <f t="shared" si="44"/>
        <v>2</v>
      </c>
      <c r="AE245">
        <f t="shared" si="45"/>
        <v>3</v>
      </c>
      <c r="AF245">
        <f t="shared" si="46"/>
        <v>2</v>
      </c>
      <c r="AG245">
        <f t="shared" si="47"/>
        <v>5</v>
      </c>
      <c r="AI245">
        <f t="shared" si="48"/>
        <v>31</v>
      </c>
      <c r="AK245" t="str">
        <f t="shared" si="49"/>
        <v>good</v>
      </c>
      <c r="AM245">
        <v>1</v>
      </c>
      <c r="BF245" t="s">
        <v>1143</v>
      </c>
      <c r="BG245">
        <v>9</v>
      </c>
      <c r="BH245">
        <v>26</v>
      </c>
      <c r="BI245">
        <v>2.8888888888888888</v>
      </c>
      <c r="BJ245">
        <v>1.1111111111111107</v>
      </c>
    </row>
    <row r="246" spans="1:62" x14ac:dyDescent="0.25">
      <c r="A246" t="s">
        <v>83</v>
      </c>
      <c r="B246" t="s">
        <v>83</v>
      </c>
      <c r="C246" t="s">
        <v>82</v>
      </c>
      <c r="D246" t="s">
        <v>83</v>
      </c>
      <c r="E246" t="s">
        <v>90</v>
      </c>
      <c r="F246" t="s">
        <v>83</v>
      </c>
      <c r="G246" t="s">
        <v>83</v>
      </c>
      <c r="H246" t="s">
        <v>90</v>
      </c>
      <c r="I246" t="s">
        <v>90</v>
      </c>
      <c r="Y246">
        <f t="shared" si="39"/>
        <v>1</v>
      </c>
      <c r="Z246">
        <f t="shared" si="40"/>
        <v>5</v>
      </c>
      <c r="AA246">
        <f t="shared" si="41"/>
        <v>2</v>
      </c>
      <c r="AB246">
        <f t="shared" si="42"/>
        <v>5</v>
      </c>
      <c r="AC246">
        <f t="shared" si="43"/>
        <v>5</v>
      </c>
      <c r="AD246">
        <f t="shared" si="44"/>
        <v>5</v>
      </c>
      <c r="AE246">
        <f t="shared" si="45"/>
        <v>5</v>
      </c>
      <c r="AF246">
        <f t="shared" si="46"/>
        <v>1</v>
      </c>
      <c r="AG246">
        <f t="shared" si="47"/>
        <v>5</v>
      </c>
      <c r="AI246">
        <f t="shared" si="48"/>
        <v>34</v>
      </c>
      <c r="AK246" t="str">
        <f t="shared" si="49"/>
        <v>good</v>
      </c>
      <c r="AM246">
        <v>0</v>
      </c>
      <c r="BF246" t="s">
        <v>1144</v>
      </c>
      <c r="BG246">
        <v>9</v>
      </c>
      <c r="BH246">
        <v>28</v>
      </c>
      <c r="BI246">
        <v>3.1111111111111112</v>
      </c>
      <c r="BJ246">
        <v>1.1111111111111107</v>
      </c>
    </row>
    <row r="247" spans="1:62" x14ac:dyDescent="0.25">
      <c r="A247" t="s">
        <v>83</v>
      </c>
      <c r="B247" t="s">
        <v>82</v>
      </c>
      <c r="C247" t="s">
        <v>90</v>
      </c>
      <c r="D247" t="s">
        <v>82</v>
      </c>
      <c r="E247" t="s">
        <v>90</v>
      </c>
      <c r="F247" t="s">
        <v>82</v>
      </c>
      <c r="G247" t="s">
        <v>82</v>
      </c>
      <c r="H247" t="s">
        <v>90</v>
      </c>
      <c r="I247" t="s">
        <v>90</v>
      </c>
      <c r="Y247">
        <f t="shared" si="39"/>
        <v>1</v>
      </c>
      <c r="Z247">
        <f t="shared" si="40"/>
        <v>4</v>
      </c>
      <c r="AA247">
        <f t="shared" si="41"/>
        <v>5</v>
      </c>
      <c r="AB247">
        <f t="shared" si="42"/>
        <v>4</v>
      </c>
      <c r="AC247">
        <f t="shared" si="43"/>
        <v>5</v>
      </c>
      <c r="AD247">
        <f t="shared" si="44"/>
        <v>4</v>
      </c>
      <c r="AE247">
        <f t="shared" si="45"/>
        <v>4</v>
      </c>
      <c r="AF247">
        <f t="shared" si="46"/>
        <v>1</v>
      </c>
      <c r="AG247">
        <f t="shared" si="47"/>
        <v>5</v>
      </c>
      <c r="AI247">
        <f t="shared" si="48"/>
        <v>33</v>
      </c>
      <c r="AK247" t="str">
        <f t="shared" si="49"/>
        <v>good</v>
      </c>
      <c r="AM247">
        <v>0</v>
      </c>
      <c r="BF247" t="s">
        <v>1145</v>
      </c>
      <c r="BG247">
        <v>9</v>
      </c>
      <c r="BH247">
        <v>37</v>
      </c>
      <c r="BI247">
        <v>4.1111111111111107</v>
      </c>
      <c r="BJ247">
        <v>3.1111111111111107</v>
      </c>
    </row>
    <row r="248" spans="1:62" x14ac:dyDescent="0.25">
      <c r="A248" t="s">
        <v>83</v>
      </c>
      <c r="B248" t="s">
        <v>82</v>
      </c>
      <c r="C248" t="s">
        <v>81</v>
      </c>
      <c r="D248" t="s">
        <v>80</v>
      </c>
      <c r="E248" t="s">
        <v>81</v>
      </c>
      <c r="F248" t="s">
        <v>81</v>
      </c>
      <c r="G248" t="s">
        <v>81</v>
      </c>
      <c r="H248" t="s">
        <v>81</v>
      </c>
      <c r="I248" t="s">
        <v>81</v>
      </c>
      <c r="Y248">
        <f t="shared" si="39"/>
        <v>1</v>
      </c>
      <c r="Z248">
        <f t="shared" si="40"/>
        <v>4</v>
      </c>
      <c r="AA248">
        <f t="shared" si="41"/>
        <v>3</v>
      </c>
      <c r="AB248">
        <f t="shared" si="42"/>
        <v>2</v>
      </c>
      <c r="AC248">
        <f t="shared" si="43"/>
        <v>3</v>
      </c>
      <c r="AD248">
        <f t="shared" si="44"/>
        <v>3</v>
      </c>
      <c r="AE248">
        <f t="shared" si="45"/>
        <v>3</v>
      </c>
      <c r="AF248">
        <f t="shared" si="46"/>
        <v>3</v>
      </c>
      <c r="AG248">
        <f t="shared" si="47"/>
        <v>3</v>
      </c>
      <c r="AI248">
        <f t="shared" si="48"/>
        <v>25</v>
      </c>
      <c r="AK248" t="str">
        <f t="shared" si="49"/>
        <v>fair</v>
      </c>
      <c r="AM248">
        <v>1</v>
      </c>
      <c r="BF248" t="s">
        <v>1146</v>
      </c>
      <c r="BG248">
        <v>9</v>
      </c>
      <c r="BH248">
        <v>25</v>
      </c>
      <c r="BI248">
        <v>2.7777777777777777</v>
      </c>
      <c r="BJ248">
        <v>1.6944444444444446</v>
      </c>
    </row>
    <row r="249" spans="1:62" x14ac:dyDescent="0.25">
      <c r="A249" t="s">
        <v>80</v>
      </c>
      <c r="B249" t="s">
        <v>83</v>
      </c>
      <c r="C249" t="s">
        <v>81</v>
      </c>
      <c r="D249" t="s">
        <v>83</v>
      </c>
      <c r="E249" t="s">
        <v>90</v>
      </c>
      <c r="F249" t="s">
        <v>81</v>
      </c>
      <c r="G249" t="s">
        <v>82</v>
      </c>
      <c r="H249" t="s">
        <v>83</v>
      </c>
      <c r="I249" t="s">
        <v>90</v>
      </c>
      <c r="Y249">
        <f t="shared" si="39"/>
        <v>4</v>
      </c>
      <c r="Z249">
        <f t="shared" si="40"/>
        <v>5</v>
      </c>
      <c r="AA249">
        <f t="shared" si="41"/>
        <v>3</v>
      </c>
      <c r="AB249">
        <f t="shared" si="42"/>
        <v>5</v>
      </c>
      <c r="AC249">
        <f t="shared" si="43"/>
        <v>5</v>
      </c>
      <c r="AD249">
        <f t="shared" si="44"/>
        <v>3</v>
      </c>
      <c r="AE249">
        <f t="shared" si="45"/>
        <v>4</v>
      </c>
      <c r="AF249">
        <f t="shared" si="46"/>
        <v>5</v>
      </c>
      <c r="AG249">
        <f t="shared" si="47"/>
        <v>5</v>
      </c>
      <c r="AI249">
        <f t="shared" si="48"/>
        <v>39</v>
      </c>
      <c r="AK249" t="str">
        <f t="shared" si="49"/>
        <v>good</v>
      </c>
      <c r="AM249">
        <v>0</v>
      </c>
      <c r="BF249" t="s">
        <v>1147</v>
      </c>
      <c r="BG249">
        <v>9</v>
      </c>
      <c r="BH249">
        <v>31</v>
      </c>
      <c r="BI249">
        <v>3.4444444444444446</v>
      </c>
      <c r="BJ249">
        <v>1.2777777777777786</v>
      </c>
    </row>
    <row r="250" spans="1:62" x14ac:dyDescent="0.25">
      <c r="A250" t="s">
        <v>82</v>
      </c>
      <c r="B250" t="s">
        <v>82</v>
      </c>
      <c r="C250" t="s">
        <v>90</v>
      </c>
      <c r="D250" t="s">
        <v>82</v>
      </c>
      <c r="E250" t="s">
        <v>81</v>
      </c>
      <c r="F250" t="s">
        <v>81</v>
      </c>
      <c r="G250" t="s">
        <v>83</v>
      </c>
      <c r="H250" t="s">
        <v>90</v>
      </c>
      <c r="I250" t="s">
        <v>90</v>
      </c>
      <c r="Y250">
        <f t="shared" si="39"/>
        <v>2</v>
      </c>
      <c r="Z250">
        <f t="shared" si="40"/>
        <v>4</v>
      </c>
      <c r="AA250">
        <f t="shared" si="41"/>
        <v>5</v>
      </c>
      <c r="AB250">
        <f t="shared" si="42"/>
        <v>4</v>
      </c>
      <c r="AC250">
        <f t="shared" si="43"/>
        <v>3</v>
      </c>
      <c r="AD250">
        <f t="shared" si="44"/>
        <v>3</v>
      </c>
      <c r="AE250">
        <f t="shared" si="45"/>
        <v>5</v>
      </c>
      <c r="AF250">
        <f t="shared" si="46"/>
        <v>1</v>
      </c>
      <c r="AG250">
        <f t="shared" si="47"/>
        <v>5</v>
      </c>
      <c r="AI250">
        <f t="shared" si="48"/>
        <v>32</v>
      </c>
      <c r="AK250" t="str">
        <f t="shared" si="49"/>
        <v>good</v>
      </c>
      <c r="AM250">
        <v>0</v>
      </c>
      <c r="BF250" t="s">
        <v>1148</v>
      </c>
      <c r="BG250">
        <v>9</v>
      </c>
      <c r="BH250">
        <v>34</v>
      </c>
      <c r="BI250">
        <v>3.7777777777777777</v>
      </c>
      <c r="BJ250">
        <v>3.4444444444444429</v>
      </c>
    </row>
    <row r="251" spans="1:62" x14ac:dyDescent="0.25">
      <c r="A251" t="s">
        <v>82</v>
      </c>
      <c r="B251" t="s">
        <v>82</v>
      </c>
      <c r="C251" t="s">
        <v>80</v>
      </c>
      <c r="D251" t="s">
        <v>82</v>
      </c>
      <c r="E251" t="s">
        <v>80</v>
      </c>
      <c r="F251" t="s">
        <v>80</v>
      </c>
      <c r="G251" t="s">
        <v>82</v>
      </c>
      <c r="H251" t="s">
        <v>80</v>
      </c>
      <c r="I251" t="s">
        <v>80</v>
      </c>
      <c r="Y251">
        <f t="shared" si="39"/>
        <v>2</v>
      </c>
      <c r="Z251">
        <f t="shared" si="40"/>
        <v>4</v>
      </c>
      <c r="AA251">
        <f t="shared" si="41"/>
        <v>4</v>
      </c>
      <c r="AB251">
        <f t="shared" si="42"/>
        <v>4</v>
      </c>
      <c r="AC251">
        <f t="shared" si="43"/>
        <v>4</v>
      </c>
      <c r="AD251">
        <f t="shared" si="44"/>
        <v>2</v>
      </c>
      <c r="AE251">
        <f t="shared" si="45"/>
        <v>4</v>
      </c>
      <c r="AF251">
        <f t="shared" si="46"/>
        <v>2</v>
      </c>
      <c r="AG251">
        <f t="shared" si="47"/>
        <v>4</v>
      </c>
      <c r="AI251">
        <f t="shared" si="48"/>
        <v>30</v>
      </c>
      <c r="AK251" t="str">
        <f t="shared" si="49"/>
        <v>fair</v>
      </c>
      <c r="AM251">
        <v>1</v>
      </c>
      <c r="BF251" t="s">
        <v>1149</v>
      </c>
      <c r="BG251">
        <v>9</v>
      </c>
      <c r="BH251">
        <v>33</v>
      </c>
      <c r="BI251">
        <v>3.6666666666666665</v>
      </c>
      <c r="BJ251">
        <v>2.5</v>
      </c>
    </row>
    <row r="252" spans="1:62" x14ac:dyDescent="0.25">
      <c r="A252" t="s">
        <v>83</v>
      </c>
      <c r="B252" t="s">
        <v>82</v>
      </c>
      <c r="C252" t="s">
        <v>81</v>
      </c>
      <c r="D252" t="s">
        <v>80</v>
      </c>
      <c r="E252" t="s">
        <v>90</v>
      </c>
      <c r="F252" t="s">
        <v>80</v>
      </c>
      <c r="G252" t="s">
        <v>80</v>
      </c>
      <c r="H252" t="s">
        <v>81</v>
      </c>
      <c r="I252" t="s">
        <v>83</v>
      </c>
      <c r="Y252">
        <f t="shared" si="39"/>
        <v>1</v>
      </c>
      <c r="Z252">
        <f t="shared" si="40"/>
        <v>4</v>
      </c>
      <c r="AA252">
        <f t="shared" si="41"/>
        <v>3</v>
      </c>
      <c r="AB252">
        <f t="shared" si="42"/>
        <v>2</v>
      </c>
      <c r="AC252">
        <f t="shared" si="43"/>
        <v>5</v>
      </c>
      <c r="AD252">
        <f t="shared" si="44"/>
        <v>2</v>
      </c>
      <c r="AE252">
        <f t="shared" si="45"/>
        <v>2</v>
      </c>
      <c r="AF252">
        <f t="shared" si="46"/>
        <v>3</v>
      </c>
      <c r="AG252">
        <f t="shared" si="47"/>
        <v>1</v>
      </c>
      <c r="AI252">
        <f t="shared" si="48"/>
        <v>23</v>
      </c>
      <c r="AK252" t="str">
        <f t="shared" si="49"/>
        <v>fair</v>
      </c>
      <c r="AM252">
        <v>0</v>
      </c>
      <c r="BF252" t="s">
        <v>1150</v>
      </c>
      <c r="BG252">
        <v>9</v>
      </c>
      <c r="BH252">
        <v>25</v>
      </c>
      <c r="BI252">
        <v>2.7777777777777777</v>
      </c>
      <c r="BJ252">
        <v>0.69444444444444464</v>
      </c>
    </row>
    <row r="253" spans="1:62" x14ac:dyDescent="0.25">
      <c r="A253" t="s">
        <v>83</v>
      </c>
      <c r="B253" t="s">
        <v>82</v>
      </c>
      <c r="C253" t="s">
        <v>83</v>
      </c>
      <c r="D253" t="s">
        <v>83</v>
      </c>
      <c r="E253" t="s">
        <v>90</v>
      </c>
      <c r="F253" t="s">
        <v>82</v>
      </c>
      <c r="G253" t="s">
        <v>83</v>
      </c>
      <c r="H253" t="s">
        <v>82</v>
      </c>
      <c r="I253" t="s">
        <v>90</v>
      </c>
      <c r="Y253">
        <f t="shared" si="39"/>
        <v>1</v>
      </c>
      <c r="Z253">
        <f t="shared" si="40"/>
        <v>4</v>
      </c>
      <c r="AA253">
        <f t="shared" si="41"/>
        <v>1</v>
      </c>
      <c r="AB253">
        <f t="shared" si="42"/>
        <v>5</v>
      </c>
      <c r="AC253">
        <f t="shared" si="43"/>
        <v>5</v>
      </c>
      <c r="AD253">
        <f t="shared" si="44"/>
        <v>4</v>
      </c>
      <c r="AE253">
        <f t="shared" si="45"/>
        <v>5</v>
      </c>
      <c r="AF253">
        <f t="shared" si="46"/>
        <v>4</v>
      </c>
      <c r="AG253">
        <f t="shared" si="47"/>
        <v>5</v>
      </c>
      <c r="AI253">
        <f t="shared" si="48"/>
        <v>34</v>
      </c>
      <c r="AK253" t="str">
        <f t="shared" si="49"/>
        <v>good</v>
      </c>
      <c r="AM253">
        <v>1</v>
      </c>
      <c r="BF253" t="s">
        <v>1151</v>
      </c>
      <c r="BG253">
        <v>9</v>
      </c>
      <c r="BH253">
        <v>39</v>
      </c>
      <c r="BI253">
        <v>4.333333333333333</v>
      </c>
      <c r="BJ253">
        <v>0.75</v>
      </c>
    </row>
    <row r="254" spans="1:62" x14ac:dyDescent="0.25">
      <c r="A254" t="s">
        <v>81</v>
      </c>
      <c r="B254" t="s">
        <v>81</v>
      </c>
      <c r="C254" t="s">
        <v>81</v>
      </c>
      <c r="D254" t="s">
        <v>81</v>
      </c>
      <c r="E254" t="s">
        <v>81</v>
      </c>
      <c r="F254" t="s">
        <v>81</v>
      </c>
      <c r="G254" t="s">
        <v>81</v>
      </c>
      <c r="H254" t="s">
        <v>81</v>
      </c>
      <c r="I254" t="s">
        <v>81</v>
      </c>
      <c r="Y254">
        <f t="shared" si="39"/>
        <v>3</v>
      </c>
      <c r="Z254">
        <f t="shared" si="40"/>
        <v>3</v>
      </c>
      <c r="AA254">
        <f t="shared" si="41"/>
        <v>3</v>
      </c>
      <c r="AB254">
        <f t="shared" si="42"/>
        <v>3</v>
      </c>
      <c r="AC254">
        <f t="shared" si="43"/>
        <v>3</v>
      </c>
      <c r="AD254">
        <f t="shared" si="44"/>
        <v>3</v>
      </c>
      <c r="AE254">
        <f t="shared" si="45"/>
        <v>3</v>
      </c>
      <c r="AF254">
        <f t="shared" si="46"/>
        <v>3</v>
      </c>
      <c r="AG254">
        <f t="shared" si="47"/>
        <v>3</v>
      </c>
      <c r="AI254">
        <f t="shared" si="48"/>
        <v>27</v>
      </c>
      <c r="AK254" t="str">
        <f t="shared" si="49"/>
        <v>fair</v>
      </c>
      <c r="AM254">
        <v>0</v>
      </c>
      <c r="BF254" t="s">
        <v>1152</v>
      </c>
      <c r="BG254">
        <v>9</v>
      </c>
      <c r="BH254">
        <v>32</v>
      </c>
      <c r="BI254">
        <v>3.5555555555555554</v>
      </c>
      <c r="BJ254">
        <v>2.0277777777777786</v>
      </c>
    </row>
    <row r="255" spans="1:62" x14ac:dyDescent="0.25">
      <c r="A255" t="s">
        <v>83</v>
      </c>
      <c r="B255" t="s">
        <v>82</v>
      </c>
      <c r="C255" t="s">
        <v>80</v>
      </c>
      <c r="D255" t="s">
        <v>83</v>
      </c>
      <c r="E255" t="s">
        <v>83</v>
      </c>
      <c r="F255" t="s">
        <v>80</v>
      </c>
      <c r="G255" t="s">
        <v>83</v>
      </c>
      <c r="H255" t="s">
        <v>83</v>
      </c>
      <c r="I255" t="s">
        <v>81</v>
      </c>
      <c r="Y255">
        <f t="shared" si="39"/>
        <v>1</v>
      </c>
      <c r="Z255">
        <f t="shared" si="40"/>
        <v>4</v>
      </c>
      <c r="AA255">
        <f t="shared" si="41"/>
        <v>4</v>
      </c>
      <c r="AB255">
        <f t="shared" si="42"/>
        <v>5</v>
      </c>
      <c r="AC255">
        <f t="shared" si="43"/>
        <v>1</v>
      </c>
      <c r="AD255">
        <f t="shared" si="44"/>
        <v>2</v>
      </c>
      <c r="AE255">
        <f t="shared" si="45"/>
        <v>5</v>
      </c>
      <c r="AF255">
        <f t="shared" si="46"/>
        <v>5</v>
      </c>
      <c r="AG255">
        <f t="shared" si="47"/>
        <v>3</v>
      </c>
      <c r="AI255">
        <f t="shared" si="48"/>
        <v>30</v>
      </c>
      <c r="AK255" t="str">
        <f t="shared" si="49"/>
        <v>fair</v>
      </c>
      <c r="AM255">
        <v>1</v>
      </c>
      <c r="BF255" t="s">
        <v>1153</v>
      </c>
      <c r="BG255">
        <v>9</v>
      </c>
      <c r="BH255">
        <v>30</v>
      </c>
      <c r="BI255">
        <v>3.3333333333333335</v>
      </c>
      <c r="BJ255">
        <v>1</v>
      </c>
    </row>
    <row r="256" spans="1:62" x14ac:dyDescent="0.25">
      <c r="A256" t="s">
        <v>81</v>
      </c>
      <c r="B256" t="s">
        <v>81</v>
      </c>
      <c r="C256" t="s">
        <v>82</v>
      </c>
      <c r="D256" t="s">
        <v>83</v>
      </c>
      <c r="E256" t="s">
        <v>83</v>
      </c>
      <c r="F256" t="s">
        <v>82</v>
      </c>
      <c r="G256" t="s">
        <v>81</v>
      </c>
      <c r="H256" t="s">
        <v>81</v>
      </c>
      <c r="I256" t="s">
        <v>81</v>
      </c>
      <c r="Y256">
        <f t="shared" si="39"/>
        <v>3</v>
      </c>
      <c r="Z256">
        <f t="shared" si="40"/>
        <v>3</v>
      </c>
      <c r="AA256">
        <f t="shared" si="41"/>
        <v>2</v>
      </c>
      <c r="AB256">
        <f t="shared" si="42"/>
        <v>5</v>
      </c>
      <c r="AC256">
        <f t="shared" si="43"/>
        <v>1</v>
      </c>
      <c r="AD256">
        <f t="shared" si="44"/>
        <v>4</v>
      </c>
      <c r="AE256">
        <f t="shared" si="45"/>
        <v>3</v>
      </c>
      <c r="AF256">
        <f t="shared" si="46"/>
        <v>3</v>
      </c>
      <c r="AG256">
        <f t="shared" si="47"/>
        <v>3</v>
      </c>
      <c r="AI256">
        <f t="shared" si="48"/>
        <v>27</v>
      </c>
      <c r="AK256" t="str">
        <f t="shared" si="49"/>
        <v>fair</v>
      </c>
      <c r="AM256">
        <v>0</v>
      </c>
      <c r="BF256" t="s">
        <v>1154</v>
      </c>
      <c r="BG256">
        <v>9</v>
      </c>
      <c r="BH256">
        <v>23</v>
      </c>
      <c r="BI256">
        <v>2.5555555555555554</v>
      </c>
      <c r="BJ256">
        <v>1.7777777777777777</v>
      </c>
    </row>
    <row r="257" spans="1:62" x14ac:dyDescent="0.25">
      <c r="A257" t="s">
        <v>80</v>
      </c>
      <c r="B257" t="s">
        <v>82</v>
      </c>
      <c r="C257" t="s">
        <v>80</v>
      </c>
      <c r="D257" t="s">
        <v>82</v>
      </c>
      <c r="E257" t="s">
        <v>80</v>
      </c>
      <c r="F257" t="s">
        <v>81</v>
      </c>
      <c r="G257" t="s">
        <v>82</v>
      </c>
      <c r="H257" t="s">
        <v>80</v>
      </c>
      <c r="I257" t="s">
        <v>80</v>
      </c>
      <c r="Y257">
        <f t="shared" si="39"/>
        <v>4</v>
      </c>
      <c r="Z257">
        <f t="shared" si="40"/>
        <v>4</v>
      </c>
      <c r="AA257">
        <f t="shared" si="41"/>
        <v>4</v>
      </c>
      <c r="AB257">
        <f t="shared" si="42"/>
        <v>4</v>
      </c>
      <c r="AC257">
        <f t="shared" si="43"/>
        <v>4</v>
      </c>
      <c r="AD257">
        <f t="shared" si="44"/>
        <v>3</v>
      </c>
      <c r="AE257">
        <f t="shared" si="45"/>
        <v>4</v>
      </c>
      <c r="AF257">
        <f t="shared" si="46"/>
        <v>2</v>
      </c>
      <c r="AG257">
        <f t="shared" si="47"/>
        <v>4</v>
      </c>
      <c r="AI257">
        <f t="shared" si="48"/>
        <v>33</v>
      </c>
      <c r="AK257" t="str">
        <f t="shared" si="49"/>
        <v>good</v>
      </c>
      <c r="AM257">
        <v>0</v>
      </c>
      <c r="BF257" t="s">
        <v>1155</v>
      </c>
      <c r="BG257">
        <v>9</v>
      </c>
      <c r="BH257">
        <v>34</v>
      </c>
      <c r="BI257">
        <v>3.7777777777777777</v>
      </c>
      <c r="BJ257">
        <v>2.6944444444444429</v>
      </c>
    </row>
    <row r="258" spans="1:62" x14ac:dyDescent="0.25">
      <c r="A258" t="s">
        <v>83</v>
      </c>
      <c r="B258" t="s">
        <v>82</v>
      </c>
      <c r="C258" t="s">
        <v>80</v>
      </c>
      <c r="D258" t="s">
        <v>82</v>
      </c>
      <c r="E258" t="s">
        <v>80</v>
      </c>
      <c r="F258" t="s">
        <v>82</v>
      </c>
      <c r="G258" t="s">
        <v>82</v>
      </c>
      <c r="H258" t="s">
        <v>80</v>
      </c>
      <c r="I258" t="s">
        <v>80</v>
      </c>
      <c r="Y258">
        <f t="shared" si="39"/>
        <v>1</v>
      </c>
      <c r="Z258">
        <f t="shared" si="40"/>
        <v>4</v>
      </c>
      <c r="AA258">
        <f t="shared" si="41"/>
        <v>4</v>
      </c>
      <c r="AB258">
        <f t="shared" si="42"/>
        <v>4</v>
      </c>
      <c r="AC258">
        <f t="shared" si="43"/>
        <v>4</v>
      </c>
      <c r="AD258">
        <f t="shared" si="44"/>
        <v>4</v>
      </c>
      <c r="AE258">
        <f t="shared" si="45"/>
        <v>4</v>
      </c>
      <c r="AF258">
        <f t="shared" si="46"/>
        <v>2</v>
      </c>
      <c r="AG258">
        <f t="shared" si="47"/>
        <v>4</v>
      </c>
      <c r="AI258">
        <f t="shared" si="48"/>
        <v>31</v>
      </c>
      <c r="AK258" t="str">
        <f t="shared" si="49"/>
        <v>good</v>
      </c>
      <c r="AM258">
        <v>0</v>
      </c>
      <c r="BF258" t="s">
        <v>1156</v>
      </c>
      <c r="BG258">
        <v>9</v>
      </c>
      <c r="BH258">
        <v>27</v>
      </c>
      <c r="BI258">
        <v>3</v>
      </c>
      <c r="BJ258">
        <v>0</v>
      </c>
    </row>
    <row r="259" spans="1:62" x14ac:dyDescent="0.25">
      <c r="A259" t="s">
        <v>80</v>
      </c>
      <c r="B259" t="s">
        <v>82</v>
      </c>
      <c r="C259" t="s">
        <v>82</v>
      </c>
      <c r="D259" t="s">
        <v>83</v>
      </c>
      <c r="E259" t="s">
        <v>80</v>
      </c>
      <c r="F259" t="s">
        <v>80</v>
      </c>
      <c r="G259" t="s">
        <v>82</v>
      </c>
      <c r="H259" t="s">
        <v>81</v>
      </c>
      <c r="I259" t="s">
        <v>80</v>
      </c>
      <c r="Y259">
        <f t="shared" ref="Y259:Y322" si="50">IF(A:A="strongly agree",1,IF(A:A="agree",2,IF(A:A="don't know",3,IF(A:A="disagree",4,IF(A:A="strongly disagree",5,0)))))</f>
        <v>4</v>
      </c>
      <c r="Z259">
        <f t="shared" ref="Z259:Z322" si="51">IF(B:B="strongly agree",5,IF(B:B="agree",4,IF(B:B="don't know",3,IF(B:B="disagree",2,IF(B:B="strongly disagree",1,0)))))</f>
        <v>4</v>
      </c>
      <c r="AA259">
        <f t="shared" ref="AA259:AA322" si="52">IF(C:C="strongly agree",1,IF(C:C="agree",2,IF(C:C="don't know",3,IF(C:C="disagree",4,IF(C:C="strongly disagree",5,0)))))</f>
        <v>2</v>
      </c>
      <c r="AB259">
        <f t="shared" ref="AB259:AB322" si="53">IF(D:D="strongly agree",5,IF(D:D="agree",4,IF(D:D="don't know",3,IF(D:D="disagree",2,IF(D:D="strongly disagree",1,0)))))</f>
        <v>5</v>
      </c>
      <c r="AC259">
        <f t="shared" ref="AC259:AC322" si="54">IF(E:E="strongly agree",1,IF(E:E="agree",2,IF(E:E="don't know",3,IF(E:E="disagree",4,IF(E:E="strongly disagree",5,0)))))</f>
        <v>4</v>
      </c>
      <c r="AD259">
        <f t="shared" ref="AD259:AD322" si="55">IF(F:F="strongly agree",5,IF(F:F="agree",4,IF(F:F="don't know",3,IF(F:F="disagree",2,IF(F:F="strongly disagree",1,0)))))</f>
        <v>2</v>
      </c>
      <c r="AE259">
        <f t="shared" ref="AE259:AE322" si="56">IF(G:G="strongly agree",5,IF(G:G="agree",4,IF(G:G="don't know",3,IF(G:G="disagree",2,IF(G:G="strongly disagree",1,0)))))</f>
        <v>4</v>
      </c>
      <c r="AF259">
        <f t="shared" ref="AF259:AF322" si="57">IF(H:H="strongly agree",5,IF(H:H="agree",4,IF(H:H="don't know",3,IF(H:H="disagree",2,IF(H:H="strongly disagree",1,0)))))</f>
        <v>3</v>
      </c>
      <c r="AG259">
        <f t="shared" ref="AG259:AG322" si="58">IF(I:I="strongly agree",1,IF(I:I="agree",2,IF(I:I="don't know",3,IF(I:I="disagree",4,IF(I:I="strongly disagree",5,0)))))</f>
        <v>4</v>
      </c>
      <c r="AI259">
        <f t="shared" ref="AI259:AI322" si="59">SUM(Y259:AG259)</f>
        <v>32</v>
      </c>
      <c r="AK259" t="str">
        <f t="shared" ref="AK259:AK322" si="60">IF(AI:AI&gt;=31,"good",IF(AI:AI&gt;=16,"fair",IF(AI:AI&lt;=15,"poor",0)))</f>
        <v>good</v>
      </c>
      <c r="AM259">
        <v>1</v>
      </c>
      <c r="BF259" t="s">
        <v>1157</v>
      </c>
      <c r="BG259">
        <v>9</v>
      </c>
      <c r="BH259">
        <v>30</v>
      </c>
      <c r="BI259">
        <v>3.3333333333333335</v>
      </c>
      <c r="BJ259">
        <v>2.75</v>
      </c>
    </row>
    <row r="260" spans="1:62" x14ac:dyDescent="0.25">
      <c r="A260" t="s">
        <v>81</v>
      </c>
      <c r="B260" t="s">
        <v>80</v>
      </c>
      <c r="C260" t="s">
        <v>82</v>
      </c>
      <c r="D260" t="s">
        <v>82</v>
      </c>
      <c r="E260" t="s">
        <v>82</v>
      </c>
      <c r="F260" t="s">
        <v>82</v>
      </c>
      <c r="G260" t="s">
        <v>82</v>
      </c>
      <c r="H260" t="s">
        <v>82</v>
      </c>
      <c r="I260" t="s">
        <v>82</v>
      </c>
      <c r="Y260">
        <f t="shared" si="50"/>
        <v>3</v>
      </c>
      <c r="Z260">
        <f t="shared" si="51"/>
        <v>2</v>
      </c>
      <c r="AA260">
        <f t="shared" si="52"/>
        <v>2</v>
      </c>
      <c r="AB260">
        <f t="shared" si="53"/>
        <v>4</v>
      </c>
      <c r="AC260">
        <f t="shared" si="54"/>
        <v>2</v>
      </c>
      <c r="AD260">
        <f t="shared" si="55"/>
        <v>4</v>
      </c>
      <c r="AE260">
        <f t="shared" si="56"/>
        <v>4</v>
      </c>
      <c r="AF260">
        <f t="shared" si="57"/>
        <v>4</v>
      </c>
      <c r="AG260">
        <f t="shared" si="58"/>
        <v>2</v>
      </c>
      <c r="AI260">
        <f t="shared" si="59"/>
        <v>27</v>
      </c>
      <c r="AK260" t="str">
        <f t="shared" si="60"/>
        <v>fair</v>
      </c>
      <c r="AM260">
        <v>0</v>
      </c>
      <c r="BF260" t="s">
        <v>1158</v>
      </c>
      <c r="BG260">
        <v>9</v>
      </c>
      <c r="BH260">
        <v>27</v>
      </c>
      <c r="BI260">
        <v>3</v>
      </c>
      <c r="BJ260">
        <v>1.25</v>
      </c>
    </row>
    <row r="261" spans="1:62" x14ac:dyDescent="0.25">
      <c r="A261" t="s">
        <v>80</v>
      </c>
      <c r="B261" t="s">
        <v>83</v>
      </c>
      <c r="C261" t="s">
        <v>80</v>
      </c>
      <c r="D261" t="s">
        <v>83</v>
      </c>
      <c r="E261" t="s">
        <v>80</v>
      </c>
      <c r="F261" t="s">
        <v>82</v>
      </c>
      <c r="G261" t="s">
        <v>82</v>
      </c>
      <c r="H261" t="s">
        <v>82</v>
      </c>
      <c r="I261" t="s">
        <v>80</v>
      </c>
      <c r="Y261">
        <f t="shared" si="50"/>
        <v>4</v>
      </c>
      <c r="Z261">
        <f t="shared" si="51"/>
        <v>5</v>
      </c>
      <c r="AA261">
        <f t="shared" si="52"/>
        <v>4</v>
      </c>
      <c r="AB261">
        <f t="shared" si="53"/>
        <v>5</v>
      </c>
      <c r="AC261">
        <f t="shared" si="54"/>
        <v>4</v>
      </c>
      <c r="AD261">
        <f t="shared" si="55"/>
        <v>4</v>
      </c>
      <c r="AE261">
        <f t="shared" si="56"/>
        <v>4</v>
      </c>
      <c r="AF261">
        <f t="shared" si="57"/>
        <v>4</v>
      </c>
      <c r="AG261">
        <f t="shared" si="58"/>
        <v>4</v>
      </c>
      <c r="AI261">
        <f t="shared" si="59"/>
        <v>38</v>
      </c>
      <c r="AK261" t="str">
        <f t="shared" si="60"/>
        <v>good</v>
      </c>
      <c r="AM261">
        <v>1</v>
      </c>
      <c r="BF261" t="s">
        <v>1159</v>
      </c>
      <c r="BG261">
        <v>9</v>
      </c>
      <c r="BH261">
        <v>33</v>
      </c>
      <c r="BI261">
        <v>3.6666666666666665</v>
      </c>
      <c r="BJ261">
        <v>0.5</v>
      </c>
    </row>
    <row r="262" spans="1:62" x14ac:dyDescent="0.25">
      <c r="A262" t="s">
        <v>83</v>
      </c>
      <c r="B262" t="s">
        <v>81</v>
      </c>
      <c r="C262" t="s">
        <v>81</v>
      </c>
      <c r="D262" t="s">
        <v>82</v>
      </c>
      <c r="E262" t="s">
        <v>82</v>
      </c>
      <c r="F262" t="s">
        <v>90</v>
      </c>
      <c r="G262" t="s">
        <v>83</v>
      </c>
      <c r="H262" t="s">
        <v>81</v>
      </c>
      <c r="I262" t="s">
        <v>90</v>
      </c>
      <c r="Y262">
        <f t="shared" si="50"/>
        <v>1</v>
      </c>
      <c r="Z262">
        <f t="shared" si="51"/>
        <v>3</v>
      </c>
      <c r="AA262">
        <f t="shared" si="52"/>
        <v>3</v>
      </c>
      <c r="AB262">
        <f t="shared" si="53"/>
        <v>4</v>
      </c>
      <c r="AC262">
        <f t="shared" si="54"/>
        <v>2</v>
      </c>
      <c r="AD262">
        <f t="shared" si="55"/>
        <v>1</v>
      </c>
      <c r="AE262">
        <f t="shared" si="56"/>
        <v>5</v>
      </c>
      <c r="AF262">
        <f t="shared" si="57"/>
        <v>3</v>
      </c>
      <c r="AG262">
        <f t="shared" si="58"/>
        <v>5</v>
      </c>
      <c r="AI262">
        <f t="shared" si="59"/>
        <v>27</v>
      </c>
      <c r="AK262" t="str">
        <f t="shared" si="60"/>
        <v>fair</v>
      </c>
      <c r="AM262">
        <v>1</v>
      </c>
      <c r="BF262" t="s">
        <v>1160</v>
      </c>
      <c r="BG262">
        <v>9</v>
      </c>
      <c r="BH262">
        <v>31</v>
      </c>
      <c r="BI262">
        <v>3.4444444444444446</v>
      </c>
      <c r="BJ262">
        <v>1.2777777777777786</v>
      </c>
    </row>
    <row r="263" spans="1:62" x14ac:dyDescent="0.25">
      <c r="A263" t="s">
        <v>90</v>
      </c>
      <c r="B263" t="s">
        <v>80</v>
      </c>
      <c r="C263" t="s">
        <v>82</v>
      </c>
      <c r="D263" t="s">
        <v>83</v>
      </c>
      <c r="E263" t="s">
        <v>83</v>
      </c>
      <c r="F263" t="s">
        <v>83</v>
      </c>
      <c r="G263" t="s">
        <v>83</v>
      </c>
      <c r="H263" t="s">
        <v>90</v>
      </c>
      <c r="I263" t="s">
        <v>83</v>
      </c>
      <c r="Y263">
        <f t="shared" si="50"/>
        <v>5</v>
      </c>
      <c r="Z263">
        <f t="shared" si="51"/>
        <v>2</v>
      </c>
      <c r="AA263">
        <f t="shared" si="52"/>
        <v>2</v>
      </c>
      <c r="AB263">
        <f t="shared" si="53"/>
        <v>5</v>
      </c>
      <c r="AC263">
        <f t="shared" si="54"/>
        <v>1</v>
      </c>
      <c r="AD263">
        <f t="shared" si="55"/>
        <v>5</v>
      </c>
      <c r="AE263">
        <f t="shared" si="56"/>
        <v>5</v>
      </c>
      <c r="AF263">
        <f t="shared" si="57"/>
        <v>1</v>
      </c>
      <c r="AG263">
        <f t="shared" si="58"/>
        <v>1</v>
      </c>
      <c r="AI263">
        <f t="shared" si="59"/>
        <v>27</v>
      </c>
      <c r="AK263" t="str">
        <f t="shared" si="60"/>
        <v>fair</v>
      </c>
      <c r="AM263">
        <v>1</v>
      </c>
      <c r="BF263" t="s">
        <v>1161</v>
      </c>
      <c r="BG263">
        <v>9</v>
      </c>
      <c r="BH263">
        <v>32</v>
      </c>
      <c r="BI263">
        <v>3.5555555555555554</v>
      </c>
      <c r="BJ263">
        <v>1.0277777777777786</v>
      </c>
    </row>
    <row r="264" spans="1:62" x14ac:dyDescent="0.25">
      <c r="A264" t="s">
        <v>90</v>
      </c>
      <c r="B264" t="s">
        <v>90</v>
      </c>
      <c r="C264" t="s">
        <v>90</v>
      </c>
      <c r="D264" t="s">
        <v>80</v>
      </c>
      <c r="E264" t="s">
        <v>80</v>
      </c>
      <c r="F264" t="s">
        <v>82</v>
      </c>
      <c r="G264" t="s">
        <v>90</v>
      </c>
      <c r="H264" t="s">
        <v>83</v>
      </c>
      <c r="I264" t="s">
        <v>90</v>
      </c>
      <c r="Y264">
        <f t="shared" si="50"/>
        <v>5</v>
      </c>
      <c r="Z264">
        <f t="shared" si="51"/>
        <v>1</v>
      </c>
      <c r="AA264">
        <f t="shared" si="52"/>
        <v>5</v>
      </c>
      <c r="AB264">
        <f t="shared" si="53"/>
        <v>2</v>
      </c>
      <c r="AC264">
        <f t="shared" si="54"/>
        <v>4</v>
      </c>
      <c r="AD264">
        <f t="shared" si="55"/>
        <v>4</v>
      </c>
      <c r="AE264">
        <f t="shared" si="56"/>
        <v>1</v>
      </c>
      <c r="AF264">
        <f t="shared" si="57"/>
        <v>5</v>
      </c>
      <c r="AG264">
        <f t="shared" si="58"/>
        <v>5</v>
      </c>
      <c r="AI264">
        <f t="shared" si="59"/>
        <v>32</v>
      </c>
      <c r="AK264" t="str">
        <f t="shared" si="60"/>
        <v>good</v>
      </c>
      <c r="AM264">
        <v>0</v>
      </c>
      <c r="BF264" t="s">
        <v>1162</v>
      </c>
      <c r="BG264">
        <v>9</v>
      </c>
      <c r="BH264">
        <v>27</v>
      </c>
      <c r="BI264">
        <v>3</v>
      </c>
      <c r="BJ264">
        <v>1</v>
      </c>
    </row>
    <row r="265" spans="1:62" x14ac:dyDescent="0.25">
      <c r="A265" t="s">
        <v>83</v>
      </c>
      <c r="B265" t="s">
        <v>83</v>
      </c>
      <c r="C265" t="s">
        <v>82</v>
      </c>
      <c r="D265" t="s">
        <v>80</v>
      </c>
      <c r="E265" t="s">
        <v>82</v>
      </c>
      <c r="F265" t="s">
        <v>80</v>
      </c>
      <c r="G265" t="s">
        <v>80</v>
      </c>
      <c r="H265" t="s">
        <v>80</v>
      </c>
      <c r="I265" t="s">
        <v>81</v>
      </c>
      <c r="Y265">
        <f t="shared" si="50"/>
        <v>1</v>
      </c>
      <c r="Z265">
        <f t="shared" si="51"/>
        <v>5</v>
      </c>
      <c r="AA265">
        <f t="shared" si="52"/>
        <v>2</v>
      </c>
      <c r="AB265">
        <f t="shared" si="53"/>
        <v>2</v>
      </c>
      <c r="AC265">
        <f t="shared" si="54"/>
        <v>2</v>
      </c>
      <c r="AD265">
        <f t="shared" si="55"/>
        <v>2</v>
      </c>
      <c r="AE265">
        <f t="shared" si="56"/>
        <v>2</v>
      </c>
      <c r="AF265">
        <f t="shared" si="57"/>
        <v>2</v>
      </c>
      <c r="AG265">
        <f t="shared" si="58"/>
        <v>3</v>
      </c>
      <c r="AI265">
        <f t="shared" si="59"/>
        <v>21</v>
      </c>
      <c r="AK265" t="str">
        <f t="shared" si="60"/>
        <v>fair</v>
      </c>
      <c r="AM265">
        <v>1</v>
      </c>
      <c r="BF265" t="s">
        <v>1163</v>
      </c>
      <c r="BG265">
        <v>9</v>
      </c>
      <c r="BH265">
        <v>38</v>
      </c>
      <c r="BI265">
        <v>4.2222222222222223</v>
      </c>
      <c r="BJ265">
        <v>0.19444444444444439</v>
      </c>
    </row>
    <row r="266" spans="1:62" x14ac:dyDescent="0.25">
      <c r="A266" t="s">
        <v>83</v>
      </c>
      <c r="B266" t="s">
        <v>82</v>
      </c>
      <c r="C266" t="s">
        <v>80</v>
      </c>
      <c r="D266" t="s">
        <v>90</v>
      </c>
      <c r="E266" t="s">
        <v>83</v>
      </c>
      <c r="F266" t="s">
        <v>82</v>
      </c>
      <c r="G266" t="s">
        <v>83</v>
      </c>
      <c r="H266" t="s">
        <v>80</v>
      </c>
      <c r="I266" t="s">
        <v>83</v>
      </c>
      <c r="Y266">
        <f t="shared" si="50"/>
        <v>1</v>
      </c>
      <c r="Z266">
        <f t="shared" si="51"/>
        <v>4</v>
      </c>
      <c r="AA266">
        <f t="shared" si="52"/>
        <v>4</v>
      </c>
      <c r="AB266">
        <f t="shared" si="53"/>
        <v>1</v>
      </c>
      <c r="AC266">
        <f t="shared" si="54"/>
        <v>1</v>
      </c>
      <c r="AD266">
        <f t="shared" si="55"/>
        <v>4</v>
      </c>
      <c r="AE266">
        <f t="shared" si="56"/>
        <v>5</v>
      </c>
      <c r="AF266">
        <f t="shared" si="57"/>
        <v>2</v>
      </c>
      <c r="AG266">
        <f t="shared" si="58"/>
        <v>1</v>
      </c>
      <c r="AI266">
        <f t="shared" si="59"/>
        <v>23</v>
      </c>
      <c r="AK266" t="str">
        <f t="shared" si="60"/>
        <v>fair</v>
      </c>
      <c r="AM266">
        <v>0</v>
      </c>
      <c r="BF266" t="s">
        <v>1164</v>
      </c>
      <c r="BG266">
        <v>9</v>
      </c>
      <c r="BH266">
        <v>27</v>
      </c>
      <c r="BI266">
        <v>3</v>
      </c>
      <c r="BJ266">
        <v>2.25</v>
      </c>
    </row>
    <row r="267" spans="1:62" x14ac:dyDescent="0.25">
      <c r="A267" t="s">
        <v>81</v>
      </c>
      <c r="B267" t="s">
        <v>81</v>
      </c>
      <c r="C267" t="s">
        <v>81</v>
      </c>
      <c r="D267" t="s">
        <v>90</v>
      </c>
      <c r="E267" t="s">
        <v>83</v>
      </c>
      <c r="F267" t="s">
        <v>83</v>
      </c>
      <c r="G267" t="s">
        <v>83</v>
      </c>
      <c r="H267" t="s">
        <v>83</v>
      </c>
      <c r="I267" t="s">
        <v>90</v>
      </c>
      <c r="Y267">
        <f t="shared" si="50"/>
        <v>3</v>
      </c>
      <c r="Z267">
        <f t="shared" si="51"/>
        <v>3</v>
      </c>
      <c r="AA267">
        <f t="shared" si="52"/>
        <v>3</v>
      </c>
      <c r="AB267">
        <f t="shared" si="53"/>
        <v>1</v>
      </c>
      <c r="AC267">
        <f t="shared" si="54"/>
        <v>1</v>
      </c>
      <c r="AD267">
        <f t="shared" si="55"/>
        <v>5</v>
      </c>
      <c r="AE267">
        <f t="shared" si="56"/>
        <v>5</v>
      </c>
      <c r="AF267">
        <f t="shared" si="57"/>
        <v>5</v>
      </c>
      <c r="AG267">
        <f t="shared" si="58"/>
        <v>5</v>
      </c>
      <c r="AI267">
        <f t="shared" si="59"/>
        <v>31</v>
      </c>
      <c r="AK267" t="str">
        <f t="shared" si="60"/>
        <v>good</v>
      </c>
      <c r="AM267">
        <v>0</v>
      </c>
      <c r="BF267" t="s">
        <v>1165</v>
      </c>
      <c r="BG267">
        <v>9</v>
      </c>
      <c r="BH267">
        <v>27</v>
      </c>
      <c r="BI267">
        <v>3</v>
      </c>
      <c r="BJ267">
        <v>3.75</v>
      </c>
    </row>
    <row r="268" spans="1:62" x14ac:dyDescent="0.25">
      <c r="A268" t="s">
        <v>80</v>
      </c>
      <c r="B268" t="s">
        <v>82</v>
      </c>
      <c r="C268" t="s">
        <v>80</v>
      </c>
      <c r="D268" t="s">
        <v>82</v>
      </c>
      <c r="E268" t="s">
        <v>80</v>
      </c>
      <c r="F268" t="s">
        <v>80</v>
      </c>
      <c r="G268" t="s">
        <v>80</v>
      </c>
      <c r="H268" t="s">
        <v>82</v>
      </c>
      <c r="I268" t="s">
        <v>80</v>
      </c>
      <c r="Y268">
        <f t="shared" si="50"/>
        <v>4</v>
      </c>
      <c r="Z268">
        <f t="shared" si="51"/>
        <v>4</v>
      </c>
      <c r="AA268">
        <f t="shared" si="52"/>
        <v>4</v>
      </c>
      <c r="AB268">
        <f t="shared" si="53"/>
        <v>4</v>
      </c>
      <c r="AC268">
        <f t="shared" si="54"/>
        <v>4</v>
      </c>
      <c r="AD268">
        <f t="shared" si="55"/>
        <v>2</v>
      </c>
      <c r="AE268">
        <f t="shared" si="56"/>
        <v>2</v>
      </c>
      <c r="AF268">
        <f t="shared" si="57"/>
        <v>4</v>
      </c>
      <c r="AG268">
        <f t="shared" si="58"/>
        <v>4</v>
      </c>
      <c r="AI268">
        <f t="shared" si="59"/>
        <v>32</v>
      </c>
      <c r="AK268" t="str">
        <f t="shared" si="60"/>
        <v>good</v>
      </c>
      <c r="AM268">
        <v>1</v>
      </c>
      <c r="BF268" t="s">
        <v>1166</v>
      </c>
      <c r="BG268">
        <v>9</v>
      </c>
      <c r="BH268">
        <v>32</v>
      </c>
      <c r="BI268">
        <v>3.5555555555555554</v>
      </c>
      <c r="BJ268">
        <v>3.0277777777777786</v>
      </c>
    </row>
    <row r="269" spans="1:62" x14ac:dyDescent="0.25">
      <c r="A269" t="s">
        <v>80</v>
      </c>
      <c r="B269" t="s">
        <v>82</v>
      </c>
      <c r="C269" t="s">
        <v>82</v>
      </c>
      <c r="D269" t="s">
        <v>82</v>
      </c>
      <c r="E269" t="s">
        <v>82</v>
      </c>
      <c r="F269" t="s">
        <v>82</v>
      </c>
      <c r="G269" t="s">
        <v>80</v>
      </c>
      <c r="H269" t="s">
        <v>80</v>
      </c>
      <c r="I269" t="s">
        <v>80</v>
      </c>
      <c r="Y269">
        <f t="shared" si="50"/>
        <v>4</v>
      </c>
      <c r="Z269">
        <f t="shared" si="51"/>
        <v>4</v>
      </c>
      <c r="AA269">
        <f t="shared" si="52"/>
        <v>2</v>
      </c>
      <c r="AB269">
        <f t="shared" si="53"/>
        <v>4</v>
      </c>
      <c r="AC269">
        <f t="shared" si="54"/>
        <v>2</v>
      </c>
      <c r="AD269">
        <f t="shared" si="55"/>
        <v>4</v>
      </c>
      <c r="AE269">
        <f t="shared" si="56"/>
        <v>2</v>
      </c>
      <c r="AF269">
        <f t="shared" si="57"/>
        <v>2</v>
      </c>
      <c r="AG269">
        <f t="shared" si="58"/>
        <v>4</v>
      </c>
      <c r="AI269">
        <f t="shared" si="59"/>
        <v>28</v>
      </c>
      <c r="AK269" t="str">
        <f t="shared" si="60"/>
        <v>fair</v>
      </c>
      <c r="AM269">
        <v>0</v>
      </c>
      <c r="BF269" t="s">
        <v>1167</v>
      </c>
      <c r="BG269">
        <v>9</v>
      </c>
      <c r="BH269">
        <v>21</v>
      </c>
      <c r="BI269">
        <v>2.3333333333333335</v>
      </c>
      <c r="BJ269">
        <v>1.25</v>
      </c>
    </row>
    <row r="270" spans="1:62" x14ac:dyDescent="0.25">
      <c r="A270" t="s">
        <v>80</v>
      </c>
      <c r="B270" t="s">
        <v>82</v>
      </c>
      <c r="C270" t="s">
        <v>82</v>
      </c>
      <c r="D270" t="s">
        <v>83</v>
      </c>
      <c r="E270" t="s">
        <v>83</v>
      </c>
      <c r="F270" t="s">
        <v>90</v>
      </c>
      <c r="G270" t="s">
        <v>83</v>
      </c>
      <c r="H270" t="s">
        <v>82</v>
      </c>
      <c r="I270" t="s">
        <v>90</v>
      </c>
      <c r="Y270">
        <f t="shared" si="50"/>
        <v>4</v>
      </c>
      <c r="Z270">
        <f t="shared" si="51"/>
        <v>4</v>
      </c>
      <c r="AA270">
        <f t="shared" si="52"/>
        <v>2</v>
      </c>
      <c r="AB270">
        <f t="shared" si="53"/>
        <v>5</v>
      </c>
      <c r="AC270">
        <f t="shared" si="54"/>
        <v>1</v>
      </c>
      <c r="AD270">
        <f t="shared" si="55"/>
        <v>1</v>
      </c>
      <c r="AE270">
        <f t="shared" si="56"/>
        <v>5</v>
      </c>
      <c r="AF270">
        <f t="shared" si="57"/>
        <v>4</v>
      </c>
      <c r="AG270">
        <f t="shared" si="58"/>
        <v>5</v>
      </c>
      <c r="AI270">
        <f t="shared" si="59"/>
        <v>31</v>
      </c>
      <c r="AK270" t="str">
        <f t="shared" si="60"/>
        <v>good</v>
      </c>
      <c r="AM270">
        <v>0</v>
      </c>
      <c r="BF270" t="s">
        <v>1168</v>
      </c>
      <c r="BG270">
        <v>9</v>
      </c>
      <c r="BH270">
        <v>23</v>
      </c>
      <c r="BI270">
        <v>2.5555555555555554</v>
      </c>
      <c r="BJ270">
        <v>2.7777777777777777</v>
      </c>
    </row>
    <row r="271" spans="1:62" x14ac:dyDescent="0.25">
      <c r="A271" t="s">
        <v>82</v>
      </c>
      <c r="B271" t="s">
        <v>83</v>
      </c>
      <c r="C271" t="s">
        <v>82</v>
      </c>
      <c r="D271" t="s">
        <v>82</v>
      </c>
      <c r="E271" t="s">
        <v>80</v>
      </c>
      <c r="F271" t="s">
        <v>81</v>
      </c>
      <c r="G271" t="s">
        <v>83</v>
      </c>
      <c r="H271" t="s">
        <v>80</v>
      </c>
      <c r="I271" t="s">
        <v>82</v>
      </c>
      <c r="Y271">
        <f t="shared" si="50"/>
        <v>2</v>
      </c>
      <c r="Z271">
        <f t="shared" si="51"/>
        <v>5</v>
      </c>
      <c r="AA271">
        <f t="shared" si="52"/>
        <v>2</v>
      </c>
      <c r="AB271">
        <f t="shared" si="53"/>
        <v>4</v>
      </c>
      <c r="AC271">
        <f t="shared" si="54"/>
        <v>4</v>
      </c>
      <c r="AD271">
        <f t="shared" si="55"/>
        <v>3</v>
      </c>
      <c r="AE271">
        <f t="shared" si="56"/>
        <v>5</v>
      </c>
      <c r="AF271">
        <f t="shared" si="57"/>
        <v>2</v>
      </c>
      <c r="AG271">
        <f t="shared" si="58"/>
        <v>2</v>
      </c>
      <c r="AI271">
        <f t="shared" si="59"/>
        <v>29</v>
      </c>
      <c r="AK271" t="str">
        <f t="shared" si="60"/>
        <v>fair</v>
      </c>
      <c r="AM271">
        <v>1</v>
      </c>
      <c r="BF271" t="s">
        <v>1169</v>
      </c>
      <c r="BG271">
        <v>9</v>
      </c>
      <c r="BH271">
        <v>31</v>
      </c>
      <c r="BI271">
        <v>3.4444444444444446</v>
      </c>
      <c r="BJ271">
        <v>2.7777777777777786</v>
      </c>
    </row>
    <row r="272" spans="1:62" x14ac:dyDescent="0.25">
      <c r="A272" t="s">
        <v>90</v>
      </c>
      <c r="B272" t="s">
        <v>82</v>
      </c>
      <c r="C272" t="s">
        <v>90</v>
      </c>
      <c r="D272" t="s">
        <v>83</v>
      </c>
      <c r="E272" t="s">
        <v>90</v>
      </c>
      <c r="F272" t="s">
        <v>81</v>
      </c>
      <c r="G272" t="s">
        <v>80</v>
      </c>
      <c r="H272" t="s">
        <v>90</v>
      </c>
      <c r="I272" t="s">
        <v>90</v>
      </c>
      <c r="Y272">
        <f t="shared" si="50"/>
        <v>5</v>
      </c>
      <c r="Z272">
        <f t="shared" si="51"/>
        <v>4</v>
      </c>
      <c r="AA272">
        <f t="shared" si="52"/>
        <v>5</v>
      </c>
      <c r="AB272">
        <f t="shared" si="53"/>
        <v>5</v>
      </c>
      <c r="AC272">
        <f t="shared" si="54"/>
        <v>5</v>
      </c>
      <c r="AD272">
        <f t="shared" si="55"/>
        <v>3</v>
      </c>
      <c r="AE272">
        <f t="shared" si="56"/>
        <v>2</v>
      </c>
      <c r="AF272">
        <f t="shared" si="57"/>
        <v>1</v>
      </c>
      <c r="AG272">
        <f t="shared" si="58"/>
        <v>5</v>
      </c>
      <c r="AI272">
        <f t="shared" si="59"/>
        <v>35</v>
      </c>
      <c r="AK272" t="str">
        <f t="shared" si="60"/>
        <v>good</v>
      </c>
      <c r="AM272">
        <v>0</v>
      </c>
      <c r="BF272" t="s">
        <v>1170</v>
      </c>
      <c r="BG272">
        <v>9</v>
      </c>
      <c r="BH272">
        <v>32</v>
      </c>
      <c r="BI272">
        <v>3.5555555555555554</v>
      </c>
      <c r="BJ272">
        <v>0.77777777777777857</v>
      </c>
    </row>
    <row r="273" spans="1:62" x14ac:dyDescent="0.25">
      <c r="A273" t="s">
        <v>83</v>
      </c>
      <c r="B273" t="s">
        <v>83</v>
      </c>
      <c r="C273" t="s">
        <v>83</v>
      </c>
      <c r="D273" t="s">
        <v>83</v>
      </c>
      <c r="E273" t="s">
        <v>83</v>
      </c>
      <c r="F273" t="s">
        <v>83</v>
      </c>
      <c r="G273" t="s">
        <v>83</v>
      </c>
      <c r="H273" t="s">
        <v>83</v>
      </c>
      <c r="I273" t="s">
        <v>83</v>
      </c>
      <c r="Y273">
        <f t="shared" si="50"/>
        <v>1</v>
      </c>
      <c r="Z273">
        <f t="shared" si="51"/>
        <v>5</v>
      </c>
      <c r="AA273">
        <f t="shared" si="52"/>
        <v>1</v>
      </c>
      <c r="AB273">
        <f t="shared" si="53"/>
        <v>5</v>
      </c>
      <c r="AC273">
        <f t="shared" si="54"/>
        <v>1</v>
      </c>
      <c r="AD273">
        <f t="shared" si="55"/>
        <v>5</v>
      </c>
      <c r="AE273">
        <f t="shared" si="56"/>
        <v>5</v>
      </c>
      <c r="AF273">
        <f t="shared" si="57"/>
        <v>5</v>
      </c>
      <c r="AG273">
        <f t="shared" si="58"/>
        <v>1</v>
      </c>
      <c r="AI273">
        <f t="shared" si="59"/>
        <v>29</v>
      </c>
      <c r="AK273" t="str">
        <f t="shared" si="60"/>
        <v>fair</v>
      </c>
      <c r="AM273">
        <v>0</v>
      </c>
      <c r="BF273" t="s">
        <v>1171</v>
      </c>
      <c r="BG273">
        <v>9</v>
      </c>
      <c r="BH273">
        <v>28</v>
      </c>
      <c r="BI273">
        <v>3.1111111111111112</v>
      </c>
      <c r="BJ273">
        <v>1.1111111111111107</v>
      </c>
    </row>
    <row r="274" spans="1:62" x14ac:dyDescent="0.25">
      <c r="A274" t="s">
        <v>82</v>
      </c>
      <c r="B274" t="s">
        <v>83</v>
      </c>
      <c r="C274" t="s">
        <v>81</v>
      </c>
      <c r="D274" t="s">
        <v>83</v>
      </c>
      <c r="E274" t="s">
        <v>80</v>
      </c>
      <c r="F274" t="s">
        <v>83</v>
      </c>
      <c r="G274" t="s">
        <v>80</v>
      </c>
      <c r="H274" t="s">
        <v>81</v>
      </c>
      <c r="I274" t="s">
        <v>80</v>
      </c>
      <c r="Y274">
        <f t="shared" si="50"/>
        <v>2</v>
      </c>
      <c r="Z274">
        <f t="shared" si="51"/>
        <v>5</v>
      </c>
      <c r="AA274">
        <f t="shared" si="52"/>
        <v>3</v>
      </c>
      <c r="AB274">
        <f t="shared" si="53"/>
        <v>5</v>
      </c>
      <c r="AC274">
        <f t="shared" si="54"/>
        <v>4</v>
      </c>
      <c r="AD274">
        <f t="shared" si="55"/>
        <v>5</v>
      </c>
      <c r="AE274">
        <f t="shared" si="56"/>
        <v>2</v>
      </c>
      <c r="AF274">
        <f t="shared" si="57"/>
        <v>3</v>
      </c>
      <c r="AG274">
        <f t="shared" si="58"/>
        <v>4</v>
      </c>
      <c r="AI274">
        <f t="shared" si="59"/>
        <v>33</v>
      </c>
      <c r="AK274" t="str">
        <f t="shared" si="60"/>
        <v>good</v>
      </c>
      <c r="AM274">
        <v>1</v>
      </c>
      <c r="BF274" t="s">
        <v>1172</v>
      </c>
      <c r="BG274">
        <v>9</v>
      </c>
      <c r="BH274">
        <v>31</v>
      </c>
      <c r="BI274">
        <v>3.4444444444444446</v>
      </c>
      <c r="BJ274">
        <v>2.7777777777777786</v>
      </c>
    </row>
    <row r="275" spans="1:62" x14ac:dyDescent="0.25">
      <c r="A275" t="s">
        <v>82</v>
      </c>
      <c r="B275" t="s">
        <v>83</v>
      </c>
      <c r="C275" t="s">
        <v>81</v>
      </c>
      <c r="D275" t="s">
        <v>83</v>
      </c>
      <c r="E275" t="s">
        <v>80</v>
      </c>
      <c r="F275" t="s">
        <v>83</v>
      </c>
      <c r="G275" t="s">
        <v>80</v>
      </c>
      <c r="H275" t="s">
        <v>81</v>
      </c>
      <c r="I275" t="s">
        <v>83</v>
      </c>
      <c r="Y275">
        <f t="shared" si="50"/>
        <v>2</v>
      </c>
      <c r="Z275">
        <f t="shared" si="51"/>
        <v>5</v>
      </c>
      <c r="AA275">
        <f t="shared" si="52"/>
        <v>3</v>
      </c>
      <c r="AB275">
        <f t="shared" si="53"/>
        <v>5</v>
      </c>
      <c r="AC275">
        <f t="shared" si="54"/>
        <v>4</v>
      </c>
      <c r="AD275">
        <f t="shared" si="55"/>
        <v>5</v>
      </c>
      <c r="AE275">
        <f t="shared" si="56"/>
        <v>2</v>
      </c>
      <c r="AF275">
        <f t="shared" si="57"/>
        <v>3</v>
      </c>
      <c r="AG275">
        <f t="shared" si="58"/>
        <v>1</v>
      </c>
      <c r="AI275">
        <f t="shared" si="59"/>
        <v>30</v>
      </c>
      <c r="AK275" t="str">
        <f t="shared" si="60"/>
        <v>fair</v>
      </c>
      <c r="AM275">
        <v>1</v>
      </c>
      <c r="BF275" t="s">
        <v>1173</v>
      </c>
      <c r="BG275">
        <v>9</v>
      </c>
      <c r="BH275">
        <v>29</v>
      </c>
      <c r="BI275">
        <v>3.2222222222222223</v>
      </c>
      <c r="BJ275">
        <v>1.6944444444444446</v>
      </c>
    </row>
    <row r="276" spans="1:62" x14ac:dyDescent="0.25">
      <c r="A276" t="s">
        <v>83</v>
      </c>
      <c r="B276" t="s">
        <v>83</v>
      </c>
      <c r="C276" t="s">
        <v>80</v>
      </c>
      <c r="D276" t="s">
        <v>83</v>
      </c>
      <c r="E276" t="s">
        <v>90</v>
      </c>
      <c r="F276" t="s">
        <v>82</v>
      </c>
      <c r="G276" t="s">
        <v>82</v>
      </c>
      <c r="H276" t="s">
        <v>81</v>
      </c>
      <c r="I276" t="s">
        <v>90</v>
      </c>
      <c r="Y276">
        <f t="shared" si="50"/>
        <v>1</v>
      </c>
      <c r="Z276">
        <f t="shared" si="51"/>
        <v>5</v>
      </c>
      <c r="AA276">
        <f t="shared" si="52"/>
        <v>4</v>
      </c>
      <c r="AB276">
        <f t="shared" si="53"/>
        <v>5</v>
      </c>
      <c r="AC276">
        <f t="shared" si="54"/>
        <v>5</v>
      </c>
      <c r="AD276">
        <f t="shared" si="55"/>
        <v>4</v>
      </c>
      <c r="AE276">
        <f t="shared" si="56"/>
        <v>4</v>
      </c>
      <c r="AF276">
        <f t="shared" si="57"/>
        <v>3</v>
      </c>
      <c r="AG276">
        <f t="shared" si="58"/>
        <v>5</v>
      </c>
      <c r="AI276">
        <f t="shared" si="59"/>
        <v>36</v>
      </c>
      <c r="AK276" t="str">
        <f t="shared" si="60"/>
        <v>good</v>
      </c>
      <c r="AM276">
        <v>1</v>
      </c>
      <c r="BF276" t="s">
        <v>1174</v>
      </c>
      <c r="BG276">
        <v>9</v>
      </c>
      <c r="BH276">
        <v>35</v>
      </c>
      <c r="BI276">
        <v>3.8888888888888888</v>
      </c>
      <c r="BJ276">
        <v>2.3611111111111107</v>
      </c>
    </row>
    <row r="277" spans="1:62" x14ac:dyDescent="0.25">
      <c r="A277" t="s">
        <v>82</v>
      </c>
      <c r="B277" t="s">
        <v>82</v>
      </c>
      <c r="C277" t="s">
        <v>82</v>
      </c>
      <c r="D277" t="s">
        <v>82</v>
      </c>
      <c r="E277" t="s">
        <v>80</v>
      </c>
      <c r="F277" t="s">
        <v>82</v>
      </c>
      <c r="G277" t="s">
        <v>82</v>
      </c>
      <c r="H277" t="s">
        <v>82</v>
      </c>
      <c r="I277" t="s">
        <v>80</v>
      </c>
      <c r="Y277">
        <f t="shared" si="50"/>
        <v>2</v>
      </c>
      <c r="Z277">
        <f t="shared" si="51"/>
        <v>4</v>
      </c>
      <c r="AA277">
        <f t="shared" si="52"/>
        <v>2</v>
      </c>
      <c r="AB277">
        <f t="shared" si="53"/>
        <v>4</v>
      </c>
      <c r="AC277">
        <f t="shared" si="54"/>
        <v>4</v>
      </c>
      <c r="AD277">
        <f t="shared" si="55"/>
        <v>4</v>
      </c>
      <c r="AE277">
        <f t="shared" si="56"/>
        <v>4</v>
      </c>
      <c r="AF277">
        <f t="shared" si="57"/>
        <v>4</v>
      </c>
      <c r="AG277">
        <f t="shared" si="58"/>
        <v>4</v>
      </c>
      <c r="AI277">
        <f t="shared" si="59"/>
        <v>32</v>
      </c>
      <c r="AK277" t="str">
        <f t="shared" si="60"/>
        <v>good</v>
      </c>
      <c r="AM277">
        <v>1</v>
      </c>
      <c r="BF277" t="s">
        <v>1175</v>
      </c>
      <c r="BG277">
        <v>9</v>
      </c>
      <c r="BH277">
        <v>29</v>
      </c>
      <c r="BI277">
        <v>3.2222222222222223</v>
      </c>
      <c r="BJ277">
        <v>4.4444444444444446</v>
      </c>
    </row>
    <row r="278" spans="1:62" x14ac:dyDescent="0.25">
      <c r="A278" t="s">
        <v>82</v>
      </c>
      <c r="B278" t="s">
        <v>83</v>
      </c>
      <c r="C278" t="s">
        <v>80</v>
      </c>
      <c r="D278" t="s">
        <v>83</v>
      </c>
      <c r="E278" t="s">
        <v>90</v>
      </c>
      <c r="F278" t="s">
        <v>82</v>
      </c>
      <c r="G278" t="s">
        <v>83</v>
      </c>
      <c r="H278" t="s">
        <v>83</v>
      </c>
      <c r="I278" t="s">
        <v>90</v>
      </c>
      <c r="Y278">
        <f t="shared" si="50"/>
        <v>2</v>
      </c>
      <c r="Z278">
        <f t="shared" si="51"/>
        <v>5</v>
      </c>
      <c r="AA278">
        <f t="shared" si="52"/>
        <v>4</v>
      </c>
      <c r="AB278">
        <f t="shared" si="53"/>
        <v>5</v>
      </c>
      <c r="AC278">
        <f t="shared" si="54"/>
        <v>5</v>
      </c>
      <c r="AD278">
        <f t="shared" si="55"/>
        <v>4</v>
      </c>
      <c r="AE278">
        <f t="shared" si="56"/>
        <v>5</v>
      </c>
      <c r="AF278">
        <f t="shared" si="57"/>
        <v>5</v>
      </c>
      <c r="AG278">
        <f t="shared" si="58"/>
        <v>5</v>
      </c>
      <c r="AI278">
        <f t="shared" si="59"/>
        <v>40</v>
      </c>
      <c r="AK278" t="str">
        <f t="shared" si="60"/>
        <v>good</v>
      </c>
      <c r="AM278">
        <v>1</v>
      </c>
      <c r="BF278" t="s">
        <v>1176</v>
      </c>
      <c r="BG278">
        <v>9</v>
      </c>
      <c r="BH278">
        <v>33</v>
      </c>
      <c r="BI278">
        <v>3.6666666666666665</v>
      </c>
      <c r="BJ278">
        <v>1.5</v>
      </c>
    </row>
    <row r="279" spans="1:62" x14ac:dyDescent="0.25">
      <c r="A279" t="s">
        <v>82</v>
      </c>
      <c r="B279" t="s">
        <v>81</v>
      </c>
      <c r="C279" t="s">
        <v>80</v>
      </c>
      <c r="D279" t="s">
        <v>83</v>
      </c>
      <c r="E279" t="s">
        <v>80</v>
      </c>
      <c r="F279" t="s">
        <v>82</v>
      </c>
      <c r="G279" t="s">
        <v>82</v>
      </c>
      <c r="H279" t="s">
        <v>90</v>
      </c>
      <c r="I279" t="s">
        <v>80</v>
      </c>
      <c r="Y279">
        <f t="shared" si="50"/>
        <v>2</v>
      </c>
      <c r="Z279">
        <f t="shared" si="51"/>
        <v>3</v>
      </c>
      <c r="AA279">
        <f t="shared" si="52"/>
        <v>4</v>
      </c>
      <c r="AB279">
        <f t="shared" si="53"/>
        <v>5</v>
      </c>
      <c r="AC279">
        <f t="shared" si="54"/>
        <v>4</v>
      </c>
      <c r="AD279">
        <f t="shared" si="55"/>
        <v>4</v>
      </c>
      <c r="AE279">
        <f t="shared" si="56"/>
        <v>4</v>
      </c>
      <c r="AF279">
        <f t="shared" si="57"/>
        <v>1</v>
      </c>
      <c r="AG279">
        <f t="shared" si="58"/>
        <v>4</v>
      </c>
      <c r="AI279">
        <f t="shared" si="59"/>
        <v>31</v>
      </c>
      <c r="AK279" t="str">
        <f t="shared" si="60"/>
        <v>good</v>
      </c>
      <c r="AM279">
        <v>1</v>
      </c>
      <c r="BF279" t="s">
        <v>1177</v>
      </c>
      <c r="BG279">
        <v>9</v>
      </c>
      <c r="BH279">
        <v>30</v>
      </c>
      <c r="BI279">
        <v>3.3333333333333335</v>
      </c>
      <c r="BJ279">
        <v>2.25</v>
      </c>
    </row>
    <row r="280" spans="1:62" x14ac:dyDescent="0.25">
      <c r="A280" t="s">
        <v>81</v>
      </c>
      <c r="B280" t="s">
        <v>82</v>
      </c>
      <c r="C280" t="s">
        <v>81</v>
      </c>
      <c r="D280" t="s">
        <v>81</v>
      </c>
      <c r="E280" t="s">
        <v>82</v>
      </c>
      <c r="F280" t="s">
        <v>81</v>
      </c>
      <c r="G280" t="s">
        <v>82</v>
      </c>
      <c r="H280" t="s">
        <v>82</v>
      </c>
      <c r="I280" t="s">
        <v>81</v>
      </c>
      <c r="Y280">
        <f t="shared" si="50"/>
        <v>3</v>
      </c>
      <c r="Z280">
        <f t="shared" si="51"/>
        <v>4</v>
      </c>
      <c r="AA280">
        <f t="shared" si="52"/>
        <v>3</v>
      </c>
      <c r="AB280">
        <f t="shared" si="53"/>
        <v>3</v>
      </c>
      <c r="AC280">
        <f t="shared" si="54"/>
        <v>2</v>
      </c>
      <c r="AD280">
        <f t="shared" si="55"/>
        <v>3</v>
      </c>
      <c r="AE280">
        <f t="shared" si="56"/>
        <v>4</v>
      </c>
      <c r="AF280">
        <f t="shared" si="57"/>
        <v>4</v>
      </c>
      <c r="AG280">
        <f t="shared" si="58"/>
        <v>3</v>
      </c>
      <c r="AI280">
        <f t="shared" si="59"/>
        <v>29</v>
      </c>
      <c r="AK280" t="str">
        <f t="shared" si="60"/>
        <v>fair</v>
      </c>
      <c r="AM280">
        <v>1</v>
      </c>
      <c r="BF280" t="s">
        <v>1178</v>
      </c>
      <c r="BG280">
        <v>9</v>
      </c>
      <c r="BH280">
        <v>36</v>
      </c>
      <c r="BI280">
        <v>4</v>
      </c>
      <c r="BJ280">
        <v>1.75</v>
      </c>
    </row>
    <row r="281" spans="1:62" x14ac:dyDescent="0.25">
      <c r="A281" t="s">
        <v>83</v>
      </c>
      <c r="B281" t="s">
        <v>83</v>
      </c>
      <c r="C281" t="s">
        <v>83</v>
      </c>
      <c r="D281" t="s">
        <v>82</v>
      </c>
      <c r="E281" t="s">
        <v>83</v>
      </c>
      <c r="F281" t="s">
        <v>83</v>
      </c>
      <c r="G281" t="s">
        <v>83</v>
      </c>
      <c r="H281" t="s">
        <v>83</v>
      </c>
      <c r="I281" t="s">
        <v>83</v>
      </c>
      <c r="Y281">
        <f t="shared" si="50"/>
        <v>1</v>
      </c>
      <c r="Z281">
        <f t="shared" si="51"/>
        <v>5</v>
      </c>
      <c r="AA281">
        <f t="shared" si="52"/>
        <v>1</v>
      </c>
      <c r="AB281">
        <f t="shared" si="53"/>
        <v>4</v>
      </c>
      <c r="AC281">
        <f t="shared" si="54"/>
        <v>1</v>
      </c>
      <c r="AD281">
        <f t="shared" si="55"/>
        <v>5</v>
      </c>
      <c r="AE281">
        <f t="shared" si="56"/>
        <v>5</v>
      </c>
      <c r="AF281">
        <f t="shared" si="57"/>
        <v>5</v>
      </c>
      <c r="AG281">
        <f t="shared" si="58"/>
        <v>1</v>
      </c>
      <c r="AI281">
        <f t="shared" si="59"/>
        <v>28</v>
      </c>
      <c r="AK281" t="str">
        <f t="shared" si="60"/>
        <v>fair</v>
      </c>
      <c r="AM281">
        <v>0</v>
      </c>
      <c r="BF281" t="s">
        <v>1179</v>
      </c>
      <c r="BG281">
        <v>9</v>
      </c>
      <c r="BH281">
        <v>32</v>
      </c>
      <c r="BI281">
        <v>3.5555555555555554</v>
      </c>
      <c r="BJ281">
        <v>0.77777777777777857</v>
      </c>
    </row>
    <row r="282" spans="1:62" x14ac:dyDescent="0.25">
      <c r="A282" t="s">
        <v>81</v>
      </c>
      <c r="B282" t="s">
        <v>90</v>
      </c>
      <c r="C282" t="s">
        <v>81</v>
      </c>
      <c r="D282" t="s">
        <v>80</v>
      </c>
      <c r="E282" t="s">
        <v>82</v>
      </c>
      <c r="F282" t="s">
        <v>80</v>
      </c>
      <c r="G282" t="s">
        <v>83</v>
      </c>
      <c r="H282" t="s">
        <v>81</v>
      </c>
      <c r="I282" t="s">
        <v>81</v>
      </c>
      <c r="Y282">
        <f t="shared" si="50"/>
        <v>3</v>
      </c>
      <c r="Z282">
        <f t="shared" si="51"/>
        <v>1</v>
      </c>
      <c r="AA282">
        <f t="shared" si="52"/>
        <v>3</v>
      </c>
      <c r="AB282">
        <f t="shared" si="53"/>
        <v>2</v>
      </c>
      <c r="AC282">
        <f t="shared" si="54"/>
        <v>2</v>
      </c>
      <c r="AD282">
        <f t="shared" si="55"/>
        <v>2</v>
      </c>
      <c r="AE282">
        <f t="shared" si="56"/>
        <v>5</v>
      </c>
      <c r="AF282">
        <f t="shared" si="57"/>
        <v>3</v>
      </c>
      <c r="AG282">
        <f t="shared" si="58"/>
        <v>3</v>
      </c>
      <c r="AI282">
        <f t="shared" si="59"/>
        <v>24</v>
      </c>
      <c r="AK282" t="str">
        <f t="shared" si="60"/>
        <v>fair</v>
      </c>
      <c r="AM282">
        <v>1</v>
      </c>
      <c r="BF282" t="s">
        <v>1180</v>
      </c>
      <c r="BG282">
        <v>9</v>
      </c>
      <c r="BH282">
        <v>40</v>
      </c>
      <c r="BI282">
        <v>4.4444444444444446</v>
      </c>
      <c r="BJ282">
        <v>1.0277777777777786</v>
      </c>
    </row>
    <row r="283" spans="1:62" x14ac:dyDescent="0.25">
      <c r="A283" t="s">
        <v>80</v>
      </c>
      <c r="B283" t="s">
        <v>83</v>
      </c>
      <c r="C283" t="s">
        <v>81</v>
      </c>
      <c r="D283" t="s">
        <v>83</v>
      </c>
      <c r="E283" t="s">
        <v>90</v>
      </c>
      <c r="F283" t="s">
        <v>90</v>
      </c>
      <c r="G283" t="s">
        <v>82</v>
      </c>
      <c r="H283" t="s">
        <v>81</v>
      </c>
      <c r="I283" t="s">
        <v>80</v>
      </c>
      <c r="Y283">
        <f t="shared" si="50"/>
        <v>4</v>
      </c>
      <c r="Z283">
        <f t="shared" si="51"/>
        <v>5</v>
      </c>
      <c r="AA283">
        <f t="shared" si="52"/>
        <v>3</v>
      </c>
      <c r="AB283">
        <f t="shared" si="53"/>
        <v>5</v>
      </c>
      <c r="AC283">
        <f t="shared" si="54"/>
        <v>5</v>
      </c>
      <c r="AD283">
        <f t="shared" si="55"/>
        <v>1</v>
      </c>
      <c r="AE283">
        <f t="shared" si="56"/>
        <v>4</v>
      </c>
      <c r="AF283">
        <f t="shared" si="57"/>
        <v>3</v>
      </c>
      <c r="AG283">
        <f t="shared" si="58"/>
        <v>4</v>
      </c>
      <c r="AI283">
        <f t="shared" si="59"/>
        <v>34</v>
      </c>
      <c r="AK283" t="str">
        <f t="shared" si="60"/>
        <v>good</v>
      </c>
      <c r="AM283">
        <v>1</v>
      </c>
      <c r="BF283" t="s">
        <v>1181</v>
      </c>
      <c r="BG283">
        <v>9</v>
      </c>
      <c r="BH283">
        <v>31</v>
      </c>
      <c r="BI283">
        <v>3.4444444444444446</v>
      </c>
      <c r="BJ283">
        <v>1.5277777777777786</v>
      </c>
    </row>
    <row r="284" spans="1:62" x14ac:dyDescent="0.25">
      <c r="A284" t="s">
        <v>90</v>
      </c>
      <c r="B284" t="s">
        <v>90</v>
      </c>
      <c r="C284" t="s">
        <v>90</v>
      </c>
      <c r="D284" t="s">
        <v>81</v>
      </c>
      <c r="E284" t="s">
        <v>83</v>
      </c>
      <c r="F284" t="s">
        <v>83</v>
      </c>
      <c r="G284" t="s">
        <v>81</v>
      </c>
      <c r="H284" t="s">
        <v>80</v>
      </c>
      <c r="I284" t="s">
        <v>90</v>
      </c>
      <c r="Y284">
        <f t="shared" si="50"/>
        <v>5</v>
      </c>
      <c r="Z284">
        <f t="shared" si="51"/>
        <v>1</v>
      </c>
      <c r="AA284">
        <f t="shared" si="52"/>
        <v>5</v>
      </c>
      <c r="AB284">
        <f t="shared" si="53"/>
        <v>3</v>
      </c>
      <c r="AC284">
        <f t="shared" si="54"/>
        <v>1</v>
      </c>
      <c r="AD284">
        <f t="shared" si="55"/>
        <v>5</v>
      </c>
      <c r="AE284">
        <f t="shared" si="56"/>
        <v>3</v>
      </c>
      <c r="AF284">
        <f t="shared" si="57"/>
        <v>2</v>
      </c>
      <c r="AG284">
        <f t="shared" si="58"/>
        <v>5</v>
      </c>
      <c r="AI284">
        <f t="shared" si="59"/>
        <v>30</v>
      </c>
      <c r="AK284" t="str">
        <f t="shared" si="60"/>
        <v>fair</v>
      </c>
      <c r="AM284">
        <v>1</v>
      </c>
      <c r="BF284" t="s">
        <v>1182</v>
      </c>
      <c r="BG284">
        <v>9</v>
      </c>
      <c r="BH284">
        <v>29</v>
      </c>
      <c r="BI284">
        <v>3.2222222222222223</v>
      </c>
      <c r="BJ284">
        <v>0.44444444444444464</v>
      </c>
    </row>
    <row r="285" spans="1:62" x14ac:dyDescent="0.25">
      <c r="A285" t="s">
        <v>90</v>
      </c>
      <c r="B285" t="s">
        <v>90</v>
      </c>
      <c r="C285" t="s">
        <v>83</v>
      </c>
      <c r="D285" t="s">
        <v>82</v>
      </c>
      <c r="E285" t="s">
        <v>82</v>
      </c>
      <c r="F285" t="s">
        <v>80</v>
      </c>
      <c r="G285" t="s">
        <v>82</v>
      </c>
      <c r="H285" t="s">
        <v>81</v>
      </c>
      <c r="I285" t="s">
        <v>82</v>
      </c>
      <c r="Y285">
        <f t="shared" si="50"/>
        <v>5</v>
      </c>
      <c r="Z285">
        <f t="shared" si="51"/>
        <v>1</v>
      </c>
      <c r="AA285">
        <f t="shared" si="52"/>
        <v>1</v>
      </c>
      <c r="AB285">
        <f t="shared" si="53"/>
        <v>4</v>
      </c>
      <c r="AC285">
        <f t="shared" si="54"/>
        <v>2</v>
      </c>
      <c r="AD285">
        <f t="shared" si="55"/>
        <v>2</v>
      </c>
      <c r="AE285">
        <f t="shared" si="56"/>
        <v>4</v>
      </c>
      <c r="AF285">
        <f t="shared" si="57"/>
        <v>3</v>
      </c>
      <c r="AG285">
        <f t="shared" si="58"/>
        <v>2</v>
      </c>
      <c r="AI285">
        <f t="shared" si="59"/>
        <v>24</v>
      </c>
      <c r="AK285" t="str">
        <f t="shared" si="60"/>
        <v>fair</v>
      </c>
      <c r="AM285">
        <v>1</v>
      </c>
      <c r="BF285" t="s">
        <v>1183</v>
      </c>
      <c r="BG285">
        <v>9</v>
      </c>
      <c r="BH285">
        <v>28</v>
      </c>
      <c r="BI285">
        <v>3.1111111111111112</v>
      </c>
      <c r="BJ285">
        <v>4.1111111111111107</v>
      </c>
    </row>
    <row r="286" spans="1:62" x14ac:dyDescent="0.25">
      <c r="A286" t="s">
        <v>81</v>
      </c>
      <c r="B286" t="s">
        <v>81</v>
      </c>
      <c r="C286" t="s">
        <v>82</v>
      </c>
      <c r="D286" t="s">
        <v>82</v>
      </c>
      <c r="E286" t="s">
        <v>82</v>
      </c>
      <c r="F286" t="s">
        <v>82</v>
      </c>
      <c r="G286" t="s">
        <v>81</v>
      </c>
      <c r="H286" t="s">
        <v>82</v>
      </c>
      <c r="I286" t="s">
        <v>82</v>
      </c>
      <c r="Y286">
        <f t="shared" si="50"/>
        <v>3</v>
      </c>
      <c r="Z286">
        <f t="shared" si="51"/>
        <v>3</v>
      </c>
      <c r="AA286">
        <f t="shared" si="52"/>
        <v>2</v>
      </c>
      <c r="AB286">
        <f t="shared" si="53"/>
        <v>4</v>
      </c>
      <c r="AC286">
        <f t="shared" si="54"/>
        <v>2</v>
      </c>
      <c r="AD286">
        <f t="shared" si="55"/>
        <v>4</v>
      </c>
      <c r="AE286">
        <f t="shared" si="56"/>
        <v>3</v>
      </c>
      <c r="AF286">
        <f t="shared" si="57"/>
        <v>4</v>
      </c>
      <c r="AG286">
        <f t="shared" si="58"/>
        <v>2</v>
      </c>
      <c r="AI286">
        <f t="shared" si="59"/>
        <v>27</v>
      </c>
      <c r="AK286" t="str">
        <f t="shared" si="60"/>
        <v>fair</v>
      </c>
      <c r="AM286">
        <v>0</v>
      </c>
      <c r="BF286" t="s">
        <v>1184</v>
      </c>
      <c r="BG286">
        <v>9</v>
      </c>
      <c r="BH286">
        <v>24</v>
      </c>
      <c r="BI286">
        <v>2.6666666666666665</v>
      </c>
      <c r="BJ286">
        <v>1.25</v>
      </c>
    </row>
    <row r="287" spans="1:62" x14ac:dyDescent="0.25">
      <c r="A287" t="s">
        <v>82</v>
      </c>
      <c r="B287" t="s">
        <v>82</v>
      </c>
      <c r="C287" t="s">
        <v>90</v>
      </c>
      <c r="D287" t="s">
        <v>83</v>
      </c>
      <c r="E287" t="s">
        <v>90</v>
      </c>
      <c r="F287" t="s">
        <v>82</v>
      </c>
      <c r="G287" t="s">
        <v>83</v>
      </c>
      <c r="H287" t="s">
        <v>90</v>
      </c>
      <c r="I287" t="s">
        <v>80</v>
      </c>
      <c r="Y287">
        <f t="shared" si="50"/>
        <v>2</v>
      </c>
      <c r="Z287">
        <f t="shared" si="51"/>
        <v>4</v>
      </c>
      <c r="AA287">
        <f t="shared" si="52"/>
        <v>5</v>
      </c>
      <c r="AB287">
        <f t="shared" si="53"/>
        <v>5</v>
      </c>
      <c r="AC287">
        <f t="shared" si="54"/>
        <v>5</v>
      </c>
      <c r="AD287">
        <f t="shared" si="55"/>
        <v>4</v>
      </c>
      <c r="AE287">
        <f t="shared" si="56"/>
        <v>5</v>
      </c>
      <c r="AF287">
        <f t="shared" si="57"/>
        <v>1</v>
      </c>
      <c r="AG287">
        <f t="shared" si="58"/>
        <v>4</v>
      </c>
      <c r="AI287">
        <f t="shared" si="59"/>
        <v>35</v>
      </c>
      <c r="AK287" t="str">
        <f t="shared" si="60"/>
        <v>good</v>
      </c>
      <c r="AM287">
        <v>0</v>
      </c>
      <c r="BF287" t="s">
        <v>1185</v>
      </c>
      <c r="BG287">
        <v>9</v>
      </c>
      <c r="BH287">
        <v>34</v>
      </c>
      <c r="BI287">
        <v>3.7777777777777777</v>
      </c>
      <c r="BJ287">
        <v>1.6944444444444429</v>
      </c>
    </row>
    <row r="288" spans="1:62" x14ac:dyDescent="0.25">
      <c r="A288" t="s">
        <v>81</v>
      </c>
      <c r="B288" t="s">
        <v>82</v>
      </c>
      <c r="C288" t="s">
        <v>90</v>
      </c>
      <c r="D288" t="s">
        <v>82</v>
      </c>
      <c r="E288" t="s">
        <v>80</v>
      </c>
      <c r="F288" t="s">
        <v>82</v>
      </c>
      <c r="G288" t="s">
        <v>82</v>
      </c>
      <c r="H288" t="s">
        <v>82</v>
      </c>
      <c r="I288" t="s">
        <v>80</v>
      </c>
      <c r="Y288">
        <f t="shared" si="50"/>
        <v>3</v>
      </c>
      <c r="Z288">
        <f t="shared" si="51"/>
        <v>4</v>
      </c>
      <c r="AA288">
        <f t="shared" si="52"/>
        <v>5</v>
      </c>
      <c r="AB288">
        <f t="shared" si="53"/>
        <v>4</v>
      </c>
      <c r="AC288">
        <f t="shared" si="54"/>
        <v>4</v>
      </c>
      <c r="AD288">
        <f t="shared" si="55"/>
        <v>4</v>
      </c>
      <c r="AE288">
        <f t="shared" si="56"/>
        <v>4</v>
      </c>
      <c r="AF288">
        <f t="shared" si="57"/>
        <v>4</v>
      </c>
      <c r="AG288">
        <f t="shared" si="58"/>
        <v>4</v>
      </c>
      <c r="AI288">
        <f t="shared" si="59"/>
        <v>36</v>
      </c>
      <c r="AK288" t="str">
        <f t="shared" si="60"/>
        <v>good</v>
      </c>
      <c r="AM288">
        <v>1</v>
      </c>
      <c r="BF288" t="s">
        <v>1186</v>
      </c>
      <c r="BG288">
        <v>9</v>
      </c>
      <c r="BH288">
        <v>30</v>
      </c>
      <c r="BI288">
        <v>3.3333333333333335</v>
      </c>
      <c r="BJ288">
        <v>3</v>
      </c>
    </row>
    <row r="289" spans="1:62" x14ac:dyDescent="0.25">
      <c r="A289" t="s">
        <v>82</v>
      </c>
      <c r="B289" t="s">
        <v>82</v>
      </c>
      <c r="C289" t="s">
        <v>82</v>
      </c>
      <c r="D289" t="s">
        <v>82</v>
      </c>
      <c r="E289" t="s">
        <v>80</v>
      </c>
      <c r="F289" t="s">
        <v>80</v>
      </c>
      <c r="G289" t="s">
        <v>80</v>
      </c>
      <c r="H289" t="s">
        <v>80</v>
      </c>
      <c r="I289" t="s">
        <v>80</v>
      </c>
      <c r="Y289">
        <f t="shared" si="50"/>
        <v>2</v>
      </c>
      <c r="Z289">
        <f t="shared" si="51"/>
        <v>4</v>
      </c>
      <c r="AA289">
        <f t="shared" si="52"/>
        <v>2</v>
      </c>
      <c r="AB289">
        <f t="shared" si="53"/>
        <v>4</v>
      </c>
      <c r="AC289">
        <f t="shared" si="54"/>
        <v>4</v>
      </c>
      <c r="AD289">
        <f t="shared" si="55"/>
        <v>2</v>
      </c>
      <c r="AE289">
        <f t="shared" si="56"/>
        <v>2</v>
      </c>
      <c r="AF289">
        <f t="shared" si="57"/>
        <v>2</v>
      </c>
      <c r="AG289">
        <f t="shared" si="58"/>
        <v>4</v>
      </c>
      <c r="AI289">
        <f t="shared" si="59"/>
        <v>26</v>
      </c>
      <c r="AK289" t="str">
        <f t="shared" si="60"/>
        <v>fair</v>
      </c>
      <c r="AM289">
        <v>1</v>
      </c>
      <c r="BF289" t="s">
        <v>1187</v>
      </c>
      <c r="BG289">
        <v>9</v>
      </c>
      <c r="BH289">
        <v>24</v>
      </c>
      <c r="BI289">
        <v>2.6666666666666665</v>
      </c>
      <c r="BJ289">
        <v>2</v>
      </c>
    </row>
    <row r="290" spans="1:62" x14ac:dyDescent="0.25">
      <c r="A290" t="s">
        <v>82</v>
      </c>
      <c r="B290" t="s">
        <v>82</v>
      </c>
      <c r="C290" t="s">
        <v>82</v>
      </c>
      <c r="D290" t="s">
        <v>82</v>
      </c>
      <c r="E290" t="s">
        <v>82</v>
      </c>
      <c r="F290" t="s">
        <v>82</v>
      </c>
      <c r="G290" t="s">
        <v>82</v>
      </c>
      <c r="H290" t="s">
        <v>82</v>
      </c>
      <c r="I290" t="s">
        <v>82</v>
      </c>
      <c r="Y290">
        <f t="shared" si="50"/>
        <v>2</v>
      </c>
      <c r="Z290">
        <f t="shared" si="51"/>
        <v>4</v>
      </c>
      <c r="AA290">
        <f t="shared" si="52"/>
        <v>2</v>
      </c>
      <c r="AB290">
        <f t="shared" si="53"/>
        <v>4</v>
      </c>
      <c r="AC290">
        <f t="shared" si="54"/>
        <v>2</v>
      </c>
      <c r="AD290">
        <f t="shared" si="55"/>
        <v>4</v>
      </c>
      <c r="AE290">
        <f t="shared" si="56"/>
        <v>4</v>
      </c>
      <c r="AF290">
        <f t="shared" si="57"/>
        <v>4</v>
      </c>
      <c r="AG290">
        <f t="shared" si="58"/>
        <v>2</v>
      </c>
      <c r="AI290">
        <f t="shared" si="59"/>
        <v>28</v>
      </c>
      <c r="AK290" t="str">
        <f t="shared" si="60"/>
        <v>fair</v>
      </c>
      <c r="AM290">
        <v>0</v>
      </c>
      <c r="BF290" t="s">
        <v>1188</v>
      </c>
      <c r="BG290">
        <v>9</v>
      </c>
      <c r="BH290">
        <v>27</v>
      </c>
      <c r="BI290">
        <v>3</v>
      </c>
      <c r="BJ290">
        <v>0.75</v>
      </c>
    </row>
    <row r="291" spans="1:62" x14ac:dyDescent="0.25">
      <c r="A291" t="s">
        <v>83</v>
      </c>
      <c r="B291" t="s">
        <v>82</v>
      </c>
      <c r="C291" t="s">
        <v>81</v>
      </c>
      <c r="D291" t="s">
        <v>81</v>
      </c>
      <c r="E291" t="s">
        <v>81</v>
      </c>
      <c r="F291" t="s">
        <v>82</v>
      </c>
      <c r="G291" t="s">
        <v>82</v>
      </c>
      <c r="H291" t="s">
        <v>82</v>
      </c>
      <c r="I291" t="s">
        <v>82</v>
      </c>
      <c r="Y291">
        <f t="shared" si="50"/>
        <v>1</v>
      </c>
      <c r="Z291">
        <f t="shared" si="51"/>
        <v>4</v>
      </c>
      <c r="AA291">
        <f t="shared" si="52"/>
        <v>3</v>
      </c>
      <c r="AB291">
        <f t="shared" si="53"/>
        <v>3</v>
      </c>
      <c r="AC291">
        <f t="shared" si="54"/>
        <v>3</v>
      </c>
      <c r="AD291">
        <f t="shared" si="55"/>
        <v>4</v>
      </c>
      <c r="AE291">
        <f t="shared" si="56"/>
        <v>4</v>
      </c>
      <c r="AF291">
        <f t="shared" si="57"/>
        <v>4</v>
      </c>
      <c r="AG291">
        <f t="shared" si="58"/>
        <v>2</v>
      </c>
      <c r="AI291">
        <f t="shared" si="59"/>
        <v>28</v>
      </c>
      <c r="AK291" t="str">
        <f t="shared" si="60"/>
        <v>fair</v>
      </c>
      <c r="AM291">
        <v>1</v>
      </c>
      <c r="BF291" t="s">
        <v>1189</v>
      </c>
      <c r="BG291">
        <v>9</v>
      </c>
      <c r="BH291">
        <v>35</v>
      </c>
      <c r="BI291">
        <v>3.8888888888888888</v>
      </c>
      <c r="BJ291">
        <v>2.1111111111111107</v>
      </c>
    </row>
    <row r="292" spans="1:62" x14ac:dyDescent="0.25">
      <c r="A292" t="s">
        <v>82</v>
      </c>
      <c r="B292" t="s">
        <v>82</v>
      </c>
      <c r="C292" t="s">
        <v>81</v>
      </c>
      <c r="D292" t="s">
        <v>81</v>
      </c>
      <c r="E292" t="s">
        <v>80</v>
      </c>
      <c r="F292" t="s">
        <v>80</v>
      </c>
      <c r="G292" t="s">
        <v>82</v>
      </c>
      <c r="H292" t="s">
        <v>80</v>
      </c>
      <c r="I292" t="s">
        <v>82</v>
      </c>
      <c r="Y292">
        <f t="shared" si="50"/>
        <v>2</v>
      </c>
      <c r="Z292">
        <f t="shared" si="51"/>
        <v>4</v>
      </c>
      <c r="AA292">
        <f t="shared" si="52"/>
        <v>3</v>
      </c>
      <c r="AB292">
        <f t="shared" si="53"/>
        <v>3</v>
      </c>
      <c r="AC292">
        <f t="shared" si="54"/>
        <v>4</v>
      </c>
      <c r="AD292">
        <f t="shared" si="55"/>
        <v>2</v>
      </c>
      <c r="AE292">
        <f t="shared" si="56"/>
        <v>4</v>
      </c>
      <c r="AF292">
        <f t="shared" si="57"/>
        <v>2</v>
      </c>
      <c r="AG292">
        <f t="shared" si="58"/>
        <v>2</v>
      </c>
      <c r="AI292">
        <f t="shared" si="59"/>
        <v>26</v>
      </c>
      <c r="AK292" t="str">
        <f t="shared" si="60"/>
        <v>fair</v>
      </c>
      <c r="AM292">
        <v>1</v>
      </c>
      <c r="BF292" t="s">
        <v>1190</v>
      </c>
      <c r="BG292">
        <v>9</v>
      </c>
      <c r="BH292">
        <v>36</v>
      </c>
      <c r="BI292">
        <v>4</v>
      </c>
      <c r="BJ292">
        <v>0.25</v>
      </c>
    </row>
    <row r="293" spans="1:62" x14ac:dyDescent="0.25">
      <c r="A293" t="s">
        <v>83</v>
      </c>
      <c r="B293" t="s">
        <v>83</v>
      </c>
      <c r="C293" t="s">
        <v>80</v>
      </c>
      <c r="D293" t="s">
        <v>82</v>
      </c>
      <c r="E293" t="s">
        <v>82</v>
      </c>
      <c r="F293" t="s">
        <v>81</v>
      </c>
      <c r="G293" t="s">
        <v>82</v>
      </c>
      <c r="H293" t="s">
        <v>82</v>
      </c>
      <c r="I293" t="s">
        <v>82</v>
      </c>
      <c r="Y293">
        <f t="shared" si="50"/>
        <v>1</v>
      </c>
      <c r="Z293">
        <f t="shared" si="51"/>
        <v>5</v>
      </c>
      <c r="AA293">
        <f t="shared" si="52"/>
        <v>4</v>
      </c>
      <c r="AB293">
        <f t="shared" si="53"/>
        <v>4</v>
      </c>
      <c r="AC293">
        <f t="shared" si="54"/>
        <v>2</v>
      </c>
      <c r="AD293">
        <f t="shared" si="55"/>
        <v>3</v>
      </c>
      <c r="AE293">
        <f t="shared" si="56"/>
        <v>4</v>
      </c>
      <c r="AF293">
        <f t="shared" si="57"/>
        <v>4</v>
      </c>
      <c r="AG293">
        <f t="shared" si="58"/>
        <v>2</v>
      </c>
      <c r="AI293">
        <f t="shared" si="59"/>
        <v>29</v>
      </c>
      <c r="AK293" t="str">
        <f t="shared" si="60"/>
        <v>fair</v>
      </c>
      <c r="AM293">
        <v>1</v>
      </c>
      <c r="BF293" t="s">
        <v>1191</v>
      </c>
      <c r="BG293">
        <v>9</v>
      </c>
      <c r="BH293">
        <v>26</v>
      </c>
      <c r="BI293">
        <v>2.8888888888888888</v>
      </c>
      <c r="BJ293">
        <v>1.1111111111111107</v>
      </c>
    </row>
    <row r="294" spans="1:62" x14ac:dyDescent="0.25">
      <c r="A294" t="s">
        <v>83</v>
      </c>
      <c r="B294" t="s">
        <v>82</v>
      </c>
      <c r="C294" t="s">
        <v>81</v>
      </c>
      <c r="D294" t="s">
        <v>81</v>
      </c>
      <c r="E294" t="s">
        <v>81</v>
      </c>
      <c r="F294" t="s">
        <v>82</v>
      </c>
      <c r="G294" t="s">
        <v>82</v>
      </c>
      <c r="H294" t="s">
        <v>82</v>
      </c>
      <c r="I294" t="s">
        <v>82</v>
      </c>
      <c r="Y294">
        <f t="shared" si="50"/>
        <v>1</v>
      </c>
      <c r="Z294">
        <f t="shared" si="51"/>
        <v>4</v>
      </c>
      <c r="AA294">
        <f t="shared" si="52"/>
        <v>3</v>
      </c>
      <c r="AB294">
        <f t="shared" si="53"/>
        <v>3</v>
      </c>
      <c r="AC294">
        <f t="shared" si="54"/>
        <v>3</v>
      </c>
      <c r="AD294">
        <f t="shared" si="55"/>
        <v>4</v>
      </c>
      <c r="AE294">
        <f t="shared" si="56"/>
        <v>4</v>
      </c>
      <c r="AF294">
        <f t="shared" si="57"/>
        <v>4</v>
      </c>
      <c r="AG294">
        <f t="shared" si="58"/>
        <v>2</v>
      </c>
      <c r="AI294">
        <f t="shared" si="59"/>
        <v>28</v>
      </c>
      <c r="AK294" t="str">
        <f t="shared" si="60"/>
        <v>fair</v>
      </c>
      <c r="AM294">
        <v>1</v>
      </c>
      <c r="BF294" t="s">
        <v>1192</v>
      </c>
      <c r="BG294">
        <v>9</v>
      </c>
      <c r="BH294">
        <v>28</v>
      </c>
      <c r="BI294">
        <v>3.1111111111111112</v>
      </c>
      <c r="BJ294">
        <v>1.1111111111111107</v>
      </c>
    </row>
    <row r="295" spans="1:62" x14ac:dyDescent="0.25">
      <c r="A295" t="s">
        <v>83</v>
      </c>
      <c r="B295" t="s">
        <v>83</v>
      </c>
      <c r="C295" t="s">
        <v>83</v>
      </c>
      <c r="D295" t="s">
        <v>83</v>
      </c>
      <c r="E295" t="s">
        <v>83</v>
      </c>
      <c r="F295" t="s">
        <v>83</v>
      </c>
      <c r="G295" t="s">
        <v>83</v>
      </c>
      <c r="H295" t="s">
        <v>83</v>
      </c>
      <c r="I295" t="s">
        <v>83</v>
      </c>
      <c r="Y295">
        <f t="shared" si="50"/>
        <v>1</v>
      </c>
      <c r="Z295">
        <f t="shared" si="51"/>
        <v>5</v>
      </c>
      <c r="AA295">
        <f t="shared" si="52"/>
        <v>1</v>
      </c>
      <c r="AB295">
        <f t="shared" si="53"/>
        <v>5</v>
      </c>
      <c r="AC295">
        <f t="shared" si="54"/>
        <v>1</v>
      </c>
      <c r="AD295">
        <f t="shared" si="55"/>
        <v>5</v>
      </c>
      <c r="AE295">
        <f t="shared" si="56"/>
        <v>5</v>
      </c>
      <c r="AF295">
        <f t="shared" si="57"/>
        <v>5</v>
      </c>
      <c r="AG295">
        <f t="shared" si="58"/>
        <v>1</v>
      </c>
      <c r="AI295">
        <f t="shared" si="59"/>
        <v>29</v>
      </c>
      <c r="AK295" t="str">
        <f t="shared" si="60"/>
        <v>fair</v>
      </c>
      <c r="AM295">
        <v>0</v>
      </c>
      <c r="BF295" t="s">
        <v>1193</v>
      </c>
      <c r="BG295">
        <v>9</v>
      </c>
      <c r="BH295">
        <v>28</v>
      </c>
      <c r="BI295">
        <v>3.1111111111111112</v>
      </c>
      <c r="BJ295">
        <v>1.1111111111111107</v>
      </c>
    </row>
    <row r="296" spans="1:62" x14ac:dyDescent="0.25">
      <c r="A296" t="s">
        <v>80</v>
      </c>
      <c r="B296" t="s">
        <v>80</v>
      </c>
      <c r="C296" t="s">
        <v>82</v>
      </c>
      <c r="D296" t="s">
        <v>82</v>
      </c>
      <c r="E296" t="s">
        <v>81</v>
      </c>
      <c r="F296" t="s">
        <v>80</v>
      </c>
      <c r="G296" t="s">
        <v>81</v>
      </c>
      <c r="H296" t="s">
        <v>82</v>
      </c>
      <c r="I296" t="s">
        <v>90</v>
      </c>
      <c r="Y296">
        <f t="shared" si="50"/>
        <v>4</v>
      </c>
      <c r="Z296">
        <f t="shared" si="51"/>
        <v>2</v>
      </c>
      <c r="AA296">
        <f t="shared" si="52"/>
        <v>2</v>
      </c>
      <c r="AB296">
        <f t="shared" si="53"/>
        <v>4</v>
      </c>
      <c r="AC296">
        <f t="shared" si="54"/>
        <v>3</v>
      </c>
      <c r="AD296">
        <f t="shared" si="55"/>
        <v>2</v>
      </c>
      <c r="AE296">
        <f t="shared" si="56"/>
        <v>3</v>
      </c>
      <c r="AF296">
        <f t="shared" si="57"/>
        <v>4</v>
      </c>
      <c r="AG296">
        <f t="shared" si="58"/>
        <v>5</v>
      </c>
      <c r="AI296">
        <f t="shared" si="59"/>
        <v>29</v>
      </c>
      <c r="AK296" t="str">
        <f t="shared" si="60"/>
        <v>fair</v>
      </c>
      <c r="AM296">
        <v>0</v>
      </c>
      <c r="BF296" t="s">
        <v>1194</v>
      </c>
      <c r="BG296">
        <v>9</v>
      </c>
      <c r="BH296">
        <v>26</v>
      </c>
      <c r="BI296">
        <v>2.8888888888888888</v>
      </c>
      <c r="BJ296">
        <v>0.86111111111111072</v>
      </c>
    </row>
    <row r="297" spans="1:62" x14ac:dyDescent="0.25">
      <c r="A297" t="s">
        <v>81</v>
      </c>
      <c r="B297" t="s">
        <v>81</v>
      </c>
      <c r="C297" t="s">
        <v>81</v>
      </c>
      <c r="D297" t="s">
        <v>81</v>
      </c>
      <c r="E297" t="s">
        <v>81</v>
      </c>
      <c r="F297" t="s">
        <v>81</v>
      </c>
      <c r="G297" t="s">
        <v>81</v>
      </c>
      <c r="H297" t="s">
        <v>81</v>
      </c>
      <c r="I297" t="s">
        <v>81</v>
      </c>
      <c r="Y297">
        <f t="shared" si="50"/>
        <v>3</v>
      </c>
      <c r="Z297">
        <f t="shared" si="51"/>
        <v>3</v>
      </c>
      <c r="AA297">
        <f t="shared" si="52"/>
        <v>3</v>
      </c>
      <c r="AB297">
        <f t="shared" si="53"/>
        <v>3</v>
      </c>
      <c r="AC297">
        <f t="shared" si="54"/>
        <v>3</v>
      </c>
      <c r="AD297">
        <f t="shared" si="55"/>
        <v>3</v>
      </c>
      <c r="AE297">
        <f t="shared" si="56"/>
        <v>3</v>
      </c>
      <c r="AF297">
        <f t="shared" si="57"/>
        <v>3</v>
      </c>
      <c r="AG297">
        <f t="shared" si="58"/>
        <v>3</v>
      </c>
      <c r="AI297">
        <f t="shared" si="59"/>
        <v>27</v>
      </c>
      <c r="AK297" t="str">
        <f t="shared" si="60"/>
        <v>fair</v>
      </c>
      <c r="AM297">
        <v>1</v>
      </c>
      <c r="BF297" t="s">
        <v>1195</v>
      </c>
      <c r="BG297">
        <v>9</v>
      </c>
      <c r="BH297">
        <v>29</v>
      </c>
      <c r="BI297">
        <v>3.2222222222222223</v>
      </c>
      <c r="BJ297">
        <v>1.6944444444444446</v>
      </c>
    </row>
    <row r="298" spans="1:62" x14ac:dyDescent="0.25">
      <c r="A298" t="s">
        <v>83</v>
      </c>
      <c r="B298" t="s">
        <v>83</v>
      </c>
      <c r="C298" t="s">
        <v>83</v>
      </c>
      <c r="D298" t="s">
        <v>83</v>
      </c>
      <c r="E298" t="s">
        <v>82</v>
      </c>
      <c r="F298" t="s">
        <v>82</v>
      </c>
      <c r="G298" t="s">
        <v>82</v>
      </c>
      <c r="H298" t="s">
        <v>80</v>
      </c>
      <c r="I298" t="s">
        <v>81</v>
      </c>
      <c r="Y298">
        <f t="shared" si="50"/>
        <v>1</v>
      </c>
      <c r="Z298">
        <f t="shared" si="51"/>
        <v>5</v>
      </c>
      <c r="AA298">
        <f t="shared" si="52"/>
        <v>1</v>
      </c>
      <c r="AB298">
        <f t="shared" si="53"/>
        <v>5</v>
      </c>
      <c r="AC298">
        <f t="shared" si="54"/>
        <v>2</v>
      </c>
      <c r="AD298">
        <f t="shared" si="55"/>
        <v>4</v>
      </c>
      <c r="AE298">
        <f t="shared" si="56"/>
        <v>4</v>
      </c>
      <c r="AF298">
        <f t="shared" si="57"/>
        <v>2</v>
      </c>
      <c r="AG298">
        <f t="shared" si="58"/>
        <v>3</v>
      </c>
      <c r="AI298">
        <f t="shared" si="59"/>
        <v>27</v>
      </c>
      <c r="AK298" t="str">
        <f t="shared" si="60"/>
        <v>fair</v>
      </c>
      <c r="AM298">
        <v>0</v>
      </c>
      <c r="BF298" t="s">
        <v>1196</v>
      </c>
      <c r="BG298">
        <v>9</v>
      </c>
      <c r="BH298">
        <v>28</v>
      </c>
      <c r="BI298">
        <v>3.1111111111111112</v>
      </c>
      <c r="BJ298">
        <v>1.1111111111111107</v>
      </c>
    </row>
    <row r="299" spans="1:62" x14ac:dyDescent="0.25">
      <c r="A299" t="s">
        <v>81</v>
      </c>
      <c r="B299" t="s">
        <v>81</v>
      </c>
      <c r="C299" t="s">
        <v>81</v>
      </c>
      <c r="D299" t="s">
        <v>81</v>
      </c>
      <c r="E299" t="s">
        <v>81</v>
      </c>
      <c r="F299" t="s">
        <v>81</v>
      </c>
      <c r="G299" t="s">
        <v>81</v>
      </c>
      <c r="H299" t="s">
        <v>81</v>
      </c>
      <c r="I299" t="s">
        <v>81</v>
      </c>
      <c r="Y299">
        <f t="shared" si="50"/>
        <v>3</v>
      </c>
      <c r="Z299">
        <f t="shared" si="51"/>
        <v>3</v>
      </c>
      <c r="AA299">
        <f t="shared" si="52"/>
        <v>3</v>
      </c>
      <c r="AB299">
        <f t="shared" si="53"/>
        <v>3</v>
      </c>
      <c r="AC299">
        <f t="shared" si="54"/>
        <v>3</v>
      </c>
      <c r="AD299">
        <f t="shared" si="55"/>
        <v>3</v>
      </c>
      <c r="AE299">
        <f t="shared" si="56"/>
        <v>3</v>
      </c>
      <c r="AF299">
        <f t="shared" si="57"/>
        <v>3</v>
      </c>
      <c r="AG299">
        <f t="shared" si="58"/>
        <v>3</v>
      </c>
      <c r="AI299">
        <f t="shared" si="59"/>
        <v>27</v>
      </c>
      <c r="AK299" t="str">
        <f t="shared" si="60"/>
        <v>fair</v>
      </c>
      <c r="AM299">
        <v>0</v>
      </c>
      <c r="BF299" t="s">
        <v>1197</v>
      </c>
      <c r="BG299">
        <v>9</v>
      </c>
      <c r="BH299">
        <v>29</v>
      </c>
      <c r="BI299">
        <v>3.2222222222222223</v>
      </c>
      <c r="BJ299">
        <v>4.4444444444444446</v>
      </c>
    </row>
    <row r="300" spans="1:62" x14ac:dyDescent="0.25">
      <c r="A300" t="s">
        <v>90</v>
      </c>
      <c r="B300" t="s">
        <v>90</v>
      </c>
      <c r="C300" t="s">
        <v>83</v>
      </c>
      <c r="D300" t="s">
        <v>82</v>
      </c>
      <c r="E300" t="s">
        <v>83</v>
      </c>
      <c r="F300" t="s">
        <v>82</v>
      </c>
      <c r="G300" t="s">
        <v>81</v>
      </c>
      <c r="H300" t="s">
        <v>80</v>
      </c>
      <c r="I300" t="s">
        <v>80</v>
      </c>
      <c r="Y300">
        <f t="shared" si="50"/>
        <v>5</v>
      </c>
      <c r="Z300">
        <f t="shared" si="51"/>
        <v>1</v>
      </c>
      <c r="AA300">
        <f t="shared" si="52"/>
        <v>1</v>
      </c>
      <c r="AB300">
        <f t="shared" si="53"/>
        <v>4</v>
      </c>
      <c r="AC300">
        <f t="shared" si="54"/>
        <v>1</v>
      </c>
      <c r="AD300">
        <f t="shared" si="55"/>
        <v>4</v>
      </c>
      <c r="AE300">
        <f t="shared" si="56"/>
        <v>3</v>
      </c>
      <c r="AF300">
        <f t="shared" si="57"/>
        <v>2</v>
      </c>
      <c r="AG300">
        <f t="shared" si="58"/>
        <v>4</v>
      </c>
      <c r="AI300">
        <f t="shared" si="59"/>
        <v>25</v>
      </c>
      <c r="AK300" t="str">
        <f t="shared" si="60"/>
        <v>fair</v>
      </c>
      <c r="AM300">
        <v>1</v>
      </c>
      <c r="BF300" t="s">
        <v>1198</v>
      </c>
      <c r="BG300">
        <v>9</v>
      </c>
      <c r="BH300">
        <v>29</v>
      </c>
      <c r="BI300">
        <v>3.2222222222222223</v>
      </c>
      <c r="BJ300">
        <v>1.1944444444444446</v>
      </c>
    </row>
    <row r="301" spans="1:62" x14ac:dyDescent="0.25">
      <c r="A301" t="s">
        <v>90</v>
      </c>
      <c r="B301" t="s">
        <v>82</v>
      </c>
      <c r="C301" t="s">
        <v>82</v>
      </c>
      <c r="D301" t="s">
        <v>82</v>
      </c>
      <c r="E301" t="s">
        <v>80</v>
      </c>
      <c r="F301" t="s">
        <v>82</v>
      </c>
      <c r="G301" t="s">
        <v>82</v>
      </c>
      <c r="H301" t="s">
        <v>83</v>
      </c>
      <c r="I301" t="s">
        <v>90</v>
      </c>
      <c r="Y301">
        <f t="shared" si="50"/>
        <v>5</v>
      </c>
      <c r="Z301">
        <f t="shared" si="51"/>
        <v>4</v>
      </c>
      <c r="AA301">
        <f t="shared" si="52"/>
        <v>2</v>
      </c>
      <c r="AB301">
        <f t="shared" si="53"/>
        <v>4</v>
      </c>
      <c r="AC301">
        <f t="shared" si="54"/>
        <v>4</v>
      </c>
      <c r="AD301">
        <f t="shared" si="55"/>
        <v>4</v>
      </c>
      <c r="AE301">
        <f t="shared" si="56"/>
        <v>4</v>
      </c>
      <c r="AF301">
        <f t="shared" si="57"/>
        <v>5</v>
      </c>
      <c r="AG301">
        <f t="shared" si="58"/>
        <v>5</v>
      </c>
      <c r="AI301">
        <f t="shared" si="59"/>
        <v>37</v>
      </c>
      <c r="AK301" t="str">
        <f t="shared" si="60"/>
        <v>good</v>
      </c>
      <c r="AM301">
        <v>0</v>
      </c>
      <c r="BF301" t="s">
        <v>1199</v>
      </c>
      <c r="BG301">
        <v>9</v>
      </c>
      <c r="BH301">
        <v>27</v>
      </c>
      <c r="BI301">
        <v>3</v>
      </c>
      <c r="BJ301">
        <v>0</v>
      </c>
    </row>
    <row r="302" spans="1:62" x14ac:dyDescent="0.25">
      <c r="A302" t="s">
        <v>90</v>
      </c>
      <c r="B302" t="s">
        <v>90</v>
      </c>
      <c r="C302" t="s">
        <v>90</v>
      </c>
      <c r="D302" t="s">
        <v>90</v>
      </c>
      <c r="E302" t="s">
        <v>82</v>
      </c>
      <c r="F302" t="s">
        <v>80</v>
      </c>
      <c r="G302" t="s">
        <v>80</v>
      </c>
      <c r="H302" t="s">
        <v>90</v>
      </c>
      <c r="I302" t="s">
        <v>82</v>
      </c>
      <c r="Y302">
        <f t="shared" si="50"/>
        <v>5</v>
      </c>
      <c r="Z302">
        <f t="shared" si="51"/>
        <v>1</v>
      </c>
      <c r="AA302">
        <f t="shared" si="52"/>
        <v>5</v>
      </c>
      <c r="AB302">
        <f t="shared" si="53"/>
        <v>1</v>
      </c>
      <c r="AC302">
        <f t="shared" si="54"/>
        <v>2</v>
      </c>
      <c r="AD302">
        <f t="shared" si="55"/>
        <v>2</v>
      </c>
      <c r="AE302">
        <f t="shared" si="56"/>
        <v>2</v>
      </c>
      <c r="AF302">
        <f t="shared" si="57"/>
        <v>1</v>
      </c>
      <c r="AG302">
        <f t="shared" si="58"/>
        <v>2</v>
      </c>
      <c r="AI302">
        <f t="shared" si="59"/>
        <v>21</v>
      </c>
      <c r="AK302" t="str">
        <f t="shared" si="60"/>
        <v>fair</v>
      </c>
      <c r="AM302">
        <v>1</v>
      </c>
      <c r="BF302" t="s">
        <v>1200</v>
      </c>
      <c r="BG302">
        <v>9</v>
      </c>
      <c r="BH302">
        <v>27</v>
      </c>
      <c r="BI302">
        <v>3</v>
      </c>
      <c r="BJ302">
        <v>2.5</v>
      </c>
    </row>
    <row r="303" spans="1:62" x14ac:dyDescent="0.25">
      <c r="A303" t="s">
        <v>82</v>
      </c>
      <c r="B303" t="s">
        <v>80</v>
      </c>
      <c r="C303" t="s">
        <v>80</v>
      </c>
      <c r="D303" t="s">
        <v>82</v>
      </c>
      <c r="E303" t="s">
        <v>80</v>
      </c>
      <c r="F303" t="s">
        <v>80</v>
      </c>
      <c r="G303" t="s">
        <v>81</v>
      </c>
      <c r="H303" t="s">
        <v>81</v>
      </c>
      <c r="I303" t="s">
        <v>90</v>
      </c>
      <c r="Y303">
        <f t="shared" si="50"/>
        <v>2</v>
      </c>
      <c r="Z303">
        <f t="shared" si="51"/>
        <v>2</v>
      </c>
      <c r="AA303">
        <f t="shared" si="52"/>
        <v>4</v>
      </c>
      <c r="AB303">
        <f t="shared" si="53"/>
        <v>4</v>
      </c>
      <c r="AC303">
        <f t="shared" si="54"/>
        <v>4</v>
      </c>
      <c r="AD303">
        <f t="shared" si="55"/>
        <v>2</v>
      </c>
      <c r="AE303">
        <f t="shared" si="56"/>
        <v>3</v>
      </c>
      <c r="AF303">
        <f t="shared" si="57"/>
        <v>3</v>
      </c>
      <c r="AG303">
        <f t="shared" si="58"/>
        <v>5</v>
      </c>
      <c r="AI303">
        <f t="shared" si="59"/>
        <v>29</v>
      </c>
      <c r="AK303" t="str">
        <f t="shared" si="60"/>
        <v>fair</v>
      </c>
      <c r="AM303">
        <v>0</v>
      </c>
      <c r="BF303" t="s">
        <v>1201</v>
      </c>
      <c r="BG303">
        <v>9</v>
      </c>
      <c r="BH303">
        <v>27</v>
      </c>
      <c r="BI303">
        <v>3</v>
      </c>
      <c r="BJ303">
        <v>0</v>
      </c>
    </row>
    <row r="304" spans="1:62" x14ac:dyDescent="0.25">
      <c r="A304" t="s">
        <v>83</v>
      </c>
      <c r="B304" t="s">
        <v>83</v>
      </c>
      <c r="C304" t="s">
        <v>83</v>
      </c>
      <c r="D304" t="s">
        <v>83</v>
      </c>
      <c r="E304" t="s">
        <v>90</v>
      </c>
      <c r="F304" t="s">
        <v>83</v>
      </c>
      <c r="G304" t="s">
        <v>90</v>
      </c>
      <c r="H304" t="s">
        <v>83</v>
      </c>
      <c r="I304" t="s">
        <v>90</v>
      </c>
      <c r="Y304">
        <f t="shared" si="50"/>
        <v>1</v>
      </c>
      <c r="Z304">
        <f t="shared" si="51"/>
        <v>5</v>
      </c>
      <c r="AA304">
        <f t="shared" si="52"/>
        <v>1</v>
      </c>
      <c r="AB304">
        <f t="shared" si="53"/>
        <v>5</v>
      </c>
      <c r="AC304">
        <f t="shared" si="54"/>
        <v>5</v>
      </c>
      <c r="AD304">
        <f t="shared" si="55"/>
        <v>5</v>
      </c>
      <c r="AE304">
        <f t="shared" si="56"/>
        <v>1</v>
      </c>
      <c r="AF304">
        <f t="shared" si="57"/>
        <v>5</v>
      </c>
      <c r="AG304">
        <f t="shared" si="58"/>
        <v>5</v>
      </c>
      <c r="AI304">
        <f t="shared" si="59"/>
        <v>33</v>
      </c>
      <c r="AK304" t="str">
        <f t="shared" si="60"/>
        <v>good</v>
      </c>
      <c r="AM304">
        <v>0</v>
      </c>
      <c r="BF304" t="s">
        <v>1202</v>
      </c>
      <c r="BG304">
        <v>9</v>
      </c>
      <c r="BH304">
        <v>25</v>
      </c>
      <c r="BI304">
        <v>2.7777777777777777</v>
      </c>
      <c r="BJ304">
        <v>2.4444444444444446</v>
      </c>
    </row>
    <row r="305" spans="1:62" x14ac:dyDescent="0.25">
      <c r="A305" t="s">
        <v>81</v>
      </c>
      <c r="B305" t="s">
        <v>81</v>
      </c>
      <c r="C305" t="s">
        <v>81</v>
      </c>
      <c r="D305" t="s">
        <v>82</v>
      </c>
      <c r="E305" t="s">
        <v>82</v>
      </c>
      <c r="F305" t="s">
        <v>82</v>
      </c>
      <c r="G305" t="s">
        <v>82</v>
      </c>
      <c r="H305" t="s">
        <v>82</v>
      </c>
      <c r="I305" t="s">
        <v>82</v>
      </c>
      <c r="Y305">
        <f t="shared" si="50"/>
        <v>3</v>
      </c>
      <c r="Z305">
        <f t="shared" si="51"/>
        <v>3</v>
      </c>
      <c r="AA305">
        <f t="shared" si="52"/>
        <v>3</v>
      </c>
      <c r="AB305">
        <f t="shared" si="53"/>
        <v>4</v>
      </c>
      <c r="AC305">
        <f t="shared" si="54"/>
        <v>2</v>
      </c>
      <c r="AD305">
        <f t="shared" si="55"/>
        <v>4</v>
      </c>
      <c r="AE305">
        <f t="shared" si="56"/>
        <v>4</v>
      </c>
      <c r="AF305">
        <f t="shared" si="57"/>
        <v>4</v>
      </c>
      <c r="AG305">
        <f t="shared" si="58"/>
        <v>2</v>
      </c>
      <c r="AI305">
        <f t="shared" si="59"/>
        <v>29</v>
      </c>
      <c r="AK305" t="str">
        <f t="shared" si="60"/>
        <v>fair</v>
      </c>
      <c r="AM305">
        <v>1</v>
      </c>
      <c r="BF305" t="s">
        <v>1203</v>
      </c>
      <c r="BG305">
        <v>9</v>
      </c>
      <c r="BH305">
        <v>37</v>
      </c>
      <c r="BI305">
        <v>4.1111111111111107</v>
      </c>
      <c r="BJ305">
        <v>0.86111111111111072</v>
      </c>
    </row>
    <row r="306" spans="1:62" x14ac:dyDescent="0.25">
      <c r="A306" t="s">
        <v>83</v>
      </c>
      <c r="B306" t="s">
        <v>82</v>
      </c>
      <c r="C306" t="s">
        <v>83</v>
      </c>
      <c r="D306" t="s">
        <v>83</v>
      </c>
      <c r="E306" t="s">
        <v>82</v>
      </c>
      <c r="F306" t="s">
        <v>83</v>
      </c>
      <c r="G306" t="s">
        <v>80</v>
      </c>
      <c r="H306" t="s">
        <v>90</v>
      </c>
      <c r="I306" t="s">
        <v>90</v>
      </c>
      <c r="Y306">
        <f t="shared" si="50"/>
        <v>1</v>
      </c>
      <c r="Z306">
        <f t="shared" si="51"/>
        <v>4</v>
      </c>
      <c r="AA306">
        <f t="shared" si="52"/>
        <v>1</v>
      </c>
      <c r="AB306">
        <f t="shared" si="53"/>
        <v>5</v>
      </c>
      <c r="AC306">
        <f t="shared" si="54"/>
        <v>2</v>
      </c>
      <c r="AD306">
        <f t="shared" si="55"/>
        <v>5</v>
      </c>
      <c r="AE306">
        <f t="shared" si="56"/>
        <v>2</v>
      </c>
      <c r="AF306">
        <f t="shared" si="57"/>
        <v>1</v>
      </c>
      <c r="AG306">
        <f t="shared" si="58"/>
        <v>5</v>
      </c>
      <c r="AI306">
        <f t="shared" si="59"/>
        <v>26</v>
      </c>
      <c r="AK306" t="str">
        <f t="shared" si="60"/>
        <v>fair</v>
      </c>
      <c r="AM306">
        <v>0</v>
      </c>
      <c r="BF306" t="s">
        <v>1204</v>
      </c>
      <c r="BG306">
        <v>9</v>
      </c>
      <c r="BH306">
        <v>21</v>
      </c>
      <c r="BI306">
        <v>2.3333333333333335</v>
      </c>
      <c r="BJ306">
        <v>2.5</v>
      </c>
    </row>
    <row r="307" spans="1:62" x14ac:dyDescent="0.25">
      <c r="A307" t="s">
        <v>82</v>
      </c>
      <c r="B307" t="s">
        <v>82</v>
      </c>
      <c r="C307" t="s">
        <v>80</v>
      </c>
      <c r="D307" t="s">
        <v>82</v>
      </c>
      <c r="E307" t="s">
        <v>81</v>
      </c>
      <c r="F307" t="s">
        <v>81</v>
      </c>
      <c r="G307" t="s">
        <v>81</v>
      </c>
      <c r="H307" t="s">
        <v>80</v>
      </c>
      <c r="I307" t="s">
        <v>83</v>
      </c>
      <c r="Y307">
        <f t="shared" si="50"/>
        <v>2</v>
      </c>
      <c r="Z307">
        <f t="shared" si="51"/>
        <v>4</v>
      </c>
      <c r="AA307">
        <f t="shared" si="52"/>
        <v>4</v>
      </c>
      <c r="AB307">
        <f t="shared" si="53"/>
        <v>4</v>
      </c>
      <c r="AC307">
        <f t="shared" si="54"/>
        <v>3</v>
      </c>
      <c r="AD307">
        <f t="shared" si="55"/>
        <v>3</v>
      </c>
      <c r="AE307">
        <f t="shared" si="56"/>
        <v>3</v>
      </c>
      <c r="AF307">
        <f t="shared" si="57"/>
        <v>2</v>
      </c>
      <c r="AG307">
        <f t="shared" si="58"/>
        <v>1</v>
      </c>
      <c r="AI307">
        <f t="shared" si="59"/>
        <v>26</v>
      </c>
      <c r="AK307" t="str">
        <f t="shared" si="60"/>
        <v>fair</v>
      </c>
      <c r="AM307">
        <v>1</v>
      </c>
      <c r="BF307" t="s">
        <v>1205</v>
      </c>
      <c r="BG307">
        <v>9</v>
      </c>
      <c r="BH307">
        <v>29</v>
      </c>
      <c r="BI307">
        <v>3.2222222222222223</v>
      </c>
      <c r="BJ307">
        <v>1.1944444444444446</v>
      </c>
    </row>
    <row r="308" spans="1:62" x14ac:dyDescent="0.25">
      <c r="A308" t="s">
        <v>83</v>
      </c>
      <c r="B308" t="s">
        <v>83</v>
      </c>
      <c r="C308" t="s">
        <v>83</v>
      </c>
      <c r="D308" t="s">
        <v>83</v>
      </c>
      <c r="E308" t="s">
        <v>83</v>
      </c>
      <c r="F308" t="s">
        <v>83</v>
      </c>
      <c r="G308" t="s">
        <v>83</v>
      </c>
      <c r="H308" t="s">
        <v>83</v>
      </c>
      <c r="I308" t="s">
        <v>83</v>
      </c>
      <c r="Y308">
        <f t="shared" si="50"/>
        <v>1</v>
      </c>
      <c r="Z308">
        <f t="shared" si="51"/>
        <v>5</v>
      </c>
      <c r="AA308">
        <f t="shared" si="52"/>
        <v>1</v>
      </c>
      <c r="AB308">
        <f t="shared" si="53"/>
        <v>5</v>
      </c>
      <c r="AC308">
        <f t="shared" si="54"/>
        <v>1</v>
      </c>
      <c r="AD308">
        <f t="shared" si="55"/>
        <v>5</v>
      </c>
      <c r="AE308">
        <f t="shared" si="56"/>
        <v>5</v>
      </c>
      <c r="AF308">
        <f t="shared" si="57"/>
        <v>5</v>
      </c>
      <c r="AG308">
        <f t="shared" si="58"/>
        <v>1</v>
      </c>
      <c r="AI308">
        <f t="shared" si="59"/>
        <v>29</v>
      </c>
      <c r="AK308" t="str">
        <f t="shared" si="60"/>
        <v>fair</v>
      </c>
      <c r="AM308">
        <v>0</v>
      </c>
      <c r="BF308" t="s">
        <v>1206</v>
      </c>
      <c r="BG308">
        <v>9</v>
      </c>
      <c r="BH308">
        <v>33</v>
      </c>
      <c r="BI308">
        <v>3.6666666666666665</v>
      </c>
      <c r="BJ308">
        <v>4</v>
      </c>
    </row>
    <row r="309" spans="1:62" x14ac:dyDescent="0.25">
      <c r="A309" t="s">
        <v>90</v>
      </c>
      <c r="B309" t="s">
        <v>90</v>
      </c>
      <c r="C309" t="s">
        <v>83</v>
      </c>
      <c r="D309" t="s">
        <v>83</v>
      </c>
      <c r="E309" t="s">
        <v>83</v>
      </c>
      <c r="F309" t="s">
        <v>83</v>
      </c>
      <c r="G309" t="s">
        <v>83</v>
      </c>
      <c r="H309" t="s">
        <v>82</v>
      </c>
      <c r="I309" t="s">
        <v>82</v>
      </c>
      <c r="Y309">
        <f t="shared" si="50"/>
        <v>5</v>
      </c>
      <c r="Z309">
        <f t="shared" si="51"/>
        <v>1</v>
      </c>
      <c r="AA309">
        <f t="shared" si="52"/>
        <v>1</v>
      </c>
      <c r="AB309">
        <f t="shared" si="53"/>
        <v>5</v>
      </c>
      <c r="AC309">
        <f t="shared" si="54"/>
        <v>1</v>
      </c>
      <c r="AD309">
        <f t="shared" si="55"/>
        <v>5</v>
      </c>
      <c r="AE309">
        <f t="shared" si="56"/>
        <v>5</v>
      </c>
      <c r="AF309">
        <f t="shared" si="57"/>
        <v>4</v>
      </c>
      <c r="AG309">
        <f t="shared" si="58"/>
        <v>2</v>
      </c>
      <c r="AI309">
        <f t="shared" si="59"/>
        <v>29</v>
      </c>
      <c r="AK309" t="str">
        <f t="shared" si="60"/>
        <v>fair</v>
      </c>
      <c r="AM309">
        <v>0</v>
      </c>
      <c r="BF309" t="s">
        <v>1207</v>
      </c>
      <c r="BG309">
        <v>9</v>
      </c>
      <c r="BH309">
        <v>29</v>
      </c>
      <c r="BI309">
        <v>3.2222222222222223</v>
      </c>
      <c r="BJ309">
        <v>0.69444444444444464</v>
      </c>
    </row>
    <row r="310" spans="1:62" x14ac:dyDescent="0.25">
      <c r="A310" t="s">
        <v>83</v>
      </c>
      <c r="B310" t="s">
        <v>83</v>
      </c>
      <c r="C310" t="s">
        <v>81</v>
      </c>
      <c r="D310" t="s">
        <v>82</v>
      </c>
      <c r="E310" t="s">
        <v>81</v>
      </c>
      <c r="F310" t="s">
        <v>82</v>
      </c>
      <c r="G310" t="s">
        <v>82</v>
      </c>
      <c r="H310" t="s">
        <v>81</v>
      </c>
      <c r="I310" t="s">
        <v>81</v>
      </c>
      <c r="Y310">
        <f t="shared" si="50"/>
        <v>1</v>
      </c>
      <c r="Z310">
        <f t="shared" si="51"/>
        <v>5</v>
      </c>
      <c r="AA310">
        <f t="shared" si="52"/>
        <v>3</v>
      </c>
      <c r="AB310">
        <f t="shared" si="53"/>
        <v>4</v>
      </c>
      <c r="AC310">
        <f t="shared" si="54"/>
        <v>3</v>
      </c>
      <c r="AD310">
        <f t="shared" si="55"/>
        <v>4</v>
      </c>
      <c r="AE310">
        <f t="shared" si="56"/>
        <v>4</v>
      </c>
      <c r="AF310">
        <f t="shared" si="57"/>
        <v>3</v>
      </c>
      <c r="AG310">
        <f t="shared" si="58"/>
        <v>3</v>
      </c>
      <c r="AI310">
        <f t="shared" si="59"/>
        <v>30</v>
      </c>
      <c r="AK310" t="str">
        <f t="shared" si="60"/>
        <v>fair</v>
      </c>
      <c r="AM310">
        <v>1</v>
      </c>
      <c r="BF310" t="s">
        <v>1208</v>
      </c>
      <c r="BG310">
        <v>9</v>
      </c>
      <c r="BH310">
        <v>26</v>
      </c>
      <c r="BI310">
        <v>2.8888888888888888</v>
      </c>
      <c r="BJ310">
        <v>3.3611111111111107</v>
      </c>
    </row>
    <row r="311" spans="1:62" x14ac:dyDescent="0.25">
      <c r="A311" t="s">
        <v>90</v>
      </c>
      <c r="B311" t="s">
        <v>83</v>
      </c>
      <c r="C311" t="s">
        <v>83</v>
      </c>
      <c r="D311" t="s">
        <v>83</v>
      </c>
      <c r="E311" t="s">
        <v>83</v>
      </c>
      <c r="F311" t="s">
        <v>83</v>
      </c>
      <c r="G311" t="s">
        <v>83</v>
      </c>
      <c r="H311" t="s">
        <v>83</v>
      </c>
      <c r="I311" t="s">
        <v>83</v>
      </c>
      <c r="Y311">
        <f t="shared" si="50"/>
        <v>5</v>
      </c>
      <c r="Z311">
        <f t="shared" si="51"/>
        <v>5</v>
      </c>
      <c r="AA311">
        <f t="shared" si="52"/>
        <v>1</v>
      </c>
      <c r="AB311">
        <f t="shared" si="53"/>
        <v>5</v>
      </c>
      <c r="AC311">
        <f t="shared" si="54"/>
        <v>1</v>
      </c>
      <c r="AD311">
        <f t="shared" si="55"/>
        <v>5</v>
      </c>
      <c r="AE311">
        <f t="shared" si="56"/>
        <v>5</v>
      </c>
      <c r="AF311">
        <f t="shared" si="57"/>
        <v>5</v>
      </c>
      <c r="AG311">
        <f t="shared" si="58"/>
        <v>1</v>
      </c>
      <c r="AI311">
        <f t="shared" si="59"/>
        <v>33</v>
      </c>
      <c r="AK311" t="str">
        <f t="shared" si="60"/>
        <v>good</v>
      </c>
      <c r="AM311">
        <v>1</v>
      </c>
      <c r="BF311" t="s">
        <v>1209</v>
      </c>
      <c r="BG311">
        <v>9</v>
      </c>
      <c r="BH311">
        <v>26</v>
      </c>
      <c r="BI311">
        <v>2.8888888888888888</v>
      </c>
      <c r="BJ311">
        <v>1.1111111111111107</v>
      </c>
    </row>
    <row r="312" spans="1:62" x14ac:dyDescent="0.25">
      <c r="A312" t="s">
        <v>83</v>
      </c>
      <c r="B312" t="s">
        <v>82</v>
      </c>
      <c r="C312" t="s">
        <v>80</v>
      </c>
      <c r="D312" t="s">
        <v>82</v>
      </c>
      <c r="E312" t="s">
        <v>82</v>
      </c>
      <c r="F312" t="s">
        <v>82</v>
      </c>
      <c r="G312" t="s">
        <v>81</v>
      </c>
      <c r="H312" t="s">
        <v>81</v>
      </c>
      <c r="I312" t="s">
        <v>81</v>
      </c>
      <c r="Y312">
        <f t="shared" si="50"/>
        <v>1</v>
      </c>
      <c r="Z312">
        <f t="shared" si="51"/>
        <v>4</v>
      </c>
      <c r="AA312">
        <f t="shared" si="52"/>
        <v>4</v>
      </c>
      <c r="AB312">
        <f t="shared" si="53"/>
        <v>4</v>
      </c>
      <c r="AC312">
        <f t="shared" si="54"/>
        <v>2</v>
      </c>
      <c r="AD312">
        <f t="shared" si="55"/>
        <v>4</v>
      </c>
      <c r="AE312">
        <f t="shared" si="56"/>
        <v>3</v>
      </c>
      <c r="AF312">
        <f t="shared" si="57"/>
        <v>3</v>
      </c>
      <c r="AG312">
        <f t="shared" si="58"/>
        <v>3</v>
      </c>
      <c r="AI312">
        <f t="shared" si="59"/>
        <v>28</v>
      </c>
      <c r="AK312" t="str">
        <f t="shared" si="60"/>
        <v>fair</v>
      </c>
      <c r="AM312">
        <v>1</v>
      </c>
      <c r="BF312" t="s">
        <v>1210</v>
      </c>
      <c r="BG312">
        <v>9</v>
      </c>
      <c r="BH312">
        <v>29</v>
      </c>
      <c r="BI312">
        <v>3.2222222222222223</v>
      </c>
      <c r="BJ312">
        <v>4.4444444444444446</v>
      </c>
    </row>
    <row r="313" spans="1:62" x14ac:dyDescent="0.25">
      <c r="A313" t="s">
        <v>90</v>
      </c>
      <c r="B313" t="s">
        <v>83</v>
      </c>
      <c r="C313" t="s">
        <v>83</v>
      </c>
      <c r="D313" t="s">
        <v>82</v>
      </c>
      <c r="E313" t="s">
        <v>90</v>
      </c>
      <c r="F313" t="s">
        <v>83</v>
      </c>
      <c r="G313" t="s">
        <v>83</v>
      </c>
      <c r="H313" t="s">
        <v>90</v>
      </c>
      <c r="I313" t="s">
        <v>90</v>
      </c>
      <c r="Y313">
        <f t="shared" si="50"/>
        <v>5</v>
      </c>
      <c r="Z313">
        <f t="shared" si="51"/>
        <v>5</v>
      </c>
      <c r="AA313">
        <f t="shared" si="52"/>
        <v>1</v>
      </c>
      <c r="AB313">
        <f t="shared" si="53"/>
        <v>4</v>
      </c>
      <c r="AC313">
        <f t="shared" si="54"/>
        <v>5</v>
      </c>
      <c r="AD313">
        <f t="shared" si="55"/>
        <v>5</v>
      </c>
      <c r="AE313">
        <f t="shared" si="56"/>
        <v>5</v>
      </c>
      <c r="AF313">
        <f t="shared" si="57"/>
        <v>1</v>
      </c>
      <c r="AG313">
        <f t="shared" si="58"/>
        <v>5</v>
      </c>
      <c r="AI313">
        <f t="shared" si="59"/>
        <v>36</v>
      </c>
      <c r="AK313" t="str">
        <f t="shared" si="60"/>
        <v>good</v>
      </c>
      <c r="AM313">
        <v>1</v>
      </c>
      <c r="BF313" t="s">
        <v>1211</v>
      </c>
      <c r="BG313">
        <v>9</v>
      </c>
      <c r="BH313">
        <v>29</v>
      </c>
      <c r="BI313">
        <v>3.2222222222222223</v>
      </c>
      <c r="BJ313">
        <v>3.6944444444444446</v>
      </c>
    </row>
    <row r="314" spans="1:62" x14ac:dyDescent="0.25">
      <c r="A314" t="s">
        <v>83</v>
      </c>
      <c r="B314" t="s">
        <v>83</v>
      </c>
      <c r="C314" t="s">
        <v>83</v>
      </c>
      <c r="D314" t="s">
        <v>83</v>
      </c>
      <c r="E314" t="s">
        <v>83</v>
      </c>
      <c r="F314" t="s">
        <v>83</v>
      </c>
      <c r="G314" t="s">
        <v>83</v>
      </c>
      <c r="H314" t="s">
        <v>83</v>
      </c>
      <c r="I314" t="s">
        <v>83</v>
      </c>
      <c r="Y314">
        <f t="shared" si="50"/>
        <v>1</v>
      </c>
      <c r="Z314">
        <f t="shared" si="51"/>
        <v>5</v>
      </c>
      <c r="AA314">
        <f t="shared" si="52"/>
        <v>1</v>
      </c>
      <c r="AB314">
        <f t="shared" si="53"/>
        <v>5</v>
      </c>
      <c r="AC314">
        <f t="shared" si="54"/>
        <v>1</v>
      </c>
      <c r="AD314">
        <f t="shared" si="55"/>
        <v>5</v>
      </c>
      <c r="AE314">
        <f t="shared" si="56"/>
        <v>5</v>
      </c>
      <c r="AF314">
        <f t="shared" si="57"/>
        <v>5</v>
      </c>
      <c r="AG314">
        <f t="shared" si="58"/>
        <v>1</v>
      </c>
      <c r="AI314">
        <f t="shared" si="59"/>
        <v>29</v>
      </c>
      <c r="AK314" t="str">
        <f t="shared" si="60"/>
        <v>fair</v>
      </c>
      <c r="AM314">
        <v>0</v>
      </c>
      <c r="BF314" t="s">
        <v>1212</v>
      </c>
      <c r="BG314">
        <v>9</v>
      </c>
      <c r="BH314">
        <v>30</v>
      </c>
      <c r="BI314">
        <v>3.3333333333333335</v>
      </c>
      <c r="BJ314">
        <v>1.25</v>
      </c>
    </row>
    <row r="315" spans="1:62" x14ac:dyDescent="0.25">
      <c r="A315" t="s">
        <v>83</v>
      </c>
      <c r="B315" t="s">
        <v>83</v>
      </c>
      <c r="C315" t="s">
        <v>90</v>
      </c>
      <c r="D315" t="s">
        <v>83</v>
      </c>
      <c r="E315" t="s">
        <v>83</v>
      </c>
      <c r="F315" t="s">
        <v>80</v>
      </c>
      <c r="G315" t="s">
        <v>83</v>
      </c>
      <c r="H315" t="s">
        <v>90</v>
      </c>
      <c r="I315" t="s">
        <v>90</v>
      </c>
      <c r="Y315">
        <f t="shared" si="50"/>
        <v>1</v>
      </c>
      <c r="Z315">
        <f t="shared" si="51"/>
        <v>5</v>
      </c>
      <c r="AA315">
        <f t="shared" si="52"/>
        <v>5</v>
      </c>
      <c r="AB315">
        <f t="shared" si="53"/>
        <v>5</v>
      </c>
      <c r="AC315">
        <f t="shared" si="54"/>
        <v>1</v>
      </c>
      <c r="AD315">
        <f t="shared" si="55"/>
        <v>2</v>
      </c>
      <c r="AE315">
        <f t="shared" si="56"/>
        <v>5</v>
      </c>
      <c r="AF315">
        <f t="shared" si="57"/>
        <v>1</v>
      </c>
      <c r="AG315">
        <f t="shared" si="58"/>
        <v>5</v>
      </c>
      <c r="AI315">
        <f t="shared" si="59"/>
        <v>30</v>
      </c>
      <c r="AK315" t="str">
        <f t="shared" si="60"/>
        <v>fair</v>
      </c>
      <c r="AM315">
        <v>0</v>
      </c>
      <c r="BF315" t="s">
        <v>1213</v>
      </c>
      <c r="BG315">
        <v>9</v>
      </c>
      <c r="BH315">
        <v>33</v>
      </c>
      <c r="BI315">
        <v>3.6666666666666665</v>
      </c>
      <c r="BJ315">
        <v>4</v>
      </c>
    </row>
    <row r="316" spans="1:62" x14ac:dyDescent="0.25">
      <c r="A316" t="s">
        <v>90</v>
      </c>
      <c r="B316" t="s">
        <v>83</v>
      </c>
      <c r="C316" t="s">
        <v>83</v>
      </c>
      <c r="D316" t="s">
        <v>80</v>
      </c>
      <c r="E316" t="s">
        <v>83</v>
      </c>
      <c r="F316" t="s">
        <v>83</v>
      </c>
      <c r="G316" t="s">
        <v>82</v>
      </c>
      <c r="H316" t="s">
        <v>81</v>
      </c>
      <c r="I316" t="s">
        <v>82</v>
      </c>
      <c r="Y316">
        <f t="shared" si="50"/>
        <v>5</v>
      </c>
      <c r="Z316">
        <f t="shared" si="51"/>
        <v>5</v>
      </c>
      <c r="AA316">
        <f t="shared" si="52"/>
        <v>1</v>
      </c>
      <c r="AB316">
        <f t="shared" si="53"/>
        <v>2</v>
      </c>
      <c r="AC316">
        <f t="shared" si="54"/>
        <v>1</v>
      </c>
      <c r="AD316">
        <f t="shared" si="55"/>
        <v>5</v>
      </c>
      <c r="AE316">
        <f t="shared" si="56"/>
        <v>4</v>
      </c>
      <c r="AF316">
        <f t="shared" si="57"/>
        <v>3</v>
      </c>
      <c r="AG316">
        <f t="shared" si="58"/>
        <v>2</v>
      </c>
      <c r="AI316">
        <f t="shared" si="59"/>
        <v>28</v>
      </c>
      <c r="AK316" t="str">
        <f t="shared" si="60"/>
        <v>fair</v>
      </c>
      <c r="AM316">
        <v>1</v>
      </c>
      <c r="BF316" t="s">
        <v>1214</v>
      </c>
      <c r="BG316">
        <v>9</v>
      </c>
      <c r="BH316">
        <v>28</v>
      </c>
      <c r="BI316">
        <v>3.1111111111111112</v>
      </c>
      <c r="BJ316">
        <v>1.1111111111111107</v>
      </c>
    </row>
    <row r="317" spans="1:62" x14ac:dyDescent="0.25">
      <c r="A317" t="s">
        <v>90</v>
      </c>
      <c r="B317" t="s">
        <v>83</v>
      </c>
      <c r="C317" t="s">
        <v>90</v>
      </c>
      <c r="D317" t="s">
        <v>83</v>
      </c>
      <c r="E317" t="s">
        <v>90</v>
      </c>
      <c r="F317" t="s">
        <v>82</v>
      </c>
      <c r="G317" t="s">
        <v>82</v>
      </c>
      <c r="H317" t="s">
        <v>83</v>
      </c>
      <c r="I317" t="s">
        <v>90</v>
      </c>
      <c r="Y317">
        <f t="shared" si="50"/>
        <v>5</v>
      </c>
      <c r="Z317">
        <f t="shared" si="51"/>
        <v>5</v>
      </c>
      <c r="AA317">
        <f t="shared" si="52"/>
        <v>5</v>
      </c>
      <c r="AB317">
        <f t="shared" si="53"/>
        <v>5</v>
      </c>
      <c r="AC317">
        <f t="shared" si="54"/>
        <v>5</v>
      </c>
      <c r="AD317">
        <f t="shared" si="55"/>
        <v>4</v>
      </c>
      <c r="AE317">
        <f t="shared" si="56"/>
        <v>4</v>
      </c>
      <c r="AF317">
        <f t="shared" si="57"/>
        <v>5</v>
      </c>
      <c r="AG317">
        <f t="shared" si="58"/>
        <v>5</v>
      </c>
      <c r="AI317">
        <f t="shared" si="59"/>
        <v>43</v>
      </c>
      <c r="AK317" t="str">
        <f t="shared" si="60"/>
        <v>good</v>
      </c>
      <c r="AM317">
        <v>1</v>
      </c>
      <c r="BF317" t="s">
        <v>1215</v>
      </c>
      <c r="BG317">
        <v>9</v>
      </c>
      <c r="BH317">
        <v>36</v>
      </c>
      <c r="BI317">
        <v>4</v>
      </c>
      <c r="BJ317">
        <v>3</v>
      </c>
    </row>
    <row r="318" spans="1:62" x14ac:dyDescent="0.25">
      <c r="A318" t="s">
        <v>81</v>
      </c>
      <c r="B318" t="s">
        <v>81</v>
      </c>
      <c r="C318" t="s">
        <v>81</v>
      </c>
      <c r="D318" t="s">
        <v>81</v>
      </c>
      <c r="E318" t="s">
        <v>81</v>
      </c>
      <c r="F318" t="s">
        <v>81</v>
      </c>
      <c r="G318" t="s">
        <v>81</v>
      </c>
      <c r="H318" t="s">
        <v>81</v>
      </c>
      <c r="I318" t="s">
        <v>81</v>
      </c>
      <c r="Y318">
        <f t="shared" si="50"/>
        <v>3</v>
      </c>
      <c r="Z318">
        <f t="shared" si="51"/>
        <v>3</v>
      </c>
      <c r="AA318">
        <f t="shared" si="52"/>
        <v>3</v>
      </c>
      <c r="AB318">
        <f t="shared" si="53"/>
        <v>3</v>
      </c>
      <c r="AC318">
        <f t="shared" si="54"/>
        <v>3</v>
      </c>
      <c r="AD318">
        <f t="shared" si="55"/>
        <v>3</v>
      </c>
      <c r="AE318">
        <f t="shared" si="56"/>
        <v>3</v>
      </c>
      <c r="AF318">
        <f t="shared" si="57"/>
        <v>3</v>
      </c>
      <c r="AG318">
        <f t="shared" si="58"/>
        <v>3</v>
      </c>
      <c r="AI318">
        <f t="shared" si="59"/>
        <v>27</v>
      </c>
      <c r="AK318" t="str">
        <f t="shared" si="60"/>
        <v>fair</v>
      </c>
      <c r="AM318">
        <v>0</v>
      </c>
      <c r="BF318" t="s">
        <v>1216</v>
      </c>
      <c r="BG318">
        <v>9</v>
      </c>
      <c r="BH318">
        <v>29</v>
      </c>
      <c r="BI318">
        <v>3.2222222222222223</v>
      </c>
      <c r="BJ318">
        <v>4.4444444444444446</v>
      </c>
    </row>
    <row r="319" spans="1:62" x14ac:dyDescent="0.25">
      <c r="A319" t="s">
        <v>90</v>
      </c>
      <c r="B319" t="s">
        <v>83</v>
      </c>
      <c r="C319" t="s">
        <v>80</v>
      </c>
      <c r="D319" t="s">
        <v>82</v>
      </c>
      <c r="E319" t="s">
        <v>80</v>
      </c>
      <c r="F319" t="s">
        <v>82</v>
      </c>
      <c r="G319" t="s">
        <v>82</v>
      </c>
      <c r="H319" t="s">
        <v>83</v>
      </c>
      <c r="I319" t="s">
        <v>90</v>
      </c>
      <c r="Y319">
        <f t="shared" si="50"/>
        <v>5</v>
      </c>
      <c r="Z319">
        <f t="shared" si="51"/>
        <v>5</v>
      </c>
      <c r="AA319">
        <f t="shared" si="52"/>
        <v>4</v>
      </c>
      <c r="AB319">
        <f t="shared" si="53"/>
        <v>4</v>
      </c>
      <c r="AC319">
        <f t="shared" si="54"/>
        <v>4</v>
      </c>
      <c r="AD319">
        <f t="shared" si="55"/>
        <v>4</v>
      </c>
      <c r="AE319">
        <f t="shared" si="56"/>
        <v>4</v>
      </c>
      <c r="AF319">
        <f t="shared" si="57"/>
        <v>5</v>
      </c>
      <c r="AG319">
        <f t="shared" si="58"/>
        <v>5</v>
      </c>
      <c r="AI319">
        <f t="shared" si="59"/>
        <v>40</v>
      </c>
      <c r="AK319" t="str">
        <f t="shared" si="60"/>
        <v>good</v>
      </c>
      <c r="AM319">
        <v>0</v>
      </c>
      <c r="BF319" t="s">
        <v>1217</v>
      </c>
      <c r="BG319">
        <v>9</v>
      </c>
      <c r="BH319">
        <v>30</v>
      </c>
      <c r="BI319">
        <v>3.3333333333333335</v>
      </c>
      <c r="BJ319">
        <v>4</v>
      </c>
    </row>
    <row r="320" spans="1:62" x14ac:dyDescent="0.25">
      <c r="A320" t="s">
        <v>82</v>
      </c>
      <c r="B320" t="s">
        <v>81</v>
      </c>
      <c r="C320" t="s">
        <v>81</v>
      </c>
      <c r="D320" t="s">
        <v>83</v>
      </c>
      <c r="E320" t="s">
        <v>82</v>
      </c>
      <c r="F320" t="s">
        <v>83</v>
      </c>
      <c r="G320" t="s">
        <v>82</v>
      </c>
      <c r="H320" t="s">
        <v>82</v>
      </c>
      <c r="I320" t="s">
        <v>83</v>
      </c>
      <c r="Y320">
        <f t="shared" si="50"/>
        <v>2</v>
      </c>
      <c r="Z320">
        <f t="shared" si="51"/>
        <v>3</v>
      </c>
      <c r="AA320">
        <f t="shared" si="52"/>
        <v>3</v>
      </c>
      <c r="AB320">
        <f t="shared" si="53"/>
        <v>5</v>
      </c>
      <c r="AC320">
        <f t="shared" si="54"/>
        <v>2</v>
      </c>
      <c r="AD320">
        <f t="shared" si="55"/>
        <v>5</v>
      </c>
      <c r="AE320">
        <f t="shared" si="56"/>
        <v>4</v>
      </c>
      <c r="AF320">
        <f t="shared" si="57"/>
        <v>4</v>
      </c>
      <c r="AG320">
        <f t="shared" si="58"/>
        <v>1</v>
      </c>
      <c r="AI320">
        <f t="shared" si="59"/>
        <v>29</v>
      </c>
      <c r="AK320" t="str">
        <f t="shared" si="60"/>
        <v>fair</v>
      </c>
      <c r="AM320">
        <v>1</v>
      </c>
      <c r="BF320" t="s">
        <v>1218</v>
      </c>
      <c r="BG320">
        <v>9</v>
      </c>
      <c r="BH320">
        <v>28</v>
      </c>
      <c r="BI320">
        <v>3.1111111111111112</v>
      </c>
      <c r="BJ320">
        <v>2.8611111111111107</v>
      </c>
    </row>
    <row r="321" spans="1:62" x14ac:dyDescent="0.25">
      <c r="A321" t="s">
        <v>80</v>
      </c>
      <c r="B321" t="s">
        <v>81</v>
      </c>
      <c r="C321" t="s">
        <v>80</v>
      </c>
      <c r="D321" t="s">
        <v>81</v>
      </c>
      <c r="E321" t="s">
        <v>81</v>
      </c>
      <c r="F321" t="s">
        <v>81</v>
      </c>
      <c r="G321" t="s">
        <v>80</v>
      </c>
      <c r="H321" t="s">
        <v>80</v>
      </c>
      <c r="I321" t="s">
        <v>80</v>
      </c>
      <c r="Y321">
        <f t="shared" si="50"/>
        <v>4</v>
      </c>
      <c r="Z321">
        <f t="shared" si="51"/>
        <v>3</v>
      </c>
      <c r="AA321">
        <f t="shared" si="52"/>
        <v>4</v>
      </c>
      <c r="AB321">
        <f t="shared" si="53"/>
        <v>3</v>
      </c>
      <c r="AC321">
        <f t="shared" si="54"/>
        <v>3</v>
      </c>
      <c r="AD321">
        <f t="shared" si="55"/>
        <v>3</v>
      </c>
      <c r="AE321">
        <f t="shared" si="56"/>
        <v>2</v>
      </c>
      <c r="AF321">
        <f t="shared" si="57"/>
        <v>2</v>
      </c>
      <c r="AG321">
        <f t="shared" si="58"/>
        <v>4</v>
      </c>
      <c r="AI321">
        <f t="shared" si="59"/>
        <v>28</v>
      </c>
      <c r="AK321" t="str">
        <f t="shared" si="60"/>
        <v>fair</v>
      </c>
      <c r="AM321">
        <v>1</v>
      </c>
      <c r="BF321" t="s">
        <v>1219</v>
      </c>
      <c r="BG321">
        <v>9</v>
      </c>
      <c r="BH321">
        <v>43</v>
      </c>
      <c r="BI321">
        <v>4.7777777777777777</v>
      </c>
      <c r="BJ321">
        <v>0.19444444444444442</v>
      </c>
    </row>
    <row r="322" spans="1:62" x14ac:dyDescent="0.25">
      <c r="A322" t="s">
        <v>82</v>
      </c>
      <c r="B322" t="s">
        <v>81</v>
      </c>
      <c r="C322" t="s">
        <v>81</v>
      </c>
      <c r="D322" t="s">
        <v>83</v>
      </c>
      <c r="E322" t="s">
        <v>82</v>
      </c>
      <c r="F322" t="s">
        <v>83</v>
      </c>
      <c r="G322" t="s">
        <v>82</v>
      </c>
      <c r="H322" t="s">
        <v>82</v>
      </c>
      <c r="I322" t="s">
        <v>83</v>
      </c>
      <c r="Y322">
        <f t="shared" si="50"/>
        <v>2</v>
      </c>
      <c r="Z322">
        <f t="shared" si="51"/>
        <v>3</v>
      </c>
      <c r="AA322">
        <f t="shared" si="52"/>
        <v>3</v>
      </c>
      <c r="AB322">
        <f t="shared" si="53"/>
        <v>5</v>
      </c>
      <c r="AC322">
        <f t="shared" si="54"/>
        <v>2</v>
      </c>
      <c r="AD322">
        <f t="shared" si="55"/>
        <v>5</v>
      </c>
      <c r="AE322">
        <f t="shared" si="56"/>
        <v>4</v>
      </c>
      <c r="AF322">
        <f t="shared" si="57"/>
        <v>4</v>
      </c>
      <c r="AG322">
        <f t="shared" si="58"/>
        <v>1</v>
      </c>
      <c r="AI322">
        <f t="shared" si="59"/>
        <v>29</v>
      </c>
      <c r="AK322" t="str">
        <f t="shared" si="60"/>
        <v>fair</v>
      </c>
      <c r="AM322">
        <v>1</v>
      </c>
      <c r="BF322" t="s">
        <v>1220</v>
      </c>
      <c r="BG322">
        <v>9</v>
      </c>
      <c r="BH322">
        <v>27</v>
      </c>
      <c r="BI322">
        <v>3</v>
      </c>
      <c r="BJ322">
        <v>0</v>
      </c>
    </row>
    <row r="323" spans="1:62" x14ac:dyDescent="0.25">
      <c r="A323" t="s">
        <v>81</v>
      </c>
      <c r="B323" t="s">
        <v>82</v>
      </c>
      <c r="C323" t="s">
        <v>81</v>
      </c>
      <c r="D323" t="s">
        <v>80</v>
      </c>
      <c r="E323" t="s">
        <v>80</v>
      </c>
      <c r="F323" t="s">
        <v>80</v>
      </c>
      <c r="G323" t="s">
        <v>80</v>
      </c>
      <c r="H323" t="s">
        <v>80</v>
      </c>
      <c r="I323" t="s">
        <v>80</v>
      </c>
      <c r="Y323">
        <f t="shared" ref="Y323:Y386" si="61">IF(A:A="strongly agree",1,IF(A:A="agree",2,IF(A:A="don't know",3,IF(A:A="disagree",4,IF(A:A="strongly disagree",5,0)))))</f>
        <v>3</v>
      </c>
      <c r="Z323">
        <f t="shared" ref="Z323:Z386" si="62">IF(B:B="strongly agree",5,IF(B:B="agree",4,IF(B:B="don't know",3,IF(B:B="disagree",2,IF(B:B="strongly disagree",1,0)))))</f>
        <v>4</v>
      </c>
      <c r="AA323">
        <f t="shared" ref="AA323:AA386" si="63">IF(C:C="strongly agree",1,IF(C:C="agree",2,IF(C:C="don't know",3,IF(C:C="disagree",4,IF(C:C="strongly disagree",5,0)))))</f>
        <v>3</v>
      </c>
      <c r="AB323">
        <f t="shared" ref="AB323:AB386" si="64">IF(D:D="strongly agree",5,IF(D:D="agree",4,IF(D:D="don't know",3,IF(D:D="disagree",2,IF(D:D="strongly disagree",1,0)))))</f>
        <v>2</v>
      </c>
      <c r="AC323">
        <f t="shared" ref="AC323:AC386" si="65">IF(E:E="strongly agree",1,IF(E:E="agree",2,IF(E:E="don't know",3,IF(E:E="disagree",4,IF(E:E="strongly disagree",5,0)))))</f>
        <v>4</v>
      </c>
      <c r="AD323">
        <f t="shared" ref="AD323:AD386" si="66">IF(F:F="strongly agree",5,IF(F:F="agree",4,IF(F:F="don't know",3,IF(F:F="disagree",2,IF(F:F="strongly disagree",1,0)))))</f>
        <v>2</v>
      </c>
      <c r="AE323">
        <f t="shared" ref="AE323:AE386" si="67">IF(G:G="strongly agree",5,IF(G:G="agree",4,IF(G:G="don't know",3,IF(G:G="disagree",2,IF(G:G="strongly disagree",1,0)))))</f>
        <v>2</v>
      </c>
      <c r="AF323">
        <f t="shared" ref="AF323:AF386" si="68">IF(H:H="strongly agree",5,IF(H:H="agree",4,IF(H:H="don't know",3,IF(H:H="disagree",2,IF(H:H="strongly disagree",1,0)))))</f>
        <v>2</v>
      </c>
      <c r="AG323">
        <f t="shared" ref="AG323:AG386" si="69">IF(I:I="strongly agree",1,IF(I:I="agree",2,IF(I:I="don't know",3,IF(I:I="disagree",4,IF(I:I="strongly disagree",5,0)))))</f>
        <v>4</v>
      </c>
      <c r="AI323">
        <f t="shared" ref="AI323:AI386" si="70">SUM(Y323:AG323)</f>
        <v>26</v>
      </c>
      <c r="AK323" t="str">
        <f t="shared" ref="AK323:AK386" si="71">IF(AI:AI&gt;=31,"good",IF(AI:AI&gt;=16,"fair",IF(AI:AI&lt;=15,"poor",0)))</f>
        <v>fair</v>
      </c>
      <c r="AM323">
        <v>1</v>
      </c>
      <c r="BF323" t="s">
        <v>1221</v>
      </c>
      <c r="BG323">
        <v>9</v>
      </c>
      <c r="BH323">
        <v>40</v>
      </c>
      <c r="BI323">
        <v>4.4444444444444446</v>
      </c>
      <c r="BJ323">
        <v>0.27777777777777857</v>
      </c>
    </row>
    <row r="324" spans="1:62" x14ac:dyDescent="0.25">
      <c r="A324" t="s">
        <v>83</v>
      </c>
      <c r="B324" t="s">
        <v>82</v>
      </c>
      <c r="C324" t="s">
        <v>90</v>
      </c>
      <c r="D324" t="s">
        <v>83</v>
      </c>
      <c r="E324" t="s">
        <v>90</v>
      </c>
      <c r="F324" t="s">
        <v>83</v>
      </c>
      <c r="G324" t="s">
        <v>83</v>
      </c>
      <c r="H324" t="s">
        <v>83</v>
      </c>
      <c r="I324" t="s">
        <v>90</v>
      </c>
      <c r="Y324">
        <f t="shared" si="61"/>
        <v>1</v>
      </c>
      <c r="Z324">
        <f t="shared" si="62"/>
        <v>4</v>
      </c>
      <c r="AA324">
        <f t="shared" si="63"/>
        <v>5</v>
      </c>
      <c r="AB324">
        <f t="shared" si="64"/>
        <v>5</v>
      </c>
      <c r="AC324">
        <f t="shared" si="65"/>
        <v>5</v>
      </c>
      <c r="AD324">
        <f t="shared" si="66"/>
        <v>5</v>
      </c>
      <c r="AE324">
        <f t="shared" si="67"/>
        <v>5</v>
      </c>
      <c r="AF324">
        <f t="shared" si="68"/>
        <v>5</v>
      </c>
      <c r="AG324">
        <f t="shared" si="69"/>
        <v>5</v>
      </c>
      <c r="AI324">
        <f t="shared" si="70"/>
        <v>40</v>
      </c>
      <c r="AK324" t="str">
        <f t="shared" si="71"/>
        <v>good</v>
      </c>
      <c r="AM324">
        <v>0</v>
      </c>
      <c r="BF324" t="s">
        <v>1222</v>
      </c>
      <c r="BG324">
        <v>9</v>
      </c>
      <c r="BH324">
        <v>29</v>
      </c>
      <c r="BI324">
        <v>3.2222222222222223</v>
      </c>
      <c r="BJ324">
        <v>1.9444444444444446</v>
      </c>
    </row>
    <row r="325" spans="1:62" x14ac:dyDescent="0.25">
      <c r="A325" t="s">
        <v>83</v>
      </c>
      <c r="B325" t="s">
        <v>83</v>
      </c>
      <c r="C325" t="s">
        <v>90</v>
      </c>
      <c r="D325" t="s">
        <v>82</v>
      </c>
      <c r="E325" t="s">
        <v>82</v>
      </c>
      <c r="F325" t="s">
        <v>83</v>
      </c>
      <c r="G325" t="s">
        <v>82</v>
      </c>
      <c r="H325" t="s">
        <v>82</v>
      </c>
      <c r="I325" t="s">
        <v>90</v>
      </c>
      <c r="Y325">
        <f t="shared" si="61"/>
        <v>1</v>
      </c>
      <c r="Z325">
        <f t="shared" si="62"/>
        <v>5</v>
      </c>
      <c r="AA325">
        <f t="shared" si="63"/>
        <v>5</v>
      </c>
      <c r="AB325">
        <f t="shared" si="64"/>
        <v>4</v>
      </c>
      <c r="AC325">
        <f t="shared" si="65"/>
        <v>2</v>
      </c>
      <c r="AD325">
        <f t="shared" si="66"/>
        <v>5</v>
      </c>
      <c r="AE325">
        <f t="shared" si="67"/>
        <v>4</v>
      </c>
      <c r="AF325">
        <f t="shared" si="68"/>
        <v>4</v>
      </c>
      <c r="AG325">
        <f t="shared" si="69"/>
        <v>5</v>
      </c>
      <c r="AI325">
        <f t="shared" si="70"/>
        <v>35</v>
      </c>
      <c r="AK325" t="str">
        <f t="shared" si="71"/>
        <v>good</v>
      </c>
      <c r="AM325">
        <v>0</v>
      </c>
      <c r="BF325" t="s">
        <v>1223</v>
      </c>
      <c r="BG325">
        <v>9</v>
      </c>
      <c r="BH325">
        <v>28</v>
      </c>
      <c r="BI325">
        <v>3.1111111111111112</v>
      </c>
      <c r="BJ325">
        <v>0.61111111111111072</v>
      </c>
    </row>
    <row r="326" spans="1:62" x14ac:dyDescent="0.25">
      <c r="A326" t="s">
        <v>90</v>
      </c>
      <c r="B326" t="s">
        <v>83</v>
      </c>
      <c r="C326" t="s">
        <v>83</v>
      </c>
      <c r="D326" t="s">
        <v>703</v>
      </c>
      <c r="E326" t="s">
        <v>83</v>
      </c>
      <c r="F326" t="s">
        <v>83</v>
      </c>
      <c r="G326" t="s">
        <v>703</v>
      </c>
      <c r="H326" t="s">
        <v>83</v>
      </c>
      <c r="I326" t="s">
        <v>80</v>
      </c>
      <c r="Y326">
        <f t="shared" si="61"/>
        <v>5</v>
      </c>
      <c r="Z326">
        <f t="shared" si="62"/>
        <v>5</v>
      </c>
      <c r="AA326">
        <f t="shared" si="63"/>
        <v>1</v>
      </c>
      <c r="AB326">
        <f t="shared" si="64"/>
        <v>4</v>
      </c>
      <c r="AC326">
        <f t="shared" si="65"/>
        <v>1</v>
      </c>
      <c r="AD326">
        <f t="shared" si="66"/>
        <v>5</v>
      </c>
      <c r="AE326">
        <f t="shared" si="67"/>
        <v>4</v>
      </c>
      <c r="AF326">
        <f t="shared" si="68"/>
        <v>5</v>
      </c>
      <c r="AG326">
        <f t="shared" si="69"/>
        <v>4</v>
      </c>
      <c r="AI326">
        <f t="shared" si="70"/>
        <v>34</v>
      </c>
      <c r="AK326" t="str">
        <f t="shared" si="71"/>
        <v>good</v>
      </c>
      <c r="AM326">
        <v>1</v>
      </c>
      <c r="BF326" t="s">
        <v>1224</v>
      </c>
      <c r="BG326">
        <v>9</v>
      </c>
      <c r="BH326">
        <v>29</v>
      </c>
      <c r="BI326">
        <v>3.2222222222222223</v>
      </c>
      <c r="BJ326">
        <v>1.9444444444444446</v>
      </c>
    </row>
    <row r="327" spans="1:62" x14ac:dyDescent="0.25">
      <c r="A327" t="s">
        <v>90</v>
      </c>
      <c r="B327" t="s">
        <v>90</v>
      </c>
      <c r="C327" t="s">
        <v>83</v>
      </c>
      <c r="D327" t="s">
        <v>703</v>
      </c>
      <c r="E327" t="s">
        <v>83</v>
      </c>
      <c r="F327" t="s">
        <v>83</v>
      </c>
      <c r="G327" t="s">
        <v>703</v>
      </c>
      <c r="H327" t="s">
        <v>83</v>
      </c>
      <c r="I327" t="s">
        <v>90</v>
      </c>
      <c r="Y327">
        <f t="shared" si="61"/>
        <v>5</v>
      </c>
      <c r="Z327">
        <f t="shared" si="62"/>
        <v>1</v>
      </c>
      <c r="AA327">
        <f t="shared" si="63"/>
        <v>1</v>
      </c>
      <c r="AB327">
        <f t="shared" si="64"/>
        <v>4</v>
      </c>
      <c r="AC327">
        <f t="shared" si="65"/>
        <v>1</v>
      </c>
      <c r="AD327">
        <f t="shared" si="66"/>
        <v>5</v>
      </c>
      <c r="AE327">
        <f t="shared" si="67"/>
        <v>4</v>
      </c>
      <c r="AF327">
        <f t="shared" si="68"/>
        <v>5</v>
      </c>
      <c r="AG327">
        <f t="shared" si="69"/>
        <v>5</v>
      </c>
      <c r="AI327">
        <f t="shared" si="70"/>
        <v>31</v>
      </c>
      <c r="AK327" t="str">
        <f t="shared" si="71"/>
        <v>good</v>
      </c>
      <c r="AM327">
        <v>0</v>
      </c>
      <c r="BF327" t="s">
        <v>1225</v>
      </c>
      <c r="BG327">
        <v>9</v>
      </c>
      <c r="BH327">
        <v>26</v>
      </c>
      <c r="BI327">
        <v>2.8888888888888888</v>
      </c>
      <c r="BJ327">
        <v>0.86111111111111072</v>
      </c>
    </row>
    <row r="328" spans="1:62" x14ac:dyDescent="0.25">
      <c r="A328" t="s">
        <v>90</v>
      </c>
      <c r="B328" t="s">
        <v>83</v>
      </c>
      <c r="C328" t="s">
        <v>83</v>
      </c>
      <c r="D328" t="s">
        <v>703</v>
      </c>
      <c r="E328" t="s">
        <v>83</v>
      </c>
      <c r="F328" t="s">
        <v>83</v>
      </c>
      <c r="G328" t="s">
        <v>703</v>
      </c>
      <c r="H328" t="s">
        <v>83</v>
      </c>
      <c r="I328" t="s">
        <v>83</v>
      </c>
      <c r="Y328">
        <f t="shared" si="61"/>
        <v>5</v>
      </c>
      <c r="Z328">
        <f t="shared" si="62"/>
        <v>5</v>
      </c>
      <c r="AA328">
        <f t="shared" si="63"/>
        <v>1</v>
      </c>
      <c r="AB328">
        <f t="shared" si="64"/>
        <v>4</v>
      </c>
      <c r="AC328">
        <f t="shared" si="65"/>
        <v>1</v>
      </c>
      <c r="AD328">
        <f t="shared" si="66"/>
        <v>5</v>
      </c>
      <c r="AE328">
        <f t="shared" si="67"/>
        <v>4</v>
      </c>
      <c r="AF328">
        <f t="shared" si="68"/>
        <v>5</v>
      </c>
      <c r="AG328">
        <f t="shared" si="69"/>
        <v>1</v>
      </c>
      <c r="AI328">
        <f t="shared" si="70"/>
        <v>31</v>
      </c>
      <c r="AK328" t="str">
        <f t="shared" si="71"/>
        <v>good</v>
      </c>
      <c r="AM328">
        <v>0</v>
      </c>
      <c r="BF328" t="s">
        <v>1226</v>
      </c>
      <c r="BG328">
        <v>9</v>
      </c>
      <c r="BH328">
        <v>40</v>
      </c>
      <c r="BI328">
        <v>4.4444444444444446</v>
      </c>
      <c r="BJ328">
        <v>1.7777777777777786</v>
      </c>
    </row>
    <row r="329" spans="1:62" x14ac:dyDescent="0.25">
      <c r="A329" t="s">
        <v>90</v>
      </c>
      <c r="B329" t="s">
        <v>80</v>
      </c>
      <c r="C329" t="s">
        <v>703</v>
      </c>
      <c r="D329" t="s">
        <v>90</v>
      </c>
      <c r="E329" t="s">
        <v>83</v>
      </c>
      <c r="F329" t="s">
        <v>703</v>
      </c>
      <c r="G329" t="s">
        <v>90</v>
      </c>
      <c r="H329" t="s">
        <v>83</v>
      </c>
      <c r="I329" t="s">
        <v>90</v>
      </c>
      <c r="Y329">
        <f t="shared" si="61"/>
        <v>5</v>
      </c>
      <c r="Z329">
        <f t="shared" si="62"/>
        <v>2</v>
      </c>
      <c r="AA329">
        <f t="shared" si="63"/>
        <v>2</v>
      </c>
      <c r="AB329">
        <f t="shared" si="64"/>
        <v>1</v>
      </c>
      <c r="AC329">
        <f t="shared" si="65"/>
        <v>1</v>
      </c>
      <c r="AD329">
        <f t="shared" si="66"/>
        <v>4</v>
      </c>
      <c r="AE329">
        <f t="shared" si="67"/>
        <v>1</v>
      </c>
      <c r="AF329">
        <f t="shared" si="68"/>
        <v>5</v>
      </c>
      <c r="AG329">
        <f t="shared" si="69"/>
        <v>5</v>
      </c>
      <c r="AI329">
        <f t="shared" si="70"/>
        <v>26</v>
      </c>
      <c r="AK329" t="str">
        <f t="shared" si="71"/>
        <v>fair</v>
      </c>
      <c r="AM329">
        <v>0</v>
      </c>
      <c r="BF329" t="s">
        <v>1227</v>
      </c>
      <c r="BG329">
        <v>9</v>
      </c>
      <c r="BH329">
        <v>35</v>
      </c>
      <c r="BI329">
        <v>3.8888888888888888</v>
      </c>
      <c r="BJ329">
        <v>2.1111111111111107</v>
      </c>
    </row>
    <row r="330" spans="1:62" x14ac:dyDescent="0.25">
      <c r="A330" t="s">
        <v>90</v>
      </c>
      <c r="B330" t="s">
        <v>82</v>
      </c>
      <c r="C330" t="s">
        <v>83</v>
      </c>
      <c r="D330" t="s">
        <v>83</v>
      </c>
      <c r="E330" t="s">
        <v>83</v>
      </c>
      <c r="F330" t="s">
        <v>83</v>
      </c>
      <c r="G330" t="s">
        <v>83</v>
      </c>
      <c r="H330" t="s">
        <v>83</v>
      </c>
      <c r="I330" t="s">
        <v>90</v>
      </c>
      <c r="Y330">
        <f t="shared" si="61"/>
        <v>5</v>
      </c>
      <c r="Z330">
        <f t="shared" si="62"/>
        <v>4</v>
      </c>
      <c r="AA330">
        <f t="shared" si="63"/>
        <v>1</v>
      </c>
      <c r="AB330">
        <f t="shared" si="64"/>
        <v>5</v>
      </c>
      <c r="AC330">
        <f t="shared" si="65"/>
        <v>1</v>
      </c>
      <c r="AD330">
        <f t="shared" si="66"/>
        <v>5</v>
      </c>
      <c r="AE330">
        <f t="shared" si="67"/>
        <v>5</v>
      </c>
      <c r="AF330">
        <f t="shared" si="68"/>
        <v>5</v>
      </c>
      <c r="AG330">
        <f t="shared" si="69"/>
        <v>5</v>
      </c>
      <c r="AI330">
        <f t="shared" si="70"/>
        <v>36</v>
      </c>
      <c r="AK330" t="str">
        <f t="shared" si="71"/>
        <v>good</v>
      </c>
      <c r="AM330">
        <v>0</v>
      </c>
      <c r="BF330" t="s">
        <v>1228</v>
      </c>
      <c r="BG330">
        <v>9</v>
      </c>
      <c r="BH330">
        <v>34</v>
      </c>
      <c r="BI330">
        <v>3.7777777777777777</v>
      </c>
      <c r="BJ330">
        <v>2.6944444444444429</v>
      </c>
    </row>
    <row r="331" spans="1:62" x14ac:dyDescent="0.25">
      <c r="A331" t="s">
        <v>90</v>
      </c>
      <c r="B331" t="s">
        <v>83</v>
      </c>
      <c r="C331" t="s">
        <v>83</v>
      </c>
      <c r="D331" t="s">
        <v>83</v>
      </c>
      <c r="E331" t="s">
        <v>83</v>
      </c>
      <c r="F331" t="s">
        <v>83</v>
      </c>
      <c r="G331" t="s">
        <v>83</v>
      </c>
      <c r="H331" t="s">
        <v>83</v>
      </c>
      <c r="I331" t="s">
        <v>80</v>
      </c>
      <c r="Y331">
        <f t="shared" si="61"/>
        <v>5</v>
      </c>
      <c r="Z331">
        <f t="shared" si="62"/>
        <v>5</v>
      </c>
      <c r="AA331">
        <f t="shared" si="63"/>
        <v>1</v>
      </c>
      <c r="AB331">
        <f t="shared" si="64"/>
        <v>5</v>
      </c>
      <c r="AC331">
        <f t="shared" si="65"/>
        <v>1</v>
      </c>
      <c r="AD331">
        <f t="shared" si="66"/>
        <v>5</v>
      </c>
      <c r="AE331">
        <f t="shared" si="67"/>
        <v>5</v>
      </c>
      <c r="AF331">
        <f t="shared" si="68"/>
        <v>5</v>
      </c>
      <c r="AG331">
        <f t="shared" si="69"/>
        <v>4</v>
      </c>
      <c r="AI331">
        <f t="shared" si="70"/>
        <v>36</v>
      </c>
      <c r="AK331" t="str">
        <f t="shared" si="71"/>
        <v>good</v>
      </c>
      <c r="AM331">
        <v>0</v>
      </c>
      <c r="BF331" t="s">
        <v>1229</v>
      </c>
      <c r="BG331">
        <v>9</v>
      </c>
      <c r="BH331">
        <v>31</v>
      </c>
      <c r="BI331">
        <v>3.4444444444444446</v>
      </c>
      <c r="BJ331">
        <v>3.5277777777777786</v>
      </c>
    </row>
    <row r="332" spans="1:62" x14ac:dyDescent="0.25">
      <c r="A332" t="s">
        <v>90</v>
      </c>
      <c r="B332" t="s">
        <v>80</v>
      </c>
      <c r="C332" t="s">
        <v>80</v>
      </c>
      <c r="D332" t="s">
        <v>82</v>
      </c>
      <c r="E332" t="s">
        <v>80</v>
      </c>
      <c r="F332" t="s">
        <v>90</v>
      </c>
      <c r="G332" t="s">
        <v>90</v>
      </c>
      <c r="H332" t="s">
        <v>80</v>
      </c>
      <c r="I332" t="s">
        <v>90</v>
      </c>
      <c r="Y332">
        <f t="shared" si="61"/>
        <v>5</v>
      </c>
      <c r="Z332">
        <f t="shared" si="62"/>
        <v>2</v>
      </c>
      <c r="AA332">
        <f t="shared" si="63"/>
        <v>4</v>
      </c>
      <c r="AB332">
        <f t="shared" si="64"/>
        <v>4</v>
      </c>
      <c r="AC332">
        <f t="shared" si="65"/>
        <v>4</v>
      </c>
      <c r="AD332">
        <f t="shared" si="66"/>
        <v>1</v>
      </c>
      <c r="AE332">
        <f t="shared" si="67"/>
        <v>1</v>
      </c>
      <c r="AF332">
        <f t="shared" si="68"/>
        <v>2</v>
      </c>
      <c r="AG332">
        <f t="shared" si="69"/>
        <v>5</v>
      </c>
      <c r="AI332">
        <f t="shared" si="70"/>
        <v>28</v>
      </c>
      <c r="AK332" t="str">
        <f t="shared" si="71"/>
        <v>fair</v>
      </c>
      <c r="AM332">
        <v>0</v>
      </c>
      <c r="BF332" t="s">
        <v>1230</v>
      </c>
      <c r="BG332">
        <v>9</v>
      </c>
      <c r="BH332">
        <v>31</v>
      </c>
      <c r="BI332">
        <v>3.4444444444444446</v>
      </c>
      <c r="BJ332">
        <v>3.5277777777777786</v>
      </c>
    </row>
    <row r="333" spans="1:62" x14ac:dyDescent="0.25">
      <c r="A333" t="s">
        <v>83</v>
      </c>
      <c r="B333" t="s">
        <v>83</v>
      </c>
      <c r="C333" t="s">
        <v>83</v>
      </c>
      <c r="D333" t="s">
        <v>83</v>
      </c>
      <c r="E333" t="s">
        <v>83</v>
      </c>
      <c r="F333" t="s">
        <v>83</v>
      </c>
      <c r="G333" t="s">
        <v>83</v>
      </c>
      <c r="H333" t="s">
        <v>83</v>
      </c>
      <c r="I333" t="s">
        <v>83</v>
      </c>
      <c r="Y333">
        <f t="shared" si="61"/>
        <v>1</v>
      </c>
      <c r="Z333">
        <f t="shared" si="62"/>
        <v>5</v>
      </c>
      <c r="AA333">
        <f t="shared" si="63"/>
        <v>1</v>
      </c>
      <c r="AB333">
        <f t="shared" si="64"/>
        <v>5</v>
      </c>
      <c r="AC333">
        <f t="shared" si="65"/>
        <v>1</v>
      </c>
      <c r="AD333">
        <f t="shared" si="66"/>
        <v>5</v>
      </c>
      <c r="AE333">
        <f t="shared" si="67"/>
        <v>5</v>
      </c>
      <c r="AF333">
        <f t="shared" si="68"/>
        <v>5</v>
      </c>
      <c r="AG333">
        <f t="shared" si="69"/>
        <v>1</v>
      </c>
      <c r="AI333">
        <f t="shared" si="70"/>
        <v>29</v>
      </c>
      <c r="AK333" t="str">
        <f t="shared" si="71"/>
        <v>fair</v>
      </c>
      <c r="AM333">
        <v>0</v>
      </c>
      <c r="BF333" t="s">
        <v>1231</v>
      </c>
      <c r="BG333">
        <v>9</v>
      </c>
      <c r="BH333">
        <v>26</v>
      </c>
      <c r="BI333">
        <v>2.8888888888888888</v>
      </c>
      <c r="BJ333">
        <v>3.3611111111111107</v>
      </c>
    </row>
    <row r="334" spans="1:62" x14ac:dyDescent="0.25">
      <c r="A334" t="s">
        <v>90</v>
      </c>
      <c r="B334" t="s">
        <v>90</v>
      </c>
      <c r="C334" t="s">
        <v>83</v>
      </c>
      <c r="D334" t="s">
        <v>83</v>
      </c>
      <c r="E334" t="s">
        <v>80</v>
      </c>
      <c r="F334" t="s">
        <v>80</v>
      </c>
      <c r="G334" t="s">
        <v>80</v>
      </c>
      <c r="H334" t="s">
        <v>82</v>
      </c>
      <c r="I334" t="s">
        <v>80</v>
      </c>
      <c r="Y334">
        <f t="shared" si="61"/>
        <v>5</v>
      </c>
      <c r="Z334">
        <f t="shared" si="62"/>
        <v>1</v>
      </c>
      <c r="AA334">
        <f t="shared" si="63"/>
        <v>1</v>
      </c>
      <c r="AB334">
        <f t="shared" si="64"/>
        <v>5</v>
      </c>
      <c r="AC334">
        <f t="shared" si="65"/>
        <v>4</v>
      </c>
      <c r="AD334">
        <f t="shared" si="66"/>
        <v>2</v>
      </c>
      <c r="AE334">
        <f t="shared" si="67"/>
        <v>2</v>
      </c>
      <c r="AF334">
        <f t="shared" si="68"/>
        <v>4</v>
      </c>
      <c r="AG334">
        <f t="shared" si="69"/>
        <v>4</v>
      </c>
      <c r="AI334">
        <f t="shared" si="70"/>
        <v>28</v>
      </c>
      <c r="AK334" t="str">
        <f t="shared" si="71"/>
        <v>fair</v>
      </c>
      <c r="AM334">
        <v>1</v>
      </c>
      <c r="BF334" t="s">
        <v>1232</v>
      </c>
      <c r="BG334">
        <v>9</v>
      </c>
      <c r="BH334">
        <v>36</v>
      </c>
      <c r="BI334">
        <v>4</v>
      </c>
      <c r="BJ334">
        <v>3</v>
      </c>
    </row>
    <row r="335" spans="1:62" x14ac:dyDescent="0.25">
      <c r="A335" t="s">
        <v>82</v>
      </c>
      <c r="B335" t="s">
        <v>82</v>
      </c>
      <c r="C335" t="s">
        <v>83</v>
      </c>
      <c r="D335" t="s">
        <v>83</v>
      </c>
      <c r="E335" t="s">
        <v>90</v>
      </c>
      <c r="F335" t="s">
        <v>90</v>
      </c>
      <c r="G335" t="s">
        <v>90</v>
      </c>
      <c r="H335" t="s">
        <v>83</v>
      </c>
      <c r="I335" t="s">
        <v>83</v>
      </c>
      <c r="Y335">
        <f t="shared" si="61"/>
        <v>2</v>
      </c>
      <c r="Z335">
        <f t="shared" si="62"/>
        <v>4</v>
      </c>
      <c r="AA335">
        <f t="shared" si="63"/>
        <v>1</v>
      </c>
      <c r="AB335">
        <f t="shared" si="64"/>
        <v>5</v>
      </c>
      <c r="AC335">
        <f t="shared" si="65"/>
        <v>5</v>
      </c>
      <c r="AD335">
        <f t="shared" si="66"/>
        <v>1</v>
      </c>
      <c r="AE335">
        <f t="shared" si="67"/>
        <v>1</v>
      </c>
      <c r="AF335">
        <f t="shared" si="68"/>
        <v>5</v>
      </c>
      <c r="AG335">
        <f t="shared" si="69"/>
        <v>1</v>
      </c>
      <c r="AI335">
        <f t="shared" si="70"/>
        <v>25</v>
      </c>
      <c r="AK335" t="str">
        <f t="shared" si="71"/>
        <v>fair</v>
      </c>
      <c r="AM335">
        <v>0</v>
      </c>
      <c r="BF335" t="s">
        <v>1233</v>
      </c>
      <c r="BG335">
        <v>9</v>
      </c>
      <c r="BH335">
        <v>36</v>
      </c>
      <c r="BI335">
        <v>4</v>
      </c>
      <c r="BJ335">
        <v>3</v>
      </c>
    </row>
    <row r="336" spans="1:62" x14ac:dyDescent="0.25">
      <c r="A336" t="s">
        <v>81</v>
      </c>
      <c r="B336" t="s">
        <v>81</v>
      </c>
      <c r="C336" t="s">
        <v>81</v>
      </c>
      <c r="D336" t="s">
        <v>81</v>
      </c>
      <c r="E336" t="s">
        <v>81</v>
      </c>
      <c r="F336" t="s">
        <v>81</v>
      </c>
      <c r="G336" t="s">
        <v>81</v>
      </c>
      <c r="H336" t="s">
        <v>81</v>
      </c>
      <c r="I336" t="s">
        <v>81</v>
      </c>
      <c r="Y336">
        <f t="shared" si="61"/>
        <v>3</v>
      </c>
      <c r="Z336">
        <f t="shared" si="62"/>
        <v>3</v>
      </c>
      <c r="AA336">
        <f t="shared" si="63"/>
        <v>3</v>
      </c>
      <c r="AB336">
        <f t="shared" si="64"/>
        <v>3</v>
      </c>
      <c r="AC336">
        <f t="shared" si="65"/>
        <v>3</v>
      </c>
      <c r="AD336">
        <f t="shared" si="66"/>
        <v>3</v>
      </c>
      <c r="AE336">
        <f t="shared" si="67"/>
        <v>3</v>
      </c>
      <c r="AF336">
        <f t="shared" si="68"/>
        <v>3</v>
      </c>
      <c r="AG336">
        <f t="shared" si="69"/>
        <v>3</v>
      </c>
      <c r="AI336">
        <f t="shared" si="70"/>
        <v>27</v>
      </c>
      <c r="AK336" t="str">
        <f t="shared" si="71"/>
        <v>fair</v>
      </c>
      <c r="AM336">
        <v>0</v>
      </c>
      <c r="BF336" t="s">
        <v>1234</v>
      </c>
      <c r="BG336">
        <v>9</v>
      </c>
      <c r="BH336">
        <v>28</v>
      </c>
      <c r="BI336">
        <v>3.1111111111111112</v>
      </c>
      <c r="BJ336">
        <v>2.6111111111111107</v>
      </c>
    </row>
    <row r="337" spans="1:62" x14ac:dyDescent="0.25">
      <c r="A337" t="s">
        <v>82</v>
      </c>
      <c r="B337" t="s">
        <v>82</v>
      </c>
      <c r="C337" t="s">
        <v>82</v>
      </c>
      <c r="D337" t="s">
        <v>82</v>
      </c>
      <c r="E337" t="s">
        <v>82</v>
      </c>
      <c r="F337" t="s">
        <v>81</v>
      </c>
      <c r="G337" t="s">
        <v>81</v>
      </c>
      <c r="H337" t="s">
        <v>81</v>
      </c>
      <c r="I337" t="s">
        <v>82</v>
      </c>
      <c r="Y337">
        <f t="shared" si="61"/>
        <v>2</v>
      </c>
      <c r="Z337">
        <f t="shared" si="62"/>
        <v>4</v>
      </c>
      <c r="AA337">
        <f t="shared" si="63"/>
        <v>2</v>
      </c>
      <c r="AB337">
        <f t="shared" si="64"/>
        <v>4</v>
      </c>
      <c r="AC337">
        <f t="shared" si="65"/>
        <v>2</v>
      </c>
      <c r="AD337">
        <f t="shared" si="66"/>
        <v>3</v>
      </c>
      <c r="AE337">
        <f t="shared" si="67"/>
        <v>3</v>
      </c>
      <c r="AF337">
        <f t="shared" si="68"/>
        <v>3</v>
      </c>
      <c r="AG337">
        <f t="shared" si="69"/>
        <v>2</v>
      </c>
      <c r="AI337">
        <f t="shared" si="70"/>
        <v>25</v>
      </c>
      <c r="AK337" t="str">
        <f t="shared" si="71"/>
        <v>fair</v>
      </c>
      <c r="AM337">
        <v>1</v>
      </c>
      <c r="BF337" t="s">
        <v>1235</v>
      </c>
      <c r="BG337">
        <v>9</v>
      </c>
      <c r="BH337">
        <v>29</v>
      </c>
      <c r="BI337">
        <v>3.2222222222222223</v>
      </c>
      <c r="BJ337">
        <v>4.4444444444444446</v>
      </c>
    </row>
    <row r="338" spans="1:62" x14ac:dyDescent="0.25">
      <c r="A338" t="s">
        <v>80</v>
      </c>
      <c r="B338" t="s">
        <v>82</v>
      </c>
      <c r="C338" t="s">
        <v>80</v>
      </c>
      <c r="D338" t="s">
        <v>82</v>
      </c>
      <c r="E338" t="s">
        <v>80</v>
      </c>
      <c r="F338" t="s">
        <v>82</v>
      </c>
      <c r="G338" t="s">
        <v>82</v>
      </c>
      <c r="H338" t="s">
        <v>82</v>
      </c>
      <c r="I338" t="s">
        <v>80</v>
      </c>
      <c r="Y338">
        <f t="shared" si="61"/>
        <v>4</v>
      </c>
      <c r="Z338">
        <f t="shared" si="62"/>
        <v>4</v>
      </c>
      <c r="AA338">
        <f t="shared" si="63"/>
        <v>4</v>
      </c>
      <c r="AB338">
        <f t="shared" si="64"/>
        <v>4</v>
      </c>
      <c r="AC338">
        <f t="shared" si="65"/>
        <v>4</v>
      </c>
      <c r="AD338">
        <f t="shared" si="66"/>
        <v>4</v>
      </c>
      <c r="AE338">
        <f t="shared" si="67"/>
        <v>4</v>
      </c>
      <c r="AF338">
        <f t="shared" si="68"/>
        <v>4</v>
      </c>
      <c r="AG338">
        <f t="shared" si="69"/>
        <v>4</v>
      </c>
      <c r="AI338">
        <f t="shared" si="70"/>
        <v>36</v>
      </c>
      <c r="AK338" t="str">
        <f t="shared" si="71"/>
        <v>good</v>
      </c>
      <c r="AM338">
        <v>1</v>
      </c>
      <c r="BF338" t="s">
        <v>1236</v>
      </c>
      <c r="BG338">
        <v>9</v>
      </c>
      <c r="BH338">
        <v>28</v>
      </c>
      <c r="BI338">
        <v>3.1111111111111112</v>
      </c>
      <c r="BJ338">
        <v>2.6111111111111107</v>
      </c>
    </row>
    <row r="339" spans="1:62" x14ac:dyDescent="0.25">
      <c r="A339" t="s">
        <v>80</v>
      </c>
      <c r="B339" t="s">
        <v>82</v>
      </c>
      <c r="C339" t="s">
        <v>82</v>
      </c>
      <c r="D339" t="s">
        <v>82</v>
      </c>
      <c r="E339" t="s">
        <v>80</v>
      </c>
      <c r="F339" t="s">
        <v>82</v>
      </c>
      <c r="G339" t="s">
        <v>82</v>
      </c>
      <c r="H339" t="s">
        <v>81</v>
      </c>
      <c r="I339" t="s">
        <v>82</v>
      </c>
      <c r="Y339">
        <f t="shared" si="61"/>
        <v>4</v>
      </c>
      <c r="Z339">
        <f t="shared" si="62"/>
        <v>4</v>
      </c>
      <c r="AA339">
        <f t="shared" si="63"/>
        <v>2</v>
      </c>
      <c r="AB339">
        <f t="shared" si="64"/>
        <v>4</v>
      </c>
      <c r="AC339">
        <f t="shared" si="65"/>
        <v>4</v>
      </c>
      <c r="AD339">
        <f t="shared" si="66"/>
        <v>4</v>
      </c>
      <c r="AE339">
        <f t="shared" si="67"/>
        <v>4</v>
      </c>
      <c r="AF339">
        <f t="shared" si="68"/>
        <v>3</v>
      </c>
      <c r="AG339">
        <f t="shared" si="69"/>
        <v>2</v>
      </c>
      <c r="AI339">
        <f t="shared" si="70"/>
        <v>31</v>
      </c>
      <c r="AK339" t="str">
        <f t="shared" si="71"/>
        <v>good</v>
      </c>
      <c r="AM339">
        <v>0</v>
      </c>
      <c r="BF339" t="s">
        <v>1237</v>
      </c>
      <c r="BG339">
        <v>9</v>
      </c>
      <c r="BH339">
        <v>25</v>
      </c>
      <c r="BI339">
        <v>2.7777777777777777</v>
      </c>
      <c r="BJ339">
        <v>3.6944444444444446</v>
      </c>
    </row>
    <row r="340" spans="1:62" x14ac:dyDescent="0.25">
      <c r="A340" t="s">
        <v>83</v>
      </c>
      <c r="B340" t="s">
        <v>83</v>
      </c>
      <c r="C340" t="s">
        <v>83</v>
      </c>
      <c r="D340" t="s">
        <v>83</v>
      </c>
      <c r="E340" t="s">
        <v>83</v>
      </c>
      <c r="F340" t="s">
        <v>83</v>
      </c>
      <c r="G340" t="s">
        <v>83</v>
      </c>
      <c r="H340" t="s">
        <v>83</v>
      </c>
      <c r="I340" t="s">
        <v>83</v>
      </c>
      <c r="Y340">
        <f t="shared" si="61"/>
        <v>1</v>
      </c>
      <c r="Z340">
        <f t="shared" si="62"/>
        <v>5</v>
      </c>
      <c r="AA340">
        <f t="shared" si="63"/>
        <v>1</v>
      </c>
      <c r="AB340">
        <f t="shared" si="64"/>
        <v>5</v>
      </c>
      <c r="AC340">
        <f t="shared" si="65"/>
        <v>1</v>
      </c>
      <c r="AD340">
        <f t="shared" si="66"/>
        <v>5</v>
      </c>
      <c r="AE340">
        <f t="shared" si="67"/>
        <v>5</v>
      </c>
      <c r="AF340">
        <f t="shared" si="68"/>
        <v>5</v>
      </c>
      <c r="AG340">
        <f t="shared" si="69"/>
        <v>1</v>
      </c>
      <c r="AI340">
        <f t="shared" si="70"/>
        <v>29</v>
      </c>
      <c r="AK340" t="str">
        <f t="shared" si="71"/>
        <v>fair</v>
      </c>
      <c r="AM340">
        <v>1</v>
      </c>
      <c r="BF340" t="s">
        <v>1238</v>
      </c>
      <c r="BG340">
        <v>9</v>
      </c>
      <c r="BH340">
        <v>27</v>
      </c>
      <c r="BI340">
        <v>3</v>
      </c>
      <c r="BJ340">
        <v>0</v>
      </c>
    </row>
    <row r="341" spans="1:62" x14ac:dyDescent="0.25">
      <c r="A341" t="s">
        <v>82</v>
      </c>
      <c r="B341" t="s">
        <v>82</v>
      </c>
      <c r="C341" t="s">
        <v>82</v>
      </c>
      <c r="D341" t="s">
        <v>82</v>
      </c>
      <c r="E341" t="s">
        <v>80</v>
      </c>
      <c r="F341" t="s">
        <v>80</v>
      </c>
      <c r="G341" t="s">
        <v>80</v>
      </c>
      <c r="H341" t="s">
        <v>80</v>
      </c>
      <c r="I341" t="s">
        <v>80</v>
      </c>
      <c r="Y341">
        <f t="shared" si="61"/>
        <v>2</v>
      </c>
      <c r="Z341">
        <f t="shared" si="62"/>
        <v>4</v>
      </c>
      <c r="AA341">
        <f t="shared" si="63"/>
        <v>2</v>
      </c>
      <c r="AB341">
        <f t="shared" si="64"/>
        <v>4</v>
      </c>
      <c r="AC341">
        <f t="shared" si="65"/>
        <v>4</v>
      </c>
      <c r="AD341">
        <f t="shared" si="66"/>
        <v>2</v>
      </c>
      <c r="AE341">
        <f t="shared" si="67"/>
        <v>2</v>
      </c>
      <c r="AF341">
        <f t="shared" si="68"/>
        <v>2</v>
      </c>
      <c r="AG341">
        <f t="shared" si="69"/>
        <v>4</v>
      </c>
      <c r="AI341">
        <f t="shared" si="70"/>
        <v>26</v>
      </c>
      <c r="AK341" t="str">
        <f t="shared" si="71"/>
        <v>fair</v>
      </c>
      <c r="AM341">
        <v>1</v>
      </c>
      <c r="BF341" t="s">
        <v>1239</v>
      </c>
      <c r="BG341">
        <v>9</v>
      </c>
      <c r="BH341">
        <v>25</v>
      </c>
      <c r="BI341">
        <v>2.7777777777777777</v>
      </c>
      <c r="BJ341">
        <v>0.69444444444444464</v>
      </c>
    </row>
    <row r="342" spans="1:62" x14ac:dyDescent="0.25">
      <c r="A342" t="s">
        <v>80</v>
      </c>
      <c r="B342" t="s">
        <v>82</v>
      </c>
      <c r="C342" t="s">
        <v>90</v>
      </c>
      <c r="D342" t="s">
        <v>82</v>
      </c>
      <c r="E342" t="s">
        <v>90</v>
      </c>
      <c r="F342" t="s">
        <v>80</v>
      </c>
      <c r="G342" t="s">
        <v>82</v>
      </c>
      <c r="H342" t="s">
        <v>80</v>
      </c>
      <c r="I342" t="s">
        <v>80</v>
      </c>
      <c r="Y342">
        <f t="shared" si="61"/>
        <v>4</v>
      </c>
      <c r="Z342">
        <f t="shared" si="62"/>
        <v>4</v>
      </c>
      <c r="AA342">
        <f t="shared" si="63"/>
        <v>5</v>
      </c>
      <c r="AB342">
        <f t="shared" si="64"/>
        <v>4</v>
      </c>
      <c r="AC342">
        <f t="shared" si="65"/>
        <v>5</v>
      </c>
      <c r="AD342">
        <f t="shared" si="66"/>
        <v>2</v>
      </c>
      <c r="AE342">
        <f t="shared" si="67"/>
        <v>4</v>
      </c>
      <c r="AF342">
        <f t="shared" si="68"/>
        <v>2</v>
      </c>
      <c r="AG342">
        <f t="shared" si="69"/>
        <v>4</v>
      </c>
      <c r="AI342">
        <f t="shared" si="70"/>
        <v>34</v>
      </c>
      <c r="AK342" t="str">
        <f t="shared" si="71"/>
        <v>good</v>
      </c>
      <c r="AM342">
        <v>0</v>
      </c>
      <c r="BF342" t="s">
        <v>1240</v>
      </c>
      <c r="BG342">
        <v>9</v>
      </c>
      <c r="BH342">
        <v>36</v>
      </c>
      <c r="BI342">
        <v>4</v>
      </c>
      <c r="BJ342">
        <v>0</v>
      </c>
    </row>
    <row r="343" spans="1:62" x14ac:dyDescent="0.25">
      <c r="A343" t="s">
        <v>82</v>
      </c>
      <c r="B343" t="s">
        <v>82</v>
      </c>
      <c r="C343" t="s">
        <v>82</v>
      </c>
      <c r="D343" t="s">
        <v>82</v>
      </c>
      <c r="E343" t="s">
        <v>82</v>
      </c>
      <c r="F343" t="s">
        <v>82</v>
      </c>
      <c r="G343" t="s">
        <v>81</v>
      </c>
      <c r="H343" t="s">
        <v>81</v>
      </c>
      <c r="I343" t="s">
        <v>82</v>
      </c>
      <c r="Y343">
        <f t="shared" si="61"/>
        <v>2</v>
      </c>
      <c r="Z343">
        <f t="shared" si="62"/>
        <v>4</v>
      </c>
      <c r="AA343">
        <f t="shared" si="63"/>
        <v>2</v>
      </c>
      <c r="AB343">
        <f t="shared" si="64"/>
        <v>4</v>
      </c>
      <c r="AC343">
        <f t="shared" si="65"/>
        <v>2</v>
      </c>
      <c r="AD343">
        <f t="shared" si="66"/>
        <v>4</v>
      </c>
      <c r="AE343">
        <f t="shared" si="67"/>
        <v>3</v>
      </c>
      <c r="AF343">
        <f t="shared" si="68"/>
        <v>3</v>
      </c>
      <c r="AG343">
        <f t="shared" si="69"/>
        <v>2</v>
      </c>
      <c r="AI343">
        <f t="shared" si="70"/>
        <v>26</v>
      </c>
      <c r="AK343" t="str">
        <f t="shared" si="71"/>
        <v>fair</v>
      </c>
      <c r="AM343">
        <v>1</v>
      </c>
      <c r="BF343" t="s">
        <v>1241</v>
      </c>
      <c r="BG343">
        <v>9</v>
      </c>
      <c r="BH343">
        <v>31</v>
      </c>
      <c r="BI343">
        <v>3.4444444444444446</v>
      </c>
      <c r="BJ343">
        <v>0.77777777777777857</v>
      </c>
    </row>
    <row r="344" spans="1:62" x14ac:dyDescent="0.25">
      <c r="A344" t="s">
        <v>82</v>
      </c>
      <c r="B344" t="s">
        <v>82</v>
      </c>
      <c r="C344" t="s">
        <v>82</v>
      </c>
      <c r="D344" t="s">
        <v>82</v>
      </c>
      <c r="E344" t="s">
        <v>81</v>
      </c>
      <c r="F344" t="s">
        <v>81</v>
      </c>
      <c r="G344" t="s">
        <v>81</v>
      </c>
      <c r="H344" t="s">
        <v>82</v>
      </c>
      <c r="I344" t="s">
        <v>82</v>
      </c>
      <c r="Y344">
        <f t="shared" si="61"/>
        <v>2</v>
      </c>
      <c r="Z344">
        <f t="shared" si="62"/>
        <v>4</v>
      </c>
      <c r="AA344">
        <f t="shared" si="63"/>
        <v>2</v>
      </c>
      <c r="AB344">
        <f t="shared" si="64"/>
        <v>4</v>
      </c>
      <c r="AC344">
        <f t="shared" si="65"/>
        <v>3</v>
      </c>
      <c r="AD344">
        <f t="shared" si="66"/>
        <v>3</v>
      </c>
      <c r="AE344">
        <f t="shared" si="67"/>
        <v>3</v>
      </c>
      <c r="AF344">
        <f t="shared" si="68"/>
        <v>4</v>
      </c>
      <c r="AG344">
        <f t="shared" si="69"/>
        <v>2</v>
      </c>
      <c r="AI344">
        <f t="shared" si="70"/>
        <v>27</v>
      </c>
      <c r="AK344" t="str">
        <f t="shared" si="71"/>
        <v>fair</v>
      </c>
      <c r="AM344">
        <v>0</v>
      </c>
      <c r="BF344" t="s">
        <v>1242</v>
      </c>
      <c r="BG344">
        <v>9</v>
      </c>
      <c r="BH344">
        <v>29</v>
      </c>
      <c r="BI344">
        <v>3.2222222222222223</v>
      </c>
      <c r="BJ344">
        <v>4.4444444444444446</v>
      </c>
    </row>
    <row r="345" spans="1:62" x14ac:dyDescent="0.25">
      <c r="A345" t="s">
        <v>81</v>
      </c>
      <c r="B345" t="s">
        <v>82</v>
      </c>
      <c r="C345" t="s">
        <v>82</v>
      </c>
      <c r="D345" t="s">
        <v>82</v>
      </c>
      <c r="E345" t="s">
        <v>80</v>
      </c>
      <c r="F345" t="s">
        <v>82</v>
      </c>
      <c r="G345" t="s">
        <v>82</v>
      </c>
      <c r="H345" t="s">
        <v>81</v>
      </c>
      <c r="I345" t="s">
        <v>80</v>
      </c>
      <c r="Y345">
        <f t="shared" si="61"/>
        <v>3</v>
      </c>
      <c r="Z345">
        <f t="shared" si="62"/>
        <v>4</v>
      </c>
      <c r="AA345">
        <f t="shared" si="63"/>
        <v>2</v>
      </c>
      <c r="AB345">
        <f t="shared" si="64"/>
        <v>4</v>
      </c>
      <c r="AC345">
        <f t="shared" si="65"/>
        <v>4</v>
      </c>
      <c r="AD345">
        <f t="shared" si="66"/>
        <v>4</v>
      </c>
      <c r="AE345">
        <f t="shared" si="67"/>
        <v>4</v>
      </c>
      <c r="AF345">
        <f t="shared" si="68"/>
        <v>3</v>
      </c>
      <c r="AG345">
        <f t="shared" si="69"/>
        <v>4</v>
      </c>
      <c r="AI345">
        <f t="shared" si="70"/>
        <v>32</v>
      </c>
      <c r="AK345" t="str">
        <f t="shared" si="71"/>
        <v>good</v>
      </c>
      <c r="AM345">
        <v>0</v>
      </c>
      <c r="BF345" t="s">
        <v>1243</v>
      </c>
      <c r="BG345">
        <v>9</v>
      </c>
      <c r="BH345">
        <v>26</v>
      </c>
      <c r="BI345">
        <v>2.8888888888888888</v>
      </c>
      <c r="BJ345">
        <v>1.1111111111111107</v>
      </c>
    </row>
    <row r="346" spans="1:62" x14ac:dyDescent="0.25">
      <c r="A346" t="s">
        <v>80</v>
      </c>
      <c r="B346" t="s">
        <v>80</v>
      </c>
      <c r="C346" t="s">
        <v>82</v>
      </c>
      <c r="D346" t="s">
        <v>80</v>
      </c>
      <c r="E346" t="s">
        <v>81</v>
      </c>
      <c r="F346" t="s">
        <v>82</v>
      </c>
      <c r="G346" t="s">
        <v>83</v>
      </c>
      <c r="H346" t="s">
        <v>80</v>
      </c>
      <c r="I346" t="s">
        <v>80</v>
      </c>
      <c r="Y346">
        <f t="shared" si="61"/>
        <v>4</v>
      </c>
      <c r="Z346">
        <f t="shared" si="62"/>
        <v>2</v>
      </c>
      <c r="AA346">
        <f t="shared" si="63"/>
        <v>2</v>
      </c>
      <c r="AB346">
        <f t="shared" si="64"/>
        <v>2</v>
      </c>
      <c r="AC346">
        <f t="shared" si="65"/>
        <v>3</v>
      </c>
      <c r="AD346">
        <f t="shared" si="66"/>
        <v>4</v>
      </c>
      <c r="AE346">
        <f t="shared" si="67"/>
        <v>5</v>
      </c>
      <c r="AF346">
        <f t="shared" si="68"/>
        <v>2</v>
      </c>
      <c r="AG346">
        <f t="shared" si="69"/>
        <v>4</v>
      </c>
      <c r="AI346">
        <f t="shared" si="70"/>
        <v>28</v>
      </c>
      <c r="AK346" t="str">
        <f t="shared" si="71"/>
        <v>fair</v>
      </c>
      <c r="AM346">
        <v>1</v>
      </c>
      <c r="BF346" t="s">
        <v>1244</v>
      </c>
      <c r="BG346">
        <v>9</v>
      </c>
      <c r="BH346">
        <v>34</v>
      </c>
      <c r="BI346">
        <v>3.7777777777777777</v>
      </c>
      <c r="BJ346">
        <v>1.1944444444444429</v>
      </c>
    </row>
    <row r="347" spans="1:62" x14ac:dyDescent="0.25">
      <c r="A347" t="s">
        <v>81</v>
      </c>
      <c r="B347" t="s">
        <v>82</v>
      </c>
      <c r="C347" t="s">
        <v>90</v>
      </c>
      <c r="D347" t="s">
        <v>81</v>
      </c>
      <c r="E347" t="s">
        <v>83</v>
      </c>
      <c r="F347" t="s">
        <v>90</v>
      </c>
      <c r="G347" t="s">
        <v>81</v>
      </c>
      <c r="H347" t="s">
        <v>82</v>
      </c>
      <c r="I347" t="s">
        <v>81</v>
      </c>
      <c r="Y347">
        <f t="shared" si="61"/>
        <v>3</v>
      </c>
      <c r="Z347">
        <f t="shared" si="62"/>
        <v>4</v>
      </c>
      <c r="AA347">
        <f t="shared" si="63"/>
        <v>5</v>
      </c>
      <c r="AB347">
        <f t="shared" si="64"/>
        <v>3</v>
      </c>
      <c r="AC347">
        <f t="shared" si="65"/>
        <v>1</v>
      </c>
      <c r="AD347">
        <f t="shared" si="66"/>
        <v>1</v>
      </c>
      <c r="AE347">
        <f t="shared" si="67"/>
        <v>3</v>
      </c>
      <c r="AF347">
        <f t="shared" si="68"/>
        <v>4</v>
      </c>
      <c r="AG347">
        <f t="shared" si="69"/>
        <v>3</v>
      </c>
      <c r="AI347">
        <f t="shared" si="70"/>
        <v>27</v>
      </c>
      <c r="AK347" t="str">
        <f t="shared" si="71"/>
        <v>fair</v>
      </c>
      <c r="AM347">
        <v>1</v>
      </c>
      <c r="BF347" t="s">
        <v>1245</v>
      </c>
      <c r="BG347">
        <v>9</v>
      </c>
      <c r="BH347">
        <v>26</v>
      </c>
      <c r="BI347">
        <v>2.8888888888888888</v>
      </c>
      <c r="BJ347">
        <v>0.86111111111111072</v>
      </c>
    </row>
    <row r="348" spans="1:62" x14ac:dyDescent="0.25">
      <c r="A348" t="s">
        <v>83</v>
      </c>
      <c r="B348" t="s">
        <v>82</v>
      </c>
      <c r="C348" t="s">
        <v>83</v>
      </c>
      <c r="D348" t="s">
        <v>82</v>
      </c>
      <c r="E348" t="s">
        <v>83</v>
      </c>
      <c r="F348" t="s">
        <v>82</v>
      </c>
      <c r="G348" t="s">
        <v>82</v>
      </c>
      <c r="H348" t="s">
        <v>83</v>
      </c>
      <c r="I348" t="s">
        <v>83</v>
      </c>
      <c r="Y348">
        <f t="shared" si="61"/>
        <v>1</v>
      </c>
      <c r="Z348">
        <f t="shared" si="62"/>
        <v>4</v>
      </c>
      <c r="AA348">
        <f t="shared" si="63"/>
        <v>1</v>
      </c>
      <c r="AB348">
        <f t="shared" si="64"/>
        <v>4</v>
      </c>
      <c r="AC348">
        <f t="shared" si="65"/>
        <v>1</v>
      </c>
      <c r="AD348">
        <f t="shared" si="66"/>
        <v>4</v>
      </c>
      <c r="AE348">
        <f t="shared" si="67"/>
        <v>4</v>
      </c>
      <c r="AF348">
        <f t="shared" si="68"/>
        <v>5</v>
      </c>
      <c r="AG348">
        <f t="shared" si="69"/>
        <v>1</v>
      </c>
      <c r="AI348">
        <f t="shared" si="70"/>
        <v>25</v>
      </c>
      <c r="AK348" t="str">
        <f t="shared" si="71"/>
        <v>fair</v>
      </c>
      <c r="AM348">
        <v>0</v>
      </c>
      <c r="BF348" t="s">
        <v>1246</v>
      </c>
      <c r="BG348">
        <v>9</v>
      </c>
      <c r="BH348">
        <v>27</v>
      </c>
      <c r="BI348">
        <v>3</v>
      </c>
      <c r="BJ348">
        <v>0.75</v>
      </c>
    </row>
    <row r="349" spans="1:62" x14ac:dyDescent="0.25">
      <c r="A349" t="s">
        <v>81</v>
      </c>
      <c r="B349" t="s">
        <v>83</v>
      </c>
      <c r="C349" t="s">
        <v>82</v>
      </c>
      <c r="D349" t="s">
        <v>80</v>
      </c>
      <c r="E349" t="s">
        <v>82</v>
      </c>
      <c r="F349" t="s">
        <v>83</v>
      </c>
      <c r="G349" t="s">
        <v>80</v>
      </c>
      <c r="H349" t="s">
        <v>82</v>
      </c>
      <c r="I349" t="s">
        <v>82</v>
      </c>
      <c r="Y349">
        <f t="shared" si="61"/>
        <v>3</v>
      </c>
      <c r="Z349">
        <f t="shared" si="62"/>
        <v>5</v>
      </c>
      <c r="AA349">
        <f t="shared" si="63"/>
        <v>2</v>
      </c>
      <c r="AB349">
        <f t="shared" si="64"/>
        <v>2</v>
      </c>
      <c r="AC349">
        <f t="shared" si="65"/>
        <v>2</v>
      </c>
      <c r="AD349">
        <f t="shared" si="66"/>
        <v>5</v>
      </c>
      <c r="AE349">
        <f t="shared" si="67"/>
        <v>2</v>
      </c>
      <c r="AF349">
        <f t="shared" si="68"/>
        <v>4</v>
      </c>
      <c r="AG349">
        <f t="shared" si="69"/>
        <v>2</v>
      </c>
      <c r="AI349">
        <f t="shared" si="70"/>
        <v>27</v>
      </c>
      <c r="AK349" t="str">
        <f t="shared" si="71"/>
        <v>fair</v>
      </c>
      <c r="AM349">
        <v>0</v>
      </c>
      <c r="BF349" t="s">
        <v>1247</v>
      </c>
      <c r="BG349">
        <v>9</v>
      </c>
      <c r="BH349">
        <v>32</v>
      </c>
      <c r="BI349">
        <v>3.5555555555555554</v>
      </c>
      <c r="BJ349">
        <v>0.52777777777777857</v>
      </c>
    </row>
    <row r="350" spans="1:62" x14ac:dyDescent="0.25">
      <c r="A350" t="s">
        <v>80</v>
      </c>
      <c r="B350" t="s">
        <v>83</v>
      </c>
      <c r="C350" t="s">
        <v>82</v>
      </c>
      <c r="D350" t="s">
        <v>83</v>
      </c>
      <c r="E350" t="s">
        <v>82</v>
      </c>
      <c r="F350" t="s">
        <v>82</v>
      </c>
      <c r="G350" t="s">
        <v>83</v>
      </c>
      <c r="H350" t="s">
        <v>90</v>
      </c>
      <c r="I350" t="s">
        <v>90</v>
      </c>
      <c r="Y350">
        <f t="shared" si="61"/>
        <v>4</v>
      </c>
      <c r="Z350">
        <f t="shared" si="62"/>
        <v>5</v>
      </c>
      <c r="AA350">
        <f t="shared" si="63"/>
        <v>2</v>
      </c>
      <c r="AB350">
        <f t="shared" si="64"/>
        <v>5</v>
      </c>
      <c r="AC350">
        <f t="shared" si="65"/>
        <v>2</v>
      </c>
      <c r="AD350">
        <f t="shared" si="66"/>
        <v>4</v>
      </c>
      <c r="AE350">
        <f t="shared" si="67"/>
        <v>5</v>
      </c>
      <c r="AF350">
        <f t="shared" si="68"/>
        <v>1</v>
      </c>
      <c r="AG350">
        <f t="shared" si="69"/>
        <v>5</v>
      </c>
      <c r="AI350">
        <f t="shared" si="70"/>
        <v>33</v>
      </c>
      <c r="AK350" t="str">
        <f t="shared" si="71"/>
        <v>good</v>
      </c>
      <c r="AM350">
        <v>1</v>
      </c>
      <c r="BF350" t="s">
        <v>1248</v>
      </c>
      <c r="BG350">
        <v>9</v>
      </c>
      <c r="BH350">
        <v>28</v>
      </c>
      <c r="BI350">
        <v>3.1111111111111112</v>
      </c>
      <c r="BJ350">
        <v>1.3611111111111107</v>
      </c>
    </row>
    <row r="351" spans="1:62" x14ac:dyDescent="0.25">
      <c r="A351" t="s">
        <v>80</v>
      </c>
      <c r="B351" t="s">
        <v>82</v>
      </c>
      <c r="C351" t="s">
        <v>82</v>
      </c>
      <c r="D351" t="s">
        <v>82</v>
      </c>
      <c r="E351" t="s">
        <v>82</v>
      </c>
      <c r="F351" t="s">
        <v>82</v>
      </c>
      <c r="G351" t="s">
        <v>82</v>
      </c>
      <c r="H351" t="s">
        <v>80</v>
      </c>
      <c r="I351" t="s">
        <v>80</v>
      </c>
      <c r="Y351">
        <f t="shared" si="61"/>
        <v>4</v>
      </c>
      <c r="Z351">
        <f t="shared" si="62"/>
        <v>4</v>
      </c>
      <c r="AA351">
        <f t="shared" si="63"/>
        <v>2</v>
      </c>
      <c r="AB351">
        <f t="shared" si="64"/>
        <v>4</v>
      </c>
      <c r="AC351">
        <f t="shared" si="65"/>
        <v>2</v>
      </c>
      <c r="AD351">
        <f t="shared" si="66"/>
        <v>4</v>
      </c>
      <c r="AE351">
        <f t="shared" si="67"/>
        <v>4</v>
      </c>
      <c r="AF351">
        <f t="shared" si="68"/>
        <v>2</v>
      </c>
      <c r="AG351">
        <f t="shared" si="69"/>
        <v>4</v>
      </c>
      <c r="AI351">
        <f t="shared" si="70"/>
        <v>30</v>
      </c>
      <c r="AK351" t="str">
        <f t="shared" si="71"/>
        <v>fair</v>
      </c>
      <c r="AM351">
        <v>1</v>
      </c>
      <c r="BF351" t="s">
        <v>1249</v>
      </c>
      <c r="BG351">
        <v>9</v>
      </c>
      <c r="BH351">
        <v>27</v>
      </c>
      <c r="BI351">
        <v>3</v>
      </c>
      <c r="BJ351">
        <v>1.75</v>
      </c>
    </row>
    <row r="352" spans="1:62" x14ac:dyDescent="0.25">
      <c r="A352" t="s">
        <v>83</v>
      </c>
      <c r="B352" t="s">
        <v>82</v>
      </c>
      <c r="C352" t="s">
        <v>82</v>
      </c>
      <c r="D352" t="s">
        <v>82</v>
      </c>
      <c r="E352" t="s">
        <v>83</v>
      </c>
      <c r="F352" t="s">
        <v>83</v>
      </c>
      <c r="G352" t="s">
        <v>83</v>
      </c>
      <c r="H352" t="s">
        <v>82</v>
      </c>
      <c r="I352" t="s">
        <v>82</v>
      </c>
      <c r="Y352">
        <f t="shared" si="61"/>
        <v>1</v>
      </c>
      <c r="Z352">
        <f t="shared" si="62"/>
        <v>4</v>
      </c>
      <c r="AA352">
        <f t="shared" si="63"/>
        <v>2</v>
      </c>
      <c r="AB352">
        <f t="shared" si="64"/>
        <v>4</v>
      </c>
      <c r="AC352">
        <f t="shared" si="65"/>
        <v>1</v>
      </c>
      <c r="AD352">
        <f t="shared" si="66"/>
        <v>5</v>
      </c>
      <c r="AE352">
        <f t="shared" si="67"/>
        <v>5</v>
      </c>
      <c r="AF352">
        <f t="shared" si="68"/>
        <v>4</v>
      </c>
      <c r="AG352">
        <f t="shared" si="69"/>
        <v>2</v>
      </c>
      <c r="AI352">
        <f t="shared" si="70"/>
        <v>28</v>
      </c>
      <c r="AK352" t="str">
        <f t="shared" si="71"/>
        <v>fair</v>
      </c>
      <c r="AM352">
        <v>1</v>
      </c>
      <c r="BF352" t="s">
        <v>1250</v>
      </c>
      <c r="BG352">
        <v>9</v>
      </c>
      <c r="BH352">
        <v>25</v>
      </c>
      <c r="BI352">
        <v>2.7777777777777777</v>
      </c>
      <c r="BJ352">
        <v>2.9444444444444446</v>
      </c>
    </row>
    <row r="353" spans="1:62" x14ac:dyDescent="0.25">
      <c r="A353" t="s">
        <v>83</v>
      </c>
      <c r="B353" t="s">
        <v>83</v>
      </c>
      <c r="C353" t="s">
        <v>83</v>
      </c>
      <c r="D353" t="s">
        <v>83</v>
      </c>
      <c r="E353" t="s">
        <v>83</v>
      </c>
      <c r="F353" t="s">
        <v>83</v>
      </c>
      <c r="G353" t="s">
        <v>83</v>
      </c>
      <c r="H353" t="s">
        <v>82</v>
      </c>
      <c r="I353" t="s">
        <v>83</v>
      </c>
      <c r="Y353">
        <f t="shared" si="61"/>
        <v>1</v>
      </c>
      <c r="Z353">
        <f t="shared" si="62"/>
        <v>5</v>
      </c>
      <c r="AA353">
        <f t="shared" si="63"/>
        <v>1</v>
      </c>
      <c r="AB353">
        <f t="shared" si="64"/>
        <v>5</v>
      </c>
      <c r="AC353">
        <f t="shared" si="65"/>
        <v>1</v>
      </c>
      <c r="AD353">
        <f t="shared" si="66"/>
        <v>5</v>
      </c>
      <c r="AE353">
        <f t="shared" si="67"/>
        <v>5</v>
      </c>
      <c r="AF353">
        <f t="shared" si="68"/>
        <v>4</v>
      </c>
      <c r="AG353">
        <f t="shared" si="69"/>
        <v>1</v>
      </c>
      <c r="AI353">
        <f t="shared" si="70"/>
        <v>28</v>
      </c>
      <c r="AK353" t="str">
        <f t="shared" si="71"/>
        <v>fair</v>
      </c>
      <c r="AM353">
        <v>0</v>
      </c>
      <c r="BF353" t="s">
        <v>1251</v>
      </c>
      <c r="BG353">
        <v>9</v>
      </c>
      <c r="BH353">
        <v>27</v>
      </c>
      <c r="BI353">
        <v>3</v>
      </c>
      <c r="BJ353">
        <v>1.75</v>
      </c>
    </row>
    <row r="354" spans="1:62" x14ac:dyDescent="0.25">
      <c r="A354" t="s">
        <v>90</v>
      </c>
      <c r="B354" t="s">
        <v>83</v>
      </c>
      <c r="C354" t="s">
        <v>90</v>
      </c>
      <c r="D354" t="s">
        <v>83</v>
      </c>
      <c r="E354" t="s">
        <v>90</v>
      </c>
      <c r="F354" t="s">
        <v>90</v>
      </c>
      <c r="G354" t="s">
        <v>90</v>
      </c>
      <c r="H354" t="s">
        <v>90</v>
      </c>
      <c r="I354" t="s">
        <v>90</v>
      </c>
      <c r="Y354">
        <f t="shared" si="61"/>
        <v>5</v>
      </c>
      <c r="Z354">
        <f t="shared" si="62"/>
        <v>5</v>
      </c>
      <c r="AA354">
        <f t="shared" si="63"/>
        <v>5</v>
      </c>
      <c r="AB354">
        <f t="shared" si="64"/>
        <v>5</v>
      </c>
      <c r="AC354">
        <f t="shared" si="65"/>
        <v>5</v>
      </c>
      <c r="AD354">
        <f t="shared" si="66"/>
        <v>1</v>
      </c>
      <c r="AE354">
        <f t="shared" si="67"/>
        <v>1</v>
      </c>
      <c r="AF354">
        <f t="shared" si="68"/>
        <v>1</v>
      </c>
      <c r="AG354">
        <f t="shared" si="69"/>
        <v>5</v>
      </c>
      <c r="AI354">
        <f t="shared" si="70"/>
        <v>33</v>
      </c>
      <c r="AK354" t="str">
        <f t="shared" si="71"/>
        <v>good</v>
      </c>
      <c r="AM354">
        <v>0</v>
      </c>
      <c r="BF354" t="s">
        <v>1252</v>
      </c>
      <c r="BG354">
        <v>9</v>
      </c>
      <c r="BH354">
        <v>33</v>
      </c>
      <c r="BI354">
        <v>3.6666666666666665</v>
      </c>
      <c r="BJ354">
        <v>2.5</v>
      </c>
    </row>
    <row r="355" spans="1:62" x14ac:dyDescent="0.25">
      <c r="A355" t="s">
        <v>90</v>
      </c>
      <c r="B355" t="s">
        <v>83</v>
      </c>
      <c r="C355" t="s">
        <v>90</v>
      </c>
      <c r="D355" t="s">
        <v>83</v>
      </c>
      <c r="E355" t="s">
        <v>90</v>
      </c>
      <c r="F355" t="s">
        <v>90</v>
      </c>
      <c r="G355" t="s">
        <v>90</v>
      </c>
      <c r="H355" t="s">
        <v>90</v>
      </c>
      <c r="I355" t="s">
        <v>90</v>
      </c>
      <c r="Y355">
        <f t="shared" si="61"/>
        <v>5</v>
      </c>
      <c r="Z355">
        <f t="shared" si="62"/>
        <v>5</v>
      </c>
      <c r="AA355">
        <f t="shared" si="63"/>
        <v>5</v>
      </c>
      <c r="AB355">
        <f t="shared" si="64"/>
        <v>5</v>
      </c>
      <c r="AC355">
        <f t="shared" si="65"/>
        <v>5</v>
      </c>
      <c r="AD355">
        <f t="shared" si="66"/>
        <v>1</v>
      </c>
      <c r="AE355">
        <f t="shared" si="67"/>
        <v>1</v>
      </c>
      <c r="AF355">
        <f t="shared" si="68"/>
        <v>1</v>
      </c>
      <c r="AG355">
        <f t="shared" si="69"/>
        <v>5</v>
      </c>
      <c r="AI355">
        <f t="shared" si="70"/>
        <v>33</v>
      </c>
      <c r="AK355" t="str">
        <f t="shared" si="71"/>
        <v>good</v>
      </c>
      <c r="AM355">
        <v>0</v>
      </c>
      <c r="BF355" t="s">
        <v>1253</v>
      </c>
      <c r="BG355">
        <v>9</v>
      </c>
      <c r="BH355">
        <v>30</v>
      </c>
      <c r="BI355">
        <v>3.3333333333333335</v>
      </c>
      <c r="BJ355">
        <v>1</v>
      </c>
    </row>
    <row r="356" spans="1:62" x14ac:dyDescent="0.25">
      <c r="A356" t="s">
        <v>80</v>
      </c>
      <c r="B356" t="s">
        <v>82</v>
      </c>
      <c r="C356" t="s">
        <v>82</v>
      </c>
      <c r="D356" t="s">
        <v>83</v>
      </c>
      <c r="E356" t="s">
        <v>90</v>
      </c>
      <c r="F356" t="s">
        <v>82</v>
      </c>
      <c r="G356" t="s">
        <v>90</v>
      </c>
      <c r="H356" t="s">
        <v>82</v>
      </c>
      <c r="I356" t="s">
        <v>90</v>
      </c>
      <c r="Y356">
        <f t="shared" si="61"/>
        <v>4</v>
      </c>
      <c r="Z356">
        <f t="shared" si="62"/>
        <v>4</v>
      </c>
      <c r="AA356">
        <f t="shared" si="63"/>
        <v>2</v>
      </c>
      <c r="AB356">
        <f t="shared" si="64"/>
        <v>5</v>
      </c>
      <c r="AC356">
        <f t="shared" si="65"/>
        <v>5</v>
      </c>
      <c r="AD356">
        <f t="shared" si="66"/>
        <v>4</v>
      </c>
      <c r="AE356">
        <f t="shared" si="67"/>
        <v>1</v>
      </c>
      <c r="AF356">
        <f t="shared" si="68"/>
        <v>4</v>
      </c>
      <c r="AG356">
        <f t="shared" si="69"/>
        <v>5</v>
      </c>
      <c r="AI356">
        <f t="shared" si="70"/>
        <v>34</v>
      </c>
      <c r="AK356" t="str">
        <f t="shared" si="71"/>
        <v>good</v>
      </c>
      <c r="AM356">
        <v>0</v>
      </c>
      <c r="BF356" t="s">
        <v>1254</v>
      </c>
      <c r="BG356">
        <v>9</v>
      </c>
      <c r="BH356">
        <v>28</v>
      </c>
      <c r="BI356">
        <v>3.1111111111111112</v>
      </c>
      <c r="BJ356">
        <v>2.6111111111111107</v>
      </c>
    </row>
    <row r="357" spans="1:62" x14ac:dyDescent="0.25">
      <c r="A357" t="s">
        <v>81</v>
      </c>
      <c r="B357" t="s">
        <v>81</v>
      </c>
      <c r="C357" t="s">
        <v>83</v>
      </c>
      <c r="D357" t="s">
        <v>82</v>
      </c>
      <c r="E357" t="s">
        <v>83</v>
      </c>
      <c r="F357" t="s">
        <v>82</v>
      </c>
      <c r="G357" t="s">
        <v>90</v>
      </c>
      <c r="H357" t="s">
        <v>83</v>
      </c>
      <c r="I357" t="s">
        <v>82</v>
      </c>
      <c r="Y357">
        <f t="shared" si="61"/>
        <v>3</v>
      </c>
      <c r="Z357">
        <f t="shared" si="62"/>
        <v>3</v>
      </c>
      <c r="AA357">
        <f t="shared" si="63"/>
        <v>1</v>
      </c>
      <c r="AB357">
        <f t="shared" si="64"/>
        <v>4</v>
      </c>
      <c r="AC357">
        <f t="shared" si="65"/>
        <v>1</v>
      </c>
      <c r="AD357">
        <f t="shared" si="66"/>
        <v>4</v>
      </c>
      <c r="AE357">
        <f t="shared" si="67"/>
        <v>1</v>
      </c>
      <c r="AF357">
        <f t="shared" si="68"/>
        <v>5</v>
      </c>
      <c r="AG357">
        <f t="shared" si="69"/>
        <v>2</v>
      </c>
      <c r="AI357">
        <f t="shared" si="70"/>
        <v>24</v>
      </c>
      <c r="AK357" t="str">
        <f t="shared" si="71"/>
        <v>fair</v>
      </c>
      <c r="AM357">
        <v>1</v>
      </c>
      <c r="BF357" t="s">
        <v>1255</v>
      </c>
      <c r="BG357">
        <v>9</v>
      </c>
      <c r="BH357">
        <v>28</v>
      </c>
      <c r="BI357">
        <v>3.1111111111111112</v>
      </c>
      <c r="BJ357">
        <v>4.1111111111111107</v>
      </c>
    </row>
    <row r="358" spans="1:62" x14ac:dyDescent="0.25">
      <c r="A358" t="s">
        <v>83</v>
      </c>
      <c r="B358" t="s">
        <v>90</v>
      </c>
      <c r="C358" t="s">
        <v>83</v>
      </c>
      <c r="D358" t="s">
        <v>90</v>
      </c>
      <c r="E358" t="s">
        <v>90</v>
      </c>
      <c r="F358" t="s">
        <v>83</v>
      </c>
      <c r="G358" t="s">
        <v>90</v>
      </c>
      <c r="H358" t="s">
        <v>83</v>
      </c>
      <c r="I358" t="s">
        <v>90</v>
      </c>
      <c r="Y358">
        <f t="shared" si="61"/>
        <v>1</v>
      </c>
      <c r="Z358">
        <f t="shared" si="62"/>
        <v>1</v>
      </c>
      <c r="AA358">
        <f t="shared" si="63"/>
        <v>1</v>
      </c>
      <c r="AB358">
        <f t="shared" si="64"/>
        <v>1</v>
      </c>
      <c r="AC358">
        <f t="shared" si="65"/>
        <v>5</v>
      </c>
      <c r="AD358">
        <f t="shared" si="66"/>
        <v>5</v>
      </c>
      <c r="AE358">
        <f t="shared" si="67"/>
        <v>1</v>
      </c>
      <c r="AF358">
        <f t="shared" si="68"/>
        <v>5</v>
      </c>
      <c r="AG358">
        <f t="shared" si="69"/>
        <v>5</v>
      </c>
      <c r="AI358">
        <f t="shared" si="70"/>
        <v>25</v>
      </c>
      <c r="AK358" t="str">
        <f t="shared" si="71"/>
        <v>fair</v>
      </c>
      <c r="AM358">
        <v>1</v>
      </c>
      <c r="BF358" t="s">
        <v>1256</v>
      </c>
      <c r="BG358">
        <v>9</v>
      </c>
      <c r="BH358">
        <v>33</v>
      </c>
      <c r="BI358">
        <v>3.6666666666666665</v>
      </c>
      <c r="BJ358">
        <v>4</v>
      </c>
    </row>
    <row r="359" spans="1:62" x14ac:dyDescent="0.25">
      <c r="A359" t="s">
        <v>90</v>
      </c>
      <c r="B359" t="s">
        <v>80</v>
      </c>
      <c r="C359" t="s">
        <v>90</v>
      </c>
      <c r="D359" t="s">
        <v>90</v>
      </c>
      <c r="E359" t="s">
        <v>90</v>
      </c>
      <c r="F359" t="s">
        <v>90</v>
      </c>
      <c r="G359" t="s">
        <v>90</v>
      </c>
      <c r="H359" t="s">
        <v>90</v>
      </c>
      <c r="I359" t="s">
        <v>90</v>
      </c>
      <c r="Y359">
        <f t="shared" si="61"/>
        <v>5</v>
      </c>
      <c r="Z359">
        <f t="shared" si="62"/>
        <v>2</v>
      </c>
      <c r="AA359">
        <f t="shared" si="63"/>
        <v>5</v>
      </c>
      <c r="AB359">
        <f t="shared" si="64"/>
        <v>1</v>
      </c>
      <c r="AC359">
        <f t="shared" si="65"/>
        <v>5</v>
      </c>
      <c r="AD359">
        <f t="shared" si="66"/>
        <v>1</v>
      </c>
      <c r="AE359">
        <f t="shared" si="67"/>
        <v>1</v>
      </c>
      <c r="AF359">
        <f t="shared" si="68"/>
        <v>1</v>
      </c>
      <c r="AG359">
        <f t="shared" si="69"/>
        <v>5</v>
      </c>
      <c r="AI359">
        <f t="shared" si="70"/>
        <v>26</v>
      </c>
      <c r="AK359" t="str">
        <f t="shared" si="71"/>
        <v>fair</v>
      </c>
      <c r="AM359">
        <v>0</v>
      </c>
      <c r="BF359" t="s">
        <v>1257</v>
      </c>
      <c r="BG359">
        <v>9</v>
      </c>
      <c r="BH359">
        <v>33</v>
      </c>
      <c r="BI359">
        <v>3.6666666666666665</v>
      </c>
      <c r="BJ359">
        <v>4</v>
      </c>
    </row>
    <row r="360" spans="1:62" x14ac:dyDescent="0.25">
      <c r="A360" t="s">
        <v>90</v>
      </c>
      <c r="B360" t="s">
        <v>83</v>
      </c>
      <c r="C360" t="s">
        <v>90</v>
      </c>
      <c r="D360" t="s">
        <v>83</v>
      </c>
      <c r="E360" t="s">
        <v>90</v>
      </c>
      <c r="F360" t="s">
        <v>90</v>
      </c>
      <c r="G360" t="s">
        <v>83</v>
      </c>
      <c r="H360" t="s">
        <v>90</v>
      </c>
      <c r="I360" t="s">
        <v>90</v>
      </c>
      <c r="Y360">
        <f t="shared" si="61"/>
        <v>5</v>
      </c>
      <c r="Z360">
        <f t="shared" si="62"/>
        <v>5</v>
      </c>
      <c r="AA360">
        <f t="shared" si="63"/>
        <v>5</v>
      </c>
      <c r="AB360">
        <f t="shared" si="64"/>
        <v>5</v>
      </c>
      <c r="AC360">
        <f t="shared" si="65"/>
        <v>5</v>
      </c>
      <c r="AD360">
        <f t="shared" si="66"/>
        <v>1</v>
      </c>
      <c r="AE360">
        <f t="shared" si="67"/>
        <v>5</v>
      </c>
      <c r="AF360">
        <f t="shared" si="68"/>
        <v>1</v>
      </c>
      <c r="AG360">
        <f t="shared" si="69"/>
        <v>5</v>
      </c>
      <c r="AI360">
        <f t="shared" si="70"/>
        <v>37</v>
      </c>
      <c r="AK360" t="str">
        <f t="shared" si="71"/>
        <v>good</v>
      </c>
      <c r="AM360">
        <v>0</v>
      </c>
      <c r="BF360" t="s">
        <v>1258</v>
      </c>
      <c r="BG360">
        <v>9</v>
      </c>
      <c r="BH360">
        <v>34</v>
      </c>
      <c r="BI360">
        <v>3.7777777777777777</v>
      </c>
      <c r="BJ360">
        <v>1.9444444444444429</v>
      </c>
    </row>
    <row r="361" spans="1:62" x14ac:dyDescent="0.25">
      <c r="A361" t="s">
        <v>90</v>
      </c>
      <c r="B361" t="s">
        <v>83</v>
      </c>
      <c r="C361" t="s">
        <v>90</v>
      </c>
      <c r="D361" t="s">
        <v>83</v>
      </c>
      <c r="E361" t="s">
        <v>90</v>
      </c>
      <c r="F361" t="s">
        <v>90</v>
      </c>
      <c r="G361" t="s">
        <v>83</v>
      </c>
      <c r="H361" t="s">
        <v>90</v>
      </c>
      <c r="I361" t="s">
        <v>90</v>
      </c>
      <c r="Y361">
        <f t="shared" si="61"/>
        <v>5</v>
      </c>
      <c r="Z361">
        <f t="shared" si="62"/>
        <v>5</v>
      </c>
      <c r="AA361">
        <f t="shared" si="63"/>
        <v>5</v>
      </c>
      <c r="AB361">
        <f t="shared" si="64"/>
        <v>5</v>
      </c>
      <c r="AC361">
        <f t="shared" si="65"/>
        <v>5</v>
      </c>
      <c r="AD361">
        <f t="shared" si="66"/>
        <v>1</v>
      </c>
      <c r="AE361">
        <f t="shared" si="67"/>
        <v>5</v>
      </c>
      <c r="AF361">
        <f t="shared" si="68"/>
        <v>1</v>
      </c>
      <c r="AG361">
        <f t="shared" si="69"/>
        <v>5</v>
      </c>
      <c r="AI361">
        <f t="shared" si="70"/>
        <v>37</v>
      </c>
      <c r="AK361" t="str">
        <f t="shared" si="71"/>
        <v>good</v>
      </c>
      <c r="AM361">
        <v>0</v>
      </c>
      <c r="BF361" t="s">
        <v>1259</v>
      </c>
      <c r="BG361">
        <v>9</v>
      </c>
      <c r="BH361">
        <v>24</v>
      </c>
      <c r="BI361">
        <v>2.6666666666666665</v>
      </c>
      <c r="BJ361">
        <v>2.25</v>
      </c>
    </row>
    <row r="362" spans="1:62" x14ac:dyDescent="0.25">
      <c r="A362" t="s">
        <v>82</v>
      </c>
      <c r="B362" t="s">
        <v>82</v>
      </c>
      <c r="C362" t="s">
        <v>82</v>
      </c>
      <c r="D362" t="s">
        <v>82</v>
      </c>
      <c r="E362" t="s">
        <v>83</v>
      </c>
      <c r="F362" t="s">
        <v>83</v>
      </c>
      <c r="G362" t="s">
        <v>82</v>
      </c>
      <c r="H362" t="s">
        <v>83</v>
      </c>
      <c r="I362" t="s">
        <v>81</v>
      </c>
      <c r="Y362">
        <f t="shared" si="61"/>
        <v>2</v>
      </c>
      <c r="Z362">
        <f t="shared" si="62"/>
        <v>4</v>
      </c>
      <c r="AA362">
        <f t="shared" si="63"/>
        <v>2</v>
      </c>
      <c r="AB362">
        <f t="shared" si="64"/>
        <v>4</v>
      </c>
      <c r="AC362">
        <f t="shared" si="65"/>
        <v>1</v>
      </c>
      <c r="AD362">
        <f t="shared" si="66"/>
        <v>5</v>
      </c>
      <c r="AE362">
        <f t="shared" si="67"/>
        <v>4</v>
      </c>
      <c r="AF362">
        <f t="shared" si="68"/>
        <v>5</v>
      </c>
      <c r="AG362">
        <f t="shared" si="69"/>
        <v>3</v>
      </c>
      <c r="AI362">
        <f t="shared" si="70"/>
        <v>30</v>
      </c>
      <c r="AK362" t="str">
        <f t="shared" si="71"/>
        <v>fair</v>
      </c>
      <c r="AM362">
        <v>1</v>
      </c>
      <c r="BF362" t="s">
        <v>1260</v>
      </c>
      <c r="BG362">
        <v>9</v>
      </c>
      <c r="BH362">
        <v>25</v>
      </c>
      <c r="BI362">
        <v>2.7777777777777777</v>
      </c>
      <c r="BJ362">
        <v>4.4444444444444446</v>
      </c>
    </row>
    <row r="363" spans="1:62" x14ac:dyDescent="0.25">
      <c r="A363" t="s">
        <v>90</v>
      </c>
      <c r="B363" t="s">
        <v>83</v>
      </c>
      <c r="C363" t="s">
        <v>90</v>
      </c>
      <c r="D363" t="s">
        <v>83</v>
      </c>
      <c r="E363" t="s">
        <v>90</v>
      </c>
      <c r="F363" t="s">
        <v>90</v>
      </c>
      <c r="G363" t="s">
        <v>83</v>
      </c>
      <c r="H363" t="s">
        <v>90</v>
      </c>
      <c r="I363" t="s">
        <v>90</v>
      </c>
      <c r="Y363">
        <f t="shared" si="61"/>
        <v>5</v>
      </c>
      <c r="Z363">
        <f t="shared" si="62"/>
        <v>5</v>
      </c>
      <c r="AA363">
        <f t="shared" si="63"/>
        <v>5</v>
      </c>
      <c r="AB363">
        <f t="shared" si="64"/>
        <v>5</v>
      </c>
      <c r="AC363">
        <f t="shared" si="65"/>
        <v>5</v>
      </c>
      <c r="AD363">
        <f t="shared" si="66"/>
        <v>1</v>
      </c>
      <c r="AE363">
        <f t="shared" si="67"/>
        <v>5</v>
      </c>
      <c r="AF363">
        <f t="shared" si="68"/>
        <v>1</v>
      </c>
      <c r="AG363">
        <f t="shared" si="69"/>
        <v>5</v>
      </c>
      <c r="AI363">
        <f t="shared" si="70"/>
        <v>37</v>
      </c>
      <c r="AK363" t="str">
        <f t="shared" si="71"/>
        <v>good</v>
      </c>
      <c r="AM363">
        <v>0</v>
      </c>
      <c r="BF363" t="s">
        <v>1261</v>
      </c>
      <c r="BG363">
        <v>9</v>
      </c>
      <c r="BH363">
        <v>26</v>
      </c>
      <c r="BI363">
        <v>2.8888888888888888</v>
      </c>
      <c r="BJ363">
        <v>4.1111111111111107</v>
      </c>
    </row>
    <row r="364" spans="1:62" x14ac:dyDescent="0.25">
      <c r="A364" t="s">
        <v>90</v>
      </c>
      <c r="B364" t="s">
        <v>83</v>
      </c>
      <c r="C364" t="s">
        <v>90</v>
      </c>
      <c r="D364" t="s">
        <v>83</v>
      </c>
      <c r="E364" t="s">
        <v>90</v>
      </c>
      <c r="F364" t="s">
        <v>90</v>
      </c>
      <c r="G364" t="s">
        <v>83</v>
      </c>
      <c r="H364" t="s">
        <v>90</v>
      </c>
      <c r="I364" t="s">
        <v>90</v>
      </c>
      <c r="Y364">
        <f t="shared" si="61"/>
        <v>5</v>
      </c>
      <c r="Z364">
        <f t="shared" si="62"/>
        <v>5</v>
      </c>
      <c r="AA364">
        <f t="shared" si="63"/>
        <v>5</v>
      </c>
      <c r="AB364">
        <f t="shared" si="64"/>
        <v>5</v>
      </c>
      <c r="AC364">
        <f t="shared" si="65"/>
        <v>5</v>
      </c>
      <c r="AD364">
        <f t="shared" si="66"/>
        <v>1</v>
      </c>
      <c r="AE364">
        <f t="shared" si="67"/>
        <v>5</v>
      </c>
      <c r="AF364">
        <f t="shared" si="68"/>
        <v>1</v>
      </c>
      <c r="AG364">
        <f t="shared" si="69"/>
        <v>5</v>
      </c>
      <c r="AI364">
        <f t="shared" si="70"/>
        <v>37</v>
      </c>
      <c r="AK364" t="str">
        <f t="shared" si="71"/>
        <v>good</v>
      </c>
      <c r="AM364">
        <v>0</v>
      </c>
      <c r="BF364" t="s">
        <v>1262</v>
      </c>
      <c r="BG364">
        <v>9</v>
      </c>
      <c r="BH364">
        <v>37</v>
      </c>
      <c r="BI364">
        <v>4.1111111111111107</v>
      </c>
      <c r="BJ364">
        <v>3.1111111111111107</v>
      </c>
    </row>
    <row r="365" spans="1:62" x14ac:dyDescent="0.25">
      <c r="A365" t="s">
        <v>90</v>
      </c>
      <c r="B365" t="s">
        <v>83</v>
      </c>
      <c r="C365" t="s">
        <v>90</v>
      </c>
      <c r="D365" t="s">
        <v>83</v>
      </c>
      <c r="E365" t="s">
        <v>90</v>
      </c>
      <c r="F365" t="s">
        <v>90</v>
      </c>
      <c r="G365" t="s">
        <v>83</v>
      </c>
      <c r="H365" t="s">
        <v>90</v>
      </c>
      <c r="I365" t="s">
        <v>90</v>
      </c>
      <c r="Y365">
        <f t="shared" si="61"/>
        <v>5</v>
      </c>
      <c r="Z365">
        <f t="shared" si="62"/>
        <v>5</v>
      </c>
      <c r="AA365">
        <f t="shared" si="63"/>
        <v>5</v>
      </c>
      <c r="AB365">
        <f t="shared" si="64"/>
        <v>5</v>
      </c>
      <c r="AC365">
        <f t="shared" si="65"/>
        <v>5</v>
      </c>
      <c r="AD365">
        <f t="shared" si="66"/>
        <v>1</v>
      </c>
      <c r="AE365">
        <f t="shared" si="67"/>
        <v>5</v>
      </c>
      <c r="AF365">
        <f t="shared" si="68"/>
        <v>1</v>
      </c>
      <c r="AG365">
        <f t="shared" si="69"/>
        <v>5</v>
      </c>
      <c r="AI365">
        <f t="shared" si="70"/>
        <v>37</v>
      </c>
      <c r="AK365" t="str">
        <f t="shared" si="71"/>
        <v>good</v>
      </c>
      <c r="AM365">
        <v>1</v>
      </c>
      <c r="BF365" t="s">
        <v>1263</v>
      </c>
      <c r="BG365">
        <v>9</v>
      </c>
      <c r="BH365">
        <v>37</v>
      </c>
      <c r="BI365">
        <v>4.1111111111111107</v>
      </c>
      <c r="BJ365">
        <v>3.1111111111111107</v>
      </c>
    </row>
    <row r="366" spans="1:62" x14ac:dyDescent="0.25">
      <c r="A366" t="s">
        <v>90</v>
      </c>
      <c r="B366" t="s">
        <v>83</v>
      </c>
      <c r="C366" t="s">
        <v>90</v>
      </c>
      <c r="D366" t="s">
        <v>83</v>
      </c>
      <c r="E366" t="s">
        <v>90</v>
      </c>
      <c r="F366" t="s">
        <v>90</v>
      </c>
      <c r="G366" t="s">
        <v>83</v>
      </c>
      <c r="H366" t="s">
        <v>90</v>
      </c>
      <c r="I366" t="s">
        <v>90</v>
      </c>
      <c r="Y366">
        <f t="shared" si="61"/>
        <v>5</v>
      </c>
      <c r="Z366">
        <f t="shared" si="62"/>
        <v>5</v>
      </c>
      <c r="AA366">
        <f t="shared" si="63"/>
        <v>5</v>
      </c>
      <c r="AB366">
        <f t="shared" si="64"/>
        <v>5</v>
      </c>
      <c r="AC366">
        <f t="shared" si="65"/>
        <v>5</v>
      </c>
      <c r="AD366">
        <f t="shared" si="66"/>
        <v>1</v>
      </c>
      <c r="AE366">
        <f t="shared" si="67"/>
        <v>5</v>
      </c>
      <c r="AF366">
        <f t="shared" si="68"/>
        <v>1</v>
      </c>
      <c r="AG366">
        <f t="shared" si="69"/>
        <v>5</v>
      </c>
      <c r="AI366">
        <f t="shared" si="70"/>
        <v>37</v>
      </c>
      <c r="AK366" t="str">
        <f t="shared" si="71"/>
        <v>good</v>
      </c>
      <c r="AM366">
        <v>0</v>
      </c>
      <c r="BF366" t="s">
        <v>1264</v>
      </c>
      <c r="BG366">
        <v>9</v>
      </c>
      <c r="BH366">
        <v>30</v>
      </c>
      <c r="BI366">
        <v>3.3333333333333335</v>
      </c>
      <c r="BJ366">
        <v>2</v>
      </c>
    </row>
    <row r="367" spans="1:62" x14ac:dyDescent="0.25">
      <c r="A367" t="s">
        <v>90</v>
      </c>
      <c r="B367" t="s">
        <v>83</v>
      </c>
      <c r="C367" t="s">
        <v>90</v>
      </c>
      <c r="D367" t="s">
        <v>83</v>
      </c>
      <c r="E367" t="s">
        <v>90</v>
      </c>
      <c r="F367" t="s">
        <v>90</v>
      </c>
      <c r="G367" t="s">
        <v>83</v>
      </c>
      <c r="H367" t="s">
        <v>90</v>
      </c>
      <c r="I367" t="s">
        <v>90</v>
      </c>
      <c r="Y367">
        <f t="shared" si="61"/>
        <v>5</v>
      </c>
      <c r="Z367">
        <f t="shared" si="62"/>
        <v>5</v>
      </c>
      <c r="AA367">
        <f t="shared" si="63"/>
        <v>5</v>
      </c>
      <c r="AB367">
        <f t="shared" si="64"/>
        <v>5</v>
      </c>
      <c r="AC367">
        <f t="shared" si="65"/>
        <v>5</v>
      </c>
      <c r="AD367">
        <f t="shared" si="66"/>
        <v>1</v>
      </c>
      <c r="AE367">
        <f t="shared" si="67"/>
        <v>5</v>
      </c>
      <c r="AF367">
        <f t="shared" si="68"/>
        <v>1</v>
      </c>
      <c r="AG367">
        <f t="shared" si="69"/>
        <v>5</v>
      </c>
      <c r="AI367">
        <f t="shared" si="70"/>
        <v>37</v>
      </c>
      <c r="AK367" t="str">
        <f t="shared" si="71"/>
        <v>good</v>
      </c>
      <c r="AM367">
        <v>1</v>
      </c>
      <c r="BF367" t="s">
        <v>1265</v>
      </c>
      <c r="BG367">
        <v>9</v>
      </c>
      <c r="BH367">
        <v>37</v>
      </c>
      <c r="BI367">
        <v>4.1111111111111107</v>
      </c>
      <c r="BJ367">
        <v>3.1111111111111107</v>
      </c>
    </row>
    <row r="368" spans="1:62" x14ac:dyDescent="0.25">
      <c r="A368" t="s">
        <v>90</v>
      </c>
      <c r="B368" t="s">
        <v>83</v>
      </c>
      <c r="C368" t="s">
        <v>90</v>
      </c>
      <c r="D368" t="s">
        <v>83</v>
      </c>
      <c r="E368" t="s">
        <v>90</v>
      </c>
      <c r="F368" t="s">
        <v>90</v>
      </c>
      <c r="G368" t="s">
        <v>83</v>
      </c>
      <c r="H368" t="s">
        <v>90</v>
      </c>
      <c r="I368" t="s">
        <v>90</v>
      </c>
      <c r="Y368">
        <f t="shared" si="61"/>
        <v>5</v>
      </c>
      <c r="Z368">
        <f t="shared" si="62"/>
        <v>5</v>
      </c>
      <c r="AA368">
        <f t="shared" si="63"/>
        <v>5</v>
      </c>
      <c r="AB368">
        <f t="shared" si="64"/>
        <v>5</v>
      </c>
      <c r="AC368">
        <f t="shared" si="65"/>
        <v>5</v>
      </c>
      <c r="AD368">
        <f t="shared" si="66"/>
        <v>1</v>
      </c>
      <c r="AE368">
        <f t="shared" si="67"/>
        <v>5</v>
      </c>
      <c r="AF368">
        <f t="shared" si="68"/>
        <v>1</v>
      </c>
      <c r="AG368">
        <f t="shared" si="69"/>
        <v>5</v>
      </c>
      <c r="AI368">
        <f t="shared" si="70"/>
        <v>37</v>
      </c>
      <c r="AK368" t="str">
        <f t="shared" si="71"/>
        <v>good</v>
      </c>
      <c r="AM368">
        <v>0</v>
      </c>
      <c r="BF368" t="s">
        <v>1266</v>
      </c>
      <c r="BG368">
        <v>9</v>
      </c>
      <c r="BH368">
        <v>37</v>
      </c>
      <c r="BI368">
        <v>4.1111111111111107</v>
      </c>
      <c r="BJ368">
        <v>3.1111111111111107</v>
      </c>
    </row>
    <row r="369" spans="1:62" x14ac:dyDescent="0.25">
      <c r="A369" t="s">
        <v>90</v>
      </c>
      <c r="B369" t="s">
        <v>83</v>
      </c>
      <c r="C369" t="s">
        <v>90</v>
      </c>
      <c r="D369" t="s">
        <v>83</v>
      </c>
      <c r="E369" t="s">
        <v>90</v>
      </c>
      <c r="F369" t="s">
        <v>90</v>
      </c>
      <c r="G369" t="s">
        <v>83</v>
      </c>
      <c r="H369" t="s">
        <v>90</v>
      </c>
      <c r="I369" t="s">
        <v>90</v>
      </c>
      <c r="Y369">
        <f t="shared" si="61"/>
        <v>5</v>
      </c>
      <c r="Z369">
        <f t="shared" si="62"/>
        <v>5</v>
      </c>
      <c r="AA369">
        <f t="shared" si="63"/>
        <v>5</v>
      </c>
      <c r="AB369">
        <f t="shared" si="64"/>
        <v>5</v>
      </c>
      <c r="AC369">
        <f t="shared" si="65"/>
        <v>5</v>
      </c>
      <c r="AD369">
        <f t="shared" si="66"/>
        <v>1</v>
      </c>
      <c r="AE369">
        <f t="shared" si="67"/>
        <v>5</v>
      </c>
      <c r="AF369">
        <f t="shared" si="68"/>
        <v>1</v>
      </c>
      <c r="AG369">
        <f t="shared" si="69"/>
        <v>5</v>
      </c>
      <c r="AI369">
        <f t="shared" si="70"/>
        <v>37</v>
      </c>
      <c r="AK369" t="str">
        <f t="shared" si="71"/>
        <v>good</v>
      </c>
      <c r="AM369">
        <v>0</v>
      </c>
      <c r="BF369" t="s">
        <v>1267</v>
      </c>
      <c r="BG369">
        <v>9</v>
      </c>
      <c r="BH369">
        <v>37</v>
      </c>
      <c r="BI369">
        <v>4.1111111111111107</v>
      </c>
      <c r="BJ369">
        <v>3.1111111111111107</v>
      </c>
    </row>
    <row r="370" spans="1:62" x14ac:dyDescent="0.25">
      <c r="A370" t="s">
        <v>90</v>
      </c>
      <c r="B370" t="s">
        <v>83</v>
      </c>
      <c r="C370" t="s">
        <v>90</v>
      </c>
      <c r="D370" t="s">
        <v>83</v>
      </c>
      <c r="E370" t="s">
        <v>90</v>
      </c>
      <c r="F370" t="s">
        <v>90</v>
      </c>
      <c r="G370" t="s">
        <v>83</v>
      </c>
      <c r="H370" t="s">
        <v>90</v>
      </c>
      <c r="I370" t="s">
        <v>90</v>
      </c>
      <c r="Y370">
        <f t="shared" si="61"/>
        <v>5</v>
      </c>
      <c r="Z370">
        <f t="shared" si="62"/>
        <v>5</v>
      </c>
      <c r="AA370">
        <f t="shared" si="63"/>
        <v>5</v>
      </c>
      <c r="AB370">
        <f t="shared" si="64"/>
        <v>5</v>
      </c>
      <c r="AC370">
        <f t="shared" si="65"/>
        <v>5</v>
      </c>
      <c r="AD370">
        <f t="shared" si="66"/>
        <v>1</v>
      </c>
      <c r="AE370">
        <f t="shared" si="67"/>
        <v>5</v>
      </c>
      <c r="AF370">
        <f t="shared" si="68"/>
        <v>1</v>
      </c>
      <c r="AG370">
        <f t="shared" si="69"/>
        <v>5</v>
      </c>
      <c r="AI370">
        <f t="shared" si="70"/>
        <v>37</v>
      </c>
      <c r="AK370" t="str">
        <f t="shared" si="71"/>
        <v>good</v>
      </c>
      <c r="AM370">
        <v>0</v>
      </c>
      <c r="BF370" t="s">
        <v>1268</v>
      </c>
      <c r="BG370">
        <v>9</v>
      </c>
      <c r="BH370">
        <v>37</v>
      </c>
      <c r="BI370">
        <v>4.1111111111111107</v>
      </c>
      <c r="BJ370">
        <v>3.1111111111111107</v>
      </c>
    </row>
    <row r="371" spans="1:62" x14ac:dyDescent="0.25">
      <c r="A371" t="s">
        <v>90</v>
      </c>
      <c r="B371" t="s">
        <v>83</v>
      </c>
      <c r="C371" t="s">
        <v>90</v>
      </c>
      <c r="D371" t="s">
        <v>83</v>
      </c>
      <c r="E371" t="s">
        <v>90</v>
      </c>
      <c r="F371" t="s">
        <v>83</v>
      </c>
      <c r="G371" t="s">
        <v>83</v>
      </c>
      <c r="H371" t="s">
        <v>90</v>
      </c>
      <c r="I371" t="s">
        <v>90</v>
      </c>
      <c r="Y371">
        <f t="shared" si="61"/>
        <v>5</v>
      </c>
      <c r="Z371">
        <f t="shared" si="62"/>
        <v>5</v>
      </c>
      <c r="AA371">
        <f t="shared" si="63"/>
        <v>5</v>
      </c>
      <c r="AB371">
        <f t="shared" si="64"/>
        <v>5</v>
      </c>
      <c r="AC371">
        <f t="shared" si="65"/>
        <v>5</v>
      </c>
      <c r="AD371">
        <f t="shared" si="66"/>
        <v>5</v>
      </c>
      <c r="AE371">
        <f t="shared" si="67"/>
        <v>5</v>
      </c>
      <c r="AF371">
        <f t="shared" si="68"/>
        <v>1</v>
      </c>
      <c r="AG371">
        <f t="shared" si="69"/>
        <v>5</v>
      </c>
      <c r="AI371">
        <f t="shared" si="70"/>
        <v>41</v>
      </c>
      <c r="AK371" t="str">
        <f t="shared" si="71"/>
        <v>good</v>
      </c>
      <c r="AM371">
        <v>0</v>
      </c>
      <c r="BF371" t="s">
        <v>1269</v>
      </c>
      <c r="BG371">
        <v>9</v>
      </c>
      <c r="BH371">
        <v>37</v>
      </c>
      <c r="BI371">
        <v>4.1111111111111107</v>
      </c>
      <c r="BJ371">
        <v>3.1111111111111107</v>
      </c>
    </row>
    <row r="372" spans="1:62" x14ac:dyDescent="0.25">
      <c r="A372" t="s">
        <v>90</v>
      </c>
      <c r="B372" t="s">
        <v>83</v>
      </c>
      <c r="C372" t="s">
        <v>90</v>
      </c>
      <c r="D372" t="s">
        <v>83</v>
      </c>
      <c r="E372" t="s">
        <v>90</v>
      </c>
      <c r="F372" t="s">
        <v>83</v>
      </c>
      <c r="G372" t="s">
        <v>83</v>
      </c>
      <c r="H372" t="s">
        <v>90</v>
      </c>
      <c r="I372" t="s">
        <v>90</v>
      </c>
      <c r="Y372">
        <f t="shared" si="61"/>
        <v>5</v>
      </c>
      <c r="Z372">
        <f t="shared" si="62"/>
        <v>5</v>
      </c>
      <c r="AA372">
        <f t="shared" si="63"/>
        <v>5</v>
      </c>
      <c r="AB372">
        <f t="shared" si="64"/>
        <v>5</v>
      </c>
      <c r="AC372">
        <f t="shared" si="65"/>
        <v>5</v>
      </c>
      <c r="AD372">
        <f t="shared" si="66"/>
        <v>5</v>
      </c>
      <c r="AE372">
        <f t="shared" si="67"/>
        <v>5</v>
      </c>
      <c r="AF372">
        <f t="shared" si="68"/>
        <v>1</v>
      </c>
      <c r="AG372">
        <f t="shared" si="69"/>
        <v>5</v>
      </c>
      <c r="AI372">
        <f t="shared" si="70"/>
        <v>41</v>
      </c>
      <c r="AK372" t="str">
        <f t="shared" si="71"/>
        <v>good</v>
      </c>
      <c r="AM372">
        <v>0</v>
      </c>
      <c r="BF372" t="s">
        <v>1270</v>
      </c>
      <c r="BG372">
        <v>9</v>
      </c>
      <c r="BH372">
        <v>37</v>
      </c>
      <c r="BI372">
        <v>4.1111111111111107</v>
      </c>
      <c r="BJ372">
        <v>3.1111111111111107</v>
      </c>
    </row>
    <row r="373" spans="1:62" x14ac:dyDescent="0.25">
      <c r="A373" t="s">
        <v>90</v>
      </c>
      <c r="B373" t="s">
        <v>83</v>
      </c>
      <c r="C373" t="s">
        <v>90</v>
      </c>
      <c r="D373" t="s">
        <v>83</v>
      </c>
      <c r="E373" t="s">
        <v>90</v>
      </c>
      <c r="F373" t="s">
        <v>83</v>
      </c>
      <c r="G373" t="s">
        <v>83</v>
      </c>
      <c r="H373" t="s">
        <v>90</v>
      </c>
      <c r="I373" t="s">
        <v>90</v>
      </c>
      <c r="Y373">
        <f t="shared" si="61"/>
        <v>5</v>
      </c>
      <c r="Z373">
        <f t="shared" si="62"/>
        <v>5</v>
      </c>
      <c r="AA373">
        <f t="shared" si="63"/>
        <v>5</v>
      </c>
      <c r="AB373">
        <f t="shared" si="64"/>
        <v>5</v>
      </c>
      <c r="AC373">
        <f t="shared" si="65"/>
        <v>5</v>
      </c>
      <c r="AD373">
        <f t="shared" si="66"/>
        <v>5</v>
      </c>
      <c r="AE373">
        <f t="shared" si="67"/>
        <v>5</v>
      </c>
      <c r="AF373">
        <f t="shared" si="68"/>
        <v>1</v>
      </c>
      <c r="AG373">
        <f t="shared" si="69"/>
        <v>5</v>
      </c>
      <c r="AI373">
        <f t="shared" si="70"/>
        <v>41</v>
      </c>
      <c r="AK373" t="str">
        <f t="shared" si="71"/>
        <v>good</v>
      </c>
      <c r="AM373">
        <v>1</v>
      </c>
      <c r="BF373" t="s">
        <v>1271</v>
      </c>
      <c r="BG373">
        <v>9</v>
      </c>
      <c r="BH373">
        <v>37</v>
      </c>
      <c r="BI373">
        <v>4.1111111111111107</v>
      </c>
      <c r="BJ373">
        <v>3.1111111111111107</v>
      </c>
    </row>
    <row r="374" spans="1:62" x14ac:dyDescent="0.25">
      <c r="A374" t="s">
        <v>90</v>
      </c>
      <c r="B374" t="s">
        <v>83</v>
      </c>
      <c r="C374" t="s">
        <v>90</v>
      </c>
      <c r="D374" t="s">
        <v>83</v>
      </c>
      <c r="E374" t="s">
        <v>90</v>
      </c>
      <c r="F374" t="s">
        <v>90</v>
      </c>
      <c r="G374" t="s">
        <v>83</v>
      </c>
      <c r="H374" t="s">
        <v>90</v>
      </c>
      <c r="I374" t="s">
        <v>90</v>
      </c>
      <c r="Y374">
        <f t="shared" si="61"/>
        <v>5</v>
      </c>
      <c r="Z374">
        <f t="shared" si="62"/>
        <v>5</v>
      </c>
      <c r="AA374">
        <f t="shared" si="63"/>
        <v>5</v>
      </c>
      <c r="AB374">
        <f t="shared" si="64"/>
        <v>5</v>
      </c>
      <c r="AC374">
        <f t="shared" si="65"/>
        <v>5</v>
      </c>
      <c r="AD374">
        <f t="shared" si="66"/>
        <v>1</v>
      </c>
      <c r="AE374">
        <f t="shared" si="67"/>
        <v>5</v>
      </c>
      <c r="AF374">
        <f t="shared" si="68"/>
        <v>1</v>
      </c>
      <c r="AG374">
        <f t="shared" si="69"/>
        <v>5</v>
      </c>
      <c r="AI374">
        <f t="shared" si="70"/>
        <v>37</v>
      </c>
      <c r="AK374" t="str">
        <f t="shared" si="71"/>
        <v>good</v>
      </c>
      <c r="AM374">
        <v>1</v>
      </c>
      <c r="BF374" t="s">
        <v>1272</v>
      </c>
      <c r="BG374">
        <v>9</v>
      </c>
      <c r="BH374">
        <v>37</v>
      </c>
      <c r="BI374">
        <v>4.1111111111111107</v>
      </c>
      <c r="BJ374">
        <v>3.1111111111111107</v>
      </c>
    </row>
    <row r="375" spans="1:62" x14ac:dyDescent="0.25">
      <c r="A375" t="s">
        <v>90</v>
      </c>
      <c r="B375" t="s">
        <v>83</v>
      </c>
      <c r="C375" t="s">
        <v>90</v>
      </c>
      <c r="D375" t="s">
        <v>83</v>
      </c>
      <c r="E375" t="s">
        <v>90</v>
      </c>
      <c r="F375" t="s">
        <v>90</v>
      </c>
      <c r="G375" t="s">
        <v>83</v>
      </c>
      <c r="H375" t="s">
        <v>90</v>
      </c>
      <c r="I375" t="s">
        <v>90</v>
      </c>
      <c r="Y375">
        <f t="shared" si="61"/>
        <v>5</v>
      </c>
      <c r="Z375">
        <f t="shared" si="62"/>
        <v>5</v>
      </c>
      <c r="AA375">
        <f t="shared" si="63"/>
        <v>5</v>
      </c>
      <c r="AB375">
        <f t="shared" si="64"/>
        <v>5</v>
      </c>
      <c r="AC375">
        <f t="shared" si="65"/>
        <v>5</v>
      </c>
      <c r="AD375">
        <f t="shared" si="66"/>
        <v>1</v>
      </c>
      <c r="AE375">
        <f t="shared" si="67"/>
        <v>5</v>
      </c>
      <c r="AF375">
        <f t="shared" si="68"/>
        <v>1</v>
      </c>
      <c r="AG375">
        <f t="shared" si="69"/>
        <v>5</v>
      </c>
      <c r="AI375">
        <f t="shared" si="70"/>
        <v>37</v>
      </c>
      <c r="AK375" t="str">
        <f t="shared" si="71"/>
        <v>good</v>
      </c>
      <c r="AM375">
        <v>0</v>
      </c>
      <c r="BF375" t="s">
        <v>1273</v>
      </c>
      <c r="BG375">
        <v>9</v>
      </c>
      <c r="BH375">
        <v>41</v>
      </c>
      <c r="BI375">
        <v>4.5555555555555554</v>
      </c>
      <c r="BJ375">
        <v>1.7777777777777786</v>
      </c>
    </row>
    <row r="376" spans="1:62" x14ac:dyDescent="0.25">
      <c r="A376" t="s">
        <v>90</v>
      </c>
      <c r="B376" t="s">
        <v>83</v>
      </c>
      <c r="C376" t="s">
        <v>90</v>
      </c>
      <c r="D376" t="s">
        <v>83</v>
      </c>
      <c r="E376" t="s">
        <v>90</v>
      </c>
      <c r="F376" t="s">
        <v>80</v>
      </c>
      <c r="G376" t="s">
        <v>82</v>
      </c>
      <c r="H376" t="s">
        <v>80</v>
      </c>
      <c r="I376" t="s">
        <v>80</v>
      </c>
      <c r="Y376">
        <f t="shared" si="61"/>
        <v>5</v>
      </c>
      <c r="Z376">
        <f t="shared" si="62"/>
        <v>5</v>
      </c>
      <c r="AA376">
        <f t="shared" si="63"/>
        <v>5</v>
      </c>
      <c r="AB376">
        <f t="shared" si="64"/>
        <v>5</v>
      </c>
      <c r="AC376">
        <f t="shared" si="65"/>
        <v>5</v>
      </c>
      <c r="AD376">
        <f t="shared" si="66"/>
        <v>2</v>
      </c>
      <c r="AE376">
        <f t="shared" si="67"/>
        <v>4</v>
      </c>
      <c r="AF376">
        <f t="shared" si="68"/>
        <v>2</v>
      </c>
      <c r="AG376">
        <f t="shared" si="69"/>
        <v>4</v>
      </c>
      <c r="AI376">
        <f t="shared" si="70"/>
        <v>37</v>
      </c>
      <c r="AK376" t="str">
        <f t="shared" si="71"/>
        <v>good</v>
      </c>
      <c r="AM376">
        <v>0</v>
      </c>
      <c r="BF376" t="s">
        <v>1274</v>
      </c>
      <c r="BG376">
        <v>9</v>
      </c>
      <c r="BH376">
        <v>41</v>
      </c>
      <c r="BI376">
        <v>4.5555555555555554</v>
      </c>
      <c r="BJ376">
        <v>1.7777777777777786</v>
      </c>
    </row>
    <row r="377" spans="1:62" x14ac:dyDescent="0.25">
      <c r="A377" t="s">
        <v>80</v>
      </c>
      <c r="B377" t="s">
        <v>82</v>
      </c>
      <c r="C377" t="s">
        <v>80</v>
      </c>
      <c r="D377" t="s">
        <v>82</v>
      </c>
      <c r="E377" t="s">
        <v>90</v>
      </c>
      <c r="F377" t="s">
        <v>90</v>
      </c>
      <c r="G377" t="s">
        <v>80</v>
      </c>
      <c r="H377" t="s">
        <v>90</v>
      </c>
      <c r="I377" t="s">
        <v>90</v>
      </c>
      <c r="Y377">
        <f t="shared" si="61"/>
        <v>4</v>
      </c>
      <c r="Z377">
        <f t="shared" si="62"/>
        <v>4</v>
      </c>
      <c r="AA377">
        <f t="shared" si="63"/>
        <v>4</v>
      </c>
      <c r="AB377">
        <f t="shared" si="64"/>
        <v>4</v>
      </c>
      <c r="AC377">
        <f t="shared" si="65"/>
        <v>5</v>
      </c>
      <c r="AD377">
        <f t="shared" si="66"/>
        <v>1</v>
      </c>
      <c r="AE377">
        <f t="shared" si="67"/>
        <v>2</v>
      </c>
      <c r="AF377">
        <f t="shared" si="68"/>
        <v>1</v>
      </c>
      <c r="AG377">
        <f t="shared" si="69"/>
        <v>5</v>
      </c>
      <c r="AI377">
        <f t="shared" si="70"/>
        <v>30</v>
      </c>
      <c r="AK377" t="str">
        <f t="shared" si="71"/>
        <v>fair</v>
      </c>
      <c r="AM377">
        <v>0</v>
      </c>
      <c r="BF377" t="s">
        <v>1275</v>
      </c>
      <c r="BG377">
        <v>9</v>
      </c>
      <c r="BH377">
        <v>41</v>
      </c>
      <c r="BI377">
        <v>4.5555555555555554</v>
      </c>
      <c r="BJ377">
        <v>1.7777777777777786</v>
      </c>
    </row>
    <row r="378" spans="1:62" x14ac:dyDescent="0.25">
      <c r="A378" t="s">
        <v>80</v>
      </c>
      <c r="B378" t="s">
        <v>82</v>
      </c>
      <c r="C378" t="s">
        <v>80</v>
      </c>
      <c r="D378" t="s">
        <v>82</v>
      </c>
      <c r="E378" t="s">
        <v>90</v>
      </c>
      <c r="F378" t="s">
        <v>90</v>
      </c>
      <c r="G378" t="s">
        <v>80</v>
      </c>
      <c r="H378" t="s">
        <v>90</v>
      </c>
      <c r="I378" t="s">
        <v>90</v>
      </c>
      <c r="Y378">
        <f t="shared" si="61"/>
        <v>4</v>
      </c>
      <c r="Z378">
        <f t="shared" si="62"/>
        <v>4</v>
      </c>
      <c r="AA378">
        <f t="shared" si="63"/>
        <v>4</v>
      </c>
      <c r="AB378">
        <f t="shared" si="64"/>
        <v>4</v>
      </c>
      <c r="AC378">
        <f t="shared" si="65"/>
        <v>5</v>
      </c>
      <c r="AD378">
        <f t="shared" si="66"/>
        <v>1</v>
      </c>
      <c r="AE378">
        <f t="shared" si="67"/>
        <v>2</v>
      </c>
      <c r="AF378">
        <f t="shared" si="68"/>
        <v>1</v>
      </c>
      <c r="AG378">
        <f t="shared" si="69"/>
        <v>5</v>
      </c>
      <c r="AI378">
        <f t="shared" si="70"/>
        <v>30</v>
      </c>
      <c r="AK378" t="str">
        <f t="shared" si="71"/>
        <v>fair</v>
      </c>
      <c r="AM378">
        <v>0</v>
      </c>
      <c r="BF378" t="s">
        <v>1276</v>
      </c>
      <c r="BG378">
        <v>9</v>
      </c>
      <c r="BH378">
        <v>37</v>
      </c>
      <c r="BI378">
        <v>4.1111111111111107</v>
      </c>
      <c r="BJ378">
        <v>3.1111111111111107</v>
      </c>
    </row>
    <row r="379" spans="1:62" x14ac:dyDescent="0.25">
      <c r="A379" t="s">
        <v>80</v>
      </c>
      <c r="B379" t="s">
        <v>80</v>
      </c>
      <c r="C379" t="s">
        <v>90</v>
      </c>
      <c r="D379" t="s">
        <v>83</v>
      </c>
      <c r="E379" t="s">
        <v>90</v>
      </c>
      <c r="F379" t="s">
        <v>90</v>
      </c>
      <c r="G379" t="s">
        <v>90</v>
      </c>
      <c r="H379" t="s">
        <v>90</v>
      </c>
      <c r="I379" t="s">
        <v>90</v>
      </c>
      <c r="Y379">
        <f t="shared" si="61"/>
        <v>4</v>
      </c>
      <c r="Z379">
        <f t="shared" si="62"/>
        <v>2</v>
      </c>
      <c r="AA379">
        <f t="shared" si="63"/>
        <v>5</v>
      </c>
      <c r="AB379">
        <f t="shared" si="64"/>
        <v>5</v>
      </c>
      <c r="AC379">
        <f t="shared" si="65"/>
        <v>5</v>
      </c>
      <c r="AD379">
        <f t="shared" si="66"/>
        <v>1</v>
      </c>
      <c r="AE379">
        <f t="shared" si="67"/>
        <v>1</v>
      </c>
      <c r="AF379">
        <f t="shared" si="68"/>
        <v>1</v>
      </c>
      <c r="AG379">
        <f t="shared" si="69"/>
        <v>5</v>
      </c>
      <c r="AI379">
        <f t="shared" si="70"/>
        <v>29</v>
      </c>
      <c r="AK379" t="str">
        <f t="shared" si="71"/>
        <v>fair</v>
      </c>
      <c r="AM379">
        <v>0</v>
      </c>
      <c r="BF379" t="s">
        <v>1277</v>
      </c>
      <c r="BG379">
        <v>9</v>
      </c>
      <c r="BH379">
        <v>37</v>
      </c>
      <c r="BI379">
        <v>4.1111111111111107</v>
      </c>
      <c r="BJ379">
        <v>3.1111111111111107</v>
      </c>
    </row>
    <row r="380" spans="1:62" x14ac:dyDescent="0.25">
      <c r="A380" t="s">
        <v>80</v>
      </c>
      <c r="B380" t="s">
        <v>80</v>
      </c>
      <c r="C380" t="s">
        <v>90</v>
      </c>
      <c r="D380" t="s">
        <v>83</v>
      </c>
      <c r="E380" t="s">
        <v>90</v>
      </c>
      <c r="F380" t="s">
        <v>90</v>
      </c>
      <c r="G380" t="s">
        <v>90</v>
      </c>
      <c r="H380" t="s">
        <v>90</v>
      </c>
      <c r="I380" t="s">
        <v>80</v>
      </c>
      <c r="Y380">
        <f t="shared" si="61"/>
        <v>4</v>
      </c>
      <c r="Z380">
        <f t="shared" si="62"/>
        <v>2</v>
      </c>
      <c r="AA380">
        <f t="shared" si="63"/>
        <v>5</v>
      </c>
      <c r="AB380">
        <f t="shared" si="64"/>
        <v>5</v>
      </c>
      <c r="AC380">
        <f t="shared" si="65"/>
        <v>5</v>
      </c>
      <c r="AD380">
        <f t="shared" si="66"/>
        <v>1</v>
      </c>
      <c r="AE380">
        <f t="shared" si="67"/>
        <v>1</v>
      </c>
      <c r="AF380">
        <f t="shared" si="68"/>
        <v>1</v>
      </c>
      <c r="AG380">
        <f t="shared" si="69"/>
        <v>4</v>
      </c>
      <c r="AI380">
        <f t="shared" si="70"/>
        <v>28</v>
      </c>
      <c r="AK380" t="str">
        <f t="shared" si="71"/>
        <v>fair</v>
      </c>
      <c r="AM380">
        <v>0</v>
      </c>
      <c r="BF380" t="s">
        <v>1278</v>
      </c>
      <c r="BG380">
        <v>9</v>
      </c>
      <c r="BH380">
        <v>37</v>
      </c>
      <c r="BI380">
        <v>4.1111111111111107</v>
      </c>
      <c r="BJ380">
        <v>1.6111111111111107</v>
      </c>
    </row>
    <row r="381" spans="1:62" x14ac:dyDescent="0.25">
      <c r="A381" t="s">
        <v>80</v>
      </c>
      <c r="B381" t="s">
        <v>80</v>
      </c>
      <c r="C381" t="s">
        <v>90</v>
      </c>
      <c r="D381" t="s">
        <v>83</v>
      </c>
      <c r="E381" t="s">
        <v>90</v>
      </c>
      <c r="F381" t="s">
        <v>90</v>
      </c>
      <c r="G381" t="s">
        <v>90</v>
      </c>
      <c r="H381" t="s">
        <v>90</v>
      </c>
      <c r="I381" t="s">
        <v>80</v>
      </c>
      <c r="Y381">
        <f t="shared" si="61"/>
        <v>4</v>
      </c>
      <c r="Z381">
        <f t="shared" si="62"/>
        <v>2</v>
      </c>
      <c r="AA381">
        <f t="shared" si="63"/>
        <v>5</v>
      </c>
      <c r="AB381">
        <f t="shared" si="64"/>
        <v>5</v>
      </c>
      <c r="AC381">
        <f t="shared" si="65"/>
        <v>5</v>
      </c>
      <c r="AD381">
        <f t="shared" si="66"/>
        <v>1</v>
      </c>
      <c r="AE381">
        <f t="shared" si="67"/>
        <v>1</v>
      </c>
      <c r="AF381">
        <f t="shared" si="68"/>
        <v>1</v>
      </c>
      <c r="AG381">
        <f t="shared" si="69"/>
        <v>4</v>
      </c>
      <c r="AI381">
        <f t="shared" si="70"/>
        <v>28</v>
      </c>
      <c r="AK381" t="str">
        <f t="shared" si="71"/>
        <v>fair</v>
      </c>
      <c r="AM381">
        <v>0</v>
      </c>
      <c r="BF381" t="s">
        <v>1279</v>
      </c>
      <c r="BG381">
        <v>9</v>
      </c>
      <c r="BH381">
        <v>30</v>
      </c>
      <c r="BI381">
        <v>3.3333333333333335</v>
      </c>
      <c r="BJ381">
        <v>2.5</v>
      </c>
    </row>
    <row r="382" spans="1:62" x14ac:dyDescent="0.25">
      <c r="A382" t="s">
        <v>80</v>
      </c>
      <c r="B382" t="s">
        <v>80</v>
      </c>
      <c r="C382" t="s">
        <v>90</v>
      </c>
      <c r="D382" t="s">
        <v>82</v>
      </c>
      <c r="E382" t="s">
        <v>80</v>
      </c>
      <c r="F382" t="s">
        <v>90</v>
      </c>
      <c r="G382" t="s">
        <v>82</v>
      </c>
      <c r="H382" t="s">
        <v>90</v>
      </c>
      <c r="I382" t="s">
        <v>90</v>
      </c>
      <c r="Y382">
        <f t="shared" si="61"/>
        <v>4</v>
      </c>
      <c r="Z382">
        <f t="shared" si="62"/>
        <v>2</v>
      </c>
      <c r="AA382">
        <f t="shared" si="63"/>
        <v>5</v>
      </c>
      <c r="AB382">
        <f t="shared" si="64"/>
        <v>4</v>
      </c>
      <c r="AC382">
        <f t="shared" si="65"/>
        <v>4</v>
      </c>
      <c r="AD382">
        <f t="shared" si="66"/>
        <v>1</v>
      </c>
      <c r="AE382">
        <f t="shared" si="67"/>
        <v>4</v>
      </c>
      <c r="AF382">
        <f t="shared" si="68"/>
        <v>1</v>
      </c>
      <c r="AG382">
        <f t="shared" si="69"/>
        <v>5</v>
      </c>
      <c r="AI382">
        <f t="shared" si="70"/>
        <v>30</v>
      </c>
      <c r="AK382" t="str">
        <f t="shared" si="71"/>
        <v>fair</v>
      </c>
      <c r="AM382">
        <v>0</v>
      </c>
      <c r="BF382" t="s">
        <v>1280</v>
      </c>
      <c r="BG382">
        <v>9</v>
      </c>
      <c r="BH382">
        <v>30</v>
      </c>
      <c r="BI382">
        <v>3.3333333333333335</v>
      </c>
      <c r="BJ382">
        <v>2.5</v>
      </c>
    </row>
    <row r="383" spans="1:62" x14ac:dyDescent="0.25">
      <c r="A383" t="s">
        <v>80</v>
      </c>
      <c r="B383" t="s">
        <v>80</v>
      </c>
      <c r="C383" t="s">
        <v>90</v>
      </c>
      <c r="D383" t="s">
        <v>82</v>
      </c>
      <c r="E383" t="s">
        <v>80</v>
      </c>
      <c r="F383" t="s">
        <v>90</v>
      </c>
      <c r="G383" t="s">
        <v>83</v>
      </c>
      <c r="H383" t="s">
        <v>90</v>
      </c>
      <c r="I383" t="s">
        <v>80</v>
      </c>
      <c r="Y383">
        <f t="shared" si="61"/>
        <v>4</v>
      </c>
      <c r="Z383">
        <f t="shared" si="62"/>
        <v>2</v>
      </c>
      <c r="AA383">
        <f t="shared" si="63"/>
        <v>5</v>
      </c>
      <c r="AB383">
        <f t="shared" si="64"/>
        <v>4</v>
      </c>
      <c r="AC383">
        <f t="shared" si="65"/>
        <v>4</v>
      </c>
      <c r="AD383">
        <f t="shared" si="66"/>
        <v>1</v>
      </c>
      <c r="AE383">
        <f t="shared" si="67"/>
        <v>5</v>
      </c>
      <c r="AF383">
        <f t="shared" si="68"/>
        <v>1</v>
      </c>
      <c r="AG383">
        <f t="shared" si="69"/>
        <v>4</v>
      </c>
      <c r="AI383">
        <f t="shared" si="70"/>
        <v>30</v>
      </c>
      <c r="AK383" t="str">
        <f t="shared" si="71"/>
        <v>fair</v>
      </c>
      <c r="AM383">
        <v>0</v>
      </c>
      <c r="BF383" t="s">
        <v>1281</v>
      </c>
      <c r="BG383">
        <v>9</v>
      </c>
      <c r="BH383">
        <v>29</v>
      </c>
      <c r="BI383">
        <v>3.2222222222222223</v>
      </c>
      <c r="BJ383">
        <v>3.6944444444444446</v>
      </c>
    </row>
    <row r="384" spans="1:62" x14ac:dyDescent="0.25">
      <c r="A384" t="s">
        <v>90</v>
      </c>
      <c r="B384" t="s">
        <v>82</v>
      </c>
      <c r="C384" t="s">
        <v>90</v>
      </c>
      <c r="D384" t="s">
        <v>82</v>
      </c>
      <c r="E384" t="s">
        <v>80</v>
      </c>
      <c r="F384" t="s">
        <v>90</v>
      </c>
      <c r="G384" t="s">
        <v>83</v>
      </c>
      <c r="H384" t="s">
        <v>90</v>
      </c>
      <c r="I384" t="s">
        <v>90</v>
      </c>
      <c r="Y384">
        <f t="shared" si="61"/>
        <v>5</v>
      </c>
      <c r="Z384">
        <f t="shared" si="62"/>
        <v>4</v>
      </c>
      <c r="AA384">
        <f t="shared" si="63"/>
        <v>5</v>
      </c>
      <c r="AB384">
        <f t="shared" si="64"/>
        <v>4</v>
      </c>
      <c r="AC384">
        <f t="shared" si="65"/>
        <v>4</v>
      </c>
      <c r="AD384">
        <f t="shared" si="66"/>
        <v>1</v>
      </c>
      <c r="AE384">
        <f t="shared" si="67"/>
        <v>5</v>
      </c>
      <c r="AF384">
        <f t="shared" si="68"/>
        <v>1</v>
      </c>
      <c r="AG384">
        <f t="shared" si="69"/>
        <v>5</v>
      </c>
      <c r="AI384">
        <f t="shared" si="70"/>
        <v>34</v>
      </c>
      <c r="AK384" t="str">
        <f t="shared" si="71"/>
        <v>good</v>
      </c>
      <c r="AM384">
        <v>0</v>
      </c>
      <c r="BF384" t="s">
        <v>1282</v>
      </c>
      <c r="BG384">
        <v>9</v>
      </c>
      <c r="BH384">
        <v>28</v>
      </c>
      <c r="BI384">
        <v>3.1111111111111112</v>
      </c>
      <c r="BJ384">
        <v>3.3611111111111107</v>
      </c>
    </row>
    <row r="385" spans="1:62" x14ac:dyDescent="0.25">
      <c r="A385" t="s">
        <v>90</v>
      </c>
      <c r="B385" t="s">
        <v>83</v>
      </c>
      <c r="C385" t="s">
        <v>90</v>
      </c>
      <c r="D385" t="s">
        <v>83</v>
      </c>
      <c r="E385" t="s">
        <v>80</v>
      </c>
      <c r="F385" t="s">
        <v>82</v>
      </c>
      <c r="G385" t="s">
        <v>82</v>
      </c>
      <c r="H385" t="s">
        <v>90</v>
      </c>
      <c r="I385" t="s">
        <v>90</v>
      </c>
      <c r="Y385">
        <f t="shared" si="61"/>
        <v>5</v>
      </c>
      <c r="Z385">
        <f t="shared" si="62"/>
        <v>5</v>
      </c>
      <c r="AA385">
        <f t="shared" si="63"/>
        <v>5</v>
      </c>
      <c r="AB385">
        <f t="shared" si="64"/>
        <v>5</v>
      </c>
      <c r="AC385">
        <f t="shared" si="65"/>
        <v>4</v>
      </c>
      <c r="AD385">
        <f t="shared" si="66"/>
        <v>4</v>
      </c>
      <c r="AE385">
        <f t="shared" si="67"/>
        <v>4</v>
      </c>
      <c r="AF385">
        <f t="shared" si="68"/>
        <v>1</v>
      </c>
      <c r="AG385">
        <f t="shared" si="69"/>
        <v>5</v>
      </c>
      <c r="AI385">
        <f t="shared" si="70"/>
        <v>38</v>
      </c>
      <c r="AK385" t="str">
        <f t="shared" si="71"/>
        <v>good</v>
      </c>
      <c r="AM385">
        <v>1</v>
      </c>
      <c r="BF385" t="s">
        <v>1283</v>
      </c>
      <c r="BG385">
        <v>9</v>
      </c>
      <c r="BH385">
        <v>28</v>
      </c>
      <c r="BI385">
        <v>3.1111111111111112</v>
      </c>
      <c r="BJ385">
        <v>3.3611111111111107</v>
      </c>
    </row>
    <row r="386" spans="1:62" x14ac:dyDescent="0.25">
      <c r="A386" t="s">
        <v>80</v>
      </c>
      <c r="B386" t="s">
        <v>81</v>
      </c>
      <c r="C386" t="s">
        <v>80</v>
      </c>
      <c r="D386" t="s">
        <v>81</v>
      </c>
      <c r="E386" t="s">
        <v>80</v>
      </c>
      <c r="F386" t="s">
        <v>80</v>
      </c>
      <c r="G386" t="s">
        <v>81</v>
      </c>
      <c r="H386" t="s">
        <v>81</v>
      </c>
      <c r="I386" t="s">
        <v>81</v>
      </c>
      <c r="Y386">
        <f t="shared" si="61"/>
        <v>4</v>
      </c>
      <c r="Z386">
        <f t="shared" si="62"/>
        <v>3</v>
      </c>
      <c r="AA386">
        <f t="shared" si="63"/>
        <v>4</v>
      </c>
      <c r="AB386">
        <f t="shared" si="64"/>
        <v>3</v>
      </c>
      <c r="AC386">
        <f t="shared" si="65"/>
        <v>4</v>
      </c>
      <c r="AD386">
        <f t="shared" si="66"/>
        <v>2</v>
      </c>
      <c r="AE386">
        <f t="shared" si="67"/>
        <v>3</v>
      </c>
      <c r="AF386">
        <f t="shared" si="68"/>
        <v>3</v>
      </c>
      <c r="AG386">
        <f t="shared" si="69"/>
        <v>3</v>
      </c>
      <c r="AI386">
        <f t="shared" si="70"/>
        <v>29</v>
      </c>
      <c r="AK386" t="str">
        <f t="shared" si="71"/>
        <v>fair</v>
      </c>
      <c r="AM386">
        <v>0</v>
      </c>
      <c r="BF386" t="s">
        <v>1284</v>
      </c>
      <c r="BG386">
        <v>9</v>
      </c>
      <c r="BH386">
        <v>30</v>
      </c>
      <c r="BI386">
        <v>3.3333333333333335</v>
      </c>
      <c r="BJ386">
        <v>2.5</v>
      </c>
    </row>
    <row r="387" spans="1:62" x14ac:dyDescent="0.25">
      <c r="A387" t="s">
        <v>90</v>
      </c>
      <c r="B387" t="s">
        <v>83</v>
      </c>
      <c r="C387" t="s">
        <v>83</v>
      </c>
      <c r="D387" t="s">
        <v>83</v>
      </c>
      <c r="E387" t="s">
        <v>90</v>
      </c>
      <c r="F387" t="s">
        <v>82</v>
      </c>
      <c r="G387" t="s">
        <v>82</v>
      </c>
      <c r="H387" t="s">
        <v>90</v>
      </c>
      <c r="I387" t="s">
        <v>90</v>
      </c>
      <c r="Y387">
        <f t="shared" ref="Y387:Y426" si="72">IF(A:A="strongly agree",1,IF(A:A="agree",2,IF(A:A="don't know",3,IF(A:A="disagree",4,IF(A:A="strongly disagree",5,0)))))</f>
        <v>5</v>
      </c>
      <c r="Z387">
        <f t="shared" ref="Z387:Z426" si="73">IF(B:B="strongly agree",5,IF(B:B="agree",4,IF(B:B="don't know",3,IF(B:B="disagree",2,IF(B:B="strongly disagree",1,0)))))</f>
        <v>5</v>
      </c>
      <c r="AA387">
        <f t="shared" ref="AA387:AA426" si="74">IF(C:C="strongly agree",1,IF(C:C="agree",2,IF(C:C="don't know",3,IF(C:C="disagree",4,IF(C:C="strongly disagree",5,0)))))</f>
        <v>1</v>
      </c>
      <c r="AB387">
        <f t="shared" ref="AB387:AB426" si="75">IF(D:D="strongly agree",5,IF(D:D="agree",4,IF(D:D="don't know",3,IF(D:D="disagree",2,IF(D:D="strongly disagree",1,0)))))</f>
        <v>5</v>
      </c>
      <c r="AC387">
        <f t="shared" ref="AC387:AC426" si="76">IF(E:E="strongly agree",1,IF(E:E="agree",2,IF(E:E="don't know",3,IF(E:E="disagree",4,IF(E:E="strongly disagree",5,0)))))</f>
        <v>5</v>
      </c>
      <c r="AD387">
        <f t="shared" ref="AD387:AD426" si="77">IF(F:F="strongly agree",5,IF(F:F="agree",4,IF(F:F="don't know",3,IF(F:F="disagree",2,IF(F:F="strongly disagree",1,0)))))</f>
        <v>4</v>
      </c>
      <c r="AE387">
        <f t="shared" ref="AE387:AE426" si="78">IF(G:G="strongly agree",5,IF(G:G="agree",4,IF(G:G="don't know",3,IF(G:G="disagree",2,IF(G:G="strongly disagree",1,0)))))</f>
        <v>4</v>
      </c>
      <c r="AF387">
        <f t="shared" ref="AF387:AF426" si="79">IF(H:H="strongly agree",5,IF(H:H="agree",4,IF(H:H="don't know",3,IF(H:H="disagree",2,IF(H:H="strongly disagree",1,0)))))</f>
        <v>1</v>
      </c>
      <c r="AG387">
        <f t="shared" ref="AG387:AG426" si="80">IF(I:I="strongly agree",1,IF(I:I="agree",2,IF(I:I="don't know",3,IF(I:I="disagree",4,IF(I:I="strongly disagree",5,0)))))</f>
        <v>5</v>
      </c>
      <c r="AI387">
        <f t="shared" ref="AI387:AI426" si="81">SUM(Y387:AG387)</f>
        <v>35</v>
      </c>
      <c r="AK387" t="str">
        <f t="shared" ref="AK387:AK426" si="82">IF(AI:AI&gt;=31,"good",IF(AI:AI&gt;=16,"fair",IF(AI:AI&lt;=15,"poor",0)))</f>
        <v>good</v>
      </c>
      <c r="AM387">
        <v>0</v>
      </c>
      <c r="BF387" t="s">
        <v>1285</v>
      </c>
      <c r="BG387">
        <v>9</v>
      </c>
      <c r="BH387">
        <v>30</v>
      </c>
      <c r="BI387">
        <v>3.3333333333333335</v>
      </c>
      <c r="BJ387">
        <v>2.5</v>
      </c>
    </row>
    <row r="388" spans="1:62" x14ac:dyDescent="0.25">
      <c r="A388" t="s">
        <v>90</v>
      </c>
      <c r="B388" t="s">
        <v>83</v>
      </c>
      <c r="C388" t="s">
        <v>83</v>
      </c>
      <c r="D388" t="s">
        <v>83</v>
      </c>
      <c r="E388" t="s">
        <v>90</v>
      </c>
      <c r="F388" t="s">
        <v>82</v>
      </c>
      <c r="G388" t="s">
        <v>82</v>
      </c>
      <c r="H388" t="s">
        <v>90</v>
      </c>
      <c r="I388" t="s">
        <v>90</v>
      </c>
      <c r="Y388">
        <f t="shared" si="72"/>
        <v>5</v>
      </c>
      <c r="Z388">
        <f t="shared" si="73"/>
        <v>5</v>
      </c>
      <c r="AA388">
        <f t="shared" si="74"/>
        <v>1</v>
      </c>
      <c r="AB388">
        <f t="shared" si="75"/>
        <v>5</v>
      </c>
      <c r="AC388">
        <f t="shared" si="76"/>
        <v>5</v>
      </c>
      <c r="AD388">
        <f t="shared" si="77"/>
        <v>4</v>
      </c>
      <c r="AE388">
        <f t="shared" si="78"/>
        <v>4</v>
      </c>
      <c r="AF388">
        <f t="shared" si="79"/>
        <v>1</v>
      </c>
      <c r="AG388">
        <f t="shared" si="80"/>
        <v>5</v>
      </c>
      <c r="AI388">
        <f t="shared" si="81"/>
        <v>35</v>
      </c>
      <c r="AK388" t="str">
        <f t="shared" si="82"/>
        <v>good</v>
      </c>
      <c r="AM388">
        <v>0</v>
      </c>
      <c r="BF388" t="s">
        <v>1286</v>
      </c>
      <c r="BG388">
        <v>9</v>
      </c>
      <c r="BH388">
        <v>34</v>
      </c>
      <c r="BI388">
        <v>3.7777777777777777</v>
      </c>
      <c r="BJ388">
        <v>2.6944444444444429</v>
      </c>
    </row>
    <row r="389" spans="1:62" x14ac:dyDescent="0.25">
      <c r="A389" t="s">
        <v>80</v>
      </c>
      <c r="B389" t="s">
        <v>83</v>
      </c>
      <c r="C389" t="s">
        <v>90</v>
      </c>
      <c r="D389" t="s">
        <v>83</v>
      </c>
      <c r="E389" t="s">
        <v>90</v>
      </c>
      <c r="F389" t="s">
        <v>82</v>
      </c>
      <c r="G389" t="s">
        <v>82</v>
      </c>
      <c r="H389" t="s">
        <v>90</v>
      </c>
      <c r="I389" t="s">
        <v>90</v>
      </c>
      <c r="Y389">
        <f t="shared" si="72"/>
        <v>4</v>
      </c>
      <c r="Z389">
        <f t="shared" si="73"/>
        <v>5</v>
      </c>
      <c r="AA389">
        <f t="shared" si="74"/>
        <v>5</v>
      </c>
      <c r="AB389">
        <f t="shared" si="75"/>
        <v>5</v>
      </c>
      <c r="AC389">
        <f t="shared" si="76"/>
        <v>5</v>
      </c>
      <c r="AD389">
        <f t="shared" si="77"/>
        <v>4</v>
      </c>
      <c r="AE389">
        <f t="shared" si="78"/>
        <v>4</v>
      </c>
      <c r="AF389">
        <f t="shared" si="79"/>
        <v>1</v>
      </c>
      <c r="AG389">
        <f t="shared" si="80"/>
        <v>5</v>
      </c>
      <c r="AI389">
        <f t="shared" si="81"/>
        <v>38</v>
      </c>
      <c r="AK389" t="str">
        <f t="shared" si="82"/>
        <v>good</v>
      </c>
      <c r="AM389">
        <v>0</v>
      </c>
      <c r="BF389" t="s">
        <v>1287</v>
      </c>
      <c r="BG389">
        <v>9</v>
      </c>
      <c r="BH389">
        <v>38</v>
      </c>
      <c r="BI389">
        <v>4.2222222222222223</v>
      </c>
      <c r="BJ389">
        <v>1.6944444444444429</v>
      </c>
    </row>
    <row r="390" spans="1:62" x14ac:dyDescent="0.25">
      <c r="A390" t="s">
        <v>80</v>
      </c>
      <c r="B390" t="s">
        <v>83</v>
      </c>
      <c r="C390" t="s">
        <v>90</v>
      </c>
      <c r="D390" t="s">
        <v>83</v>
      </c>
      <c r="E390" t="s">
        <v>80</v>
      </c>
      <c r="F390" t="s">
        <v>82</v>
      </c>
      <c r="G390" t="s">
        <v>82</v>
      </c>
      <c r="H390" t="s">
        <v>90</v>
      </c>
      <c r="I390" t="s">
        <v>90</v>
      </c>
      <c r="Y390">
        <f t="shared" si="72"/>
        <v>4</v>
      </c>
      <c r="Z390">
        <f t="shared" si="73"/>
        <v>5</v>
      </c>
      <c r="AA390">
        <f t="shared" si="74"/>
        <v>5</v>
      </c>
      <c r="AB390">
        <f t="shared" si="75"/>
        <v>5</v>
      </c>
      <c r="AC390">
        <f t="shared" si="76"/>
        <v>4</v>
      </c>
      <c r="AD390">
        <f t="shared" si="77"/>
        <v>4</v>
      </c>
      <c r="AE390">
        <f t="shared" si="78"/>
        <v>4</v>
      </c>
      <c r="AF390">
        <f t="shared" si="79"/>
        <v>1</v>
      </c>
      <c r="AG390">
        <f t="shared" si="80"/>
        <v>5</v>
      </c>
      <c r="AI390">
        <f t="shared" si="81"/>
        <v>37</v>
      </c>
      <c r="AK390" t="str">
        <f t="shared" si="82"/>
        <v>good</v>
      </c>
      <c r="AM390">
        <v>0</v>
      </c>
      <c r="BF390" t="s">
        <v>1288</v>
      </c>
      <c r="BG390">
        <v>9</v>
      </c>
      <c r="BH390">
        <v>29</v>
      </c>
      <c r="BI390">
        <v>3.2222222222222223</v>
      </c>
      <c r="BJ390">
        <v>0.44444444444444464</v>
      </c>
    </row>
    <row r="391" spans="1:62" x14ac:dyDescent="0.25">
      <c r="A391" t="s">
        <v>80</v>
      </c>
      <c r="B391" t="s">
        <v>82</v>
      </c>
      <c r="C391" t="s">
        <v>90</v>
      </c>
      <c r="D391" t="s">
        <v>83</v>
      </c>
      <c r="E391" t="s">
        <v>80</v>
      </c>
      <c r="F391" t="s">
        <v>82</v>
      </c>
      <c r="G391" t="s">
        <v>82</v>
      </c>
      <c r="H391" t="s">
        <v>90</v>
      </c>
      <c r="I391" t="s">
        <v>90</v>
      </c>
      <c r="Y391">
        <f t="shared" si="72"/>
        <v>4</v>
      </c>
      <c r="Z391">
        <f t="shared" si="73"/>
        <v>4</v>
      </c>
      <c r="AA391">
        <f t="shared" si="74"/>
        <v>5</v>
      </c>
      <c r="AB391">
        <f t="shared" si="75"/>
        <v>5</v>
      </c>
      <c r="AC391">
        <f t="shared" si="76"/>
        <v>4</v>
      </c>
      <c r="AD391">
        <f t="shared" si="77"/>
        <v>4</v>
      </c>
      <c r="AE391">
        <f t="shared" si="78"/>
        <v>4</v>
      </c>
      <c r="AF391">
        <f t="shared" si="79"/>
        <v>1</v>
      </c>
      <c r="AG391">
        <f t="shared" si="80"/>
        <v>5</v>
      </c>
      <c r="AI391">
        <f t="shared" si="81"/>
        <v>36</v>
      </c>
      <c r="AK391" t="str">
        <f t="shared" si="82"/>
        <v>good</v>
      </c>
      <c r="AM391">
        <v>0</v>
      </c>
      <c r="BF391" t="s">
        <v>1289</v>
      </c>
      <c r="BG391">
        <v>9</v>
      </c>
      <c r="BH391">
        <v>35</v>
      </c>
      <c r="BI391">
        <v>3.8888888888888888</v>
      </c>
      <c r="BJ391">
        <v>2.8611111111111107</v>
      </c>
    </row>
    <row r="392" spans="1:62" x14ac:dyDescent="0.25">
      <c r="A392" t="s">
        <v>80</v>
      </c>
      <c r="B392" t="s">
        <v>82</v>
      </c>
      <c r="C392" t="s">
        <v>90</v>
      </c>
      <c r="D392" t="s">
        <v>83</v>
      </c>
      <c r="E392" t="s">
        <v>80</v>
      </c>
      <c r="F392" t="s">
        <v>82</v>
      </c>
      <c r="G392" t="s">
        <v>82</v>
      </c>
      <c r="H392" t="s">
        <v>90</v>
      </c>
      <c r="I392" t="s">
        <v>90</v>
      </c>
      <c r="Y392">
        <f t="shared" si="72"/>
        <v>4</v>
      </c>
      <c r="Z392">
        <f t="shared" si="73"/>
        <v>4</v>
      </c>
      <c r="AA392">
        <f t="shared" si="74"/>
        <v>5</v>
      </c>
      <c r="AB392">
        <f t="shared" si="75"/>
        <v>5</v>
      </c>
      <c r="AC392">
        <f t="shared" si="76"/>
        <v>4</v>
      </c>
      <c r="AD392">
        <f t="shared" si="77"/>
        <v>4</v>
      </c>
      <c r="AE392">
        <f t="shared" si="78"/>
        <v>4</v>
      </c>
      <c r="AF392">
        <f t="shared" si="79"/>
        <v>1</v>
      </c>
      <c r="AG392">
        <f t="shared" si="80"/>
        <v>5</v>
      </c>
      <c r="AI392">
        <f t="shared" si="81"/>
        <v>36</v>
      </c>
      <c r="AK392" t="str">
        <f t="shared" si="82"/>
        <v>good</v>
      </c>
      <c r="AM392">
        <v>0</v>
      </c>
      <c r="BF392" t="s">
        <v>1290</v>
      </c>
      <c r="BG392">
        <v>9</v>
      </c>
      <c r="BH392">
        <v>35</v>
      </c>
      <c r="BI392">
        <v>3.8888888888888888</v>
      </c>
      <c r="BJ392">
        <v>2.8611111111111107</v>
      </c>
    </row>
    <row r="393" spans="1:62" x14ac:dyDescent="0.25">
      <c r="A393" t="s">
        <v>80</v>
      </c>
      <c r="B393" t="s">
        <v>82</v>
      </c>
      <c r="C393" t="s">
        <v>90</v>
      </c>
      <c r="D393" t="s">
        <v>83</v>
      </c>
      <c r="E393" t="s">
        <v>80</v>
      </c>
      <c r="F393" t="s">
        <v>80</v>
      </c>
      <c r="G393" t="s">
        <v>82</v>
      </c>
      <c r="H393" t="s">
        <v>80</v>
      </c>
      <c r="I393" t="s">
        <v>90</v>
      </c>
      <c r="Y393">
        <f t="shared" si="72"/>
        <v>4</v>
      </c>
      <c r="Z393">
        <f t="shared" si="73"/>
        <v>4</v>
      </c>
      <c r="AA393">
        <f t="shared" si="74"/>
        <v>5</v>
      </c>
      <c r="AB393">
        <f t="shared" si="75"/>
        <v>5</v>
      </c>
      <c r="AC393">
        <f t="shared" si="76"/>
        <v>4</v>
      </c>
      <c r="AD393">
        <f t="shared" si="77"/>
        <v>2</v>
      </c>
      <c r="AE393">
        <f t="shared" si="78"/>
        <v>4</v>
      </c>
      <c r="AF393">
        <f t="shared" si="79"/>
        <v>2</v>
      </c>
      <c r="AG393">
        <f t="shared" si="80"/>
        <v>5</v>
      </c>
      <c r="AI393">
        <f t="shared" si="81"/>
        <v>35</v>
      </c>
      <c r="AK393" t="str">
        <f t="shared" si="82"/>
        <v>good</v>
      </c>
      <c r="AM393">
        <v>0</v>
      </c>
      <c r="BF393" t="s">
        <v>1291</v>
      </c>
      <c r="BG393">
        <v>9</v>
      </c>
      <c r="BH393">
        <v>38</v>
      </c>
      <c r="BI393">
        <v>4.2222222222222223</v>
      </c>
      <c r="BJ393">
        <v>1.6944444444444429</v>
      </c>
    </row>
    <row r="394" spans="1:62" x14ac:dyDescent="0.25">
      <c r="A394" t="s">
        <v>80</v>
      </c>
      <c r="B394" t="s">
        <v>82</v>
      </c>
      <c r="C394" t="s">
        <v>90</v>
      </c>
      <c r="D394" t="s">
        <v>83</v>
      </c>
      <c r="E394" t="s">
        <v>80</v>
      </c>
      <c r="F394" t="s">
        <v>82</v>
      </c>
      <c r="G394" t="s">
        <v>82</v>
      </c>
      <c r="H394" t="s">
        <v>90</v>
      </c>
      <c r="I394" t="s">
        <v>90</v>
      </c>
      <c r="Y394">
        <f t="shared" si="72"/>
        <v>4</v>
      </c>
      <c r="Z394">
        <f t="shared" si="73"/>
        <v>4</v>
      </c>
      <c r="AA394">
        <f t="shared" si="74"/>
        <v>5</v>
      </c>
      <c r="AB394">
        <f t="shared" si="75"/>
        <v>5</v>
      </c>
      <c r="AC394">
        <f t="shared" si="76"/>
        <v>4</v>
      </c>
      <c r="AD394">
        <f t="shared" si="77"/>
        <v>4</v>
      </c>
      <c r="AE394">
        <f t="shared" si="78"/>
        <v>4</v>
      </c>
      <c r="AF394">
        <f t="shared" si="79"/>
        <v>1</v>
      </c>
      <c r="AG394">
        <f t="shared" si="80"/>
        <v>5</v>
      </c>
      <c r="AI394">
        <f t="shared" si="81"/>
        <v>36</v>
      </c>
      <c r="AK394" t="str">
        <f t="shared" si="82"/>
        <v>good</v>
      </c>
      <c r="AM394">
        <v>1</v>
      </c>
      <c r="BF394" t="s">
        <v>1292</v>
      </c>
      <c r="BG394">
        <v>9</v>
      </c>
      <c r="BH394">
        <v>37</v>
      </c>
      <c r="BI394">
        <v>4.1111111111111107</v>
      </c>
      <c r="BJ394">
        <v>1.6111111111111107</v>
      </c>
    </row>
    <row r="395" spans="1:62" x14ac:dyDescent="0.25">
      <c r="A395" t="s">
        <v>80</v>
      </c>
      <c r="B395" t="s">
        <v>82</v>
      </c>
      <c r="C395" t="s">
        <v>80</v>
      </c>
      <c r="D395" t="s">
        <v>83</v>
      </c>
      <c r="E395" t="s">
        <v>80</v>
      </c>
      <c r="F395" t="s">
        <v>82</v>
      </c>
      <c r="G395" t="s">
        <v>82</v>
      </c>
      <c r="H395" t="s">
        <v>90</v>
      </c>
      <c r="I395" t="s">
        <v>90</v>
      </c>
      <c r="Y395">
        <f t="shared" si="72"/>
        <v>4</v>
      </c>
      <c r="Z395">
        <f t="shared" si="73"/>
        <v>4</v>
      </c>
      <c r="AA395">
        <f t="shared" si="74"/>
        <v>4</v>
      </c>
      <c r="AB395">
        <f t="shared" si="75"/>
        <v>5</v>
      </c>
      <c r="AC395">
        <f t="shared" si="76"/>
        <v>4</v>
      </c>
      <c r="AD395">
        <f t="shared" si="77"/>
        <v>4</v>
      </c>
      <c r="AE395">
        <f t="shared" si="78"/>
        <v>4</v>
      </c>
      <c r="AF395">
        <f t="shared" si="79"/>
        <v>1</v>
      </c>
      <c r="AG395">
        <f t="shared" si="80"/>
        <v>5</v>
      </c>
      <c r="AI395">
        <f t="shared" si="81"/>
        <v>35</v>
      </c>
      <c r="AK395" t="str">
        <f t="shared" si="82"/>
        <v>good</v>
      </c>
      <c r="AM395">
        <v>0</v>
      </c>
      <c r="BF395" t="s">
        <v>1293</v>
      </c>
      <c r="BG395">
        <v>9</v>
      </c>
      <c r="BH395">
        <v>36</v>
      </c>
      <c r="BI395">
        <v>4</v>
      </c>
      <c r="BJ395">
        <v>1.5</v>
      </c>
    </row>
    <row r="396" spans="1:62" x14ac:dyDescent="0.25">
      <c r="A396" t="s">
        <v>80</v>
      </c>
      <c r="B396" t="s">
        <v>82</v>
      </c>
      <c r="C396" t="s">
        <v>80</v>
      </c>
      <c r="D396" t="s">
        <v>83</v>
      </c>
      <c r="E396" t="s">
        <v>80</v>
      </c>
      <c r="F396" t="s">
        <v>82</v>
      </c>
      <c r="G396" t="s">
        <v>83</v>
      </c>
      <c r="H396" t="s">
        <v>90</v>
      </c>
      <c r="I396" t="s">
        <v>80</v>
      </c>
      <c r="Y396">
        <f t="shared" si="72"/>
        <v>4</v>
      </c>
      <c r="Z396">
        <f t="shared" si="73"/>
        <v>4</v>
      </c>
      <c r="AA396">
        <f t="shared" si="74"/>
        <v>4</v>
      </c>
      <c r="AB396">
        <f t="shared" si="75"/>
        <v>5</v>
      </c>
      <c r="AC396">
        <f t="shared" si="76"/>
        <v>4</v>
      </c>
      <c r="AD396">
        <f t="shared" si="77"/>
        <v>4</v>
      </c>
      <c r="AE396">
        <f t="shared" si="78"/>
        <v>5</v>
      </c>
      <c r="AF396">
        <f t="shared" si="79"/>
        <v>1</v>
      </c>
      <c r="AG396">
        <f t="shared" si="80"/>
        <v>4</v>
      </c>
      <c r="AI396">
        <f t="shared" si="81"/>
        <v>35</v>
      </c>
      <c r="AK396" t="str">
        <f t="shared" si="82"/>
        <v>good</v>
      </c>
      <c r="AM396">
        <v>0</v>
      </c>
      <c r="BF396" t="s">
        <v>1294</v>
      </c>
      <c r="BG396">
        <v>9</v>
      </c>
      <c r="BH396">
        <v>36</v>
      </c>
      <c r="BI396">
        <v>4</v>
      </c>
      <c r="BJ396">
        <v>1.5</v>
      </c>
    </row>
    <row r="397" spans="1:62" x14ac:dyDescent="0.25">
      <c r="A397" t="s">
        <v>90</v>
      </c>
      <c r="B397" t="s">
        <v>83</v>
      </c>
      <c r="C397" t="s">
        <v>90</v>
      </c>
      <c r="D397" t="s">
        <v>83</v>
      </c>
      <c r="E397" t="s">
        <v>90</v>
      </c>
      <c r="F397" t="s">
        <v>83</v>
      </c>
      <c r="G397" t="s">
        <v>83</v>
      </c>
      <c r="H397" t="s">
        <v>90</v>
      </c>
      <c r="I397" t="s">
        <v>90</v>
      </c>
      <c r="Y397">
        <f t="shared" si="72"/>
        <v>5</v>
      </c>
      <c r="Z397">
        <f t="shared" si="73"/>
        <v>5</v>
      </c>
      <c r="AA397">
        <f t="shared" si="74"/>
        <v>5</v>
      </c>
      <c r="AB397">
        <f t="shared" si="75"/>
        <v>5</v>
      </c>
      <c r="AC397">
        <f t="shared" si="76"/>
        <v>5</v>
      </c>
      <c r="AD397">
        <f t="shared" si="77"/>
        <v>5</v>
      </c>
      <c r="AE397">
        <f t="shared" si="78"/>
        <v>5</v>
      </c>
      <c r="AF397">
        <f t="shared" si="79"/>
        <v>1</v>
      </c>
      <c r="AG397">
        <f t="shared" si="80"/>
        <v>5</v>
      </c>
      <c r="AI397">
        <f t="shared" si="81"/>
        <v>41</v>
      </c>
      <c r="AK397" t="str">
        <f t="shared" si="82"/>
        <v>good</v>
      </c>
      <c r="AM397">
        <v>0</v>
      </c>
      <c r="BF397" t="s">
        <v>1295</v>
      </c>
      <c r="BG397">
        <v>9</v>
      </c>
      <c r="BH397">
        <v>35</v>
      </c>
      <c r="BI397">
        <v>3.8888888888888888</v>
      </c>
      <c r="BJ397">
        <v>1.3611111111111107</v>
      </c>
    </row>
    <row r="398" spans="1:62" x14ac:dyDescent="0.25">
      <c r="A398" t="s">
        <v>80</v>
      </c>
      <c r="B398" t="s">
        <v>83</v>
      </c>
      <c r="C398" t="s">
        <v>90</v>
      </c>
      <c r="D398" t="s">
        <v>83</v>
      </c>
      <c r="E398" t="s">
        <v>80</v>
      </c>
      <c r="F398" t="s">
        <v>82</v>
      </c>
      <c r="G398" t="s">
        <v>82</v>
      </c>
      <c r="H398" t="s">
        <v>90</v>
      </c>
      <c r="I398" t="s">
        <v>90</v>
      </c>
      <c r="Y398">
        <f t="shared" si="72"/>
        <v>4</v>
      </c>
      <c r="Z398">
        <f t="shared" si="73"/>
        <v>5</v>
      </c>
      <c r="AA398">
        <f t="shared" si="74"/>
        <v>5</v>
      </c>
      <c r="AB398">
        <f t="shared" si="75"/>
        <v>5</v>
      </c>
      <c r="AC398">
        <f t="shared" si="76"/>
        <v>4</v>
      </c>
      <c r="AD398">
        <f t="shared" si="77"/>
        <v>4</v>
      </c>
      <c r="AE398">
        <f t="shared" si="78"/>
        <v>4</v>
      </c>
      <c r="AF398">
        <f t="shared" si="79"/>
        <v>1</v>
      </c>
      <c r="AG398">
        <f t="shared" si="80"/>
        <v>5</v>
      </c>
      <c r="AI398">
        <f t="shared" si="81"/>
        <v>37</v>
      </c>
      <c r="AK398" t="str">
        <f t="shared" si="82"/>
        <v>good</v>
      </c>
      <c r="AM398">
        <v>0</v>
      </c>
      <c r="BF398" t="s">
        <v>1296</v>
      </c>
      <c r="BG398">
        <v>9</v>
      </c>
      <c r="BH398">
        <v>36</v>
      </c>
      <c r="BI398">
        <v>4</v>
      </c>
      <c r="BJ398">
        <v>1.5</v>
      </c>
    </row>
    <row r="399" spans="1:62" x14ac:dyDescent="0.25">
      <c r="A399" t="s">
        <v>80</v>
      </c>
      <c r="B399" t="s">
        <v>82</v>
      </c>
      <c r="C399" t="s">
        <v>90</v>
      </c>
      <c r="D399" t="s">
        <v>83</v>
      </c>
      <c r="E399" t="s">
        <v>80</v>
      </c>
      <c r="F399" t="s">
        <v>82</v>
      </c>
      <c r="G399" t="s">
        <v>82</v>
      </c>
      <c r="H399" t="s">
        <v>80</v>
      </c>
      <c r="I399" t="s">
        <v>80</v>
      </c>
      <c r="Y399">
        <f t="shared" si="72"/>
        <v>4</v>
      </c>
      <c r="Z399">
        <f t="shared" si="73"/>
        <v>4</v>
      </c>
      <c r="AA399">
        <f t="shared" si="74"/>
        <v>5</v>
      </c>
      <c r="AB399">
        <f t="shared" si="75"/>
        <v>5</v>
      </c>
      <c r="AC399">
        <f t="shared" si="76"/>
        <v>4</v>
      </c>
      <c r="AD399">
        <f t="shared" si="77"/>
        <v>4</v>
      </c>
      <c r="AE399">
        <f t="shared" si="78"/>
        <v>4</v>
      </c>
      <c r="AF399">
        <f t="shared" si="79"/>
        <v>2</v>
      </c>
      <c r="AG399">
        <f t="shared" si="80"/>
        <v>4</v>
      </c>
      <c r="AI399">
        <f t="shared" si="81"/>
        <v>36</v>
      </c>
      <c r="AK399" t="str">
        <f t="shared" si="82"/>
        <v>good</v>
      </c>
      <c r="AM399">
        <v>0</v>
      </c>
      <c r="BF399" t="s">
        <v>1297</v>
      </c>
      <c r="BG399">
        <v>9</v>
      </c>
      <c r="BH399">
        <v>35</v>
      </c>
      <c r="BI399">
        <v>3.8888888888888888</v>
      </c>
      <c r="BJ399">
        <v>1.3611111111111107</v>
      </c>
    </row>
    <row r="400" spans="1:62" x14ac:dyDescent="0.25">
      <c r="A400" t="s">
        <v>80</v>
      </c>
      <c r="B400" t="s">
        <v>82</v>
      </c>
      <c r="C400" t="s">
        <v>80</v>
      </c>
      <c r="D400" t="s">
        <v>82</v>
      </c>
      <c r="E400" t="s">
        <v>80</v>
      </c>
      <c r="F400" t="s">
        <v>82</v>
      </c>
      <c r="G400" t="s">
        <v>82</v>
      </c>
      <c r="H400" t="s">
        <v>80</v>
      </c>
      <c r="I400" t="s">
        <v>80</v>
      </c>
      <c r="Y400">
        <f t="shared" si="72"/>
        <v>4</v>
      </c>
      <c r="Z400">
        <f t="shared" si="73"/>
        <v>4</v>
      </c>
      <c r="AA400">
        <f t="shared" si="74"/>
        <v>4</v>
      </c>
      <c r="AB400">
        <f t="shared" si="75"/>
        <v>4</v>
      </c>
      <c r="AC400">
        <f t="shared" si="76"/>
        <v>4</v>
      </c>
      <c r="AD400">
        <f t="shared" si="77"/>
        <v>4</v>
      </c>
      <c r="AE400">
        <f t="shared" si="78"/>
        <v>4</v>
      </c>
      <c r="AF400">
        <f t="shared" si="79"/>
        <v>2</v>
      </c>
      <c r="AG400">
        <f t="shared" si="80"/>
        <v>4</v>
      </c>
      <c r="AI400">
        <f t="shared" si="81"/>
        <v>34</v>
      </c>
      <c r="AK400" t="str">
        <f t="shared" si="82"/>
        <v>good</v>
      </c>
      <c r="AM400">
        <v>0</v>
      </c>
      <c r="BF400" t="s">
        <v>1298</v>
      </c>
      <c r="BG400">
        <v>9</v>
      </c>
      <c r="BH400">
        <v>35</v>
      </c>
      <c r="BI400">
        <v>3.8888888888888888</v>
      </c>
      <c r="BJ400">
        <v>1.3611111111111107</v>
      </c>
    </row>
    <row r="401" spans="1:62" x14ac:dyDescent="0.25">
      <c r="A401" t="s">
        <v>80</v>
      </c>
      <c r="B401" t="s">
        <v>82</v>
      </c>
      <c r="C401" t="s">
        <v>90</v>
      </c>
      <c r="D401" t="s">
        <v>82</v>
      </c>
      <c r="E401" t="s">
        <v>90</v>
      </c>
      <c r="F401" t="s">
        <v>80</v>
      </c>
      <c r="G401" t="s">
        <v>82</v>
      </c>
      <c r="H401" t="s">
        <v>90</v>
      </c>
      <c r="I401" t="s">
        <v>90</v>
      </c>
      <c r="Y401">
        <f t="shared" si="72"/>
        <v>4</v>
      </c>
      <c r="Z401">
        <f t="shared" si="73"/>
        <v>4</v>
      </c>
      <c r="AA401">
        <f t="shared" si="74"/>
        <v>5</v>
      </c>
      <c r="AB401">
        <f t="shared" si="75"/>
        <v>4</v>
      </c>
      <c r="AC401">
        <f t="shared" si="76"/>
        <v>5</v>
      </c>
      <c r="AD401">
        <f t="shared" si="77"/>
        <v>2</v>
      </c>
      <c r="AE401">
        <f t="shared" si="78"/>
        <v>4</v>
      </c>
      <c r="AF401">
        <f t="shared" si="79"/>
        <v>1</v>
      </c>
      <c r="AG401">
        <f t="shared" si="80"/>
        <v>5</v>
      </c>
      <c r="AI401">
        <f t="shared" si="81"/>
        <v>34</v>
      </c>
      <c r="AK401" t="str">
        <f t="shared" si="82"/>
        <v>good</v>
      </c>
      <c r="AM401">
        <v>0</v>
      </c>
      <c r="BF401" t="s">
        <v>1299</v>
      </c>
      <c r="BG401">
        <v>9</v>
      </c>
      <c r="BH401">
        <v>41</v>
      </c>
      <c r="BI401">
        <v>4.5555555555555554</v>
      </c>
      <c r="BJ401">
        <v>1.7777777777777786</v>
      </c>
    </row>
    <row r="402" spans="1:62" x14ac:dyDescent="0.25">
      <c r="A402" t="s">
        <v>80</v>
      </c>
      <c r="B402" t="s">
        <v>82</v>
      </c>
      <c r="C402" t="s">
        <v>90</v>
      </c>
      <c r="D402" t="s">
        <v>82</v>
      </c>
      <c r="E402" t="s">
        <v>90</v>
      </c>
      <c r="F402" t="s">
        <v>90</v>
      </c>
      <c r="G402" t="s">
        <v>82</v>
      </c>
      <c r="H402" t="s">
        <v>80</v>
      </c>
      <c r="I402" t="s">
        <v>80</v>
      </c>
      <c r="Y402">
        <f t="shared" si="72"/>
        <v>4</v>
      </c>
      <c r="Z402">
        <f t="shared" si="73"/>
        <v>4</v>
      </c>
      <c r="AA402">
        <f t="shared" si="74"/>
        <v>5</v>
      </c>
      <c r="AB402">
        <f t="shared" si="75"/>
        <v>4</v>
      </c>
      <c r="AC402">
        <f t="shared" si="76"/>
        <v>5</v>
      </c>
      <c r="AD402">
        <f t="shared" si="77"/>
        <v>1</v>
      </c>
      <c r="AE402">
        <f t="shared" si="78"/>
        <v>4</v>
      </c>
      <c r="AF402">
        <f t="shared" si="79"/>
        <v>2</v>
      </c>
      <c r="AG402">
        <f t="shared" si="80"/>
        <v>4</v>
      </c>
      <c r="AI402">
        <f t="shared" si="81"/>
        <v>33</v>
      </c>
      <c r="AK402" t="str">
        <f t="shared" si="82"/>
        <v>good</v>
      </c>
      <c r="AM402">
        <v>0</v>
      </c>
      <c r="BF402" t="s">
        <v>1300</v>
      </c>
      <c r="BG402">
        <v>9</v>
      </c>
      <c r="BH402">
        <v>37</v>
      </c>
      <c r="BI402">
        <v>4.1111111111111107</v>
      </c>
      <c r="BJ402">
        <v>1.6111111111111107</v>
      </c>
    </row>
    <row r="403" spans="1:62" x14ac:dyDescent="0.25">
      <c r="A403" t="s">
        <v>80</v>
      </c>
      <c r="B403" t="s">
        <v>82</v>
      </c>
      <c r="C403" t="s">
        <v>90</v>
      </c>
      <c r="D403" t="s">
        <v>82</v>
      </c>
      <c r="E403" t="s">
        <v>90</v>
      </c>
      <c r="F403" t="s">
        <v>90</v>
      </c>
      <c r="G403" t="s">
        <v>82</v>
      </c>
      <c r="H403" t="s">
        <v>80</v>
      </c>
      <c r="I403" t="s">
        <v>80</v>
      </c>
      <c r="Y403">
        <f t="shared" si="72"/>
        <v>4</v>
      </c>
      <c r="Z403">
        <f t="shared" si="73"/>
        <v>4</v>
      </c>
      <c r="AA403">
        <f t="shared" si="74"/>
        <v>5</v>
      </c>
      <c r="AB403">
        <f t="shared" si="75"/>
        <v>4</v>
      </c>
      <c r="AC403">
        <f t="shared" si="76"/>
        <v>5</v>
      </c>
      <c r="AD403">
        <f t="shared" si="77"/>
        <v>1</v>
      </c>
      <c r="AE403">
        <f t="shared" si="78"/>
        <v>4</v>
      </c>
      <c r="AF403">
        <f t="shared" si="79"/>
        <v>2</v>
      </c>
      <c r="AG403">
        <f t="shared" si="80"/>
        <v>4</v>
      </c>
      <c r="AI403">
        <f t="shared" si="81"/>
        <v>33</v>
      </c>
      <c r="AK403" t="str">
        <f t="shared" si="82"/>
        <v>good</v>
      </c>
      <c r="AM403">
        <v>0</v>
      </c>
      <c r="BF403" t="s">
        <v>1301</v>
      </c>
      <c r="BG403">
        <v>9</v>
      </c>
      <c r="BH403">
        <v>36</v>
      </c>
      <c r="BI403">
        <v>4</v>
      </c>
      <c r="BJ403">
        <v>0.75</v>
      </c>
    </row>
    <row r="404" spans="1:62" x14ac:dyDescent="0.25">
      <c r="A404" t="s">
        <v>80</v>
      </c>
      <c r="B404" t="s">
        <v>83</v>
      </c>
      <c r="C404" t="s">
        <v>90</v>
      </c>
      <c r="D404" t="s">
        <v>82</v>
      </c>
      <c r="E404" t="s">
        <v>90</v>
      </c>
      <c r="F404" t="s">
        <v>90</v>
      </c>
      <c r="G404" t="s">
        <v>82</v>
      </c>
      <c r="H404" t="s">
        <v>80</v>
      </c>
      <c r="I404" t="s">
        <v>80</v>
      </c>
      <c r="Y404">
        <f t="shared" si="72"/>
        <v>4</v>
      </c>
      <c r="Z404">
        <f t="shared" si="73"/>
        <v>5</v>
      </c>
      <c r="AA404">
        <f t="shared" si="74"/>
        <v>5</v>
      </c>
      <c r="AB404">
        <f t="shared" si="75"/>
        <v>4</v>
      </c>
      <c r="AC404">
        <f t="shared" si="76"/>
        <v>5</v>
      </c>
      <c r="AD404">
        <f t="shared" si="77"/>
        <v>1</v>
      </c>
      <c r="AE404">
        <f t="shared" si="78"/>
        <v>4</v>
      </c>
      <c r="AF404">
        <f t="shared" si="79"/>
        <v>2</v>
      </c>
      <c r="AG404">
        <f t="shared" si="80"/>
        <v>4</v>
      </c>
      <c r="AI404">
        <f t="shared" si="81"/>
        <v>34</v>
      </c>
      <c r="AK404" t="str">
        <f t="shared" si="82"/>
        <v>good</v>
      </c>
      <c r="AM404">
        <v>0</v>
      </c>
      <c r="BF404" t="s">
        <v>1302</v>
      </c>
      <c r="BG404">
        <v>9</v>
      </c>
      <c r="BH404">
        <v>34</v>
      </c>
      <c r="BI404">
        <v>3.7777777777777777</v>
      </c>
      <c r="BJ404">
        <v>0.44444444444444287</v>
      </c>
    </row>
    <row r="405" spans="1:62" x14ac:dyDescent="0.25">
      <c r="A405" t="s">
        <v>80</v>
      </c>
      <c r="B405" t="s">
        <v>83</v>
      </c>
      <c r="C405" t="s">
        <v>90</v>
      </c>
      <c r="D405" t="s">
        <v>82</v>
      </c>
      <c r="E405" t="s">
        <v>90</v>
      </c>
      <c r="F405" t="s">
        <v>90</v>
      </c>
      <c r="G405" t="s">
        <v>82</v>
      </c>
      <c r="H405" t="s">
        <v>90</v>
      </c>
      <c r="I405" t="s">
        <v>80</v>
      </c>
      <c r="Y405">
        <f t="shared" si="72"/>
        <v>4</v>
      </c>
      <c r="Z405">
        <f t="shared" si="73"/>
        <v>5</v>
      </c>
      <c r="AA405">
        <f t="shared" si="74"/>
        <v>5</v>
      </c>
      <c r="AB405">
        <f t="shared" si="75"/>
        <v>4</v>
      </c>
      <c r="AC405">
        <f t="shared" si="76"/>
        <v>5</v>
      </c>
      <c r="AD405">
        <f t="shared" si="77"/>
        <v>1</v>
      </c>
      <c r="AE405">
        <f t="shared" si="78"/>
        <v>4</v>
      </c>
      <c r="AF405">
        <f t="shared" si="79"/>
        <v>1</v>
      </c>
      <c r="AG405">
        <f t="shared" si="80"/>
        <v>4</v>
      </c>
      <c r="AI405">
        <f t="shared" si="81"/>
        <v>33</v>
      </c>
      <c r="AK405" t="str">
        <f t="shared" si="82"/>
        <v>good</v>
      </c>
      <c r="AM405">
        <v>0</v>
      </c>
      <c r="BF405" t="s">
        <v>1303</v>
      </c>
      <c r="BG405">
        <v>9</v>
      </c>
      <c r="BH405">
        <v>34</v>
      </c>
      <c r="BI405">
        <v>3.7777777777777777</v>
      </c>
      <c r="BJ405">
        <v>1.9444444444444429</v>
      </c>
    </row>
    <row r="406" spans="1:62" x14ac:dyDescent="0.25">
      <c r="A406" t="s">
        <v>80</v>
      </c>
      <c r="B406" t="s">
        <v>83</v>
      </c>
      <c r="C406" t="s">
        <v>90</v>
      </c>
      <c r="D406" t="s">
        <v>82</v>
      </c>
      <c r="E406" t="s">
        <v>80</v>
      </c>
      <c r="F406" t="s">
        <v>90</v>
      </c>
      <c r="G406" t="s">
        <v>82</v>
      </c>
      <c r="H406" t="s">
        <v>80</v>
      </c>
      <c r="I406" t="s">
        <v>80</v>
      </c>
      <c r="Y406">
        <f t="shared" si="72"/>
        <v>4</v>
      </c>
      <c r="Z406">
        <f t="shared" si="73"/>
        <v>5</v>
      </c>
      <c r="AA406">
        <f t="shared" si="74"/>
        <v>5</v>
      </c>
      <c r="AB406">
        <f t="shared" si="75"/>
        <v>4</v>
      </c>
      <c r="AC406">
        <f t="shared" si="76"/>
        <v>4</v>
      </c>
      <c r="AD406">
        <f t="shared" si="77"/>
        <v>1</v>
      </c>
      <c r="AE406">
        <f t="shared" si="78"/>
        <v>4</v>
      </c>
      <c r="AF406">
        <f t="shared" si="79"/>
        <v>2</v>
      </c>
      <c r="AG406">
        <f t="shared" si="80"/>
        <v>4</v>
      </c>
      <c r="AI406">
        <f t="shared" si="81"/>
        <v>33</v>
      </c>
      <c r="AK406" t="str">
        <f t="shared" si="82"/>
        <v>good</v>
      </c>
      <c r="AM406">
        <v>0</v>
      </c>
      <c r="BF406" t="s">
        <v>1304</v>
      </c>
      <c r="BG406">
        <v>9</v>
      </c>
      <c r="BH406">
        <v>33</v>
      </c>
      <c r="BI406">
        <v>3.6666666666666665</v>
      </c>
      <c r="BJ406">
        <v>1.75</v>
      </c>
    </row>
    <row r="407" spans="1:62" x14ac:dyDescent="0.25">
      <c r="A407" t="s">
        <v>80</v>
      </c>
      <c r="B407" t="s">
        <v>82</v>
      </c>
      <c r="C407" t="s">
        <v>80</v>
      </c>
      <c r="D407" t="s">
        <v>82</v>
      </c>
      <c r="E407" t="s">
        <v>80</v>
      </c>
      <c r="F407" t="s">
        <v>80</v>
      </c>
      <c r="G407" t="s">
        <v>82</v>
      </c>
      <c r="H407" t="s">
        <v>80</v>
      </c>
      <c r="I407" t="s">
        <v>80</v>
      </c>
      <c r="Y407">
        <f t="shared" si="72"/>
        <v>4</v>
      </c>
      <c r="Z407">
        <f t="shared" si="73"/>
        <v>4</v>
      </c>
      <c r="AA407">
        <f t="shared" si="74"/>
        <v>4</v>
      </c>
      <c r="AB407">
        <f t="shared" si="75"/>
        <v>4</v>
      </c>
      <c r="AC407">
        <f t="shared" si="76"/>
        <v>4</v>
      </c>
      <c r="AD407">
        <f t="shared" si="77"/>
        <v>2</v>
      </c>
      <c r="AE407">
        <f t="shared" si="78"/>
        <v>4</v>
      </c>
      <c r="AF407">
        <f t="shared" si="79"/>
        <v>2</v>
      </c>
      <c r="AG407">
        <f t="shared" si="80"/>
        <v>4</v>
      </c>
      <c r="AI407">
        <f t="shared" si="81"/>
        <v>32</v>
      </c>
      <c r="AK407" t="str">
        <f t="shared" si="82"/>
        <v>good</v>
      </c>
      <c r="AM407">
        <v>0</v>
      </c>
      <c r="BF407" t="s">
        <v>1305</v>
      </c>
      <c r="BG407">
        <v>9</v>
      </c>
      <c r="BH407">
        <v>33</v>
      </c>
      <c r="BI407">
        <v>3.6666666666666665</v>
      </c>
      <c r="BJ407">
        <v>1.75</v>
      </c>
    </row>
    <row r="408" spans="1:62" x14ac:dyDescent="0.25">
      <c r="A408" t="s">
        <v>80</v>
      </c>
      <c r="B408" t="s">
        <v>82</v>
      </c>
      <c r="C408" t="s">
        <v>80</v>
      </c>
      <c r="D408" t="s">
        <v>82</v>
      </c>
      <c r="E408" t="s">
        <v>80</v>
      </c>
      <c r="F408" t="s">
        <v>80</v>
      </c>
      <c r="G408" t="s">
        <v>82</v>
      </c>
      <c r="H408" t="s">
        <v>80</v>
      </c>
      <c r="I408" t="s">
        <v>80</v>
      </c>
      <c r="Y408">
        <f t="shared" si="72"/>
        <v>4</v>
      </c>
      <c r="Z408">
        <f t="shared" si="73"/>
        <v>4</v>
      </c>
      <c r="AA408">
        <f t="shared" si="74"/>
        <v>4</v>
      </c>
      <c r="AB408">
        <f t="shared" si="75"/>
        <v>4</v>
      </c>
      <c r="AC408">
        <f t="shared" si="76"/>
        <v>4</v>
      </c>
      <c r="AD408">
        <f t="shared" si="77"/>
        <v>2</v>
      </c>
      <c r="AE408">
        <f t="shared" si="78"/>
        <v>4</v>
      </c>
      <c r="AF408">
        <f t="shared" si="79"/>
        <v>2</v>
      </c>
      <c r="AG408">
        <f t="shared" si="80"/>
        <v>4</v>
      </c>
      <c r="AI408">
        <f t="shared" si="81"/>
        <v>32</v>
      </c>
      <c r="AK408" t="str">
        <f t="shared" si="82"/>
        <v>good</v>
      </c>
      <c r="AM408">
        <v>0</v>
      </c>
      <c r="BF408" t="s">
        <v>1306</v>
      </c>
      <c r="BG408">
        <v>9</v>
      </c>
      <c r="BH408">
        <v>34</v>
      </c>
      <c r="BI408">
        <v>3.7777777777777777</v>
      </c>
      <c r="BJ408">
        <v>1.9444444444444429</v>
      </c>
    </row>
    <row r="409" spans="1:62" x14ac:dyDescent="0.25">
      <c r="A409" t="s">
        <v>80</v>
      </c>
      <c r="B409" t="s">
        <v>82</v>
      </c>
      <c r="C409" t="s">
        <v>90</v>
      </c>
      <c r="D409" t="s">
        <v>82</v>
      </c>
      <c r="E409" t="s">
        <v>80</v>
      </c>
      <c r="F409" t="s">
        <v>80</v>
      </c>
      <c r="G409" t="s">
        <v>83</v>
      </c>
      <c r="H409" t="s">
        <v>80</v>
      </c>
      <c r="I409" t="s">
        <v>90</v>
      </c>
      <c r="Y409">
        <f t="shared" si="72"/>
        <v>4</v>
      </c>
      <c r="Z409">
        <f t="shared" si="73"/>
        <v>4</v>
      </c>
      <c r="AA409">
        <f t="shared" si="74"/>
        <v>5</v>
      </c>
      <c r="AB409">
        <f t="shared" si="75"/>
        <v>4</v>
      </c>
      <c r="AC409">
        <f t="shared" si="76"/>
        <v>4</v>
      </c>
      <c r="AD409">
        <f t="shared" si="77"/>
        <v>2</v>
      </c>
      <c r="AE409">
        <f t="shared" si="78"/>
        <v>5</v>
      </c>
      <c r="AF409">
        <f t="shared" si="79"/>
        <v>2</v>
      </c>
      <c r="AG409">
        <f t="shared" si="80"/>
        <v>5</v>
      </c>
      <c r="AI409">
        <f t="shared" si="81"/>
        <v>35</v>
      </c>
      <c r="AK409" t="str">
        <f t="shared" si="82"/>
        <v>good</v>
      </c>
      <c r="AM409">
        <v>0</v>
      </c>
      <c r="BF409" t="s">
        <v>1307</v>
      </c>
      <c r="BG409">
        <v>9</v>
      </c>
      <c r="BH409">
        <v>33</v>
      </c>
      <c r="BI409">
        <v>3.6666666666666665</v>
      </c>
      <c r="BJ409">
        <v>2.5</v>
      </c>
    </row>
    <row r="410" spans="1:62" x14ac:dyDescent="0.25">
      <c r="A410" t="s">
        <v>80</v>
      </c>
      <c r="B410" t="s">
        <v>83</v>
      </c>
      <c r="C410" t="s">
        <v>80</v>
      </c>
      <c r="D410" t="s">
        <v>83</v>
      </c>
      <c r="E410" t="s">
        <v>80</v>
      </c>
      <c r="F410" t="s">
        <v>80</v>
      </c>
      <c r="G410" t="s">
        <v>82</v>
      </c>
      <c r="H410" t="s">
        <v>90</v>
      </c>
      <c r="I410" t="s">
        <v>90</v>
      </c>
      <c r="Y410">
        <f t="shared" si="72"/>
        <v>4</v>
      </c>
      <c r="Z410">
        <f t="shared" si="73"/>
        <v>5</v>
      </c>
      <c r="AA410">
        <f t="shared" si="74"/>
        <v>4</v>
      </c>
      <c r="AB410">
        <f t="shared" si="75"/>
        <v>5</v>
      </c>
      <c r="AC410">
        <f t="shared" si="76"/>
        <v>4</v>
      </c>
      <c r="AD410">
        <f t="shared" si="77"/>
        <v>2</v>
      </c>
      <c r="AE410">
        <f t="shared" si="78"/>
        <v>4</v>
      </c>
      <c r="AF410">
        <f t="shared" si="79"/>
        <v>1</v>
      </c>
      <c r="AG410">
        <f t="shared" si="80"/>
        <v>5</v>
      </c>
      <c r="AI410">
        <f t="shared" si="81"/>
        <v>34</v>
      </c>
      <c r="AK410" t="str">
        <f t="shared" si="82"/>
        <v>good</v>
      </c>
      <c r="AM410">
        <v>0</v>
      </c>
      <c r="BF410" t="s">
        <v>1308</v>
      </c>
      <c r="BG410">
        <v>9</v>
      </c>
      <c r="BH410">
        <v>33</v>
      </c>
      <c r="BI410">
        <v>3.6666666666666665</v>
      </c>
      <c r="BJ410">
        <v>1.75</v>
      </c>
    </row>
    <row r="411" spans="1:62" x14ac:dyDescent="0.25">
      <c r="A411" t="s">
        <v>80</v>
      </c>
      <c r="B411" t="s">
        <v>82</v>
      </c>
      <c r="C411" t="s">
        <v>80</v>
      </c>
      <c r="D411" t="s">
        <v>83</v>
      </c>
      <c r="E411" t="s">
        <v>80</v>
      </c>
      <c r="F411" t="s">
        <v>80</v>
      </c>
      <c r="G411" t="s">
        <v>82</v>
      </c>
      <c r="H411" t="s">
        <v>90</v>
      </c>
      <c r="I411" t="s">
        <v>90</v>
      </c>
      <c r="Y411">
        <f t="shared" si="72"/>
        <v>4</v>
      </c>
      <c r="Z411">
        <f t="shared" si="73"/>
        <v>4</v>
      </c>
      <c r="AA411">
        <f t="shared" si="74"/>
        <v>4</v>
      </c>
      <c r="AB411">
        <f t="shared" si="75"/>
        <v>5</v>
      </c>
      <c r="AC411">
        <f t="shared" si="76"/>
        <v>4</v>
      </c>
      <c r="AD411">
        <f t="shared" si="77"/>
        <v>2</v>
      </c>
      <c r="AE411">
        <f t="shared" si="78"/>
        <v>4</v>
      </c>
      <c r="AF411">
        <f t="shared" si="79"/>
        <v>1</v>
      </c>
      <c r="AG411">
        <f t="shared" si="80"/>
        <v>5</v>
      </c>
      <c r="AI411">
        <f t="shared" si="81"/>
        <v>33</v>
      </c>
      <c r="AK411" t="str">
        <f t="shared" si="82"/>
        <v>good</v>
      </c>
      <c r="AM411">
        <v>0</v>
      </c>
      <c r="BF411" t="s">
        <v>1309</v>
      </c>
      <c r="BG411">
        <v>9</v>
      </c>
      <c r="BH411">
        <v>32</v>
      </c>
      <c r="BI411">
        <v>3.5555555555555554</v>
      </c>
      <c r="BJ411">
        <v>0.77777777777777857</v>
      </c>
    </row>
    <row r="412" spans="1:62" x14ac:dyDescent="0.25">
      <c r="A412" t="s">
        <v>80</v>
      </c>
      <c r="B412" t="s">
        <v>82</v>
      </c>
      <c r="C412" t="s">
        <v>80</v>
      </c>
      <c r="D412" t="s">
        <v>82</v>
      </c>
      <c r="E412" t="s">
        <v>80</v>
      </c>
      <c r="F412" t="s">
        <v>80</v>
      </c>
      <c r="G412" t="s">
        <v>82</v>
      </c>
      <c r="H412" t="s">
        <v>80</v>
      </c>
      <c r="I412" t="s">
        <v>80</v>
      </c>
      <c r="Y412">
        <f t="shared" si="72"/>
        <v>4</v>
      </c>
      <c r="Z412">
        <f t="shared" si="73"/>
        <v>4</v>
      </c>
      <c r="AA412">
        <f t="shared" si="74"/>
        <v>4</v>
      </c>
      <c r="AB412">
        <f t="shared" si="75"/>
        <v>4</v>
      </c>
      <c r="AC412">
        <f t="shared" si="76"/>
        <v>4</v>
      </c>
      <c r="AD412">
        <f t="shared" si="77"/>
        <v>2</v>
      </c>
      <c r="AE412">
        <f t="shared" si="78"/>
        <v>4</v>
      </c>
      <c r="AF412">
        <f t="shared" si="79"/>
        <v>2</v>
      </c>
      <c r="AG412">
        <f t="shared" si="80"/>
        <v>4</v>
      </c>
      <c r="AI412">
        <f t="shared" si="81"/>
        <v>32</v>
      </c>
      <c r="AK412" t="str">
        <f t="shared" si="82"/>
        <v>good</v>
      </c>
      <c r="AM412">
        <v>0</v>
      </c>
      <c r="BF412" t="s">
        <v>1310</v>
      </c>
      <c r="BG412">
        <v>9</v>
      </c>
      <c r="BH412">
        <v>32</v>
      </c>
      <c r="BI412">
        <v>3.5555555555555554</v>
      </c>
      <c r="BJ412">
        <v>0.77777777777777857</v>
      </c>
    </row>
    <row r="413" spans="1:62" x14ac:dyDescent="0.25">
      <c r="A413" t="s">
        <v>81</v>
      </c>
      <c r="B413" t="s">
        <v>82</v>
      </c>
      <c r="C413" t="s">
        <v>80</v>
      </c>
      <c r="D413" t="s">
        <v>82</v>
      </c>
      <c r="E413" t="s">
        <v>90</v>
      </c>
      <c r="F413" t="s">
        <v>81</v>
      </c>
      <c r="G413" t="s">
        <v>81</v>
      </c>
      <c r="H413" t="s">
        <v>80</v>
      </c>
      <c r="I413" t="s">
        <v>80</v>
      </c>
      <c r="Y413">
        <f t="shared" si="72"/>
        <v>3</v>
      </c>
      <c r="Z413">
        <f t="shared" si="73"/>
        <v>4</v>
      </c>
      <c r="AA413">
        <f t="shared" si="74"/>
        <v>4</v>
      </c>
      <c r="AB413">
        <f t="shared" si="75"/>
        <v>4</v>
      </c>
      <c r="AC413">
        <f t="shared" si="76"/>
        <v>5</v>
      </c>
      <c r="AD413">
        <f t="shared" si="77"/>
        <v>3</v>
      </c>
      <c r="AE413">
        <f t="shared" si="78"/>
        <v>3</v>
      </c>
      <c r="AF413">
        <f t="shared" si="79"/>
        <v>2</v>
      </c>
      <c r="AG413">
        <f t="shared" si="80"/>
        <v>4</v>
      </c>
      <c r="AI413">
        <f t="shared" si="81"/>
        <v>32</v>
      </c>
      <c r="AK413" t="str">
        <f t="shared" si="82"/>
        <v>good</v>
      </c>
      <c r="AM413">
        <v>0</v>
      </c>
      <c r="BF413" t="s">
        <v>1311</v>
      </c>
      <c r="BG413">
        <v>9</v>
      </c>
      <c r="BH413">
        <v>35</v>
      </c>
      <c r="BI413">
        <v>3.8888888888888888</v>
      </c>
      <c r="BJ413">
        <v>1.3611111111111107</v>
      </c>
    </row>
    <row r="414" spans="1:62" x14ac:dyDescent="0.25">
      <c r="A414" t="s">
        <v>90</v>
      </c>
      <c r="B414" t="s">
        <v>83</v>
      </c>
      <c r="C414" t="s">
        <v>90</v>
      </c>
      <c r="D414" t="s">
        <v>90</v>
      </c>
      <c r="E414" t="s">
        <v>90</v>
      </c>
      <c r="F414" t="s">
        <v>90</v>
      </c>
      <c r="G414" t="s">
        <v>90</v>
      </c>
      <c r="H414" t="s">
        <v>90</v>
      </c>
      <c r="I414" t="s">
        <v>90</v>
      </c>
      <c r="Y414">
        <f t="shared" si="72"/>
        <v>5</v>
      </c>
      <c r="Z414">
        <f t="shared" si="73"/>
        <v>5</v>
      </c>
      <c r="AA414">
        <f t="shared" si="74"/>
        <v>5</v>
      </c>
      <c r="AB414">
        <f t="shared" si="75"/>
        <v>1</v>
      </c>
      <c r="AC414">
        <f t="shared" si="76"/>
        <v>5</v>
      </c>
      <c r="AD414">
        <f t="shared" si="77"/>
        <v>1</v>
      </c>
      <c r="AE414">
        <f t="shared" si="78"/>
        <v>1</v>
      </c>
      <c r="AF414">
        <f t="shared" si="79"/>
        <v>1</v>
      </c>
      <c r="AG414">
        <f t="shared" si="80"/>
        <v>5</v>
      </c>
      <c r="AI414">
        <f t="shared" si="81"/>
        <v>29</v>
      </c>
      <c r="AK414" t="str">
        <f t="shared" si="82"/>
        <v>fair</v>
      </c>
      <c r="AM414">
        <v>0</v>
      </c>
      <c r="BF414" t="s">
        <v>1312</v>
      </c>
      <c r="BG414">
        <v>9</v>
      </c>
      <c r="BH414">
        <v>34</v>
      </c>
      <c r="BI414">
        <v>3.7777777777777777</v>
      </c>
      <c r="BJ414">
        <v>1.9444444444444429</v>
      </c>
    </row>
    <row r="415" spans="1:62" x14ac:dyDescent="0.25">
      <c r="A415" t="s">
        <v>80</v>
      </c>
      <c r="B415" t="s">
        <v>82</v>
      </c>
      <c r="C415" t="s">
        <v>80</v>
      </c>
      <c r="D415" t="s">
        <v>83</v>
      </c>
      <c r="E415" t="s">
        <v>90</v>
      </c>
      <c r="F415" t="s">
        <v>80</v>
      </c>
      <c r="G415" t="s">
        <v>82</v>
      </c>
      <c r="H415" t="s">
        <v>90</v>
      </c>
      <c r="I415" t="s">
        <v>90</v>
      </c>
      <c r="Y415">
        <f t="shared" si="72"/>
        <v>4</v>
      </c>
      <c r="Z415">
        <f t="shared" si="73"/>
        <v>4</v>
      </c>
      <c r="AA415">
        <f t="shared" si="74"/>
        <v>4</v>
      </c>
      <c r="AB415">
        <f t="shared" si="75"/>
        <v>5</v>
      </c>
      <c r="AC415">
        <f t="shared" si="76"/>
        <v>5</v>
      </c>
      <c r="AD415">
        <f t="shared" si="77"/>
        <v>2</v>
      </c>
      <c r="AE415">
        <f t="shared" si="78"/>
        <v>4</v>
      </c>
      <c r="AF415">
        <f t="shared" si="79"/>
        <v>1</v>
      </c>
      <c r="AG415">
        <f t="shared" si="80"/>
        <v>5</v>
      </c>
      <c r="AI415">
        <f t="shared" si="81"/>
        <v>34</v>
      </c>
      <c r="AK415" t="str">
        <f t="shared" si="82"/>
        <v>good</v>
      </c>
      <c r="AM415">
        <v>0</v>
      </c>
      <c r="BF415" t="s">
        <v>1313</v>
      </c>
      <c r="BG415">
        <v>9</v>
      </c>
      <c r="BH415">
        <v>33</v>
      </c>
      <c r="BI415">
        <v>3.6666666666666665</v>
      </c>
      <c r="BJ415">
        <v>1.75</v>
      </c>
    </row>
    <row r="416" spans="1:62" x14ac:dyDescent="0.25">
      <c r="A416" t="s">
        <v>80</v>
      </c>
      <c r="B416" t="s">
        <v>82</v>
      </c>
      <c r="C416" t="s">
        <v>83</v>
      </c>
      <c r="D416" t="s">
        <v>83</v>
      </c>
      <c r="E416" t="s">
        <v>90</v>
      </c>
      <c r="F416" t="s">
        <v>82</v>
      </c>
      <c r="G416" t="s">
        <v>82</v>
      </c>
      <c r="H416" t="s">
        <v>83</v>
      </c>
      <c r="I416" t="s">
        <v>90</v>
      </c>
      <c r="Y416">
        <f t="shared" si="72"/>
        <v>4</v>
      </c>
      <c r="Z416">
        <f t="shared" si="73"/>
        <v>4</v>
      </c>
      <c r="AA416">
        <f t="shared" si="74"/>
        <v>1</v>
      </c>
      <c r="AB416">
        <f t="shared" si="75"/>
        <v>5</v>
      </c>
      <c r="AC416">
        <f t="shared" si="76"/>
        <v>5</v>
      </c>
      <c r="AD416">
        <f t="shared" si="77"/>
        <v>4</v>
      </c>
      <c r="AE416">
        <f t="shared" si="78"/>
        <v>4</v>
      </c>
      <c r="AF416">
        <f t="shared" si="79"/>
        <v>5</v>
      </c>
      <c r="AG416">
        <f t="shared" si="80"/>
        <v>5</v>
      </c>
      <c r="AI416">
        <f t="shared" si="81"/>
        <v>37</v>
      </c>
      <c r="AK416" t="str">
        <f t="shared" si="82"/>
        <v>good</v>
      </c>
      <c r="AM416">
        <v>0</v>
      </c>
      <c r="BF416" t="s">
        <v>1314</v>
      </c>
      <c r="BG416">
        <v>9</v>
      </c>
      <c r="BH416">
        <v>32</v>
      </c>
      <c r="BI416">
        <v>3.5555555555555554</v>
      </c>
      <c r="BJ416">
        <v>0.77777777777777857</v>
      </c>
    </row>
    <row r="417" spans="1:64" x14ac:dyDescent="0.25">
      <c r="A417" t="s">
        <v>81</v>
      </c>
      <c r="B417" t="s">
        <v>83</v>
      </c>
      <c r="C417" t="s">
        <v>90</v>
      </c>
      <c r="D417" t="s">
        <v>90</v>
      </c>
      <c r="E417" t="s">
        <v>81</v>
      </c>
      <c r="F417" t="s">
        <v>82</v>
      </c>
      <c r="G417" t="s">
        <v>83</v>
      </c>
      <c r="H417" t="s">
        <v>83</v>
      </c>
      <c r="I417" t="s">
        <v>83</v>
      </c>
      <c r="Y417">
        <f t="shared" si="72"/>
        <v>3</v>
      </c>
      <c r="Z417">
        <f t="shared" si="73"/>
        <v>5</v>
      </c>
      <c r="AA417">
        <f t="shared" si="74"/>
        <v>5</v>
      </c>
      <c r="AB417">
        <f t="shared" si="75"/>
        <v>1</v>
      </c>
      <c r="AC417">
        <f t="shared" si="76"/>
        <v>3</v>
      </c>
      <c r="AD417">
        <f t="shared" si="77"/>
        <v>4</v>
      </c>
      <c r="AE417">
        <f t="shared" si="78"/>
        <v>5</v>
      </c>
      <c r="AF417">
        <f t="shared" si="79"/>
        <v>5</v>
      </c>
      <c r="AG417">
        <f t="shared" si="80"/>
        <v>1</v>
      </c>
      <c r="AI417">
        <f t="shared" si="81"/>
        <v>32</v>
      </c>
      <c r="AK417" t="str">
        <f t="shared" si="82"/>
        <v>good</v>
      </c>
      <c r="AM417">
        <v>1</v>
      </c>
      <c r="BF417" t="s">
        <v>1315</v>
      </c>
      <c r="BG417">
        <v>9</v>
      </c>
      <c r="BH417">
        <v>32</v>
      </c>
      <c r="BI417">
        <v>3.5555555555555554</v>
      </c>
      <c r="BJ417">
        <v>0.77777777777777857</v>
      </c>
    </row>
    <row r="418" spans="1:64" x14ac:dyDescent="0.25">
      <c r="A418" t="s">
        <v>80</v>
      </c>
      <c r="B418" t="s">
        <v>82</v>
      </c>
      <c r="C418" t="s">
        <v>80</v>
      </c>
      <c r="D418" t="s">
        <v>82</v>
      </c>
      <c r="E418" t="s">
        <v>83</v>
      </c>
      <c r="F418" t="s">
        <v>90</v>
      </c>
      <c r="G418" t="s">
        <v>90</v>
      </c>
      <c r="H418" t="s">
        <v>80</v>
      </c>
      <c r="I418" t="s">
        <v>80</v>
      </c>
      <c r="Y418">
        <f t="shared" si="72"/>
        <v>4</v>
      </c>
      <c r="Z418">
        <f t="shared" si="73"/>
        <v>4</v>
      </c>
      <c r="AA418">
        <f t="shared" si="74"/>
        <v>4</v>
      </c>
      <c r="AB418">
        <f t="shared" si="75"/>
        <v>4</v>
      </c>
      <c r="AC418">
        <f t="shared" si="76"/>
        <v>1</v>
      </c>
      <c r="AD418">
        <f t="shared" si="77"/>
        <v>1</v>
      </c>
      <c r="AE418">
        <f t="shared" si="78"/>
        <v>1</v>
      </c>
      <c r="AF418">
        <f t="shared" si="79"/>
        <v>2</v>
      </c>
      <c r="AG418">
        <f t="shared" si="80"/>
        <v>4</v>
      </c>
      <c r="AI418">
        <f t="shared" si="81"/>
        <v>25</v>
      </c>
      <c r="AK418" t="str">
        <f t="shared" si="82"/>
        <v>fair</v>
      </c>
      <c r="AM418">
        <v>1</v>
      </c>
      <c r="BF418" t="s">
        <v>1316</v>
      </c>
      <c r="BG418">
        <v>9</v>
      </c>
      <c r="BH418">
        <v>29</v>
      </c>
      <c r="BI418">
        <v>3.2222222222222223</v>
      </c>
      <c r="BJ418">
        <v>4.4444444444444446</v>
      </c>
    </row>
    <row r="419" spans="1:64" x14ac:dyDescent="0.25">
      <c r="A419" t="s">
        <v>82</v>
      </c>
      <c r="B419" t="s">
        <v>82</v>
      </c>
      <c r="C419" t="s">
        <v>82</v>
      </c>
      <c r="D419" t="s">
        <v>82</v>
      </c>
      <c r="E419" t="s">
        <v>82</v>
      </c>
      <c r="F419" t="s">
        <v>82</v>
      </c>
      <c r="G419" t="s">
        <v>82</v>
      </c>
      <c r="H419" t="s">
        <v>82</v>
      </c>
      <c r="I419" t="s">
        <v>82</v>
      </c>
      <c r="Y419">
        <f t="shared" si="72"/>
        <v>2</v>
      </c>
      <c r="Z419">
        <f t="shared" si="73"/>
        <v>4</v>
      </c>
      <c r="AA419">
        <f t="shared" si="74"/>
        <v>2</v>
      </c>
      <c r="AB419">
        <f t="shared" si="75"/>
        <v>4</v>
      </c>
      <c r="AC419">
        <f t="shared" si="76"/>
        <v>2</v>
      </c>
      <c r="AD419">
        <f t="shared" si="77"/>
        <v>4</v>
      </c>
      <c r="AE419">
        <f t="shared" si="78"/>
        <v>4</v>
      </c>
      <c r="AF419">
        <f t="shared" si="79"/>
        <v>4</v>
      </c>
      <c r="AG419">
        <f t="shared" si="80"/>
        <v>2</v>
      </c>
      <c r="AI419">
        <f t="shared" si="81"/>
        <v>28</v>
      </c>
      <c r="AK419" t="str">
        <f t="shared" si="82"/>
        <v>fair</v>
      </c>
      <c r="AM419">
        <v>1</v>
      </c>
      <c r="BF419" t="s">
        <v>1317</v>
      </c>
      <c r="BG419">
        <v>9</v>
      </c>
      <c r="BH419">
        <v>34</v>
      </c>
      <c r="BI419">
        <v>3.7777777777777777</v>
      </c>
      <c r="BJ419">
        <v>1.9444444444444429</v>
      </c>
    </row>
    <row r="420" spans="1:64" x14ac:dyDescent="0.25">
      <c r="A420" t="s">
        <v>80</v>
      </c>
      <c r="B420" t="s">
        <v>83</v>
      </c>
      <c r="C420" t="s">
        <v>90</v>
      </c>
      <c r="D420" t="s">
        <v>83</v>
      </c>
      <c r="E420" t="s">
        <v>90</v>
      </c>
      <c r="F420" t="s">
        <v>90</v>
      </c>
      <c r="G420" t="s">
        <v>80</v>
      </c>
      <c r="H420" t="s">
        <v>90</v>
      </c>
      <c r="I420" t="s">
        <v>90</v>
      </c>
      <c r="Y420">
        <f t="shared" si="72"/>
        <v>4</v>
      </c>
      <c r="Z420">
        <f t="shared" si="73"/>
        <v>5</v>
      </c>
      <c r="AA420">
        <f t="shared" si="74"/>
        <v>5</v>
      </c>
      <c r="AB420">
        <f t="shared" si="75"/>
        <v>5</v>
      </c>
      <c r="AC420">
        <f t="shared" si="76"/>
        <v>5</v>
      </c>
      <c r="AD420">
        <f t="shared" si="77"/>
        <v>1</v>
      </c>
      <c r="AE420">
        <f t="shared" si="78"/>
        <v>2</v>
      </c>
      <c r="AF420">
        <f t="shared" si="79"/>
        <v>1</v>
      </c>
      <c r="AG420">
        <f t="shared" si="80"/>
        <v>5</v>
      </c>
      <c r="AI420">
        <f t="shared" si="81"/>
        <v>33</v>
      </c>
      <c r="AK420" t="str">
        <f t="shared" si="82"/>
        <v>good</v>
      </c>
      <c r="AM420">
        <v>0</v>
      </c>
      <c r="BF420" t="s">
        <v>1318</v>
      </c>
      <c r="BG420">
        <v>9</v>
      </c>
      <c r="BH420">
        <v>37</v>
      </c>
      <c r="BI420">
        <v>4.1111111111111107</v>
      </c>
      <c r="BJ420">
        <v>1.6111111111111107</v>
      </c>
    </row>
    <row r="421" spans="1:64" x14ac:dyDescent="0.25">
      <c r="A421" t="s">
        <v>82</v>
      </c>
      <c r="B421" t="s">
        <v>81</v>
      </c>
      <c r="C421" t="s">
        <v>82</v>
      </c>
      <c r="D421" t="s">
        <v>81</v>
      </c>
      <c r="E421" t="s">
        <v>82</v>
      </c>
      <c r="F421" t="s">
        <v>81</v>
      </c>
      <c r="G421" t="s">
        <v>82</v>
      </c>
      <c r="H421" t="s">
        <v>81</v>
      </c>
      <c r="I421" t="s">
        <v>82</v>
      </c>
      <c r="Y421">
        <f t="shared" si="72"/>
        <v>2</v>
      </c>
      <c r="Z421">
        <f t="shared" si="73"/>
        <v>3</v>
      </c>
      <c r="AA421">
        <f t="shared" si="74"/>
        <v>2</v>
      </c>
      <c r="AB421">
        <f t="shared" si="75"/>
        <v>3</v>
      </c>
      <c r="AC421">
        <f t="shared" si="76"/>
        <v>2</v>
      </c>
      <c r="AD421">
        <f t="shared" si="77"/>
        <v>3</v>
      </c>
      <c r="AE421">
        <f t="shared" si="78"/>
        <v>4</v>
      </c>
      <c r="AF421">
        <f t="shared" si="79"/>
        <v>3</v>
      </c>
      <c r="AG421">
        <f t="shared" si="80"/>
        <v>2</v>
      </c>
      <c r="AI421">
        <f t="shared" si="81"/>
        <v>24</v>
      </c>
      <c r="AK421" t="str">
        <f t="shared" si="82"/>
        <v>fair</v>
      </c>
      <c r="AM421">
        <v>1</v>
      </c>
      <c r="BF421" t="s">
        <v>1319</v>
      </c>
      <c r="BG421">
        <v>9</v>
      </c>
      <c r="BH421">
        <v>32</v>
      </c>
      <c r="BI421">
        <v>3.5555555555555554</v>
      </c>
      <c r="BJ421">
        <v>2.7777777777777786</v>
      </c>
    </row>
    <row r="422" spans="1:64" x14ac:dyDescent="0.25">
      <c r="A422" t="s">
        <v>81</v>
      </c>
      <c r="B422" t="s">
        <v>83</v>
      </c>
      <c r="C422" t="s">
        <v>82</v>
      </c>
      <c r="D422" t="s">
        <v>82</v>
      </c>
      <c r="E422" t="s">
        <v>81</v>
      </c>
      <c r="F422" t="s">
        <v>81</v>
      </c>
      <c r="G422" t="s">
        <v>83</v>
      </c>
      <c r="H422" t="s">
        <v>82</v>
      </c>
      <c r="I422" t="s">
        <v>81</v>
      </c>
      <c r="Y422">
        <f t="shared" si="72"/>
        <v>3</v>
      </c>
      <c r="Z422">
        <f t="shared" si="73"/>
        <v>5</v>
      </c>
      <c r="AA422">
        <f t="shared" si="74"/>
        <v>2</v>
      </c>
      <c r="AB422">
        <f t="shared" si="75"/>
        <v>4</v>
      </c>
      <c r="AC422">
        <f t="shared" si="76"/>
        <v>3</v>
      </c>
      <c r="AD422">
        <f t="shared" si="77"/>
        <v>3</v>
      </c>
      <c r="AE422">
        <f t="shared" si="78"/>
        <v>5</v>
      </c>
      <c r="AF422">
        <f t="shared" si="79"/>
        <v>4</v>
      </c>
      <c r="AG422">
        <f t="shared" si="80"/>
        <v>3</v>
      </c>
      <c r="AI422">
        <f t="shared" si="81"/>
        <v>32</v>
      </c>
      <c r="AK422" t="str">
        <f t="shared" si="82"/>
        <v>good</v>
      </c>
      <c r="AM422">
        <v>1</v>
      </c>
      <c r="BF422" t="s">
        <v>1320</v>
      </c>
      <c r="BG422">
        <v>9</v>
      </c>
      <c r="BH422">
        <v>25</v>
      </c>
      <c r="BI422">
        <v>2.7777777777777777</v>
      </c>
      <c r="BJ422">
        <v>2.1944444444444446</v>
      </c>
    </row>
    <row r="423" spans="1:64" x14ac:dyDescent="0.25">
      <c r="A423" t="s">
        <v>81</v>
      </c>
      <c r="B423" t="s">
        <v>82</v>
      </c>
      <c r="C423" t="s">
        <v>81</v>
      </c>
      <c r="D423" t="s">
        <v>82</v>
      </c>
      <c r="E423" t="s">
        <v>81</v>
      </c>
      <c r="F423" t="s">
        <v>81</v>
      </c>
      <c r="G423" t="s">
        <v>82</v>
      </c>
      <c r="H423" t="s">
        <v>81</v>
      </c>
      <c r="I423" t="s">
        <v>82</v>
      </c>
      <c r="Y423">
        <f t="shared" si="72"/>
        <v>3</v>
      </c>
      <c r="Z423">
        <f t="shared" si="73"/>
        <v>4</v>
      </c>
      <c r="AA423">
        <f t="shared" si="74"/>
        <v>3</v>
      </c>
      <c r="AB423">
        <f t="shared" si="75"/>
        <v>4</v>
      </c>
      <c r="AC423">
        <f t="shared" si="76"/>
        <v>3</v>
      </c>
      <c r="AD423">
        <f t="shared" si="77"/>
        <v>3</v>
      </c>
      <c r="AE423">
        <f t="shared" si="78"/>
        <v>4</v>
      </c>
      <c r="AF423">
        <f t="shared" si="79"/>
        <v>3</v>
      </c>
      <c r="AG423">
        <f t="shared" si="80"/>
        <v>2</v>
      </c>
      <c r="AI423">
        <f t="shared" si="81"/>
        <v>29</v>
      </c>
      <c r="AK423" t="str">
        <f t="shared" si="82"/>
        <v>fair</v>
      </c>
      <c r="AM423">
        <v>1</v>
      </c>
      <c r="BF423" t="s">
        <v>1321</v>
      </c>
      <c r="BG423">
        <v>9</v>
      </c>
      <c r="BH423">
        <v>28</v>
      </c>
      <c r="BI423">
        <v>3.1111111111111112</v>
      </c>
      <c r="BJ423">
        <v>1.1111111111111107</v>
      </c>
    </row>
    <row r="424" spans="1:64" x14ac:dyDescent="0.25">
      <c r="A424" t="s">
        <v>82</v>
      </c>
      <c r="B424" t="s">
        <v>82</v>
      </c>
      <c r="C424" t="s">
        <v>82</v>
      </c>
      <c r="D424" t="s">
        <v>82</v>
      </c>
      <c r="E424" t="s">
        <v>80</v>
      </c>
      <c r="F424" t="s">
        <v>82</v>
      </c>
      <c r="G424" t="s">
        <v>80</v>
      </c>
      <c r="H424" t="s">
        <v>82</v>
      </c>
      <c r="I424" t="s">
        <v>80</v>
      </c>
      <c r="Y424">
        <f t="shared" si="72"/>
        <v>2</v>
      </c>
      <c r="Z424">
        <f t="shared" si="73"/>
        <v>4</v>
      </c>
      <c r="AA424">
        <f t="shared" si="74"/>
        <v>2</v>
      </c>
      <c r="AB424">
        <f t="shared" si="75"/>
        <v>4</v>
      </c>
      <c r="AC424">
        <f t="shared" si="76"/>
        <v>4</v>
      </c>
      <c r="AD424">
        <f t="shared" si="77"/>
        <v>4</v>
      </c>
      <c r="AE424">
        <f t="shared" si="78"/>
        <v>2</v>
      </c>
      <c r="AF424">
        <f t="shared" si="79"/>
        <v>4</v>
      </c>
      <c r="AG424">
        <f t="shared" si="80"/>
        <v>4</v>
      </c>
      <c r="AI424">
        <f t="shared" si="81"/>
        <v>30</v>
      </c>
      <c r="AK424" t="str">
        <f t="shared" si="82"/>
        <v>fair</v>
      </c>
      <c r="AM424">
        <v>1</v>
      </c>
      <c r="BF424" t="s">
        <v>1322</v>
      </c>
      <c r="BG424">
        <v>9</v>
      </c>
      <c r="BH424">
        <v>33</v>
      </c>
      <c r="BI424">
        <v>3.6666666666666665</v>
      </c>
      <c r="BJ424">
        <v>3.25</v>
      </c>
    </row>
    <row r="425" spans="1:64" x14ac:dyDescent="0.25">
      <c r="A425" t="s">
        <v>81</v>
      </c>
      <c r="B425" t="s">
        <v>82</v>
      </c>
      <c r="C425" t="s">
        <v>81</v>
      </c>
      <c r="D425" t="s">
        <v>81</v>
      </c>
      <c r="E425" t="s">
        <v>82</v>
      </c>
      <c r="F425" t="s">
        <v>81</v>
      </c>
      <c r="G425" t="s">
        <v>81</v>
      </c>
      <c r="H425" t="s">
        <v>82</v>
      </c>
      <c r="I425" t="s">
        <v>81</v>
      </c>
      <c r="Y425">
        <f t="shared" si="72"/>
        <v>3</v>
      </c>
      <c r="Z425">
        <f t="shared" si="73"/>
        <v>4</v>
      </c>
      <c r="AA425">
        <f t="shared" si="74"/>
        <v>3</v>
      </c>
      <c r="AB425">
        <f t="shared" si="75"/>
        <v>3</v>
      </c>
      <c r="AC425">
        <f t="shared" si="76"/>
        <v>2</v>
      </c>
      <c r="AD425">
        <f t="shared" si="77"/>
        <v>3</v>
      </c>
      <c r="AE425">
        <f t="shared" si="78"/>
        <v>3</v>
      </c>
      <c r="AF425">
        <f t="shared" si="79"/>
        <v>4</v>
      </c>
      <c r="AG425">
        <f t="shared" si="80"/>
        <v>3</v>
      </c>
      <c r="AI425">
        <f t="shared" si="81"/>
        <v>28</v>
      </c>
      <c r="AK425" t="str">
        <f t="shared" si="82"/>
        <v>fair</v>
      </c>
      <c r="AM425">
        <v>1</v>
      </c>
      <c r="BF425" t="s">
        <v>1323</v>
      </c>
      <c r="BG425">
        <v>9</v>
      </c>
      <c r="BH425">
        <v>24</v>
      </c>
      <c r="BI425">
        <v>2.6666666666666665</v>
      </c>
      <c r="BJ425">
        <v>0.5</v>
      </c>
    </row>
    <row r="426" spans="1:64" x14ac:dyDescent="0.25">
      <c r="A426" t="s">
        <v>82</v>
      </c>
      <c r="B426" t="s">
        <v>83</v>
      </c>
      <c r="C426" t="s">
        <v>82</v>
      </c>
      <c r="D426" t="s">
        <v>83</v>
      </c>
      <c r="E426" t="s">
        <v>83</v>
      </c>
      <c r="F426" t="s">
        <v>82</v>
      </c>
      <c r="G426" t="s">
        <v>83</v>
      </c>
      <c r="H426" t="s">
        <v>80</v>
      </c>
      <c r="I426" t="s">
        <v>80</v>
      </c>
      <c r="Y426">
        <f t="shared" si="72"/>
        <v>2</v>
      </c>
      <c r="Z426">
        <f t="shared" si="73"/>
        <v>5</v>
      </c>
      <c r="AA426">
        <f t="shared" si="74"/>
        <v>2</v>
      </c>
      <c r="AB426">
        <f t="shared" si="75"/>
        <v>5</v>
      </c>
      <c r="AC426">
        <f t="shared" si="76"/>
        <v>1</v>
      </c>
      <c r="AD426">
        <f t="shared" si="77"/>
        <v>4</v>
      </c>
      <c r="AE426">
        <f t="shared" si="78"/>
        <v>5</v>
      </c>
      <c r="AF426">
        <f t="shared" si="79"/>
        <v>2</v>
      </c>
      <c r="AG426">
        <f t="shared" si="80"/>
        <v>4</v>
      </c>
      <c r="AI426">
        <f t="shared" si="81"/>
        <v>30</v>
      </c>
      <c r="AK426" t="str">
        <f t="shared" si="82"/>
        <v>fair</v>
      </c>
      <c r="AM426">
        <v>1</v>
      </c>
      <c r="BF426" t="s">
        <v>1324</v>
      </c>
      <c r="BG426">
        <v>9</v>
      </c>
      <c r="BH426">
        <v>32</v>
      </c>
      <c r="BI426">
        <v>3.5555555555555554</v>
      </c>
      <c r="BJ426">
        <v>1.0277777777777786</v>
      </c>
    </row>
    <row r="427" spans="1:64" s="6" customFormat="1" x14ac:dyDescent="0.25">
      <c r="AM427"/>
      <c r="AP427" s="11"/>
      <c r="BF427" t="s">
        <v>1325</v>
      </c>
      <c r="BG427">
        <v>9</v>
      </c>
      <c r="BH427">
        <v>29</v>
      </c>
      <c r="BI427">
        <v>3.2222222222222223</v>
      </c>
      <c r="BJ427">
        <v>0.44444444444444464</v>
      </c>
      <c r="BK427"/>
      <c r="BL427"/>
    </row>
    <row r="428" spans="1:64" x14ac:dyDescent="0.25">
      <c r="BF428" t="s">
        <v>1326</v>
      </c>
      <c r="BG428">
        <v>9</v>
      </c>
      <c r="BH428">
        <v>30</v>
      </c>
      <c r="BI428">
        <v>3.3333333333333335</v>
      </c>
      <c r="BJ428">
        <v>1</v>
      </c>
    </row>
    <row r="429" spans="1:64" x14ac:dyDescent="0.25">
      <c r="BF429" t="s">
        <v>1327</v>
      </c>
      <c r="BG429">
        <v>9</v>
      </c>
      <c r="BH429">
        <v>28</v>
      </c>
      <c r="BI429">
        <v>3.1111111111111112</v>
      </c>
      <c r="BJ429">
        <v>0.36111111111111072</v>
      </c>
    </row>
    <row r="430" spans="1:64" x14ac:dyDescent="0.25">
      <c r="BF430" t="s">
        <v>1328</v>
      </c>
      <c r="BG430">
        <v>9</v>
      </c>
      <c r="BH430">
        <v>30</v>
      </c>
      <c r="BI430">
        <v>3.3333333333333335</v>
      </c>
      <c r="BJ430">
        <v>2.5</v>
      </c>
    </row>
    <row r="432" spans="1:64" x14ac:dyDescent="0.25">
      <c r="BF432" t="s">
        <v>1329</v>
      </c>
      <c r="BG432">
        <v>425</v>
      </c>
      <c r="BH432">
        <v>1246</v>
      </c>
      <c r="BI432">
        <v>2.9317647058823528</v>
      </c>
      <c r="BJ432">
        <v>2.1108990011098778</v>
      </c>
    </row>
    <row r="433" spans="58:65" x14ac:dyDescent="0.25">
      <c r="BF433" t="s">
        <v>1330</v>
      </c>
      <c r="BG433">
        <v>425</v>
      </c>
      <c r="BH433">
        <v>1673</v>
      </c>
      <c r="BI433">
        <v>3.9364705882352942</v>
      </c>
      <c r="BJ433">
        <v>1.2105771365149827</v>
      </c>
    </row>
    <row r="434" spans="58:65" x14ac:dyDescent="0.25">
      <c r="BF434" t="s">
        <v>1331</v>
      </c>
      <c r="BG434">
        <v>425</v>
      </c>
      <c r="BH434">
        <v>1367</v>
      </c>
      <c r="BI434">
        <v>3.216470588235294</v>
      </c>
      <c r="BJ434">
        <v>2.1511431742508322</v>
      </c>
    </row>
    <row r="435" spans="58:65" x14ac:dyDescent="0.25">
      <c r="BF435" t="s">
        <v>1332</v>
      </c>
      <c r="BG435">
        <v>425</v>
      </c>
      <c r="BH435">
        <v>1661</v>
      </c>
      <c r="BI435">
        <v>3.908235294117647</v>
      </c>
      <c r="BJ435">
        <v>1.4939178690344053</v>
      </c>
    </row>
    <row r="436" spans="58:65" x14ac:dyDescent="0.25">
      <c r="BF436" t="s">
        <v>1333</v>
      </c>
      <c r="BG436">
        <v>425</v>
      </c>
      <c r="BH436">
        <v>1381</v>
      </c>
      <c r="BI436">
        <v>3.2494117647058824</v>
      </c>
      <c r="BJ436">
        <v>2.3480244173140963</v>
      </c>
    </row>
    <row r="437" spans="58:65" x14ac:dyDescent="0.25">
      <c r="BF437" t="s">
        <v>1334</v>
      </c>
      <c r="BG437">
        <v>425</v>
      </c>
      <c r="BH437">
        <v>1458</v>
      </c>
      <c r="BI437">
        <v>3.4305882352941177</v>
      </c>
      <c r="BJ437">
        <v>1.7834961154273026</v>
      </c>
    </row>
    <row r="438" spans="58:65" x14ac:dyDescent="0.25">
      <c r="BF438" t="s">
        <v>1335</v>
      </c>
      <c r="BG438">
        <v>425</v>
      </c>
      <c r="BH438">
        <v>1587</v>
      </c>
      <c r="BI438">
        <v>3.7341176470588233</v>
      </c>
      <c r="BJ438">
        <v>1.4833851276359602</v>
      </c>
    </row>
    <row r="439" spans="58:65" x14ac:dyDescent="0.25">
      <c r="BF439" t="s">
        <v>1336</v>
      </c>
      <c r="BG439">
        <v>425</v>
      </c>
      <c r="BH439">
        <v>1261</v>
      </c>
      <c r="BI439">
        <v>2.967058823529412</v>
      </c>
      <c r="BJ439">
        <v>2.1074028856825748</v>
      </c>
    </row>
    <row r="440" spans="58:65" ht="15.75" thickBot="1" x14ac:dyDescent="0.3">
      <c r="BF440" s="8" t="s">
        <v>1337</v>
      </c>
      <c r="BG440" s="8">
        <v>425</v>
      </c>
      <c r="BH440" s="8">
        <v>1466</v>
      </c>
      <c r="BI440" s="8">
        <v>3.4494117647058822</v>
      </c>
      <c r="BJ440" s="8">
        <v>2.2055715871254158</v>
      </c>
    </row>
    <row r="443" spans="58:65" ht="15.75" thickBot="1" x14ac:dyDescent="0.3">
      <c r="BF443" t="s">
        <v>764</v>
      </c>
    </row>
    <row r="444" spans="58:65" x14ac:dyDescent="0.25">
      <c r="BF444" s="9" t="s">
        <v>1340</v>
      </c>
      <c r="BG444" s="9" t="s">
        <v>770</v>
      </c>
      <c r="BH444" s="9" t="s">
        <v>769</v>
      </c>
      <c r="BI444" s="9" t="s">
        <v>771</v>
      </c>
      <c r="BJ444" s="9" t="s">
        <v>772</v>
      </c>
      <c r="BK444" s="9" t="s">
        <v>776</v>
      </c>
      <c r="BL444" s="9" t="s">
        <v>1341</v>
      </c>
    </row>
    <row r="445" spans="58:65" x14ac:dyDescent="0.25">
      <c r="BF445" t="s">
        <v>1342</v>
      </c>
      <c r="BG445">
        <v>1121.7516339869562</v>
      </c>
      <c r="BH445">
        <v>424</v>
      </c>
      <c r="BI445">
        <v>2.6456406461956514</v>
      </c>
      <c r="BJ445">
        <v>1.4853994600986904</v>
      </c>
      <c r="BK445">
        <v>4.8937208400441917E-9</v>
      </c>
      <c r="BL445">
        <v>1.123774966640491</v>
      </c>
    </row>
    <row r="446" spans="58:65" x14ac:dyDescent="0.25">
      <c r="BF446" t="s">
        <v>1343</v>
      </c>
      <c r="BG446">
        <v>475.4075816993618</v>
      </c>
      <c r="BH446">
        <v>8</v>
      </c>
      <c r="BI446">
        <v>59.425947712420225</v>
      </c>
      <c r="BJ446">
        <v>33.364799854739658</v>
      </c>
      <c r="BK446">
        <v>5.2170193590408291E-51</v>
      </c>
      <c r="BL446">
        <v>1.9411321932425571</v>
      </c>
    </row>
    <row r="447" spans="58:65" x14ac:dyDescent="0.25">
      <c r="BF447" t="s">
        <v>1344</v>
      </c>
      <c r="BG447">
        <v>6041.4813071895242</v>
      </c>
      <c r="BH447">
        <v>3392</v>
      </c>
      <c r="BI447">
        <v>1.7810970834874778</v>
      </c>
    </row>
    <row r="448" spans="58:65" x14ac:dyDescent="0.25">
      <c r="BM448">
        <f>1-(BI447/BI445)</f>
        <v>0.32678042044423539</v>
      </c>
    </row>
    <row r="449" spans="58:64" ht="15.75" thickBot="1" x14ac:dyDescent="0.3">
      <c r="BF449" s="8" t="s">
        <v>767</v>
      </c>
      <c r="BG449" s="8">
        <v>7638.6405228758422</v>
      </c>
      <c r="BH449" s="8">
        <v>3824</v>
      </c>
      <c r="BI449" s="8"/>
      <c r="BJ449" s="8"/>
      <c r="BK449" s="8"/>
      <c r="BL449" s="8"/>
    </row>
  </sheetData>
  <autoFilter ref="AK1:AM426" xr:uid="{663FC41D-1C04-46D8-9406-9A23B7AEB627}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FB6D0-92D2-4CBD-851D-01A32E373F22}">
  <dimension ref="B1:AA426"/>
  <sheetViews>
    <sheetView workbookViewId="0">
      <selection activeCell="AC1" sqref="AC1:AF1048576"/>
    </sheetView>
  </sheetViews>
  <sheetFormatPr defaultRowHeight="15" x14ac:dyDescent="0.25"/>
  <sheetData>
    <row r="1" spans="2:20" x14ac:dyDescent="0.25">
      <c r="B1" t="s">
        <v>743</v>
      </c>
      <c r="C1" t="s">
        <v>741</v>
      </c>
      <c r="D1" t="s">
        <v>738</v>
      </c>
      <c r="E1" t="s">
        <v>742</v>
      </c>
    </row>
    <row r="2" spans="2:20" x14ac:dyDescent="0.25">
      <c r="B2">
        <v>30</v>
      </c>
      <c r="C2">
        <v>6</v>
      </c>
      <c r="D2">
        <v>30</v>
      </c>
      <c r="E2">
        <v>7</v>
      </c>
    </row>
    <row r="3" spans="2:20" x14ac:dyDescent="0.25">
      <c r="B3">
        <v>40</v>
      </c>
      <c r="C3">
        <v>9</v>
      </c>
      <c r="D3">
        <v>28</v>
      </c>
      <c r="E3">
        <v>8</v>
      </c>
    </row>
    <row r="4" spans="2:20" x14ac:dyDescent="0.25">
      <c r="B4">
        <v>31</v>
      </c>
      <c r="C4">
        <v>11</v>
      </c>
      <c r="D4">
        <v>32</v>
      </c>
      <c r="E4">
        <v>7</v>
      </c>
    </row>
    <row r="5" spans="2:20" x14ac:dyDescent="0.25">
      <c r="B5">
        <v>22</v>
      </c>
      <c r="C5">
        <v>11</v>
      </c>
      <c r="D5">
        <v>34</v>
      </c>
      <c r="E5">
        <v>0</v>
      </c>
    </row>
    <row r="6" spans="2:20" x14ac:dyDescent="0.25">
      <c r="B6">
        <v>28</v>
      </c>
      <c r="C6">
        <v>10</v>
      </c>
      <c r="D6">
        <v>30</v>
      </c>
      <c r="E6">
        <v>9</v>
      </c>
    </row>
    <row r="7" spans="2:20" x14ac:dyDescent="0.25">
      <c r="B7">
        <v>25</v>
      </c>
      <c r="C7">
        <v>11</v>
      </c>
      <c r="D7">
        <v>31</v>
      </c>
      <c r="E7">
        <v>0</v>
      </c>
    </row>
    <row r="8" spans="2:20" x14ac:dyDescent="0.25">
      <c r="B8">
        <v>29</v>
      </c>
      <c r="C8">
        <v>11</v>
      </c>
      <c r="D8">
        <v>38</v>
      </c>
      <c r="E8">
        <v>0</v>
      </c>
    </row>
    <row r="9" spans="2:20" ht="15.75" thickBot="1" x14ac:dyDescent="0.3">
      <c r="B9">
        <v>34</v>
      </c>
      <c r="C9">
        <v>9</v>
      </c>
      <c r="D9">
        <v>34</v>
      </c>
      <c r="E9">
        <v>0</v>
      </c>
    </row>
    <row r="10" spans="2:20" x14ac:dyDescent="0.25">
      <c r="B10">
        <v>24</v>
      </c>
      <c r="C10">
        <v>10</v>
      </c>
      <c r="D10">
        <v>34</v>
      </c>
      <c r="E10">
        <v>0</v>
      </c>
      <c r="H10" s="9" t="s">
        <v>741</v>
      </c>
      <c r="I10" s="9"/>
      <c r="J10" s="9" t="s">
        <v>738</v>
      </c>
      <c r="K10" s="9"/>
      <c r="L10" s="9" t="s">
        <v>742</v>
      </c>
      <c r="M10" s="9"/>
      <c r="N10" s="9" t="s">
        <v>743</v>
      </c>
      <c r="O10" s="9"/>
      <c r="S10" t="s">
        <v>758</v>
      </c>
    </row>
    <row r="11" spans="2:20" ht="15.75" thickBot="1" x14ac:dyDescent="0.3">
      <c r="B11">
        <v>26</v>
      </c>
      <c r="C11">
        <v>5</v>
      </c>
      <c r="D11">
        <v>24</v>
      </c>
      <c r="E11">
        <v>0</v>
      </c>
    </row>
    <row r="12" spans="2:20" x14ac:dyDescent="0.25">
      <c r="B12">
        <v>17</v>
      </c>
      <c r="C12">
        <v>9</v>
      </c>
      <c r="D12">
        <v>26</v>
      </c>
      <c r="E12">
        <v>3</v>
      </c>
      <c r="H12" t="s">
        <v>744</v>
      </c>
      <c r="I12">
        <v>8.409411764705883</v>
      </c>
      <c r="J12" t="s">
        <v>744</v>
      </c>
      <c r="K12">
        <v>30.823529411764707</v>
      </c>
      <c r="L12" t="s">
        <v>744</v>
      </c>
      <c r="M12">
        <v>2.3152941176470589</v>
      </c>
      <c r="N12" t="s">
        <v>744</v>
      </c>
      <c r="O12">
        <v>27.978823529411766</v>
      </c>
      <c r="S12" s="10" t="s">
        <v>759</v>
      </c>
      <c r="T12" s="10"/>
    </row>
    <row r="13" spans="2:20" x14ac:dyDescent="0.25">
      <c r="B13">
        <v>27</v>
      </c>
      <c r="C13">
        <v>11</v>
      </c>
      <c r="D13">
        <v>43</v>
      </c>
      <c r="E13">
        <v>6</v>
      </c>
      <c r="H13" t="s">
        <v>745</v>
      </c>
      <c r="I13">
        <v>0.10510716356215687</v>
      </c>
      <c r="J13" t="s">
        <v>745</v>
      </c>
      <c r="K13">
        <v>0.23669670747858029</v>
      </c>
      <c r="L13" t="s">
        <v>745</v>
      </c>
      <c r="M13">
        <v>0.16384920702528641</v>
      </c>
      <c r="N13" t="s">
        <v>745</v>
      </c>
      <c r="O13">
        <v>0.36699887811255671</v>
      </c>
      <c r="S13" t="s">
        <v>760</v>
      </c>
      <c r="T13">
        <v>1.9272804865787543E-2</v>
      </c>
    </row>
    <row r="14" spans="2:20" x14ac:dyDescent="0.25">
      <c r="B14">
        <v>20</v>
      </c>
      <c r="C14">
        <v>9</v>
      </c>
      <c r="D14">
        <v>31</v>
      </c>
      <c r="E14">
        <v>0</v>
      </c>
      <c r="H14" t="s">
        <v>746</v>
      </c>
      <c r="I14">
        <v>9</v>
      </c>
      <c r="J14" t="s">
        <v>746</v>
      </c>
      <c r="K14">
        <v>30</v>
      </c>
      <c r="L14" t="s">
        <v>746</v>
      </c>
      <c r="M14">
        <v>0</v>
      </c>
      <c r="N14" t="s">
        <v>746</v>
      </c>
      <c r="O14">
        <v>27</v>
      </c>
      <c r="S14" t="s">
        <v>761</v>
      </c>
      <c r="T14">
        <v>3.7144100739472396E-4</v>
      </c>
    </row>
    <row r="15" spans="2:20" x14ac:dyDescent="0.25">
      <c r="B15">
        <v>28</v>
      </c>
      <c r="C15">
        <v>11</v>
      </c>
      <c r="D15">
        <v>34</v>
      </c>
      <c r="E15">
        <v>0</v>
      </c>
      <c r="H15" t="s">
        <v>747</v>
      </c>
      <c r="I15">
        <v>11</v>
      </c>
      <c r="J15" t="s">
        <v>747</v>
      </c>
      <c r="K15">
        <v>28</v>
      </c>
      <c r="L15" t="s">
        <v>747</v>
      </c>
      <c r="M15">
        <v>0</v>
      </c>
      <c r="N15" t="s">
        <v>747</v>
      </c>
      <c r="O15">
        <v>30</v>
      </c>
      <c r="S15" t="s">
        <v>762</v>
      </c>
      <c r="T15">
        <v>-1.9917470753301114E-3</v>
      </c>
    </row>
    <row r="16" spans="2:20" x14ac:dyDescent="0.25">
      <c r="B16">
        <v>44</v>
      </c>
      <c r="C16">
        <v>11</v>
      </c>
      <c r="D16">
        <v>27</v>
      </c>
      <c r="E16">
        <v>0</v>
      </c>
      <c r="H16" t="s">
        <v>748</v>
      </c>
      <c r="I16">
        <v>2.1668396868792228</v>
      </c>
      <c r="J16" t="s">
        <v>748</v>
      </c>
      <c r="K16">
        <v>4.8796276308505613</v>
      </c>
      <c r="L16" t="s">
        <v>748</v>
      </c>
      <c r="M16">
        <v>3.3778379361947559</v>
      </c>
      <c r="N16" t="s">
        <v>748</v>
      </c>
      <c r="O16">
        <v>7.5658756947062642</v>
      </c>
      <c r="S16" t="s">
        <v>745</v>
      </c>
      <c r="T16">
        <v>3.3812001622667518</v>
      </c>
    </row>
    <row r="17" spans="2:27" ht="15.75" thickBot="1" x14ac:dyDescent="0.3">
      <c r="B17">
        <v>33</v>
      </c>
      <c r="C17">
        <v>10</v>
      </c>
      <c r="D17">
        <v>27</v>
      </c>
      <c r="E17">
        <v>0</v>
      </c>
      <c r="H17" t="s">
        <v>749</v>
      </c>
      <c r="I17">
        <v>4.6951942286348487</v>
      </c>
      <c r="J17" t="s">
        <v>749</v>
      </c>
      <c r="K17">
        <v>23.810765815760259</v>
      </c>
      <c r="L17" t="s">
        <v>749</v>
      </c>
      <c r="M17">
        <v>11.409789123196449</v>
      </c>
      <c r="N17" t="s">
        <v>749</v>
      </c>
      <c r="O17">
        <v>57.242475027746998</v>
      </c>
      <c r="S17" s="8" t="s">
        <v>763</v>
      </c>
      <c r="T17" s="8">
        <v>425</v>
      </c>
    </row>
    <row r="18" spans="2:27" x14ac:dyDescent="0.25">
      <c r="B18">
        <v>19</v>
      </c>
      <c r="C18">
        <v>6</v>
      </c>
      <c r="D18">
        <v>27</v>
      </c>
      <c r="E18">
        <v>13</v>
      </c>
      <c r="H18" t="s">
        <v>750</v>
      </c>
      <c r="I18">
        <v>-0.73235601416530383</v>
      </c>
      <c r="J18" t="s">
        <v>750</v>
      </c>
      <c r="K18">
        <v>-0.19523283406096725</v>
      </c>
      <c r="L18" t="s">
        <v>750</v>
      </c>
      <c r="M18">
        <v>1.4312076888643697</v>
      </c>
      <c r="N18" t="s">
        <v>750</v>
      </c>
      <c r="O18">
        <v>0.9975767495565151</v>
      </c>
    </row>
    <row r="19" spans="2:27" ht="15.75" thickBot="1" x14ac:dyDescent="0.3">
      <c r="B19">
        <v>33</v>
      </c>
      <c r="C19">
        <v>8</v>
      </c>
      <c r="D19">
        <v>22</v>
      </c>
      <c r="E19">
        <v>12</v>
      </c>
      <c r="H19" t="s">
        <v>751</v>
      </c>
      <c r="I19">
        <v>-0.45891530363821631</v>
      </c>
      <c r="J19" t="s">
        <v>751</v>
      </c>
      <c r="K19">
        <v>0.31616563140333637</v>
      </c>
      <c r="L19" t="s">
        <v>751</v>
      </c>
      <c r="M19">
        <v>1.5326101420391127</v>
      </c>
      <c r="N19" t="s">
        <v>751</v>
      </c>
      <c r="O19">
        <v>0.49950768240570564</v>
      </c>
      <c r="S19" t="s">
        <v>764</v>
      </c>
    </row>
    <row r="20" spans="2:27" x14ac:dyDescent="0.25">
      <c r="B20">
        <v>22</v>
      </c>
      <c r="C20">
        <v>11</v>
      </c>
      <c r="D20">
        <v>31</v>
      </c>
      <c r="E20">
        <v>0</v>
      </c>
      <c r="H20" t="s">
        <v>752</v>
      </c>
      <c r="I20">
        <v>10</v>
      </c>
      <c r="J20" t="s">
        <v>752</v>
      </c>
      <c r="K20">
        <v>28</v>
      </c>
      <c r="L20" t="s">
        <v>752</v>
      </c>
      <c r="M20">
        <v>13</v>
      </c>
      <c r="N20" t="s">
        <v>752</v>
      </c>
      <c r="O20">
        <v>44</v>
      </c>
      <c r="S20" s="9"/>
      <c r="T20" s="9" t="s">
        <v>769</v>
      </c>
      <c r="U20" s="9" t="s">
        <v>770</v>
      </c>
      <c r="V20" s="9" t="s">
        <v>771</v>
      </c>
      <c r="W20" s="9" t="s">
        <v>772</v>
      </c>
      <c r="X20" s="9" t="s">
        <v>773</v>
      </c>
    </row>
    <row r="21" spans="2:27" x14ac:dyDescent="0.25">
      <c r="B21">
        <v>35</v>
      </c>
      <c r="C21">
        <v>6</v>
      </c>
      <c r="D21">
        <v>29</v>
      </c>
      <c r="E21">
        <v>2</v>
      </c>
      <c r="H21" t="s">
        <v>753</v>
      </c>
      <c r="I21">
        <v>1</v>
      </c>
      <c r="J21" t="s">
        <v>753</v>
      </c>
      <c r="K21">
        <v>17</v>
      </c>
      <c r="L21" t="s">
        <v>753</v>
      </c>
      <c r="M21">
        <v>0</v>
      </c>
      <c r="N21" t="s">
        <v>753</v>
      </c>
      <c r="O21">
        <v>11</v>
      </c>
      <c r="S21" t="s">
        <v>765</v>
      </c>
      <c r="T21">
        <v>1</v>
      </c>
      <c r="U21">
        <v>1.7969389520185359</v>
      </c>
      <c r="V21">
        <v>1.7969389520185359</v>
      </c>
      <c r="W21">
        <v>0.15717792845605416</v>
      </c>
      <c r="X21">
        <v>0.69196805335256051</v>
      </c>
    </row>
    <row r="22" spans="2:27" x14ac:dyDescent="0.25">
      <c r="B22">
        <v>33</v>
      </c>
      <c r="C22">
        <v>11</v>
      </c>
      <c r="D22">
        <v>27</v>
      </c>
      <c r="E22">
        <v>0</v>
      </c>
      <c r="H22" t="s">
        <v>754</v>
      </c>
      <c r="I22">
        <v>11</v>
      </c>
      <c r="J22" t="s">
        <v>754</v>
      </c>
      <c r="K22">
        <v>45</v>
      </c>
      <c r="L22" t="s">
        <v>754</v>
      </c>
      <c r="M22">
        <v>13</v>
      </c>
      <c r="N22" t="s">
        <v>754</v>
      </c>
      <c r="O22">
        <v>55</v>
      </c>
      <c r="S22" t="s">
        <v>766</v>
      </c>
      <c r="T22">
        <v>423</v>
      </c>
      <c r="U22">
        <v>4835.9536492832749</v>
      </c>
      <c r="V22">
        <v>11.432514537312708</v>
      </c>
    </row>
    <row r="23" spans="2:27" ht="15.75" thickBot="1" x14ac:dyDescent="0.3">
      <c r="B23">
        <v>18</v>
      </c>
      <c r="C23">
        <v>11</v>
      </c>
      <c r="D23">
        <v>37</v>
      </c>
      <c r="E23">
        <v>0</v>
      </c>
      <c r="H23" t="s">
        <v>755</v>
      </c>
      <c r="I23">
        <v>3574</v>
      </c>
      <c r="J23" t="s">
        <v>755</v>
      </c>
      <c r="K23">
        <v>13100</v>
      </c>
      <c r="L23" t="s">
        <v>755</v>
      </c>
      <c r="M23">
        <v>984</v>
      </c>
      <c r="N23" t="s">
        <v>755</v>
      </c>
      <c r="O23">
        <v>11891</v>
      </c>
      <c r="S23" s="8" t="s">
        <v>767</v>
      </c>
      <c r="T23" s="8">
        <v>424</v>
      </c>
      <c r="U23" s="8">
        <v>4837.7505882352934</v>
      </c>
      <c r="V23" s="8"/>
      <c r="W23" s="8"/>
      <c r="X23" s="8"/>
    </row>
    <row r="24" spans="2:27" ht="15.75" thickBot="1" x14ac:dyDescent="0.3">
      <c r="B24">
        <v>42</v>
      </c>
      <c r="C24">
        <v>10</v>
      </c>
      <c r="D24">
        <v>35</v>
      </c>
      <c r="E24">
        <v>0</v>
      </c>
      <c r="H24" t="s">
        <v>756</v>
      </c>
      <c r="I24">
        <v>425</v>
      </c>
      <c r="J24" t="s">
        <v>756</v>
      </c>
      <c r="K24">
        <v>425</v>
      </c>
      <c r="L24" t="s">
        <v>756</v>
      </c>
      <c r="M24">
        <v>425</v>
      </c>
      <c r="N24" t="s">
        <v>756</v>
      </c>
      <c r="O24">
        <v>425</v>
      </c>
    </row>
    <row r="25" spans="2:27" ht="15.75" thickBot="1" x14ac:dyDescent="0.3">
      <c r="B25">
        <v>18</v>
      </c>
      <c r="C25">
        <v>9</v>
      </c>
      <c r="D25">
        <v>29</v>
      </c>
      <c r="E25">
        <v>0</v>
      </c>
      <c r="H25" s="8" t="s">
        <v>757</v>
      </c>
      <c r="I25" s="8">
        <v>0.20659598122609205</v>
      </c>
      <c r="J25" s="8" t="s">
        <v>757</v>
      </c>
      <c r="K25" s="8">
        <v>0.46524505920668668</v>
      </c>
      <c r="L25" s="8" t="s">
        <v>757</v>
      </c>
      <c r="M25" s="8">
        <v>0.32205785553796279</v>
      </c>
      <c r="N25" s="8" t="s">
        <v>757</v>
      </c>
      <c r="O25" s="8">
        <v>0.7213637088370376</v>
      </c>
      <c r="S25" s="9"/>
      <c r="T25" s="9" t="s">
        <v>774</v>
      </c>
      <c r="U25" s="9" t="s">
        <v>745</v>
      </c>
      <c r="V25" s="9" t="s">
        <v>775</v>
      </c>
      <c r="W25" s="9" t="s">
        <v>776</v>
      </c>
      <c r="X25" s="9" t="s">
        <v>777</v>
      </c>
      <c r="Y25" s="9" t="s">
        <v>778</v>
      </c>
      <c r="Z25" s="9" t="s">
        <v>779</v>
      </c>
      <c r="AA25" s="9" t="s">
        <v>780</v>
      </c>
    </row>
    <row r="26" spans="2:27" x14ac:dyDescent="0.25">
      <c r="B26">
        <v>18</v>
      </c>
      <c r="C26">
        <v>10</v>
      </c>
      <c r="D26">
        <v>35</v>
      </c>
      <c r="E26">
        <v>2</v>
      </c>
      <c r="S26" t="s">
        <v>768</v>
      </c>
      <c r="T26">
        <v>2.074550944470313</v>
      </c>
      <c r="U26">
        <v>0.62899663322881805</v>
      </c>
      <c r="V26">
        <v>3.2981908564773308</v>
      </c>
      <c r="W26">
        <v>1.0553318966187676E-3</v>
      </c>
      <c r="X26">
        <v>0.83820271079551456</v>
      </c>
      <c r="Y26">
        <v>3.3108991781451111</v>
      </c>
      <c r="Z26">
        <v>0.83820271079551456</v>
      </c>
      <c r="AA26">
        <v>3.3108991781451111</v>
      </c>
    </row>
    <row r="27" spans="2:27" ht="15.75" thickBot="1" x14ac:dyDescent="0.3">
      <c r="B27">
        <v>27</v>
      </c>
      <c r="C27">
        <v>11</v>
      </c>
      <c r="D27">
        <v>30</v>
      </c>
      <c r="E27">
        <v>1</v>
      </c>
      <c r="S27" s="8" t="s">
        <v>743</v>
      </c>
      <c r="T27" s="8">
        <v>8.6044780590460845E-3</v>
      </c>
      <c r="U27" s="8">
        <v>2.1703448800431874E-2</v>
      </c>
      <c r="V27" s="8">
        <v>0.39645671700227042</v>
      </c>
      <c r="W27" s="8">
        <v>0.69196805335240785</v>
      </c>
      <c r="X27" s="8">
        <v>-3.40555604396083E-2</v>
      </c>
      <c r="Y27" s="8">
        <v>5.1264516557700472E-2</v>
      </c>
      <c r="Z27" s="8">
        <v>-3.40555604396083E-2</v>
      </c>
      <c r="AA27" s="8">
        <v>5.1264516557700472E-2</v>
      </c>
    </row>
    <row r="28" spans="2:27" x14ac:dyDescent="0.25">
      <c r="B28">
        <v>25</v>
      </c>
      <c r="C28">
        <v>11</v>
      </c>
      <c r="D28">
        <v>35</v>
      </c>
      <c r="E28">
        <v>0</v>
      </c>
    </row>
    <row r="29" spans="2:27" x14ac:dyDescent="0.25">
      <c r="B29">
        <v>44</v>
      </c>
      <c r="C29">
        <v>10</v>
      </c>
      <c r="D29">
        <v>30</v>
      </c>
      <c r="E29">
        <v>0</v>
      </c>
    </row>
    <row r="30" spans="2:27" x14ac:dyDescent="0.25">
      <c r="B30">
        <v>30</v>
      </c>
      <c r="C30">
        <v>11</v>
      </c>
      <c r="D30">
        <v>26</v>
      </c>
      <c r="E30">
        <v>0</v>
      </c>
    </row>
    <row r="31" spans="2:27" x14ac:dyDescent="0.25">
      <c r="B31">
        <v>37</v>
      </c>
      <c r="C31">
        <v>7</v>
      </c>
      <c r="D31">
        <v>27</v>
      </c>
      <c r="E31">
        <v>3</v>
      </c>
      <c r="I31" s="3"/>
      <c r="J31" t="s">
        <v>741</v>
      </c>
      <c r="K31" t="s">
        <v>738</v>
      </c>
      <c r="L31" t="s">
        <v>742</v>
      </c>
      <c r="M31" t="s">
        <v>743</v>
      </c>
    </row>
    <row r="32" spans="2:27" x14ac:dyDescent="0.25">
      <c r="B32">
        <v>29</v>
      </c>
      <c r="C32">
        <v>11</v>
      </c>
      <c r="D32">
        <v>21</v>
      </c>
      <c r="E32">
        <v>4</v>
      </c>
      <c r="I32" t="s">
        <v>744</v>
      </c>
      <c r="J32" s="4">
        <v>8.409411764705883</v>
      </c>
      <c r="K32" s="4">
        <v>30.823529411764707</v>
      </c>
      <c r="L32" s="4">
        <v>2.3152941176470589</v>
      </c>
      <c r="M32" s="4">
        <v>27.978823529411766</v>
      </c>
    </row>
    <row r="33" spans="2:24" x14ac:dyDescent="0.25">
      <c r="B33">
        <v>27</v>
      </c>
      <c r="C33">
        <v>10</v>
      </c>
      <c r="D33">
        <v>32</v>
      </c>
      <c r="E33">
        <v>0</v>
      </c>
      <c r="I33" t="s">
        <v>745</v>
      </c>
      <c r="J33" s="4">
        <v>0.10510716356215687</v>
      </c>
      <c r="K33" s="4">
        <v>0.23669670747858029</v>
      </c>
      <c r="L33" s="4">
        <v>0.16384920702528641</v>
      </c>
      <c r="M33" s="4">
        <v>0.36699887811255671</v>
      </c>
    </row>
    <row r="34" spans="2:24" x14ac:dyDescent="0.25">
      <c r="B34">
        <v>37</v>
      </c>
      <c r="C34">
        <v>9</v>
      </c>
      <c r="D34">
        <v>24</v>
      </c>
      <c r="E34">
        <v>3</v>
      </c>
      <c r="I34" t="s">
        <v>746</v>
      </c>
      <c r="J34">
        <v>9</v>
      </c>
      <c r="K34">
        <v>30</v>
      </c>
      <c r="L34">
        <v>0</v>
      </c>
      <c r="M34">
        <v>27</v>
      </c>
    </row>
    <row r="35" spans="2:24" x14ac:dyDescent="0.25">
      <c r="B35">
        <v>24</v>
      </c>
      <c r="C35">
        <v>11</v>
      </c>
      <c r="D35">
        <v>34</v>
      </c>
      <c r="E35">
        <v>0</v>
      </c>
      <c r="I35" t="s">
        <v>747</v>
      </c>
      <c r="J35">
        <v>11</v>
      </c>
      <c r="K35">
        <v>28</v>
      </c>
      <c r="L35">
        <v>0</v>
      </c>
      <c r="M35">
        <v>30</v>
      </c>
    </row>
    <row r="36" spans="2:24" x14ac:dyDescent="0.25">
      <c r="B36">
        <v>29</v>
      </c>
      <c r="C36">
        <v>8</v>
      </c>
      <c r="D36">
        <v>28</v>
      </c>
      <c r="E36">
        <v>0</v>
      </c>
      <c r="I36" t="s">
        <v>748</v>
      </c>
      <c r="J36" s="4">
        <v>2.1668396868792228</v>
      </c>
      <c r="K36" s="4">
        <v>4.8796276308505613</v>
      </c>
      <c r="L36" s="4">
        <v>3.3778379361947559</v>
      </c>
      <c r="M36" s="4">
        <v>7.5658756947062642</v>
      </c>
      <c r="S36" t="s">
        <v>758</v>
      </c>
    </row>
    <row r="37" spans="2:24" ht="15.75" thickBot="1" x14ac:dyDescent="0.3">
      <c r="B37">
        <v>23</v>
      </c>
      <c r="C37">
        <v>6</v>
      </c>
      <c r="D37">
        <v>27</v>
      </c>
      <c r="E37">
        <v>6</v>
      </c>
      <c r="I37" t="s">
        <v>752</v>
      </c>
      <c r="J37">
        <v>10</v>
      </c>
      <c r="K37">
        <v>28</v>
      </c>
      <c r="L37">
        <v>13</v>
      </c>
      <c r="M37">
        <v>44</v>
      </c>
    </row>
    <row r="38" spans="2:24" x14ac:dyDescent="0.25">
      <c r="B38">
        <v>17</v>
      </c>
      <c r="C38">
        <v>8</v>
      </c>
      <c r="D38">
        <v>28</v>
      </c>
      <c r="E38">
        <v>6</v>
      </c>
      <c r="I38" t="s">
        <v>753</v>
      </c>
      <c r="J38">
        <v>1</v>
      </c>
      <c r="K38">
        <v>17</v>
      </c>
      <c r="L38">
        <v>0</v>
      </c>
      <c r="M38">
        <v>11</v>
      </c>
      <c r="S38" s="10" t="s">
        <v>759</v>
      </c>
      <c r="T38" s="10"/>
    </row>
    <row r="39" spans="2:24" x14ac:dyDescent="0.25">
      <c r="B39">
        <v>25</v>
      </c>
      <c r="C39">
        <v>5</v>
      </c>
      <c r="D39">
        <v>30</v>
      </c>
      <c r="E39">
        <v>3</v>
      </c>
      <c r="I39" t="s">
        <v>754</v>
      </c>
      <c r="J39">
        <v>11</v>
      </c>
      <c r="K39">
        <v>45</v>
      </c>
      <c r="L39">
        <v>13</v>
      </c>
      <c r="M39">
        <v>55</v>
      </c>
      <c r="S39" t="s">
        <v>760</v>
      </c>
      <c r="T39">
        <v>0.30579112698768951</v>
      </c>
    </row>
    <row r="40" spans="2:24" x14ac:dyDescent="0.25">
      <c r="B40">
        <v>37</v>
      </c>
      <c r="C40">
        <v>11</v>
      </c>
      <c r="D40">
        <v>34</v>
      </c>
      <c r="E40">
        <v>1</v>
      </c>
      <c r="S40" t="s">
        <v>761</v>
      </c>
      <c r="T40">
        <v>9.350821334440125E-2</v>
      </c>
    </row>
    <row r="41" spans="2:24" x14ac:dyDescent="0.25">
      <c r="B41">
        <v>23</v>
      </c>
      <c r="C41">
        <v>6</v>
      </c>
      <c r="D41">
        <v>28</v>
      </c>
      <c r="E41">
        <v>0</v>
      </c>
      <c r="S41" t="s">
        <v>762</v>
      </c>
      <c r="T41">
        <v>8.9212043739398422E-2</v>
      </c>
    </row>
    <row r="42" spans="2:24" x14ac:dyDescent="0.25">
      <c r="B42">
        <v>38</v>
      </c>
      <c r="C42">
        <v>10</v>
      </c>
      <c r="D42">
        <v>30</v>
      </c>
      <c r="E42">
        <v>0</v>
      </c>
      <c r="S42" t="s">
        <v>745</v>
      </c>
      <c r="T42">
        <v>3.2236467729700991</v>
      </c>
    </row>
    <row r="43" spans="2:24" ht="15.75" thickBot="1" x14ac:dyDescent="0.3">
      <c r="B43">
        <v>30</v>
      </c>
      <c r="C43">
        <v>10</v>
      </c>
      <c r="D43">
        <v>26</v>
      </c>
      <c r="E43">
        <v>0</v>
      </c>
      <c r="S43" s="8" t="s">
        <v>763</v>
      </c>
      <c r="T43" s="8">
        <v>425</v>
      </c>
    </row>
    <row r="44" spans="2:24" x14ac:dyDescent="0.25">
      <c r="B44">
        <v>29</v>
      </c>
      <c r="C44">
        <v>10</v>
      </c>
      <c r="D44">
        <v>26</v>
      </c>
      <c r="E44">
        <v>3</v>
      </c>
    </row>
    <row r="45" spans="2:24" ht="15.75" thickBot="1" x14ac:dyDescent="0.3">
      <c r="B45">
        <v>36</v>
      </c>
      <c r="C45">
        <v>10</v>
      </c>
      <c r="D45">
        <v>22</v>
      </c>
      <c r="E45">
        <v>7</v>
      </c>
      <c r="S45" t="s">
        <v>764</v>
      </c>
    </row>
    <row r="46" spans="2:24" x14ac:dyDescent="0.25">
      <c r="B46">
        <v>54</v>
      </c>
      <c r="C46">
        <v>10</v>
      </c>
      <c r="D46">
        <v>33</v>
      </c>
      <c r="E46">
        <v>0</v>
      </c>
      <c r="S46" s="9"/>
      <c r="T46" s="9" t="s">
        <v>769</v>
      </c>
      <c r="U46" s="9" t="s">
        <v>770</v>
      </c>
      <c r="V46" s="9" t="s">
        <v>771</v>
      </c>
      <c r="W46" s="9" t="s">
        <v>772</v>
      </c>
      <c r="X46" s="9" t="s">
        <v>773</v>
      </c>
    </row>
    <row r="47" spans="2:24" x14ac:dyDescent="0.25">
      <c r="B47">
        <v>27</v>
      </c>
      <c r="C47">
        <v>8</v>
      </c>
      <c r="D47">
        <v>27</v>
      </c>
      <c r="E47">
        <v>5</v>
      </c>
      <c r="S47" t="s">
        <v>765</v>
      </c>
      <c r="T47">
        <v>2</v>
      </c>
      <c r="U47">
        <v>452.36941411170847</v>
      </c>
      <c r="V47">
        <v>226.18470705585423</v>
      </c>
      <c r="W47">
        <v>21.76548459248724</v>
      </c>
      <c r="X47">
        <v>1.0087355395427267E-9</v>
      </c>
    </row>
    <row r="48" spans="2:24" x14ac:dyDescent="0.25">
      <c r="B48">
        <v>33</v>
      </c>
      <c r="C48">
        <v>8</v>
      </c>
      <c r="D48">
        <v>27</v>
      </c>
      <c r="E48">
        <v>0</v>
      </c>
      <c r="S48" t="s">
        <v>766</v>
      </c>
      <c r="T48">
        <v>422</v>
      </c>
      <c r="U48">
        <v>4385.381174123585</v>
      </c>
      <c r="V48">
        <v>10.391898516880532</v>
      </c>
    </row>
    <row r="49" spans="2:27" ht="15.75" thickBot="1" x14ac:dyDescent="0.3">
      <c r="B49">
        <v>33</v>
      </c>
      <c r="C49">
        <v>11</v>
      </c>
      <c r="D49">
        <v>37</v>
      </c>
      <c r="E49">
        <v>3</v>
      </c>
      <c r="S49" s="8" t="s">
        <v>767</v>
      </c>
      <c r="T49" s="8">
        <v>424</v>
      </c>
      <c r="U49" s="8">
        <v>4837.7505882352934</v>
      </c>
      <c r="V49" s="8"/>
      <c r="W49" s="8"/>
      <c r="X49" s="8"/>
    </row>
    <row r="50" spans="2:27" ht="15.75" thickBot="1" x14ac:dyDescent="0.3">
      <c r="B50">
        <v>24</v>
      </c>
      <c r="C50">
        <v>10</v>
      </c>
      <c r="D50">
        <v>37</v>
      </c>
      <c r="E50">
        <v>0</v>
      </c>
    </row>
    <row r="51" spans="2:27" x14ac:dyDescent="0.25">
      <c r="B51">
        <v>24</v>
      </c>
      <c r="C51">
        <v>11</v>
      </c>
      <c r="D51">
        <v>32</v>
      </c>
      <c r="E51">
        <v>2</v>
      </c>
      <c r="S51" s="9"/>
      <c r="T51" s="9" t="s">
        <v>774</v>
      </c>
      <c r="U51" s="9" t="s">
        <v>745</v>
      </c>
      <c r="V51" s="9" t="s">
        <v>775</v>
      </c>
      <c r="W51" s="9" t="s">
        <v>776</v>
      </c>
      <c r="X51" s="9" t="s">
        <v>777</v>
      </c>
      <c r="Y51" s="9" t="s">
        <v>778</v>
      </c>
      <c r="Z51" s="9" t="s">
        <v>779</v>
      </c>
      <c r="AA51" s="9" t="s">
        <v>780</v>
      </c>
    </row>
    <row r="52" spans="2:27" x14ac:dyDescent="0.25">
      <c r="B52">
        <v>23</v>
      </c>
      <c r="C52">
        <v>10</v>
      </c>
      <c r="D52">
        <v>36</v>
      </c>
      <c r="E52">
        <v>5</v>
      </c>
      <c r="S52" t="s">
        <v>768</v>
      </c>
      <c r="T52">
        <v>7.6767115188370685</v>
      </c>
      <c r="U52">
        <v>1.0182124011476987</v>
      </c>
      <c r="V52">
        <v>7.5394009247816145</v>
      </c>
      <c r="W52">
        <v>2.9157112548942615E-13</v>
      </c>
      <c r="X52">
        <v>5.6753118346453171</v>
      </c>
      <c r="Y52">
        <v>9.6781112030288199</v>
      </c>
      <c r="Z52">
        <v>5.6753118346453171</v>
      </c>
      <c r="AA52">
        <v>9.6781112030288199</v>
      </c>
    </row>
    <row r="53" spans="2:27" x14ac:dyDescent="0.25">
      <c r="B53">
        <v>16</v>
      </c>
      <c r="C53">
        <v>8</v>
      </c>
      <c r="D53">
        <v>21</v>
      </c>
      <c r="E53">
        <v>0</v>
      </c>
      <c r="G53" t="s">
        <v>758</v>
      </c>
      <c r="S53" t="s">
        <v>741</v>
      </c>
      <c r="T53">
        <v>-0.38806555478180366</v>
      </c>
      <c r="U53">
        <v>8.0755781247894218E-2</v>
      </c>
      <c r="V53">
        <v>-4.8054213430313739</v>
      </c>
      <c r="W53">
        <v>2.1502320423212764E-6</v>
      </c>
      <c r="X53">
        <v>-0.54679922852611784</v>
      </c>
      <c r="Y53">
        <v>-0.22933188103748942</v>
      </c>
      <c r="Z53">
        <v>-0.54679922852611784</v>
      </c>
      <c r="AA53">
        <v>-0.22933188103748942</v>
      </c>
    </row>
    <row r="54" spans="2:27" ht="15.75" thickBot="1" x14ac:dyDescent="0.3">
      <c r="B54">
        <v>33</v>
      </c>
      <c r="C54">
        <v>9</v>
      </c>
      <c r="D54">
        <v>30</v>
      </c>
      <c r="E54">
        <v>1</v>
      </c>
      <c r="S54" s="8" t="s">
        <v>738</v>
      </c>
      <c r="T54" s="8">
        <v>-6.8065351352334935E-2</v>
      </c>
      <c r="U54" s="8">
        <v>3.5860283814806652E-2</v>
      </c>
      <c r="V54" s="8">
        <v>-1.8980706260955711</v>
      </c>
      <c r="W54" s="8">
        <v>5.83688685173816E-2</v>
      </c>
      <c r="X54" s="8">
        <v>-0.13855237411996449</v>
      </c>
      <c r="Y54" s="8">
        <v>2.4216714152946184E-3</v>
      </c>
      <c r="Z54" s="8">
        <v>-0.13855237411996449</v>
      </c>
      <c r="AA54" s="8">
        <v>2.4216714152946184E-3</v>
      </c>
    </row>
    <row r="55" spans="2:27" x14ac:dyDescent="0.25">
      <c r="B55">
        <v>27</v>
      </c>
      <c r="C55">
        <v>10</v>
      </c>
      <c r="D55">
        <v>34</v>
      </c>
      <c r="E55">
        <v>0</v>
      </c>
      <c r="G55" s="10" t="s">
        <v>759</v>
      </c>
      <c r="H55" s="10"/>
    </row>
    <row r="56" spans="2:27" x14ac:dyDescent="0.25">
      <c r="B56">
        <v>25</v>
      </c>
      <c r="C56">
        <v>11</v>
      </c>
      <c r="D56">
        <v>39</v>
      </c>
      <c r="E56">
        <v>2</v>
      </c>
      <c r="G56" t="s">
        <v>760</v>
      </c>
      <c r="H56">
        <v>0.31223059636031009</v>
      </c>
    </row>
    <row r="57" spans="2:27" x14ac:dyDescent="0.25">
      <c r="B57">
        <v>13</v>
      </c>
      <c r="C57">
        <v>4</v>
      </c>
      <c r="D57">
        <v>28</v>
      </c>
      <c r="E57">
        <v>0</v>
      </c>
      <c r="G57" t="s">
        <v>761</v>
      </c>
      <c r="H57">
        <v>9.7487945303514886E-2</v>
      </c>
    </row>
    <row r="58" spans="2:27" x14ac:dyDescent="0.25">
      <c r="B58">
        <v>27</v>
      </c>
      <c r="C58">
        <v>9</v>
      </c>
      <c r="D58">
        <v>27</v>
      </c>
      <c r="E58">
        <v>0</v>
      </c>
      <c r="G58" t="s">
        <v>762</v>
      </c>
      <c r="H58">
        <v>9.105674301351617E-2</v>
      </c>
    </row>
    <row r="59" spans="2:27" x14ac:dyDescent="0.25">
      <c r="B59">
        <v>28</v>
      </c>
      <c r="C59">
        <v>6</v>
      </c>
      <c r="D59">
        <v>28</v>
      </c>
      <c r="E59">
        <v>0</v>
      </c>
      <c r="G59" t="s">
        <v>745</v>
      </c>
      <c r="H59">
        <v>3.22038055005416</v>
      </c>
    </row>
    <row r="60" spans="2:27" ht="15.75" thickBot="1" x14ac:dyDescent="0.3">
      <c r="B60">
        <v>20</v>
      </c>
      <c r="C60">
        <v>5</v>
      </c>
      <c r="D60">
        <v>36</v>
      </c>
      <c r="E60">
        <v>0</v>
      </c>
      <c r="G60" s="8" t="s">
        <v>763</v>
      </c>
      <c r="H60" s="8">
        <v>425</v>
      </c>
    </row>
    <row r="61" spans="2:27" x14ac:dyDescent="0.25">
      <c r="B61">
        <v>20</v>
      </c>
      <c r="C61">
        <v>9</v>
      </c>
      <c r="D61">
        <v>27</v>
      </c>
      <c r="E61">
        <v>0</v>
      </c>
    </row>
    <row r="62" spans="2:27" ht="15.75" thickBot="1" x14ac:dyDescent="0.3">
      <c r="B62">
        <v>38</v>
      </c>
      <c r="C62">
        <v>8</v>
      </c>
      <c r="D62">
        <v>38</v>
      </c>
      <c r="E62">
        <v>0</v>
      </c>
      <c r="G62" t="s">
        <v>764</v>
      </c>
    </row>
    <row r="63" spans="2:27" x14ac:dyDescent="0.25">
      <c r="B63">
        <v>31</v>
      </c>
      <c r="C63">
        <v>11</v>
      </c>
      <c r="D63">
        <v>39</v>
      </c>
      <c r="E63">
        <v>1</v>
      </c>
      <c r="G63" s="9"/>
      <c r="H63" s="9" t="s">
        <v>769</v>
      </c>
      <c r="I63" s="9" t="s">
        <v>770</v>
      </c>
      <c r="J63" s="9" t="s">
        <v>771</v>
      </c>
      <c r="K63" s="9" t="s">
        <v>772</v>
      </c>
      <c r="L63" s="9" t="s">
        <v>773</v>
      </c>
    </row>
    <row r="64" spans="2:27" x14ac:dyDescent="0.25">
      <c r="B64">
        <v>41</v>
      </c>
      <c r="C64">
        <v>11</v>
      </c>
      <c r="D64">
        <v>42</v>
      </c>
      <c r="E64">
        <v>2</v>
      </c>
      <c r="G64" t="s">
        <v>765</v>
      </c>
      <c r="H64">
        <v>3</v>
      </c>
      <c r="I64">
        <v>471.62236473792927</v>
      </c>
      <c r="J64">
        <v>157.2074549126431</v>
      </c>
      <c r="K64">
        <v>15.158587913665908</v>
      </c>
      <c r="L64">
        <v>2.1948233243862902E-9</v>
      </c>
    </row>
    <row r="65" spans="2:15" x14ac:dyDescent="0.25">
      <c r="B65">
        <v>33</v>
      </c>
      <c r="C65">
        <v>9</v>
      </c>
      <c r="D65">
        <v>32</v>
      </c>
      <c r="E65">
        <v>2</v>
      </c>
      <c r="G65" t="s">
        <v>766</v>
      </c>
      <c r="H65">
        <v>421</v>
      </c>
      <c r="I65">
        <v>4366.1282234973642</v>
      </c>
      <c r="J65">
        <v>10.370850887167135</v>
      </c>
    </row>
    <row r="66" spans="2:15" ht="15.75" thickBot="1" x14ac:dyDescent="0.3">
      <c r="B66">
        <v>34</v>
      </c>
      <c r="C66">
        <v>8</v>
      </c>
      <c r="D66">
        <v>39</v>
      </c>
      <c r="E66">
        <v>0</v>
      </c>
      <c r="G66" s="8" t="s">
        <v>767</v>
      </c>
      <c r="H66" s="8">
        <v>424</v>
      </c>
      <c r="I66" s="8">
        <v>4837.7505882352934</v>
      </c>
      <c r="J66" s="8"/>
      <c r="K66" s="8"/>
      <c r="L66" s="8"/>
    </row>
    <row r="67" spans="2:15" ht="15.75" thickBot="1" x14ac:dyDescent="0.3">
      <c r="B67">
        <v>35</v>
      </c>
      <c r="C67">
        <v>10</v>
      </c>
      <c r="D67">
        <v>31</v>
      </c>
      <c r="E67">
        <v>8</v>
      </c>
    </row>
    <row r="68" spans="2:15" x14ac:dyDescent="0.25">
      <c r="B68">
        <v>21</v>
      </c>
      <c r="C68">
        <v>10</v>
      </c>
      <c r="D68">
        <v>40</v>
      </c>
      <c r="E68">
        <v>0</v>
      </c>
      <c r="G68" s="9"/>
      <c r="H68" s="9" t="s">
        <v>774</v>
      </c>
      <c r="I68" s="9" t="s">
        <v>745</v>
      </c>
      <c r="J68" s="9" t="s">
        <v>775</v>
      </c>
      <c r="K68" s="9" t="s">
        <v>776</v>
      </c>
      <c r="L68" s="9" t="s">
        <v>777</v>
      </c>
      <c r="M68" s="9" t="s">
        <v>778</v>
      </c>
      <c r="N68" s="9" t="s">
        <v>779</v>
      </c>
      <c r="O68" s="9" t="s">
        <v>780</v>
      </c>
    </row>
    <row r="69" spans="2:15" x14ac:dyDescent="0.25">
      <c r="B69">
        <v>20</v>
      </c>
      <c r="C69">
        <v>6</v>
      </c>
      <c r="D69">
        <v>30</v>
      </c>
      <c r="E69">
        <v>4</v>
      </c>
      <c r="G69" t="s">
        <v>768</v>
      </c>
      <c r="H69">
        <v>7.0972621550514035</v>
      </c>
      <c r="I69">
        <v>1.1025057684478852</v>
      </c>
      <c r="J69">
        <v>6.4373923095595007</v>
      </c>
      <c r="K69">
        <v>3.3166940206492877E-10</v>
      </c>
      <c r="L69">
        <v>4.9301605083159448</v>
      </c>
      <c r="M69">
        <v>9.2643638017868621</v>
      </c>
      <c r="N69">
        <v>4.9301605083159448</v>
      </c>
      <c r="O69">
        <v>9.2643638017868621</v>
      </c>
    </row>
    <row r="70" spans="2:15" x14ac:dyDescent="0.25">
      <c r="B70">
        <v>24</v>
      </c>
      <c r="C70">
        <v>11</v>
      </c>
      <c r="D70">
        <v>33</v>
      </c>
      <c r="E70">
        <v>1</v>
      </c>
      <c r="G70" t="s">
        <v>743</v>
      </c>
      <c r="H70">
        <v>2.8529094140686918E-2</v>
      </c>
      <c r="I70">
        <v>2.0938546392466756E-2</v>
      </c>
      <c r="J70">
        <v>1.3625155063749355</v>
      </c>
      <c r="K70">
        <v>0.17376367730706624</v>
      </c>
      <c r="L70">
        <v>-1.262802237149431E-2</v>
      </c>
      <c r="M70">
        <v>6.9686210652868147E-2</v>
      </c>
      <c r="N70">
        <v>-1.262802237149431E-2</v>
      </c>
      <c r="O70">
        <v>6.9686210652868147E-2</v>
      </c>
    </row>
    <row r="71" spans="2:15" x14ac:dyDescent="0.25">
      <c r="B71">
        <v>20</v>
      </c>
      <c r="C71">
        <v>9</v>
      </c>
      <c r="D71">
        <v>32</v>
      </c>
      <c r="E71">
        <v>1</v>
      </c>
      <c r="G71" t="s">
        <v>741</v>
      </c>
      <c r="H71">
        <v>-0.39376336320605532</v>
      </c>
      <c r="I71">
        <v>8.0782271237082495E-2</v>
      </c>
      <c r="J71">
        <v>-4.8743784641858543</v>
      </c>
      <c r="K71">
        <v>1.5491357345183614E-6</v>
      </c>
      <c r="L71">
        <v>-0.55255019048167797</v>
      </c>
      <c r="M71">
        <v>-0.23497653593043266</v>
      </c>
      <c r="N71">
        <v>-0.55255019048167797</v>
      </c>
      <c r="O71">
        <v>-0.23497653593043266</v>
      </c>
    </row>
    <row r="72" spans="2:15" ht="15.75" thickBot="1" x14ac:dyDescent="0.3">
      <c r="B72">
        <v>25</v>
      </c>
      <c r="C72">
        <v>11</v>
      </c>
      <c r="D72">
        <v>29</v>
      </c>
      <c r="E72">
        <v>2</v>
      </c>
      <c r="G72" s="8" t="s">
        <v>738</v>
      </c>
      <c r="H72" s="8">
        <v>-7.360806215460404E-2</v>
      </c>
      <c r="I72" s="8">
        <v>3.6054181413879005E-2</v>
      </c>
      <c r="J72" s="8">
        <v>-2.0415957114552246</v>
      </c>
      <c r="K72" s="8">
        <v>4.1814520954863967E-2</v>
      </c>
      <c r="L72" s="8">
        <v>-0.1444766944554694</v>
      </c>
      <c r="M72" s="8">
        <v>-2.7394298537386924E-3</v>
      </c>
      <c r="N72" s="8">
        <v>-0.1444766944554694</v>
      </c>
      <c r="O72" s="8">
        <v>-2.7394298537386924E-3</v>
      </c>
    </row>
    <row r="73" spans="2:15" x14ac:dyDescent="0.25">
      <c r="B73">
        <v>11</v>
      </c>
      <c r="C73">
        <v>11</v>
      </c>
      <c r="D73">
        <v>41</v>
      </c>
      <c r="E73">
        <v>0</v>
      </c>
    </row>
    <row r="74" spans="2:15" x14ac:dyDescent="0.25">
      <c r="B74">
        <v>26</v>
      </c>
      <c r="C74">
        <v>5</v>
      </c>
      <c r="D74">
        <v>26</v>
      </c>
      <c r="E74">
        <v>0</v>
      </c>
    </row>
    <row r="75" spans="2:15" x14ac:dyDescent="0.25">
      <c r="B75">
        <v>21</v>
      </c>
      <c r="C75">
        <v>9</v>
      </c>
      <c r="D75">
        <v>28</v>
      </c>
      <c r="E75">
        <v>8</v>
      </c>
    </row>
    <row r="76" spans="2:15" x14ac:dyDescent="0.25">
      <c r="B76">
        <v>21</v>
      </c>
      <c r="C76">
        <v>10</v>
      </c>
      <c r="D76">
        <v>35</v>
      </c>
      <c r="E76">
        <v>6</v>
      </c>
    </row>
    <row r="77" spans="2:15" ht="18.75" customHeight="1" x14ac:dyDescent="0.25">
      <c r="B77">
        <v>25</v>
      </c>
      <c r="C77">
        <v>11</v>
      </c>
      <c r="D77">
        <v>35</v>
      </c>
      <c r="E77">
        <v>0</v>
      </c>
    </row>
    <row r="78" spans="2:15" x14ac:dyDescent="0.25">
      <c r="B78">
        <v>20</v>
      </c>
      <c r="C78">
        <v>3</v>
      </c>
      <c r="D78">
        <v>29</v>
      </c>
      <c r="E78">
        <v>0</v>
      </c>
    </row>
    <row r="79" spans="2:15" x14ac:dyDescent="0.25">
      <c r="B79">
        <v>32</v>
      </c>
      <c r="C79">
        <v>11</v>
      </c>
      <c r="D79">
        <v>38</v>
      </c>
      <c r="E79">
        <v>1</v>
      </c>
    </row>
    <row r="80" spans="2:15" x14ac:dyDescent="0.25">
      <c r="B80">
        <v>31</v>
      </c>
      <c r="C80">
        <v>8</v>
      </c>
      <c r="D80">
        <v>37</v>
      </c>
      <c r="E80">
        <v>0</v>
      </c>
    </row>
    <row r="81" spans="2:5" x14ac:dyDescent="0.25">
      <c r="B81">
        <v>18</v>
      </c>
      <c r="C81">
        <v>6</v>
      </c>
      <c r="D81">
        <v>28</v>
      </c>
      <c r="E81">
        <v>11</v>
      </c>
    </row>
    <row r="82" spans="2:5" x14ac:dyDescent="0.25">
      <c r="B82">
        <v>28</v>
      </c>
      <c r="C82">
        <v>7</v>
      </c>
      <c r="D82">
        <v>28</v>
      </c>
      <c r="E82">
        <v>3</v>
      </c>
    </row>
    <row r="83" spans="2:5" x14ac:dyDescent="0.25">
      <c r="B83">
        <v>29</v>
      </c>
      <c r="C83">
        <v>10</v>
      </c>
      <c r="D83">
        <v>37</v>
      </c>
      <c r="E83">
        <v>2</v>
      </c>
    </row>
    <row r="84" spans="2:5" x14ac:dyDescent="0.25">
      <c r="B84">
        <v>44</v>
      </c>
      <c r="C84">
        <v>10</v>
      </c>
      <c r="D84">
        <v>35</v>
      </c>
      <c r="E84">
        <v>2</v>
      </c>
    </row>
    <row r="85" spans="2:5" x14ac:dyDescent="0.25">
      <c r="B85">
        <v>44</v>
      </c>
      <c r="C85">
        <v>11</v>
      </c>
      <c r="D85">
        <v>39</v>
      </c>
      <c r="E85">
        <v>0</v>
      </c>
    </row>
    <row r="86" spans="2:5" x14ac:dyDescent="0.25">
      <c r="B86">
        <v>27</v>
      </c>
      <c r="C86">
        <v>10</v>
      </c>
      <c r="D86">
        <v>30</v>
      </c>
      <c r="E86">
        <v>1</v>
      </c>
    </row>
    <row r="87" spans="2:5" x14ac:dyDescent="0.25">
      <c r="B87">
        <v>44</v>
      </c>
      <c r="C87">
        <v>10</v>
      </c>
      <c r="D87">
        <v>45</v>
      </c>
      <c r="E87">
        <v>5</v>
      </c>
    </row>
    <row r="88" spans="2:5" x14ac:dyDescent="0.25">
      <c r="B88">
        <v>24</v>
      </c>
      <c r="C88">
        <v>6</v>
      </c>
      <c r="D88">
        <v>34</v>
      </c>
      <c r="E88">
        <v>1</v>
      </c>
    </row>
    <row r="89" spans="2:5" x14ac:dyDescent="0.25">
      <c r="B89">
        <v>30</v>
      </c>
      <c r="C89">
        <v>10</v>
      </c>
      <c r="D89">
        <v>34</v>
      </c>
      <c r="E89">
        <v>3</v>
      </c>
    </row>
    <row r="90" spans="2:5" x14ac:dyDescent="0.25">
      <c r="B90">
        <v>24</v>
      </c>
      <c r="C90">
        <v>9</v>
      </c>
      <c r="D90">
        <v>32</v>
      </c>
      <c r="E90">
        <v>13</v>
      </c>
    </row>
    <row r="91" spans="2:5" x14ac:dyDescent="0.25">
      <c r="B91">
        <v>44</v>
      </c>
      <c r="C91">
        <v>11</v>
      </c>
      <c r="D91">
        <v>37</v>
      </c>
      <c r="E91">
        <v>0</v>
      </c>
    </row>
    <row r="92" spans="2:5" x14ac:dyDescent="0.25">
      <c r="B92">
        <v>28</v>
      </c>
      <c r="C92">
        <v>8</v>
      </c>
      <c r="D92">
        <v>28</v>
      </c>
      <c r="E92">
        <v>2</v>
      </c>
    </row>
    <row r="93" spans="2:5" x14ac:dyDescent="0.25">
      <c r="B93">
        <v>26</v>
      </c>
      <c r="C93">
        <v>6</v>
      </c>
      <c r="D93">
        <v>32</v>
      </c>
      <c r="E93">
        <v>3</v>
      </c>
    </row>
    <row r="94" spans="2:5" x14ac:dyDescent="0.25">
      <c r="B94">
        <v>41</v>
      </c>
      <c r="C94">
        <v>11</v>
      </c>
      <c r="D94">
        <v>39</v>
      </c>
      <c r="E94">
        <v>1</v>
      </c>
    </row>
    <row r="95" spans="2:5" x14ac:dyDescent="0.25">
      <c r="B95">
        <v>24</v>
      </c>
      <c r="C95">
        <v>5</v>
      </c>
      <c r="D95">
        <v>29</v>
      </c>
      <c r="E95">
        <v>2</v>
      </c>
    </row>
    <row r="96" spans="2:5" x14ac:dyDescent="0.25">
      <c r="B96">
        <v>17</v>
      </c>
      <c r="C96">
        <v>10</v>
      </c>
      <c r="D96">
        <v>38</v>
      </c>
      <c r="E96">
        <v>0</v>
      </c>
    </row>
    <row r="97" spans="2:5" x14ac:dyDescent="0.25">
      <c r="B97">
        <v>15</v>
      </c>
      <c r="C97">
        <v>11</v>
      </c>
      <c r="D97">
        <v>33</v>
      </c>
      <c r="E97">
        <v>0</v>
      </c>
    </row>
    <row r="98" spans="2:5" x14ac:dyDescent="0.25">
      <c r="B98">
        <v>25</v>
      </c>
      <c r="C98">
        <v>7</v>
      </c>
      <c r="D98">
        <v>26</v>
      </c>
      <c r="E98">
        <v>0</v>
      </c>
    </row>
    <row r="99" spans="2:5" x14ac:dyDescent="0.25">
      <c r="B99">
        <v>25</v>
      </c>
      <c r="C99">
        <v>7</v>
      </c>
      <c r="D99">
        <v>26</v>
      </c>
      <c r="E99">
        <v>0</v>
      </c>
    </row>
    <row r="100" spans="2:5" x14ac:dyDescent="0.25">
      <c r="B100">
        <v>34</v>
      </c>
      <c r="C100">
        <v>9</v>
      </c>
      <c r="D100">
        <v>29</v>
      </c>
      <c r="E100">
        <v>9</v>
      </c>
    </row>
    <row r="101" spans="2:5" x14ac:dyDescent="0.25">
      <c r="B101">
        <v>24</v>
      </c>
      <c r="C101">
        <v>6</v>
      </c>
      <c r="D101">
        <v>26</v>
      </c>
      <c r="E101">
        <v>0</v>
      </c>
    </row>
    <row r="102" spans="2:5" x14ac:dyDescent="0.25">
      <c r="B102">
        <v>26</v>
      </c>
      <c r="C102">
        <v>6</v>
      </c>
      <c r="D102">
        <v>30</v>
      </c>
      <c r="E102">
        <v>0</v>
      </c>
    </row>
    <row r="103" spans="2:5" x14ac:dyDescent="0.25">
      <c r="B103">
        <v>17</v>
      </c>
      <c r="C103">
        <v>6</v>
      </c>
      <c r="D103">
        <v>33</v>
      </c>
      <c r="E103">
        <v>2</v>
      </c>
    </row>
    <row r="104" spans="2:5" x14ac:dyDescent="0.25">
      <c r="B104">
        <v>34</v>
      </c>
      <c r="C104">
        <v>10</v>
      </c>
      <c r="D104">
        <v>29</v>
      </c>
      <c r="E104">
        <v>0</v>
      </c>
    </row>
    <row r="105" spans="2:5" x14ac:dyDescent="0.25">
      <c r="B105">
        <v>22</v>
      </c>
      <c r="C105">
        <v>10</v>
      </c>
      <c r="D105">
        <v>32</v>
      </c>
      <c r="E105">
        <v>0</v>
      </c>
    </row>
    <row r="106" spans="2:5" x14ac:dyDescent="0.25">
      <c r="B106">
        <v>30</v>
      </c>
      <c r="C106">
        <v>6</v>
      </c>
      <c r="D106">
        <v>29</v>
      </c>
      <c r="E106">
        <v>11</v>
      </c>
    </row>
    <row r="107" spans="2:5" x14ac:dyDescent="0.25">
      <c r="B107">
        <v>22</v>
      </c>
      <c r="C107">
        <v>6</v>
      </c>
      <c r="D107">
        <v>29</v>
      </c>
      <c r="E107">
        <v>13</v>
      </c>
    </row>
    <row r="108" spans="2:5" x14ac:dyDescent="0.25">
      <c r="B108">
        <v>11</v>
      </c>
      <c r="C108">
        <v>8</v>
      </c>
      <c r="D108">
        <v>37</v>
      </c>
      <c r="E108">
        <v>0</v>
      </c>
    </row>
    <row r="109" spans="2:5" x14ac:dyDescent="0.25">
      <c r="B109">
        <v>50</v>
      </c>
      <c r="C109">
        <v>9</v>
      </c>
      <c r="D109">
        <v>41</v>
      </c>
      <c r="E109">
        <v>0</v>
      </c>
    </row>
    <row r="110" spans="2:5" x14ac:dyDescent="0.25">
      <c r="B110">
        <v>11</v>
      </c>
      <c r="C110">
        <v>6</v>
      </c>
      <c r="D110">
        <v>29</v>
      </c>
      <c r="E110">
        <v>3</v>
      </c>
    </row>
    <row r="111" spans="2:5" x14ac:dyDescent="0.25">
      <c r="B111">
        <v>22</v>
      </c>
      <c r="C111">
        <v>6</v>
      </c>
      <c r="D111">
        <v>26</v>
      </c>
      <c r="E111">
        <v>1</v>
      </c>
    </row>
    <row r="112" spans="2:5" x14ac:dyDescent="0.25">
      <c r="B112">
        <v>23</v>
      </c>
      <c r="C112">
        <v>6</v>
      </c>
      <c r="D112">
        <v>31</v>
      </c>
      <c r="E112">
        <v>4</v>
      </c>
    </row>
    <row r="113" spans="2:5" x14ac:dyDescent="0.25">
      <c r="B113">
        <v>37</v>
      </c>
      <c r="C113">
        <v>10</v>
      </c>
      <c r="D113">
        <v>39</v>
      </c>
      <c r="E113">
        <v>2</v>
      </c>
    </row>
    <row r="114" spans="2:5" x14ac:dyDescent="0.25">
      <c r="B114">
        <v>31</v>
      </c>
      <c r="C114">
        <v>10</v>
      </c>
      <c r="D114">
        <v>38</v>
      </c>
      <c r="E114">
        <v>0</v>
      </c>
    </row>
    <row r="115" spans="2:5" x14ac:dyDescent="0.25">
      <c r="B115">
        <v>44</v>
      </c>
      <c r="C115">
        <v>5</v>
      </c>
      <c r="D115">
        <v>28</v>
      </c>
      <c r="E115">
        <v>0</v>
      </c>
    </row>
    <row r="116" spans="2:5" x14ac:dyDescent="0.25">
      <c r="B116">
        <v>15</v>
      </c>
      <c r="C116">
        <v>9</v>
      </c>
      <c r="D116">
        <v>26</v>
      </c>
      <c r="E116">
        <v>7</v>
      </c>
    </row>
    <row r="117" spans="2:5" x14ac:dyDescent="0.25">
      <c r="B117">
        <v>33</v>
      </c>
      <c r="C117">
        <v>11</v>
      </c>
      <c r="D117">
        <v>34</v>
      </c>
      <c r="E117">
        <v>3</v>
      </c>
    </row>
    <row r="118" spans="2:5" x14ac:dyDescent="0.25">
      <c r="B118">
        <v>36</v>
      </c>
      <c r="C118">
        <v>8</v>
      </c>
      <c r="D118">
        <v>24</v>
      </c>
      <c r="E118">
        <v>8</v>
      </c>
    </row>
    <row r="119" spans="2:5" x14ac:dyDescent="0.25">
      <c r="B119">
        <v>28</v>
      </c>
      <c r="C119">
        <v>6</v>
      </c>
      <c r="D119">
        <v>32</v>
      </c>
      <c r="E119">
        <v>7</v>
      </c>
    </row>
    <row r="120" spans="2:5" x14ac:dyDescent="0.25">
      <c r="B120">
        <v>33</v>
      </c>
      <c r="C120">
        <v>7</v>
      </c>
      <c r="D120">
        <v>33</v>
      </c>
      <c r="E120">
        <v>3</v>
      </c>
    </row>
    <row r="121" spans="2:5" x14ac:dyDescent="0.25">
      <c r="B121">
        <v>20</v>
      </c>
      <c r="C121">
        <v>8</v>
      </c>
      <c r="D121">
        <v>27</v>
      </c>
      <c r="E121">
        <v>3</v>
      </c>
    </row>
    <row r="122" spans="2:5" x14ac:dyDescent="0.25">
      <c r="B122">
        <v>23</v>
      </c>
      <c r="C122">
        <v>11</v>
      </c>
      <c r="D122">
        <v>31</v>
      </c>
      <c r="E122">
        <v>0</v>
      </c>
    </row>
    <row r="123" spans="2:5" x14ac:dyDescent="0.25">
      <c r="B123">
        <v>41</v>
      </c>
      <c r="C123">
        <v>8</v>
      </c>
      <c r="D123">
        <v>26</v>
      </c>
      <c r="E123">
        <v>4</v>
      </c>
    </row>
    <row r="124" spans="2:5" x14ac:dyDescent="0.25">
      <c r="B124">
        <v>24</v>
      </c>
      <c r="C124">
        <v>10</v>
      </c>
      <c r="D124">
        <v>37</v>
      </c>
      <c r="E124">
        <v>6</v>
      </c>
    </row>
    <row r="125" spans="2:5" x14ac:dyDescent="0.25">
      <c r="B125">
        <v>49</v>
      </c>
      <c r="C125">
        <v>11</v>
      </c>
      <c r="D125">
        <v>45</v>
      </c>
      <c r="E125">
        <v>8</v>
      </c>
    </row>
    <row r="126" spans="2:5" x14ac:dyDescent="0.25">
      <c r="B126">
        <v>49</v>
      </c>
      <c r="C126">
        <v>11</v>
      </c>
      <c r="D126">
        <v>45</v>
      </c>
      <c r="E126">
        <v>8</v>
      </c>
    </row>
    <row r="127" spans="2:5" x14ac:dyDescent="0.25">
      <c r="B127">
        <v>35</v>
      </c>
      <c r="C127">
        <v>9</v>
      </c>
      <c r="D127">
        <v>27</v>
      </c>
      <c r="E127">
        <v>0</v>
      </c>
    </row>
    <row r="128" spans="2:5" x14ac:dyDescent="0.25">
      <c r="B128">
        <v>33</v>
      </c>
      <c r="C128">
        <v>7</v>
      </c>
      <c r="D128">
        <v>33</v>
      </c>
      <c r="E128">
        <v>3</v>
      </c>
    </row>
    <row r="129" spans="2:5" x14ac:dyDescent="0.25">
      <c r="B129">
        <v>33</v>
      </c>
      <c r="C129">
        <v>11</v>
      </c>
      <c r="D129">
        <v>33</v>
      </c>
      <c r="E129">
        <v>0</v>
      </c>
    </row>
    <row r="130" spans="2:5" x14ac:dyDescent="0.25">
      <c r="B130">
        <v>27</v>
      </c>
      <c r="C130">
        <v>7</v>
      </c>
      <c r="D130">
        <v>33</v>
      </c>
      <c r="E130">
        <v>1</v>
      </c>
    </row>
    <row r="131" spans="2:5" x14ac:dyDescent="0.25">
      <c r="B131">
        <v>22</v>
      </c>
      <c r="C131">
        <v>7</v>
      </c>
      <c r="D131">
        <v>28</v>
      </c>
      <c r="E131">
        <v>0</v>
      </c>
    </row>
    <row r="132" spans="2:5" x14ac:dyDescent="0.25">
      <c r="B132">
        <v>34</v>
      </c>
      <c r="C132">
        <v>8</v>
      </c>
      <c r="D132">
        <v>34</v>
      </c>
      <c r="E132">
        <v>1</v>
      </c>
    </row>
    <row r="133" spans="2:5" x14ac:dyDescent="0.25">
      <c r="B133">
        <v>23</v>
      </c>
      <c r="C133">
        <v>8</v>
      </c>
      <c r="D133">
        <v>30</v>
      </c>
      <c r="E133">
        <v>1</v>
      </c>
    </row>
    <row r="134" spans="2:5" x14ac:dyDescent="0.25">
      <c r="B134">
        <v>43</v>
      </c>
      <c r="C134">
        <v>11</v>
      </c>
      <c r="D134">
        <v>28</v>
      </c>
      <c r="E134">
        <v>0</v>
      </c>
    </row>
    <row r="135" spans="2:5" x14ac:dyDescent="0.25">
      <c r="B135">
        <v>30</v>
      </c>
      <c r="C135">
        <v>11</v>
      </c>
      <c r="D135">
        <v>32</v>
      </c>
      <c r="E135">
        <v>0</v>
      </c>
    </row>
    <row r="136" spans="2:5" x14ac:dyDescent="0.25">
      <c r="B136">
        <v>30</v>
      </c>
      <c r="C136">
        <v>10</v>
      </c>
      <c r="D136">
        <v>35</v>
      </c>
      <c r="E136">
        <v>0</v>
      </c>
    </row>
    <row r="137" spans="2:5" x14ac:dyDescent="0.25">
      <c r="B137">
        <v>27</v>
      </c>
      <c r="C137">
        <v>7</v>
      </c>
      <c r="D137">
        <v>29</v>
      </c>
      <c r="E137">
        <v>6</v>
      </c>
    </row>
    <row r="138" spans="2:5" x14ac:dyDescent="0.25">
      <c r="B138">
        <v>21</v>
      </c>
      <c r="C138">
        <v>8</v>
      </c>
      <c r="D138">
        <v>28</v>
      </c>
      <c r="E138">
        <v>11</v>
      </c>
    </row>
    <row r="139" spans="2:5" x14ac:dyDescent="0.25">
      <c r="B139">
        <v>31</v>
      </c>
      <c r="C139">
        <v>6</v>
      </c>
      <c r="D139">
        <v>25</v>
      </c>
      <c r="E139">
        <v>8</v>
      </c>
    </row>
    <row r="140" spans="2:5" x14ac:dyDescent="0.25">
      <c r="B140">
        <v>30</v>
      </c>
      <c r="C140">
        <v>7</v>
      </c>
      <c r="D140">
        <v>28</v>
      </c>
      <c r="E140">
        <v>12</v>
      </c>
    </row>
    <row r="141" spans="2:5" x14ac:dyDescent="0.25">
      <c r="B141">
        <v>31</v>
      </c>
      <c r="C141">
        <v>7</v>
      </c>
      <c r="D141">
        <v>22</v>
      </c>
      <c r="E141">
        <v>8</v>
      </c>
    </row>
    <row r="142" spans="2:5" x14ac:dyDescent="0.25">
      <c r="B142">
        <v>29</v>
      </c>
      <c r="C142">
        <v>5</v>
      </c>
      <c r="D142">
        <v>23</v>
      </c>
      <c r="E142">
        <v>12</v>
      </c>
    </row>
    <row r="143" spans="2:5" x14ac:dyDescent="0.25">
      <c r="B143">
        <v>11</v>
      </c>
      <c r="C143">
        <v>11</v>
      </c>
      <c r="D143">
        <v>33</v>
      </c>
      <c r="E143">
        <v>0</v>
      </c>
    </row>
    <row r="144" spans="2:5" x14ac:dyDescent="0.25">
      <c r="B144">
        <v>43</v>
      </c>
      <c r="C144">
        <v>11</v>
      </c>
      <c r="D144">
        <v>40</v>
      </c>
      <c r="E144">
        <v>0</v>
      </c>
    </row>
    <row r="145" spans="2:5" x14ac:dyDescent="0.25">
      <c r="B145">
        <v>31</v>
      </c>
      <c r="C145">
        <v>6</v>
      </c>
      <c r="D145">
        <v>31</v>
      </c>
      <c r="E145">
        <v>13</v>
      </c>
    </row>
    <row r="146" spans="2:5" x14ac:dyDescent="0.25">
      <c r="B146">
        <v>22</v>
      </c>
      <c r="C146">
        <v>6</v>
      </c>
      <c r="D146">
        <v>23</v>
      </c>
      <c r="E146">
        <v>3</v>
      </c>
    </row>
    <row r="147" spans="2:5" x14ac:dyDescent="0.25">
      <c r="B147">
        <v>19</v>
      </c>
      <c r="C147">
        <v>6</v>
      </c>
      <c r="D147">
        <v>26</v>
      </c>
      <c r="E147">
        <v>8</v>
      </c>
    </row>
    <row r="148" spans="2:5" x14ac:dyDescent="0.25">
      <c r="B148">
        <v>40</v>
      </c>
      <c r="C148">
        <v>10</v>
      </c>
      <c r="D148">
        <v>28</v>
      </c>
      <c r="E148">
        <v>3</v>
      </c>
    </row>
    <row r="149" spans="2:5" x14ac:dyDescent="0.25">
      <c r="B149">
        <v>31</v>
      </c>
      <c r="C149">
        <v>5</v>
      </c>
      <c r="D149">
        <v>25</v>
      </c>
      <c r="E149">
        <v>10</v>
      </c>
    </row>
    <row r="150" spans="2:5" x14ac:dyDescent="0.25">
      <c r="B150">
        <v>29</v>
      </c>
      <c r="C150">
        <v>5</v>
      </c>
      <c r="D150">
        <v>29</v>
      </c>
      <c r="E150">
        <v>11</v>
      </c>
    </row>
    <row r="151" spans="2:5" x14ac:dyDescent="0.25">
      <c r="B151">
        <v>36</v>
      </c>
      <c r="C151">
        <v>6</v>
      </c>
      <c r="D151">
        <v>22</v>
      </c>
      <c r="E151">
        <v>10</v>
      </c>
    </row>
    <row r="152" spans="2:5" x14ac:dyDescent="0.25">
      <c r="B152">
        <v>33</v>
      </c>
      <c r="C152">
        <v>7</v>
      </c>
      <c r="D152">
        <v>24</v>
      </c>
      <c r="E152">
        <v>9</v>
      </c>
    </row>
    <row r="153" spans="2:5" x14ac:dyDescent="0.25">
      <c r="B153">
        <v>28</v>
      </c>
      <c r="C153">
        <v>10</v>
      </c>
      <c r="D153">
        <v>26</v>
      </c>
      <c r="E153">
        <v>3</v>
      </c>
    </row>
    <row r="154" spans="2:5" x14ac:dyDescent="0.25">
      <c r="B154">
        <v>21</v>
      </c>
      <c r="C154">
        <v>10</v>
      </c>
      <c r="D154">
        <v>31</v>
      </c>
      <c r="E154">
        <v>0</v>
      </c>
    </row>
    <row r="155" spans="2:5" x14ac:dyDescent="0.25">
      <c r="B155">
        <v>32</v>
      </c>
      <c r="C155">
        <v>7</v>
      </c>
      <c r="D155">
        <v>36</v>
      </c>
      <c r="E155">
        <v>8</v>
      </c>
    </row>
    <row r="156" spans="2:5" x14ac:dyDescent="0.25">
      <c r="B156">
        <v>26</v>
      </c>
      <c r="C156">
        <v>7</v>
      </c>
      <c r="D156">
        <v>26</v>
      </c>
      <c r="E156">
        <v>9</v>
      </c>
    </row>
    <row r="157" spans="2:5" x14ac:dyDescent="0.25">
      <c r="B157">
        <v>28</v>
      </c>
      <c r="C157">
        <v>7</v>
      </c>
      <c r="D157">
        <v>25</v>
      </c>
      <c r="E157">
        <v>11</v>
      </c>
    </row>
    <row r="158" spans="2:5" x14ac:dyDescent="0.25">
      <c r="B158">
        <v>39</v>
      </c>
      <c r="C158">
        <v>6</v>
      </c>
      <c r="D158">
        <v>29</v>
      </c>
      <c r="E158">
        <v>8</v>
      </c>
    </row>
    <row r="159" spans="2:5" x14ac:dyDescent="0.25">
      <c r="B159">
        <v>28</v>
      </c>
      <c r="C159">
        <v>5</v>
      </c>
      <c r="D159">
        <v>30</v>
      </c>
      <c r="E159">
        <v>10</v>
      </c>
    </row>
    <row r="160" spans="2:5" x14ac:dyDescent="0.25">
      <c r="B160">
        <v>29</v>
      </c>
      <c r="C160">
        <v>6</v>
      </c>
      <c r="D160">
        <v>24</v>
      </c>
      <c r="E160">
        <v>9</v>
      </c>
    </row>
    <row r="161" spans="2:5" x14ac:dyDescent="0.25">
      <c r="B161">
        <v>30</v>
      </c>
      <c r="C161">
        <v>7</v>
      </c>
      <c r="D161">
        <v>29</v>
      </c>
      <c r="E161">
        <v>0</v>
      </c>
    </row>
    <row r="162" spans="2:5" x14ac:dyDescent="0.25">
      <c r="B162">
        <v>30</v>
      </c>
      <c r="C162">
        <v>6</v>
      </c>
      <c r="D162">
        <v>30</v>
      </c>
      <c r="E162">
        <v>9</v>
      </c>
    </row>
    <row r="163" spans="2:5" x14ac:dyDescent="0.25">
      <c r="B163">
        <v>28</v>
      </c>
      <c r="C163">
        <v>6</v>
      </c>
      <c r="D163">
        <v>18</v>
      </c>
      <c r="E163">
        <v>10</v>
      </c>
    </row>
    <row r="164" spans="2:5" x14ac:dyDescent="0.25">
      <c r="B164">
        <v>34</v>
      </c>
      <c r="C164">
        <v>7</v>
      </c>
      <c r="D164">
        <v>24</v>
      </c>
      <c r="E164">
        <v>5</v>
      </c>
    </row>
    <row r="165" spans="2:5" x14ac:dyDescent="0.25">
      <c r="B165">
        <v>21</v>
      </c>
      <c r="C165">
        <v>5</v>
      </c>
      <c r="D165">
        <v>30</v>
      </c>
      <c r="E165">
        <v>4</v>
      </c>
    </row>
    <row r="166" spans="2:5" x14ac:dyDescent="0.25">
      <c r="B166">
        <v>30</v>
      </c>
      <c r="C166">
        <v>5</v>
      </c>
      <c r="D166">
        <v>25</v>
      </c>
      <c r="E166">
        <v>6</v>
      </c>
    </row>
    <row r="167" spans="2:5" x14ac:dyDescent="0.25">
      <c r="B167">
        <v>27</v>
      </c>
      <c r="C167">
        <v>8</v>
      </c>
      <c r="D167">
        <v>32</v>
      </c>
      <c r="E167">
        <v>4</v>
      </c>
    </row>
    <row r="168" spans="2:5" x14ac:dyDescent="0.25">
      <c r="B168">
        <v>27</v>
      </c>
      <c r="C168">
        <v>6</v>
      </c>
      <c r="D168">
        <v>23</v>
      </c>
      <c r="E168">
        <v>6</v>
      </c>
    </row>
    <row r="169" spans="2:5" x14ac:dyDescent="0.25">
      <c r="B169">
        <v>34</v>
      </c>
      <c r="C169">
        <v>4</v>
      </c>
      <c r="D169">
        <v>22</v>
      </c>
      <c r="E169">
        <v>3</v>
      </c>
    </row>
    <row r="170" spans="2:5" x14ac:dyDescent="0.25">
      <c r="B170">
        <v>25</v>
      </c>
      <c r="C170">
        <v>8</v>
      </c>
      <c r="D170">
        <v>27</v>
      </c>
      <c r="E170">
        <v>8</v>
      </c>
    </row>
    <row r="171" spans="2:5" x14ac:dyDescent="0.25">
      <c r="B171">
        <v>32</v>
      </c>
      <c r="C171">
        <v>5</v>
      </c>
      <c r="D171">
        <v>28</v>
      </c>
      <c r="E171">
        <v>0</v>
      </c>
    </row>
    <row r="172" spans="2:5" x14ac:dyDescent="0.25">
      <c r="B172">
        <v>27</v>
      </c>
      <c r="C172">
        <v>7</v>
      </c>
      <c r="D172">
        <v>30</v>
      </c>
      <c r="E172">
        <v>7</v>
      </c>
    </row>
    <row r="173" spans="2:5" x14ac:dyDescent="0.25">
      <c r="B173">
        <v>27</v>
      </c>
      <c r="C173">
        <v>7</v>
      </c>
      <c r="D173">
        <v>24</v>
      </c>
      <c r="E173">
        <v>9</v>
      </c>
    </row>
    <row r="174" spans="2:5" x14ac:dyDescent="0.25">
      <c r="B174">
        <v>27</v>
      </c>
      <c r="C174">
        <v>9</v>
      </c>
      <c r="D174">
        <v>28</v>
      </c>
      <c r="E174">
        <v>1</v>
      </c>
    </row>
    <row r="175" spans="2:5" x14ac:dyDescent="0.25">
      <c r="B175">
        <v>26</v>
      </c>
      <c r="C175">
        <v>9</v>
      </c>
      <c r="D175">
        <v>30</v>
      </c>
      <c r="E175">
        <v>2</v>
      </c>
    </row>
    <row r="176" spans="2:5" x14ac:dyDescent="0.25">
      <c r="B176">
        <v>33</v>
      </c>
      <c r="C176">
        <v>11</v>
      </c>
      <c r="D176">
        <v>37</v>
      </c>
      <c r="E176">
        <v>0</v>
      </c>
    </row>
    <row r="177" spans="2:5" x14ac:dyDescent="0.25">
      <c r="B177">
        <v>31</v>
      </c>
      <c r="C177">
        <v>6</v>
      </c>
      <c r="D177">
        <v>30</v>
      </c>
      <c r="E177">
        <v>3</v>
      </c>
    </row>
    <row r="178" spans="2:5" x14ac:dyDescent="0.25">
      <c r="B178">
        <v>42</v>
      </c>
      <c r="C178">
        <v>10</v>
      </c>
      <c r="D178">
        <v>34</v>
      </c>
      <c r="E178">
        <v>0</v>
      </c>
    </row>
    <row r="179" spans="2:5" x14ac:dyDescent="0.25">
      <c r="B179">
        <v>20</v>
      </c>
      <c r="C179">
        <v>10</v>
      </c>
      <c r="D179">
        <v>38</v>
      </c>
      <c r="E179">
        <v>1</v>
      </c>
    </row>
    <row r="180" spans="2:5" x14ac:dyDescent="0.25">
      <c r="B180">
        <v>23</v>
      </c>
      <c r="C180">
        <v>10</v>
      </c>
      <c r="D180">
        <v>40</v>
      </c>
      <c r="E180">
        <v>0</v>
      </c>
    </row>
    <row r="181" spans="2:5" x14ac:dyDescent="0.25">
      <c r="B181">
        <v>19</v>
      </c>
      <c r="C181">
        <v>9</v>
      </c>
      <c r="D181">
        <v>38</v>
      </c>
      <c r="E181">
        <v>1</v>
      </c>
    </row>
    <row r="182" spans="2:5" x14ac:dyDescent="0.25">
      <c r="B182">
        <v>25</v>
      </c>
      <c r="C182">
        <v>7</v>
      </c>
      <c r="D182">
        <v>34</v>
      </c>
      <c r="E182">
        <v>6</v>
      </c>
    </row>
    <row r="183" spans="2:5" x14ac:dyDescent="0.25">
      <c r="B183">
        <v>47</v>
      </c>
      <c r="C183">
        <v>9</v>
      </c>
      <c r="D183">
        <v>33</v>
      </c>
      <c r="E183">
        <v>0</v>
      </c>
    </row>
    <row r="184" spans="2:5" x14ac:dyDescent="0.25">
      <c r="B184">
        <v>19</v>
      </c>
      <c r="C184">
        <v>7</v>
      </c>
      <c r="D184">
        <v>31</v>
      </c>
      <c r="E184">
        <v>0</v>
      </c>
    </row>
    <row r="185" spans="2:5" x14ac:dyDescent="0.25">
      <c r="B185">
        <v>12</v>
      </c>
      <c r="C185">
        <v>10</v>
      </c>
      <c r="D185">
        <v>17</v>
      </c>
      <c r="E185">
        <v>0</v>
      </c>
    </row>
    <row r="186" spans="2:5" x14ac:dyDescent="0.25">
      <c r="B186">
        <v>24</v>
      </c>
      <c r="C186">
        <v>5</v>
      </c>
      <c r="D186">
        <v>28</v>
      </c>
      <c r="E186">
        <v>2</v>
      </c>
    </row>
    <row r="187" spans="2:5" x14ac:dyDescent="0.25">
      <c r="B187">
        <v>27</v>
      </c>
      <c r="C187">
        <v>8</v>
      </c>
      <c r="D187">
        <v>26</v>
      </c>
      <c r="E187">
        <v>0</v>
      </c>
    </row>
    <row r="188" spans="2:5" x14ac:dyDescent="0.25">
      <c r="B188">
        <v>22</v>
      </c>
      <c r="C188">
        <v>7</v>
      </c>
      <c r="D188">
        <v>31</v>
      </c>
      <c r="E188">
        <v>0</v>
      </c>
    </row>
    <row r="189" spans="2:5" x14ac:dyDescent="0.25">
      <c r="B189">
        <v>30</v>
      </c>
      <c r="C189">
        <v>11</v>
      </c>
      <c r="D189">
        <v>26</v>
      </c>
      <c r="E189">
        <v>0</v>
      </c>
    </row>
    <row r="190" spans="2:5" x14ac:dyDescent="0.25">
      <c r="B190">
        <v>29</v>
      </c>
      <c r="C190">
        <v>6</v>
      </c>
      <c r="D190">
        <v>27</v>
      </c>
      <c r="E190">
        <v>2</v>
      </c>
    </row>
    <row r="191" spans="2:5" x14ac:dyDescent="0.25">
      <c r="B191">
        <v>26</v>
      </c>
      <c r="C191">
        <v>3</v>
      </c>
      <c r="D191">
        <v>28</v>
      </c>
      <c r="E191">
        <v>4</v>
      </c>
    </row>
    <row r="192" spans="2:5" x14ac:dyDescent="0.25">
      <c r="B192">
        <v>34</v>
      </c>
      <c r="C192">
        <v>7</v>
      </c>
      <c r="D192">
        <v>26</v>
      </c>
      <c r="E192">
        <v>0</v>
      </c>
    </row>
    <row r="193" spans="2:5" x14ac:dyDescent="0.25">
      <c r="B193">
        <v>25</v>
      </c>
      <c r="C193">
        <v>10</v>
      </c>
      <c r="D193">
        <v>27</v>
      </c>
      <c r="E193">
        <v>0</v>
      </c>
    </row>
    <row r="194" spans="2:5" x14ac:dyDescent="0.25">
      <c r="B194">
        <v>35</v>
      </c>
      <c r="C194">
        <v>7</v>
      </c>
      <c r="D194">
        <v>28</v>
      </c>
      <c r="E194">
        <v>0</v>
      </c>
    </row>
    <row r="195" spans="2:5" x14ac:dyDescent="0.25">
      <c r="B195">
        <v>11</v>
      </c>
      <c r="C195">
        <v>6</v>
      </c>
      <c r="D195">
        <v>27</v>
      </c>
      <c r="E195">
        <v>13</v>
      </c>
    </row>
    <row r="196" spans="2:5" x14ac:dyDescent="0.25">
      <c r="B196">
        <v>38</v>
      </c>
      <c r="C196">
        <v>4</v>
      </c>
      <c r="D196">
        <v>25</v>
      </c>
      <c r="E196">
        <v>2</v>
      </c>
    </row>
    <row r="197" spans="2:5" x14ac:dyDescent="0.25">
      <c r="B197">
        <v>17</v>
      </c>
      <c r="C197">
        <v>11</v>
      </c>
      <c r="D197">
        <v>35</v>
      </c>
      <c r="E197">
        <v>0</v>
      </c>
    </row>
    <row r="198" spans="2:5" x14ac:dyDescent="0.25">
      <c r="B198">
        <v>19</v>
      </c>
      <c r="C198">
        <v>4</v>
      </c>
      <c r="D198">
        <v>29</v>
      </c>
      <c r="E198">
        <v>0</v>
      </c>
    </row>
    <row r="199" spans="2:5" x14ac:dyDescent="0.25">
      <c r="B199">
        <v>25</v>
      </c>
      <c r="C199">
        <v>11</v>
      </c>
      <c r="D199">
        <v>36</v>
      </c>
      <c r="E199">
        <v>0</v>
      </c>
    </row>
    <row r="200" spans="2:5" x14ac:dyDescent="0.25">
      <c r="B200">
        <v>42</v>
      </c>
      <c r="C200">
        <v>8</v>
      </c>
      <c r="D200">
        <v>40</v>
      </c>
      <c r="E200">
        <v>4</v>
      </c>
    </row>
    <row r="201" spans="2:5" x14ac:dyDescent="0.25">
      <c r="B201">
        <v>25</v>
      </c>
      <c r="C201">
        <v>8</v>
      </c>
      <c r="D201">
        <v>25</v>
      </c>
      <c r="E201">
        <v>0</v>
      </c>
    </row>
    <row r="202" spans="2:5" x14ac:dyDescent="0.25">
      <c r="B202">
        <v>30</v>
      </c>
      <c r="C202">
        <v>7</v>
      </c>
      <c r="D202">
        <v>29</v>
      </c>
      <c r="E202">
        <v>0</v>
      </c>
    </row>
    <row r="203" spans="2:5" x14ac:dyDescent="0.25">
      <c r="B203">
        <v>22</v>
      </c>
      <c r="C203">
        <v>9</v>
      </c>
      <c r="D203">
        <v>31</v>
      </c>
      <c r="E203">
        <v>0</v>
      </c>
    </row>
    <row r="204" spans="2:5" x14ac:dyDescent="0.25">
      <c r="B204">
        <v>32</v>
      </c>
      <c r="C204">
        <v>9</v>
      </c>
      <c r="D204">
        <v>28</v>
      </c>
      <c r="E204">
        <v>0</v>
      </c>
    </row>
    <row r="205" spans="2:5" x14ac:dyDescent="0.25">
      <c r="B205">
        <v>26</v>
      </c>
      <c r="C205">
        <v>8</v>
      </c>
      <c r="D205">
        <v>29</v>
      </c>
      <c r="E205">
        <v>0</v>
      </c>
    </row>
    <row r="206" spans="2:5" x14ac:dyDescent="0.25">
      <c r="B206">
        <v>26</v>
      </c>
      <c r="C206">
        <v>11</v>
      </c>
      <c r="D206">
        <v>31</v>
      </c>
      <c r="E206">
        <v>1</v>
      </c>
    </row>
    <row r="207" spans="2:5" x14ac:dyDescent="0.25">
      <c r="B207">
        <v>31</v>
      </c>
      <c r="C207">
        <v>9</v>
      </c>
      <c r="D207">
        <v>32</v>
      </c>
      <c r="E207">
        <v>0</v>
      </c>
    </row>
    <row r="208" spans="2:5" x14ac:dyDescent="0.25">
      <c r="B208">
        <v>28</v>
      </c>
      <c r="C208">
        <v>11</v>
      </c>
      <c r="D208">
        <v>40</v>
      </c>
      <c r="E208">
        <v>0</v>
      </c>
    </row>
    <row r="209" spans="2:5" x14ac:dyDescent="0.25">
      <c r="B209">
        <v>31</v>
      </c>
      <c r="C209">
        <v>6</v>
      </c>
      <c r="D209">
        <v>26</v>
      </c>
      <c r="E209">
        <v>0</v>
      </c>
    </row>
    <row r="210" spans="2:5" x14ac:dyDescent="0.25">
      <c r="B210">
        <v>30</v>
      </c>
      <c r="C210">
        <v>8</v>
      </c>
      <c r="D210">
        <v>26</v>
      </c>
      <c r="E210">
        <v>0</v>
      </c>
    </row>
    <row r="211" spans="2:5" x14ac:dyDescent="0.25">
      <c r="B211">
        <v>32</v>
      </c>
      <c r="C211">
        <v>6</v>
      </c>
      <c r="D211">
        <v>23</v>
      </c>
      <c r="E211">
        <v>0</v>
      </c>
    </row>
    <row r="212" spans="2:5" x14ac:dyDescent="0.25">
      <c r="B212">
        <v>43</v>
      </c>
      <c r="C212">
        <v>8</v>
      </c>
      <c r="D212">
        <v>32</v>
      </c>
      <c r="E212">
        <v>12</v>
      </c>
    </row>
    <row r="213" spans="2:5" x14ac:dyDescent="0.25">
      <c r="B213">
        <v>14</v>
      </c>
      <c r="C213">
        <v>9</v>
      </c>
      <c r="D213">
        <v>28</v>
      </c>
      <c r="E213">
        <v>0</v>
      </c>
    </row>
    <row r="214" spans="2:5" x14ac:dyDescent="0.25">
      <c r="B214">
        <v>23</v>
      </c>
      <c r="C214">
        <v>10</v>
      </c>
      <c r="D214">
        <v>29</v>
      </c>
      <c r="E214">
        <v>4</v>
      </c>
    </row>
    <row r="215" spans="2:5" x14ac:dyDescent="0.25">
      <c r="B215">
        <v>12</v>
      </c>
      <c r="C215">
        <v>6</v>
      </c>
      <c r="D215">
        <v>28</v>
      </c>
      <c r="E215">
        <v>0</v>
      </c>
    </row>
    <row r="216" spans="2:5" x14ac:dyDescent="0.25">
      <c r="B216">
        <v>29</v>
      </c>
      <c r="C216">
        <v>11</v>
      </c>
      <c r="D216">
        <v>41</v>
      </c>
      <c r="E216">
        <v>0</v>
      </c>
    </row>
    <row r="217" spans="2:5" x14ac:dyDescent="0.25">
      <c r="B217">
        <v>29</v>
      </c>
      <c r="C217">
        <v>6</v>
      </c>
      <c r="D217">
        <v>23</v>
      </c>
      <c r="E217">
        <v>0</v>
      </c>
    </row>
    <row r="218" spans="2:5" x14ac:dyDescent="0.25">
      <c r="B218">
        <v>29</v>
      </c>
      <c r="C218">
        <v>6</v>
      </c>
      <c r="D218">
        <v>23</v>
      </c>
      <c r="E218">
        <v>0</v>
      </c>
    </row>
    <row r="219" spans="2:5" x14ac:dyDescent="0.25">
      <c r="B219">
        <v>35</v>
      </c>
      <c r="C219">
        <v>6</v>
      </c>
      <c r="D219">
        <v>27</v>
      </c>
      <c r="E219">
        <v>0</v>
      </c>
    </row>
    <row r="220" spans="2:5" x14ac:dyDescent="0.25">
      <c r="B220">
        <v>32</v>
      </c>
      <c r="C220">
        <v>9</v>
      </c>
      <c r="D220">
        <v>28</v>
      </c>
      <c r="E220">
        <v>2</v>
      </c>
    </row>
    <row r="221" spans="2:5" x14ac:dyDescent="0.25">
      <c r="B221">
        <v>30</v>
      </c>
      <c r="C221">
        <v>7</v>
      </c>
      <c r="D221">
        <v>23</v>
      </c>
      <c r="E221">
        <v>0</v>
      </c>
    </row>
    <row r="222" spans="2:5" x14ac:dyDescent="0.25">
      <c r="B222">
        <v>25</v>
      </c>
      <c r="C222">
        <v>6</v>
      </c>
      <c r="D222">
        <v>32</v>
      </c>
      <c r="E222">
        <v>5</v>
      </c>
    </row>
    <row r="223" spans="2:5" x14ac:dyDescent="0.25">
      <c r="B223">
        <v>29</v>
      </c>
      <c r="C223">
        <v>9</v>
      </c>
      <c r="D223">
        <v>27</v>
      </c>
      <c r="E223">
        <v>0</v>
      </c>
    </row>
    <row r="224" spans="2:5" x14ac:dyDescent="0.25">
      <c r="B224">
        <v>25</v>
      </c>
      <c r="C224">
        <v>8</v>
      </c>
      <c r="D224">
        <v>30</v>
      </c>
      <c r="E224">
        <v>3</v>
      </c>
    </row>
    <row r="225" spans="2:5" x14ac:dyDescent="0.25">
      <c r="B225">
        <v>25</v>
      </c>
      <c r="C225">
        <v>9</v>
      </c>
      <c r="D225">
        <v>22</v>
      </c>
      <c r="E225">
        <v>0</v>
      </c>
    </row>
    <row r="226" spans="2:5" x14ac:dyDescent="0.25">
      <c r="B226">
        <v>28</v>
      </c>
      <c r="C226">
        <v>5</v>
      </c>
      <c r="D226">
        <v>33</v>
      </c>
      <c r="E226">
        <v>3</v>
      </c>
    </row>
    <row r="227" spans="2:5" x14ac:dyDescent="0.25">
      <c r="B227">
        <v>30</v>
      </c>
      <c r="C227">
        <v>11</v>
      </c>
      <c r="D227">
        <v>26</v>
      </c>
      <c r="E227">
        <v>4</v>
      </c>
    </row>
    <row r="228" spans="2:5" x14ac:dyDescent="0.25">
      <c r="B228">
        <v>30</v>
      </c>
      <c r="C228">
        <v>11</v>
      </c>
      <c r="D228">
        <v>34</v>
      </c>
      <c r="E228">
        <v>2</v>
      </c>
    </row>
    <row r="229" spans="2:5" x14ac:dyDescent="0.25">
      <c r="B229">
        <v>27</v>
      </c>
      <c r="C229">
        <v>8</v>
      </c>
      <c r="D229">
        <v>31</v>
      </c>
      <c r="E229">
        <v>4</v>
      </c>
    </row>
    <row r="230" spans="2:5" x14ac:dyDescent="0.25">
      <c r="B230">
        <v>25</v>
      </c>
      <c r="C230">
        <v>10</v>
      </c>
      <c r="D230">
        <v>27</v>
      </c>
      <c r="E230">
        <v>2</v>
      </c>
    </row>
    <row r="231" spans="2:5" x14ac:dyDescent="0.25">
      <c r="B231">
        <v>24</v>
      </c>
      <c r="C231">
        <v>7</v>
      </c>
      <c r="D231">
        <v>30</v>
      </c>
      <c r="E231">
        <v>1</v>
      </c>
    </row>
    <row r="232" spans="2:5" x14ac:dyDescent="0.25">
      <c r="B232">
        <v>22</v>
      </c>
      <c r="C232">
        <v>8</v>
      </c>
      <c r="D232">
        <v>33</v>
      </c>
      <c r="E232">
        <v>0</v>
      </c>
    </row>
    <row r="233" spans="2:5" x14ac:dyDescent="0.25">
      <c r="B233">
        <v>27</v>
      </c>
      <c r="C233">
        <v>7</v>
      </c>
      <c r="D233">
        <v>32</v>
      </c>
      <c r="E233">
        <v>2</v>
      </c>
    </row>
    <row r="234" spans="2:5" x14ac:dyDescent="0.25">
      <c r="B234">
        <v>23</v>
      </c>
      <c r="C234">
        <v>10</v>
      </c>
      <c r="D234">
        <v>36</v>
      </c>
      <c r="E234">
        <v>7</v>
      </c>
    </row>
    <row r="235" spans="2:5" x14ac:dyDescent="0.25">
      <c r="B235">
        <v>23</v>
      </c>
      <c r="C235">
        <v>6</v>
      </c>
      <c r="D235">
        <v>34</v>
      </c>
      <c r="E235">
        <v>0</v>
      </c>
    </row>
    <row r="236" spans="2:5" x14ac:dyDescent="0.25">
      <c r="B236">
        <v>39</v>
      </c>
      <c r="C236">
        <v>8</v>
      </c>
      <c r="D236">
        <v>36</v>
      </c>
      <c r="E236">
        <v>0</v>
      </c>
    </row>
    <row r="237" spans="2:5" x14ac:dyDescent="0.25">
      <c r="B237">
        <v>23</v>
      </c>
      <c r="C237">
        <v>6</v>
      </c>
      <c r="D237">
        <v>28</v>
      </c>
      <c r="E237">
        <v>5</v>
      </c>
    </row>
    <row r="238" spans="2:5" x14ac:dyDescent="0.25">
      <c r="B238">
        <v>24</v>
      </c>
      <c r="C238">
        <v>6</v>
      </c>
      <c r="D238">
        <v>26</v>
      </c>
      <c r="E238">
        <v>0</v>
      </c>
    </row>
    <row r="239" spans="2:5" x14ac:dyDescent="0.25">
      <c r="B239">
        <v>27</v>
      </c>
      <c r="C239">
        <v>8</v>
      </c>
      <c r="D239">
        <v>28</v>
      </c>
      <c r="E239">
        <v>0</v>
      </c>
    </row>
    <row r="240" spans="2:5" x14ac:dyDescent="0.25">
      <c r="B240">
        <v>14</v>
      </c>
      <c r="C240">
        <v>8</v>
      </c>
      <c r="D240">
        <v>24</v>
      </c>
      <c r="E240">
        <v>0</v>
      </c>
    </row>
    <row r="241" spans="2:5" x14ac:dyDescent="0.25">
      <c r="B241">
        <v>31</v>
      </c>
      <c r="C241">
        <v>5</v>
      </c>
      <c r="D241">
        <v>26</v>
      </c>
      <c r="E241">
        <v>1</v>
      </c>
    </row>
    <row r="242" spans="2:5" x14ac:dyDescent="0.25">
      <c r="B242">
        <v>32</v>
      </c>
      <c r="C242">
        <v>11</v>
      </c>
      <c r="D242">
        <v>28</v>
      </c>
      <c r="E242">
        <v>0</v>
      </c>
    </row>
    <row r="243" spans="2:5" x14ac:dyDescent="0.25">
      <c r="B243">
        <v>28</v>
      </c>
      <c r="C243">
        <v>11</v>
      </c>
      <c r="D243">
        <v>37</v>
      </c>
      <c r="E243">
        <v>0</v>
      </c>
    </row>
    <row r="244" spans="2:5" x14ac:dyDescent="0.25">
      <c r="B244">
        <v>32</v>
      </c>
      <c r="C244">
        <v>8</v>
      </c>
      <c r="D244">
        <v>25</v>
      </c>
      <c r="E244">
        <v>0</v>
      </c>
    </row>
    <row r="245" spans="2:5" x14ac:dyDescent="0.25">
      <c r="B245">
        <v>25</v>
      </c>
      <c r="C245">
        <v>10</v>
      </c>
      <c r="D245">
        <v>31</v>
      </c>
      <c r="E245">
        <v>1</v>
      </c>
    </row>
    <row r="246" spans="2:5" x14ac:dyDescent="0.25">
      <c r="B246">
        <v>21</v>
      </c>
      <c r="C246">
        <v>10</v>
      </c>
      <c r="D246">
        <v>34</v>
      </c>
      <c r="E246">
        <v>0</v>
      </c>
    </row>
    <row r="247" spans="2:5" x14ac:dyDescent="0.25">
      <c r="B247">
        <v>26</v>
      </c>
      <c r="C247">
        <v>8</v>
      </c>
      <c r="D247">
        <v>33</v>
      </c>
      <c r="E247">
        <v>0</v>
      </c>
    </row>
    <row r="248" spans="2:5" x14ac:dyDescent="0.25">
      <c r="B248">
        <v>26</v>
      </c>
      <c r="C248">
        <v>10</v>
      </c>
      <c r="D248">
        <v>25</v>
      </c>
      <c r="E248">
        <v>8</v>
      </c>
    </row>
    <row r="249" spans="2:5" x14ac:dyDescent="0.25">
      <c r="B249">
        <v>41</v>
      </c>
      <c r="C249">
        <v>10</v>
      </c>
      <c r="D249">
        <v>39</v>
      </c>
      <c r="E249">
        <v>0</v>
      </c>
    </row>
    <row r="250" spans="2:5" x14ac:dyDescent="0.25">
      <c r="B250">
        <v>31</v>
      </c>
      <c r="C250">
        <v>10</v>
      </c>
      <c r="D250">
        <v>32</v>
      </c>
      <c r="E250">
        <v>0</v>
      </c>
    </row>
    <row r="251" spans="2:5" x14ac:dyDescent="0.25">
      <c r="B251">
        <v>21</v>
      </c>
      <c r="C251">
        <v>10</v>
      </c>
      <c r="D251">
        <v>30</v>
      </c>
      <c r="E251">
        <v>4</v>
      </c>
    </row>
    <row r="252" spans="2:5" x14ac:dyDescent="0.25">
      <c r="B252">
        <v>25</v>
      </c>
      <c r="C252">
        <v>8</v>
      </c>
      <c r="D252">
        <v>23</v>
      </c>
      <c r="E252">
        <v>0</v>
      </c>
    </row>
    <row r="253" spans="2:5" x14ac:dyDescent="0.25">
      <c r="B253">
        <v>39</v>
      </c>
      <c r="C253">
        <v>11</v>
      </c>
      <c r="D253">
        <v>34</v>
      </c>
      <c r="E253">
        <v>3</v>
      </c>
    </row>
    <row r="254" spans="2:5" x14ac:dyDescent="0.25">
      <c r="B254">
        <v>27</v>
      </c>
      <c r="C254">
        <v>7</v>
      </c>
      <c r="D254">
        <v>27</v>
      </c>
      <c r="E254">
        <v>0</v>
      </c>
    </row>
    <row r="255" spans="2:5" x14ac:dyDescent="0.25">
      <c r="B255">
        <v>21</v>
      </c>
      <c r="C255">
        <v>6</v>
      </c>
      <c r="D255">
        <v>30</v>
      </c>
      <c r="E255">
        <v>1</v>
      </c>
    </row>
    <row r="256" spans="2:5" x14ac:dyDescent="0.25">
      <c r="B256">
        <v>25</v>
      </c>
      <c r="C256">
        <v>10</v>
      </c>
      <c r="D256">
        <v>27</v>
      </c>
      <c r="E256">
        <v>0</v>
      </c>
    </row>
    <row r="257" spans="2:5" x14ac:dyDescent="0.25">
      <c r="B257">
        <v>33</v>
      </c>
      <c r="C257">
        <v>11</v>
      </c>
      <c r="D257">
        <v>33</v>
      </c>
      <c r="E257">
        <v>0</v>
      </c>
    </row>
    <row r="258" spans="2:5" x14ac:dyDescent="0.25">
      <c r="B258">
        <v>44</v>
      </c>
      <c r="C258">
        <v>8</v>
      </c>
      <c r="D258">
        <v>31</v>
      </c>
      <c r="E258">
        <v>0</v>
      </c>
    </row>
    <row r="259" spans="2:5" x14ac:dyDescent="0.25">
      <c r="B259">
        <v>31</v>
      </c>
      <c r="C259">
        <v>9</v>
      </c>
      <c r="D259">
        <v>32</v>
      </c>
      <c r="E259">
        <v>7</v>
      </c>
    </row>
    <row r="260" spans="2:5" x14ac:dyDescent="0.25">
      <c r="B260">
        <v>19</v>
      </c>
      <c r="C260">
        <v>11</v>
      </c>
      <c r="D260">
        <v>27</v>
      </c>
      <c r="E260">
        <v>0</v>
      </c>
    </row>
    <row r="261" spans="2:5" x14ac:dyDescent="0.25">
      <c r="B261">
        <v>18</v>
      </c>
      <c r="C261">
        <v>9</v>
      </c>
      <c r="D261">
        <v>38</v>
      </c>
      <c r="E261">
        <v>4</v>
      </c>
    </row>
    <row r="262" spans="2:5" x14ac:dyDescent="0.25">
      <c r="B262">
        <v>34</v>
      </c>
      <c r="C262">
        <v>8</v>
      </c>
      <c r="D262">
        <v>27</v>
      </c>
      <c r="E262">
        <v>2</v>
      </c>
    </row>
    <row r="263" spans="2:5" x14ac:dyDescent="0.25">
      <c r="B263">
        <v>20</v>
      </c>
      <c r="C263">
        <v>9</v>
      </c>
      <c r="D263">
        <v>27</v>
      </c>
      <c r="E263">
        <v>1</v>
      </c>
    </row>
    <row r="264" spans="2:5" x14ac:dyDescent="0.25">
      <c r="B264">
        <v>23</v>
      </c>
      <c r="C264">
        <v>6</v>
      </c>
      <c r="D264">
        <v>32</v>
      </c>
      <c r="E264">
        <v>0</v>
      </c>
    </row>
    <row r="265" spans="2:5" x14ac:dyDescent="0.25">
      <c r="B265">
        <v>39</v>
      </c>
      <c r="C265">
        <v>6</v>
      </c>
      <c r="D265">
        <v>21</v>
      </c>
      <c r="E265">
        <v>4</v>
      </c>
    </row>
    <row r="266" spans="2:5" x14ac:dyDescent="0.25">
      <c r="B266">
        <v>37</v>
      </c>
      <c r="C266">
        <v>11</v>
      </c>
      <c r="D266">
        <v>23</v>
      </c>
      <c r="E266">
        <v>0</v>
      </c>
    </row>
    <row r="267" spans="2:5" x14ac:dyDescent="0.25">
      <c r="B267">
        <v>23</v>
      </c>
      <c r="C267">
        <v>8</v>
      </c>
      <c r="D267">
        <v>31</v>
      </c>
      <c r="E267">
        <v>0</v>
      </c>
    </row>
    <row r="268" spans="2:5" x14ac:dyDescent="0.25">
      <c r="B268">
        <v>26</v>
      </c>
      <c r="C268">
        <v>8</v>
      </c>
      <c r="D268">
        <v>32</v>
      </c>
      <c r="E268">
        <v>2</v>
      </c>
    </row>
    <row r="269" spans="2:5" x14ac:dyDescent="0.25">
      <c r="B269">
        <v>28</v>
      </c>
      <c r="C269">
        <v>9</v>
      </c>
      <c r="D269">
        <v>28</v>
      </c>
      <c r="E269">
        <v>0</v>
      </c>
    </row>
    <row r="270" spans="2:5" x14ac:dyDescent="0.25">
      <c r="B270">
        <v>20</v>
      </c>
      <c r="C270">
        <v>11</v>
      </c>
      <c r="D270">
        <v>31</v>
      </c>
      <c r="E270">
        <v>0</v>
      </c>
    </row>
    <row r="271" spans="2:5" x14ac:dyDescent="0.25">
      <c r="B271">
        <v>26</v>
      </c>
      <c r="C271">
        <v>5</v>
      </c>
      <c r="D271">
        <v>29</v>
      </c>
      <c r="E271">
        <v>2</v>
      </c>
    </row>
    <row r="272" spans="2:5" x14ac:dyDescent="0.25">
      <c r="B272">
        <v>26</v>
      </c>
      <c r="C272">
        <v>7</v>
      </c>
      <c r="D272">
        <v>35</v>
      </c>
      <c r="E272">
        <v>0</v>
      </c>
    </row>
    <row r="273" spans="2:5" x14ac:dyDescent="0.25">
      <c r="B273">
        <v>25</v>
      </c>
      <c r="C273">
        <v>7</v>
      </c>
      <c r="D273">
        <v>29</v>
      </c>
      <c r="E273">
        <v>0</v>
      </c>
    </row>
    <row r="274" spans="2:5" x14ac:dyDescent="0.25">
      <c r="B274">
        <v>23</v>
      </c>
      <c r="C274">
        <v>6</v>
      </c>
      <c r="D274">
        <v>33</v>
      </c>
      <c r="E274">
        <v>3</v>
      </c>
    </row>
    <row r="275" spans="2:5" x14ac:dyDescent="0.25">
      <c r="B275">
        <v>23</v>
      </c>
      <c r="C275">
        <v>6</v>
      </c>
      <c r="D275">
        <v>30</v>
      </c>
      <c r="E275">
        <v>3</v>
      </c>
    </row>
    <row r="276" spans="2:5" x14ac:dyDescent="0.25">
      <c r="B276">
        <v>40</v>
      </c>
      <c r="C276">
        <v>7</v>
      </c>
      <c r="D276">
        <v>36</v>
      </c>
      <c r="E276">
        <v>1</v>
      </c>
    </row>
    <row r="277" spans="2:5" x14ac:dyDescent="0.25">
      <c r="B277">
        <v>27</v>
      </c>
      <c r="C277">
        <v>9</v>
      </c>
      <c r="D277">
        <v>32</v>
      </c>
      <c r="E277">
        <v>2</v>
      </c>
    </row>
    <row r="278" spans="2:5" x14ac:dyDescent="0.25">
      <c r="B278">
        <v>26</v>
      </c>
      <c r="C278">
        <v>10</v>
      </c>
      <c r="D278">
        <v>40</v>
      </c>
      <c r="E278">
        <v>3</v>
      </c>
    </row>
    <row r="279" spans="2:5" x14ac:dyDescent="0.25">
      <c r="B279">
        <v>25</v>
      </c>
      <c r="C279">
        <v>11</v>
      </c>
      <c r="D279">
        <v>31</v>
      </c>
      <c r="E279">
        <v>1</v>
      </c>
    </row>
    <row r="280" spans="2:5" x14ac:dyDescent="0.25">
      <c r="B280">
        <v>30</v>
      </c>
      <c r="C280">
        <v>7</v>
      </c>
      <c r="D280">
        <v>29</v>
      </c>
      <c r="E280">
        <v>7</v>
      </c>
    </row>
    <row r="281" spans="2:5" x14ac:dyDescent="0.25">
      <c r="B281">
        <v>32</v>
      </c>
      <c r="C281">
        <v>6</v>
      </c>
      <c r="D281">
        <v>28</v>
      </c>
      <c r="E281">
        <v>0</v>
      </c>
    </row>
    <row r="282" spans="2:5" x14ac:dyDescent="0.25">
      <c r="B282">
        <v>19</v>
      </c>
      <c r="C282">
        <v>7</v>
      </c>
      <c r="D282">
        <v>24</v>
      </c>
      <c r="E282">
        <v>2</v>
      </c>
    </row>
    <row r="283" spans="2:5" x14ac:dyDescent="0.25">
      <c r="B283">
        <v>21</v>
      </c>
      <c r="C283">
        <v>11</v>
      </c>
      <c r="D283">
        <v>34</v>
      </c>
      <c r="E283">
        <v>2</v>
      </c>
    </row>
    <row r="284" spans="2:5" x14ac:dyDescent="0.25">
      <c r="B284">
        <v>29</v>
      </c>
      <c r="C284">
        <v>3</v>
      </c>
      <c r="D284">
        <v>30</v>
      </c>
      <c r="E284">
        <v>2</v>
      </c>
    </row>
    <row r="285" spans="2:5" x14ac:dyDescent="0.25">
      <c r="B285">
        <v>21</v>
      </c>
      <c r="C285">
        <v>6</v>
      </c>
      <c r="D285">
        <v>24</v>
      </c>
      <c r="E285">
        <v>4</v>
      </c>
    </row>
    <row r="286" spans="2:5" x14ac:dyDescent="0.25">
      <c r="B286">
        <v>32</v>
      </c>
      <c r="C286">
        <v>7</v>
      </c>
      <c r="D286">
        <v>27</v>
      </c>
      <c r="E286">
        <v>0</v>
      </c>
    </row>
    <row r="287" spans="2:5" x14ac:dyDescent="0.25">
      <c r="B287">
        <v>34</v>
      </c>
      <c r="C287">
        <v>11</v>
      </c>
      <c r="D287">
        <v>35</v>
      </c>
      <c r="E287">
        <v>0</v>
      </c>
    </row>
    <row r="288" spans="2:5" x14ac:dyDescent="0.25">
      <c r="B288">
        <v>45</v>
      </c>
      <c r="C288">
        <v>11</v>
      </c>
      <c r="D288">
        <v>36</v>
      </c>
      <c r="E288">
        <v>7</v>
      </c>
    </row>
    <row r="289" spans="2:5" x14ac:dyDescent="0.25">
      <c r="B289">
        <v>28</v>
      </c>
      <c r="C289">
        <v>7</v>
      </c>
      <c r="D289">
        <v>26</v>
      </c>
      <c r="E289">
        <v>1</v>
      </c>
    </row>
    <row r="290" spans="2:5" x14ac:dyDescent="0.25">
      <c r="B290">
        <v>34</v>
      </c>
      <c r="C290">
        <v>6</v>
      </c>
      <c r="D290">
        <v>28</v>
      </c>
      <c r="E290">
        <v>0</v>
      </c>
    </row>
    <row r="291" spans="2:5" x14ac:dyDescent="0.25">
      <c r="B291">
        <v>27</v>
      </c>
      <c r="C291">
        <v>8</v>
      </c>
      <c r="D291">
        <v>28</v>
      </c>
      <c r="E291">
        <v>10</v>
      </c>
    </row>
    <row r="292" spans="2:5" x14ac:dyDescent="0.25">
      <c r="B292">
        <v>22</v>
      </c>
      <c r="C292">
        <v>5</v>
      </c>
      <c r="D292">
        <v>26</v>
      </c>
      <c r="E292">
        <v>9</v>
      </c>
    </row>
    <row r="293" spans="2:5" x14ac:dyDescent="0.25">
      <c r="B293">
        <v>22</v>
      </c>
      <c r="C293">
        <v>11</v>
      </c>
      <c r="D293">
        <v>29</v>
      </c>
      <c r="E293">
        <v>4</v>
      </c>
    </row>
    <row r="294" spans="2:5" x14ac:dyDescent="0.25">
      <c r="B294">
        <v>27</v>
      </c>
      <c r="C294">
        <v>8</v>
      </c>
      <c r="D294">
        <v>28</v>
      </c>
      <c r="E294">
        <v>10</v>
      </c>
    </row>
    <row r="295" spans="2:5" x14ac:dyDescent="0.25">
      <c r="B295">
        <v>29</v>
      </c>
      <c r="C295">
        <v>6</v>
      </c>
      <c r="D295">
        <v>29</v>
      </c>
      <c r="E295">
        <v>0</v>
      </c>
    </row>
    <row r="296" spans="2:5" x14ac:dyDescent="0.25">
      <c r="B296">
        <v>33</v>
      </c>
      <c r="C296">
        <v>8</v>
      </c>
      <c r="D296">
        <v>29</v>
      </c>
      <c r="E296">
        <v>0</v>
      </c>
    </row>
    <row r="297" spans="2:5" x14ac:dyDescent="0.25">
      <c r="B297">
        <v>28</v>
      </c>
      <c r="C297">
        <v>8</v>
      </c>
      <c r="D297">
        <v>27</v>
      </c>
      <c r="E297">
        <v>3</v>
      </c>
    </row>
    <row r="298" spans="2:5" x14ac:dyDescent="0.25">
      <c r="B298">
        <v>33</v>
      </c>
      <c r="C298">
        <v>5</v>
      </c>
      <c r="D298">
        <v>27</v>
      </c>
      <c r="E298">
        <v>0</v>
      </c>
    </row>
    <row r="299" spans="2:5" x14ac:dyDescent="0.25">
      <c r="B299">
        <v>38</v>
      </c>
      <c r="C299">
        <v>5</v>
      </c>
      <c r="D299">
        <v>27</v>
      </c>
      <c r="E299">
        <v>0</v>
      </c>
    </row>
    <row r="300" spans="2:5" x14ac:dyDescent="0.25">
      <c r="B300">
        <v>26</v>
      </c>
      <c r="C300">
        <v>3</v>
      </c>
      <c r="D300">
        <v>25</v>
      </c>
      <c r="E300">
        <v>3</v>
      </c>
    </row>
    <row r="301" spans="2:5" x14ac:dyDescent="0.25">
      <c r="B301">
        <v>26</v>
      </c>
      <c r="C301">
        <v>8</v>
      </c>
      <c r="D301">
        <v>37</v>
      </c>
      <c r="E301">
        <v>0</v>
      </c>
    </row>
    <row r="302" spans="2:5" x14ac:dyDescent="0.25">
      <c r="B302">
        <v>33</v>
      </c>
      <c r="C302">
        <v>6</v>
      </c>
      <c r="D302">
        <v>21</v>
      </c>
      <c r="E302">
        <v>7</v>
      </c>
    </row>
    <row r="303" spans="2:5" x14ac:dyDescent="0.25">
      <c r="B303">
        <v>33</v>
      </c>
      <c r="C303">
        <v>7</v>
      </c>
      <c r="D303">
        <v>29</v>
      </c>
      <c r="E303">
        <v>0</v>
      </c>
    </row>
    <row r="304" spans="2:5" x14ac:dyDescent="0.25">
      <c r="B304">
        <v>27</v>
      </c>
      <c r="C304">
        <v>9</v>
      </c>
      <c r="D304">
        <v>33</v>
      </c>
      <c r="E304">
        <v>0</v>
      </c>
    </row>
    <row r="305" spans="2:5" x14ac:dyDescent="0.25">
      <c r="B305">
        <v>22</v>
      </c>
      <c r="C305">
        <v>1</v>
      </c>
      <c r="D305">
        <v>29</v>
      </c>
      <c r="E305">
        <v>3</v>
      </c>
    </row>
    <row r="306" spans="2:5" x14ac:dyDescent="0.25">
      <c r="B306">
        <v>25</v>
      </c>
      <c r="C306">
        <v>6</v>
      </c>
      <c r="D306">
        <v>26</v>
      </c>
      <c r="E306">
        <v>0</v>
      </c>
    </row>
    <row r="307" spans="2:5" x14ac:dyDescent="0.25">
      <c r="B307">
        <v>24</v>
      </c>
      <c r="C307">
        <v>10</v>
      </c>
      <c r="D307">
        <v>26</v>
      </c>
      <c r="E307">
        <v>3</v>
      </c>
    </row>
    <row r="308" spans="2:5" x14ac:dyDescent="0.25">
      <c r="B308">
        <v>11</v>
      </c>
      <c r="C308">
        <v>6</v>
      </c>
      <c r="D308">
        <v>29</v>
      </c>
      <c r="E308">
        <v>0</v>
      </c>
    </row>
    <row r="309" spans="2:5" x14ac:dyDescent="0.25">
      <c r="B309">
        <v>34</v>
      </c>
      <c r="C309">
        <v>6</v>
      </c>
      <c r="D309">
        <v>29</v>
      </c>
      <c r="E309">
        <v>0</v>
      </c>
    </row>
    <row r="310" spans="2:5" x14ac:dyDescent="0.25">
      <c r="B310">
        <v>23</v>
      </c>
      <c r="C310">
        <v>4</v>
      </c>
      <c r="D310">
        <v>30</v>
      </c>
      <c r="E310">
        <v>1</v>
      </c>
    </row>
    <row r="311" spans="2:5" x14ac:dyDescent="0.25">
      <c r="B311">
        <v>19</v>
      </c>
      <c r="C311">
        <v>6</v>
      </c>
      <c r="D311">
        <v>33</v>
      </c>
      <c r="E311">
        <v>1</v>
      </c>
    </row>
    <row r="312" spans="2:5" x14ac:dyDescent="0.25">
      <c r="B312">
        <v>23</v>
      </c>
      <c r="C312">
        <v>6</v>
      </c>
      <c r="D312">
        <v>28</v>
      </c>
      <c r="E312">
        <v>5</v>
      </c>
    </row>
    <row r="313" spans="2:5" x14ac:dyDescent="0.25">
      <c r="B313">
        <v>20</v>
      </c>
      <c r="C313">
        <v>7</v>
      </c>
      <c r="D313">
        <v>36</v>
      </c>
      <c r="E313">
        <v>5</v>
      </c>
    </row>
    <row r="314" spans="2:5" x14ac:dyDescent="0.25">
      <c r="B314">
        <v>55</v>
      </c>
      <c r="C314">
        <v>6</v>
      </c>
      <c r="D314">
        <v>29</v>
      </c>
      <c r="E314">
        <v>0</v>
      </c>
    </row>
    <row r="315" spans="2:5" x14ac:dyDescent="0.25">
      <c r="B315">
        <v>28</v>
      </c>
      <c r="C315">
        <v>10</v>
      </c>
      <c r="D315">
        <v>30</v>
      </c>
      <c r="E315">
        <v>0</v>
      </c>
    </row>
    <row r="316" spans="2:5" x14ac:dyDescent="0.25">
      <c r="B316">
        <v>25</v>
      </c>
      <c r="C316">
        <v>6</v>
      </c>
      <c r="D316">
        <v>28</v>
      </c>
      <c r="E316">
        <v>7</v>
      </c>
    </row>
    <row r="317" spans="2:5" x14ac:dyDescent="0.25">
      <c r="B317">
        <v>24</v>
      </c>
      <c r="C317">
        <v>7</v>
      </c>
      <c r="D317">
        <v>43</v>
      </c>
      <c r="E317">
        <v>3</v>
      </c>
    </row>
    <row r="318" spans="2:5" x14ac:dyDescent="0.25">
      <c r="B318">
        <v>33</v>
      </c>
      <c r="C318">
        <v>6</v>
      </c>
      <c r="D318">
        <v>27</v>
      </c>
      <c r="E318">
        <v>0</v>
      </c>
    </row>
    <row r="319" spans="2:5" x14ac:dyDescent="0.25">
      <c r="B319">
        <v>25</v>
      </c>
      <c r="C319">
        <v>10</v>
      </c>
      <c r="D319">
        <v>40</v>
      </c>
      <c r="E319">
        <v>0</v>
      </c>
    </row>
    <row r="320" spans="2:5" x14ac:dyDescent="0.25">
      <c r="B320">
        <v>29</v>
      </c>
      <c r="C320">
        <v>6</v>
      </c>
      <c r="D320">
        <v>29</v>
      </c>
      <c r="E320">
        <v>9</v>
      </c>
    </row>
    <row r="321" spans="2:5" x14ac:dyDescent="0.25">
      <c r="B321">
        <v>26</v>
      </c>
      <c r="C321">
        <v>8</v>
      </c>
      <c r="D321">
        <v>28</v>
      </c>
      <c r="E321">
        <v>4</v>
      </c>
    </row>
    <row r="322" spans="2:5" x14ac:dyDescent="0.25">
      <c r="B322">
        <v>29</v>
      </c>
      <c r="C322">
        <v>6</v>
      </c>
      <c r="D322">
        <v>29</v>
      </c>
      <c r="E322">
        <v>9</v>
      </c>
    </row>
    <row r="323" spans="2:5" x14ac:dyDescent="0.25">
      <c r="B323">
        <v>20</v>
      </c>
      <c r="C323">
        <v>3</v>
      </c>
      <c r="D323">
        <v>26</v>
      </c>
      <c r="E323">
        <v>1</v>
      </c>
    </row>
    <row r="324" spans="2:5" x14ac:dyDescent="0.25">
      <c r="B324">
        <v>19</v>
      </c>
      <c r="C324">
        <v>9</v>
      </c>
      <c r="D324">
        <v>40</v>
      </c>
      <c r="E324">
        <v>0</v>
      </c>
    </row>
    <row r="325" spans="2:5" x14ac:dyDescent="0.25">
      <c r="B325">
        <v>22</v>
      </c>
      <c r="C325">
        <v>10</v>
      </c>
      <c r="D325">
        <v>35</v>
      </c>
      <c r="E325">
        <v>0</v>
      </c>
    </row>
    <row r="326" spans="2:5" x14ac:dyDescent="0.25">
      <c r="B326">
        <v>45</v>
      </c>
      <c r="C326">
        <v>10</v>
      </c>
      <c r="D326">
        <v>34</v>
      </c>
      <c r="E326">
        <v>7</v>
      </c>
    </row>
    <row r="327" spans="2:5" x14ac:dyDescent="0.25">
      <c r="B327">
        <v>30</v>
      </c>
      <c r="C327">
        <v>7</v>
      </c>
      <c r="D327">
        <v>31</v>
      </c>
      <c r="E327">
        <v>0</v>
      </c>
    </row>
    <row r="328" spans="2:5" x14ac:dyDescent="0.25">
      <c r="B328">
        <v>18</v>
      </c>
      <c r="C328">
        <v>10</v>
      </c>
      <c r="D328">
        <v>31</v>
      </c>
      <c r="E328">
        <v>0</v>
      </c>
    </row>
    <row r="329" spans="2:5" x14ac:dyDescent="0.25">
      <c r="B329">
        <v>19</v>
      </c>
      <c r="C329">
        <v>10</v>
      </c>
      <c r="D329">
        <v>26</v>
      </c>
      <c r="E329">
        <v>0</v>
      </c>
    </row>
    <row r="330" spans="2:5" x14ac:dyDescent="0.25">
      <c r="B330">
        <v>27</v>
      </c>
      <c r="C330">
        <v>10</v>
      </c>
      <c r="D330">
        <v>36</v>
      </c>
      <c r="E330">
        <v>0</v>
      </c>
    </row>
    <row r="331" spans="2:5" x14ac:dyDescent="0.25">
      <c r="B331">
        <v>48</v>
      </c>
      <c r="C331">
        <v>5</v>
      </c>
      <c r="D331">
        <v>36</v>
      </c>
      <c r="E331">
        <v>0</v>
      </c>
    </row>
    <row r="332" spans="2:5" x14ac:dyDescent="0.25">
      <c r="B332">
        <v>35</v>
      </c>
      <c r="C332">
        <v>11</v>
      </c>
      <c r="D332">
        <v>28</v>
      </c>
      <c r="E332">
        <v>0</v>
      </c>
    </row>
    <row r="333" spans="2:5" x14ac:dyDescent="0.25">
      <c r="B333">
        <v>11</v>
      </c>
      <c r="C333">
        <v>5</v>
      </c>
      <c r="D333">
        <v>29</v>
      </c>
      <c r="E333">
        <v>0</v>
      </c>
    </row>
    <row r="334" spans="2:5" x14ac:dyDescent="0.25">
      <c r="B334">
        <v>20</v>
      </c>
      <c r="C334">
        <v>9</v>
      </c>
      <c r="D334">
        <v>28</v>
      </c>
      <c r="E334">
        <v>1</v>
      </c>
    </row>
    <row r="335" spans="2:5" x14ac:dyDescent="0.25">
      <c r="B335">
        <v>17</v>
      </c>
      <c r="C335">
        <v>10</v>
      </c>
      <c r="D335">
        <v>25</v>
      </c>
      <c r="E335">
        <v>0</v>
      </c>
    </row>
    <row r="336" spans="2:5" x14ac:dyDescent="0.25">
      <c r="B336">
        <v>16</v>
      </c>
      <c r="C336">
        <v>6</v>
      </c>
      <c r="D336">
        <v>27</v>
      </c>
      <c r="E336">
        <v>0</v>
      </c>
    </row>
    <row r="337" spans="2:5" x14ac:dyDescent="0.25">
      <c r="B337">
        <v>23</v>
      </c>
      <c r="C337">
        <v>8</v>
      </c>
      <c r="D337">
        <v>25</v>
      </c>
      <c r="E337">
        <v>1</v>
      </c>
    </row>
    <row r="338" spans="2:5" x14ac:dyDescent="0.25">
      <c r="B338">
        <v>25</v>
      </c>
      <c r="C338">
        <v>10</v>
      </c>
      <c r="D338">
        <v>36</v>
      </c>
      <c r="E338">
        <v>2</v>
      </c>
    </row>
    <row r="339" spans="2:5" x14ac:dyDescent="0.25">
      <c r="B339">
        <v>31</v>
      </c>
      <c r="C339">
        <v>7</v>
      </c>
      <c r="D339">
        <v>31</v>
      </c>
      <c r="E339">
        <v>0</v>
      </c>
    </row>
    <row r="340" spans="2:5" x14ac:dyDescent="0.25">
      <c r="B340">
        <v>14</v>
      </c>
      <c r="C340">
        <v>5</v>
      </c>
      <c r="D340">
        <v>29</v>
      </c>
      <c r="E340">
        <v>13</v>
      </c>
    </row>
    <row r="341" spans="2:5" x14ac:dyDescent="0.25">
      <c r="B341">
        <v>22</v>
      </c>
      <c r="C341">
        <v>9</v>
      </c>
      <c r="D341">
        <v>26</v>
      </c>
      <c r="E341">
        <v>2</v>
      </c>
    </row>
    <row r="342" spans="2:5" x14ac:dyDescent="0.25">
      <c r="B342">
        <v>22</v>
      </c>
      <c r="C342">
        <v>10</v>
      </c>
      <c r="D342">
        <v>34</v>
      </c>
      <c r="E342">
        <v>0</v>
      </c>
    </row>
    <row r="343" spans="2:5" x14ac:dyDescent="0.25">
      <c r="B343">
        <v>31</v>
      </c>
      <c r="C343">
        <v>10</v>
      </c>
      <c r="D343">
        <v>26</v>
      </c>
      <c r="E343">
        <v>1</v>
      </c>
    </row>
    <row r="344" spans="2:5" x14ac:dyDescent="0.25">
      <c r="B344">
        <v>21</v>
      </c>
      <c r="C344">
        <v>10</v>
      </c>
      <c r="D344">
        <v>27</v>
      </c>
      <c r="E344">
        <v>0</v>
      </c>
    </row>
    <row r="345" spans="2:5" x14ac:dyDescent="0.25">
      <c r="B345">
        <v>40</v>
      </c>
      <c r="C345">
        <v>9</v>
      </c>
      <c r="D345">
        <v>32</v>
      </c>
      <c r="E345">
        <v>0</v>
      </c>
    </row>
    <row r="346" spans="2:5" x14ac:dyDescent="0.25">
      <c r="B346">
        <v>36</v>
      </c>
      <c r="C346">
        <v>8</v>
      </c>
      <c r="D346">
        <v>28</v>
      </c>
      <c r="E346">
        <v>3</v>
      </c>
    </row>
    <row r="347" spans="2:5" x14ac:dyDescent="0.25">
      <c r="B347">
        <v>35</v>
      </c>
      <c r="C347">
        <v>6</v>
      </c>
      <c r="D347">
        <v>27</v>
      </c>
      <c r="E347">
        <v>13</v>
      </c>
    </row>
    <row r="348" spans="2:5" x14ac:dyDescent="0.25">
      <c r="B348">
        <v>25</v>
      </c>
      <c r="C348">
        <v>11</v>
      </c>
      <c r="D348">
        <v>25</v>
      </c>
      <c r="E348">
        <v>0</v>
      </c>
    </row>
    <row r="349" spans="2:5" x14ac:dyDescent="0.25">
      <c r="B349">
        <v>22</v>
      </c>
      <c r="C349">
        <v>6</v>
      </c>
      <c r="D349">
        <v>27</v>
      </c>
      <c r="E349">
        <v>0</v>
      </c>
    </row>
    <row r="350" spans="2:5" x14ac:dyDescent="0.25">
      <c r="B350">
        <v>30</v>
      </c>
      <c r="C350">
        <v>8</v>
      </c>
      <c r="D350">
        <v>33</v>
      </c>
      <c r="E350">
        <v>6</v>
      </c>
    </row>
    <row r="351" spans="2:5" x14ac:dyDescent="0.25">
      <c r="B351">
        <v>24</v>
      </c>
      <c r="C351">
        <v>6</v>
      </c>
      <c r="D351">
        <v>30</v>
      </c>
      <c r="E351">
        <v>3</v>
      </c>
    </row>
    <row r="352" spans="2:5" x14ac:dyDescent="0.25">
      <c r="B352">
        <v>21</v>
      </c>
      <c r="C352">
        <v>8</v>
      </c>
      <c r="D352">
        <v>28</v>
      </c>
      <c r="E352">
        <v>5</v>
      </c>
    </row>
    <row r="353" spans="2:5" x14ac:dyDescent="0.25">
      <c r="B353">
        <v>26</v>
      </c>
      <c r="C353">
        <v>7</v>
      </c>
      <c r="D353">
        <v>28</v>
      </c>
      <c r="E353">
        <v>0</v>
      </c>
    </row>
    <row r="354" spans="2:5" x14ac:dyDescent="0.25">
      <c r="B354">
        <v>23</v>
      </c>
      <c r="C354">
        <v>10</v>
      </c>
      <c r="D354">
        <v>33</v>
      </c>
      <c r="E354">
        <v>0</v>
      </c>
    </row>
    <row r="355" spans="2:5" x14ac:dyDescent="0.25">
      <c r="B355">
        <v>27</v>
      </c>
      <c r="C355">
        <v>10</v>
      </c>
      <c r="D355">
        <v>33</v>
      </c>
      <c r="E355">
        <v>0</v>
      </c>
    </row>
    <row r="356" spans="2:5" x14ac:dyDescent="0.25">
      <c r="B356">
        <v>25</v>
      </c>
      <c r="C356">
        <v>3</v>
      </c>
      <c r="D356">
        <v>34</v>
      </c>
      <c r="E356">
        <v>0</v>
      </c>
    </row>
    <row r="357" spans="2:5" x14ac:dyDescent="0.25">
      <c r="B357">
        <v>39</v>
      </c>
      <c r="C357">
        <v>9</v>
      </c>
      <c r="D357">
        <v>24</v>
      </c>
      <c r="E357">
        <v>4</v>
      </c>
    </row>
    <row r="358" spans="2:5" x14ac:dyDescent="0.25">
      <c r="B358">
        <v>11</v>
      </c>
      <c r="C358">
        <v>10</v>
      </c>
      <c r="D358">
        <v>25</v>
      </c>
      <c r="E358">
        <v>2</v>
      </c>
    </row>
    <row r="359" spans="2:5" x14ac:dyDescent="0.25">
      <c r="B359">
        <v>15</v>
      </c>
      <c r="C359">
        <v>5</v>
      </c>
      <c r="D359">
        <v>26</v>
      </c>
      <c r="E359">
        <v>0</v>
      </c>
    </row>
    <row r="360" spans="2:5" x14ac:dyDescent="0.25">
      <c r="B360">
        <v>30</v>
      </c>
      <c r="C360">
        <v>9</v>
      </c>
      <c r="D360">
        <v>37</v>
      </c>
      <c r="E360">
        <v>0</v>
      </c>
    </row>
    <row r="361" spans="2:5" x14ac:dyDescent="0.25">
      <c r="B361">
        <v>30</v>
      </c>
      <c r="C361">
        <v>9</v>
      </c>
      <c r="D361">
        <v>37</v>
      </c>
      <c r="E361">
        <v>0</v>
      </c>
    </row>
    <row r="362" spans="2:5" x14ac:dyDescent="0.25">
      <c r="B362">
        <v>11</v>
      </c>
      <c r="C362">
        <v>8</v>
      </c>
      <c r="D362">
        <v>30</v>
      </c>
      <c r="E362">
        <v>9</v>
      </c>
    </row>
    <row r="363" spans="2:5" x14ac:dyDescent="0.25">
      <c r="B363">
        <v>30</v>
      </c>
      <c r="C363">
        <v>9</v>
      </c>
      <c r="D363">
        <v>37</v>
      </c>
      <c r="E363">
        <v>0</v>
      </c>
    </row>
    <row r="364" spans="2:5" x14ac:dyDescent="0.25">
      <c r="B364">
        <v>30</v>
      </c>
      <c r="C364">
        <v>9</v>
      </c>
      <c r="D364">
        <v>37</v>
      </c>
      <c r="E364">
        <v>0</v>
      </c>
    </row>
    <row r="365" spans="2:5" x14ac:dyDescent="0.25">
      <c r="B365">
        <v>32</v>
      </c>
      <c r="C365">
        <v>9</v>
      </c>
      <c r="D365">
        <v>37</v>
      </c>
      <c r="E365">
        <v>4</v>
      </c>
    </row>
    <row r="366" spans="2:5" x14ac:dyDescent="0.25">
      <c r="B366">
        <v>32</v>
      </c>
      <c r="C366">
        <v>9</v>
      </c>
      <c r="D366">
        <v>37</v>
      </c>
      <c r="E366">
        <v>0</v>
      </c>
    </row>
    <row r="367" spans="2:5" x14ac:dyDescent="0.25">
      <c r="B367">
        <v>32</v>
      </c>
      <c r="C367">
        <v>10</v>
      </c>
      <c r="D367">
        <v>37</v>
      </c>
      <c r="E367">
        <v>3</v>
      </c>
    </row>
    <row r="368" spans="2:5" x14ac:dyDescent="0.25">
      <c r="B368">
        <v>30</v>
      </c>
      <c r="C368">
        <v>10</v>
      </c>
      <c r="D368">
        <v>37</v>
      </c>
      <c r="E368">
        <v>0</v>
      </c>
    </row>
    <row r="369" spans="2:5" x14ac:dyDescent="0.25">
      <c r="B369">
        <v>28</v>
      </c>
      <c r="C369">
        <v>9</v>
      </c>
      <c r="D369">
        <v>37</v>
      </c>
      <c r="E369">
        <v>0</v>
      </c>
    </row>
    <row r="370" spans="2:5" x14ac:dyDescent="0.25">
      <c r="B370">
        <v>28</v>
      </c>
      <c r="C370">
        <v>11</v>
      </c>
      <c r="D370">
        <v>37</v>
      </c>
      <c r="E370">
        <v>0</v>
      </c>
    </row>
    <row r="371" spans="2:5" x14ac:dyDescent="0.25">
      <c r="B371">
        <v>26</v>
      </c>
      <c r="C371">
        <v>11</v>
      </c>
      <c r="D371">
        <v>41</v>
      </c>
      <c r="E371">
        <v>0</v>
      </c>
    </row>
    <row r="372" spans="2:5" x14ac:dyDescent="0.25">
      <c r="B372">
        <v>30</v>
      </c>
      <c r="C372">
        <v>11</v>
      </c>
      <c r="D372">
        <v>41</v>
      </c>
      <c r="E372">
        <v>0</v>
      </c>
    </row>
    <row r="373" spans="2:5" x14ac:dyDescent="0.25">
      <c r="B373">
        <v>36</v>
      </c>
      <c r="C373">
        <v>11</v>
      </c>
      <c r="D373">
        <v>41</v>
      </c>
      <c r="E373">
        <v>7</v>
      </c>
    </row>
    <row r="374" spans="2:5" x14ac:dyDescent="0.25">
      <c r="B374">
        <v>32</v>
      </c>
      <c r="C374">
        <v>11</v>
      </c>
      <c r="D374">
        <v>37</v>
      </c>
      <c r="E374">
        <v>1</v>
      </c>
    </row>
    <row r="375" spans="2:5" x14ac:dyDescent="0.25">
      <c r="B375">
        <v>32</v>
      </c>
      <c r="C375">
        <v>11</v>
      </c>
      <c r="D375">
        <v>37</v>
      </c>
      <c r="E375">
        <v>0</v>
      </c>
    </row>
    <row r="376" spans="2:5" x14ac:dyDescent="0.25">
      <c r="B376">
        <v>28</v>
      </c>
      <c r="C376">
        <v>11</v>
      </c>
      <c r="D376">
        <v>37</v>
      </c>
      <c r="E376">
        <v>0</v>
      </c>
    </row>
    <row r="377" spans="2:5" x14ac:dyDescent="0.25">
      <c r="B377">
        <v>28</v>
      </c>
      <c r="C377">
        <v>11</v>
      </c>
      <c r="D377">
        <v>30</v>
      </c>
      <c r="E377">
        <v>0</v>
      </c>
    </row>
    <row r="378" spans="2:5" x14ac:dyDescent="0.25">
      <c r="B378">
        <v>24</v>
      </c>
      <c r="C378">
        <v>11</v>
      </c>
      <c r="D378">
        <v>30</v>
      </c>
      <c r="E378">
        <v>0</v>
      </c>
    </row>
    <row r="379" spans="2:5" x14ac:dyDescent="0.25">
      <c r="B379">
        <v>26</v>
      </c>
      <c r="C379">
        <v>11</v>
      </c>
      <c r="D379">
        <v>29</v>
      </c>
      <c r="E379">
        <v>0</v>
      </c>
    </row>
    <row r="380" spans="2:5" x14ac:dyDescent="0.25">
      <c r="B380">
        <v>28</v>
      </c>
      <c r="C380">
        <v>11</v>
      </c>
      <c r="D380">
        <v>28</v>
      </c>
      <c r="E380">
        <v>0</v>
      </c>
    </row>
    <row r="381" spans="2:5" x14ac:dyDescent="0.25">
      <c r="B381">
        <v>26</v>
      </c>
      <c r="C381">
        <v>9</v>
      </c>
      <c r="D381">
        <v>28</v>
      </c>
      <c r="E381">
        <v>0</v>
      </c>
    </row>
    <row r="382" spans="2:5" x14ac:dyDescent="0.25">
      <c r="B382">
        <v>26</v>
      </c>
      <c r="C382">
        <v>11</v>
      </c>
      <c r="D382">
        <v>30</v>
      </c>
      <c r="E382">
        <v>0</v>
      </c>
    </row>
    <row r="383" spans="2:5" x14ac:dyDescent="0.25">
      <c r="B383">
        <v>33</v>
      </c>
      <c r="C383">
        <v>11</v>
      </c>
      <c r="D383">
        <v>30</v>
      </c>
      <c r="E383">
        <v>0</v>
      </c>
    </row>
    <row r="384" spans="2:5" x14ac:dyDescent="0.25">
      <c r="B384">
        <v>33</v>
      </c>
      <c r="C384">
        <v>10</v>
      </c>
      <c r="D384">
        <v>34</v>
      </c>
      <c r="E384">
        <v>0</v>
      </c>
    </row>
    <row r="385" spans="2:5" x14ac:dyDescent="0.25">
      <c r="B385">
        <v>39</v>
      </c>
      <c r="C385">
        <v>10</v>
      </c>
      <c r="D385">
        <v>38</v>
      </c>
      <c r="E385">
        <v>6</v>
      </c>
    </row>
    <row r="386" spans="2:5" x14ac:dyDescent="0.25">
      <c r="B386">
        <v>33</v>
      </c>
      <c r="C386">
        <v>10</v>
      </c>
      <c r="D386">
        <v>29</v>
      </c>
      <c r="E386">
        <v>0</v>
      </c>
    </row>
    <row r="387" spans="2:5" x14ac:dyDescent="0.25">
      <c r="B387">
        <v>32</v>
      </c>
      <c r="C387">
        <v>11</v>
      </c>
      <c r="D387">
        <v>35</v>
      </c>
      <c r="E387">
        <v>0</v>
      </c>
    </row>
    <row r="388" spans="2:5" x14ac:dyDescent="0.25">
      <c r="B388">
        <v>31</v>
      </c>
      <c r="C388">
        <v>11</v>
      </c>
      <c r="D388">
        <v>35</v>
      </c>
      <c r="E388">
        <v>0</v>
      </c>
    </row>
    <row r="389" spans="2:5" x14ac:dyDescent="0.25">
      <c r="B389">
        <v>35</v>
      </c>
      <c r="C389">
        <v>11</v>
      </c>
      <c r="D389">
        <v>38</v>
      </c>
      <c r="E389">
        <v>0</v>
      </c>
    </row>
    <row r="390" spans="2:5" x14ac:dyDescent="0.25">
      <c r="B390">
        <v>27</v>
      </c>
      <c r="C390">
        <v>11</v>
      </c>
      <c r="D390">
        <v>37</v>
      </c>
      <c r="E390">
        <v>0</v>
      </c>
    </row>
    <row r="391" spans="2:5" x14ac:dyDescent="0.25">
      <c r="B391">
        <v>24</v>
      </c>
      <c r="C391">
        <v>11</v>
      </c>
      <c r="D391">
        <v>36</v>
      </c>
      <c r="E391">
        <v>0</v>
      </c>
    </row>
    <row r="392" spans="2:5" x14ac:dyDescent="0.25">
      <c r="B392">
        <v>24</v>
      </c>
      <c r="C392">
        <v>11</v>
      </c>
      <c r="D392">
        <v>36</v>
      </c>
      <c r="E392">
        <v>0</v>
      </c>
    </row>
    <row r="393" spans="2:5" x14ac:dyDescent="0.25">
      <c r="B393">
        <v>24</v>
      </c>
      <c r="C393">
        <v>11</v>
      </c>
      <c r="D393">
        <v>35</v>
      </c>
      <c r="E393">
        <v>0</v>
      </c>
    </row>
    <row r="394" spans="2:5" x14ac:dyDescent="0.25">
      <c r="B394">
        <v>26</v>
      </c>
      <c r="C394">
        <v>10</v>
      </c>
      <c r="D394">
        <v>36</v>
      </c>
      <c r="E394">
        <v>5</v>
      </c>
    </row>
    <row r="395" spans="2:5" x14ac:dyDescent="0.25">
      <c r="B395">
        <v>30</v>
      </c>
      <c r="C395">
        <v>10</v>
      </c>
      <c r="D395">
        <v>35</v>
      </c>
      <c r="E395">
        <v>0</v>
      </c>
    </row>
    <row r="396" spans="2:5" x14ac:dyDescent="0.25">
      <c r="B396">
        <v>30</v>
      </c>
      <c r="C396">
        <v>10</v>
      </c>
      <c r="D396">
        <v>35</v>
      </c>
      <c r="E396">
        <v>0</v>
      </c>
    </row>
    <row r="397" spans="2:5" x14ac:dyDescent="0.25">
      <c r="B397">
        <v>30</v>
      </c>
      <c r="C397">
        <v>10</v>
      </c>
      <c r="D397">
        <v>41</v>
      </c>
      <c r="E397">
        <v>0</v>
      </c>
    </row>
    <row r="398" spans="2:5" x14ac:dyDescent="0.25">
      <c r="B398">
        <v>26</v>
      </c>
      <c r="C398">
        <v>10</v>
      </c>
      <c r="D398">
        <v>37</v>
      </c>
      <c r="E398">
        <v>0</v>
      </c>
    </row>
    <row r="399" spans="2:5" x14ac:dyDescent="0.25">
      <c r="B399">
        <v>29</v>
      </c>
      <c r="C399">
        <v>10</v>
      </c>
      <c r="D399">
        <v>36</v>
      </c>
      <c r="E399">
        <v>0</v>
      </c>
    </row>
    <row r="400" spans="2:5" x14ac:dyDescent="0.25">
      <c r="B400">
        <v>32</v>
      </c>
      <c r="C400">
        <v>10</v>
      </c>
      <c r="D400">
        <v>34</v>
      </c>
      <c r="E400">
        <v>0</v>
      </c>
    </row>
    <row r="401" spans="2:5" x14ac:dyDescent="0.25">
      <c r="B401">
        <v>28</v>
      </c>
      <c r="C401">
        <v>11</v>
      </c>
      <c r="D401">
        <v>34</v>
      </c>
      <c r="E401">
        <v>0</v>
      </c>
    </row>
    <row r="402" spans="2:5" x14ac:dyDescent="0.25">
      <c r="B402">
        <v>26</v>
      </c>
      <c r="C402">
        <v>11</v>
      </c>
      <c r="D402">
        <v>33</v>
      </c>
      <c r="E402">
        <v>0</v>
      </c>
    </row>
    <row r="403" spans="2:5" x14ac:dyDescent="0.25">
      <c r="B403">
        <v>24</v>
      </c>
      <c r="C403">
        <v>11</v>
      </c>
      <c r="D403">
        <v>33</v>
      </c>
      <c r="E403">
        <v>0</v>
      </c>
    </row>
    <row r="404" spans="2:5" x14ac:dyDescent="0.25">
      <c r="B404">
        <v>24</v>
      </c>
      <c r="C404">
        <v>11</v>
      </c>
      <c r="D404">
        <v>34</v>
      </c>
      <c r="E404">
        <v>0</v>
      </c>
    </row>
    <row r="405" spans="2:5" x14ac:dyDescent="0.25">
      <c r="B405">
        <v>26</v>
      </c>
      <c r="C405">
        <v>11</v>
      </c>
      <c r="D405">
        <v>33</v>
      </c>
      <c r="E405">
        <v>0</v>
      </c>
    </row>
    <row r="406" spans="2:5" x14ac:dyDescent="0.25">
      <c r="B406">
        <v>26</v>
      </c>
      <c r="C406">
        <v>11</v>
      </c>
      <c r="D406">
        <v>33</v>
      </c>
      <c r="E406">
        <v>0</v>
      </c>
    </row>
    <row r="407" spans="2:5" x14ac:dyDescent="0.25">
      <c r="B407">
        <v>30</v>
      </c>
      <c r="C407">
        <v>11</v>
      </c>
      <c r="D407">
        <v>32</v>
      </c>
      <c r="E407">
        <v>0</v>
      </c>
    </row>
    <row r="408" spans="2:5" x14ac:dyDescent="0.25">
      <c r="B408">
        <v>30</v>
      </c>
      <c r="C408">
        <v>11</v>
      </c>
      <c r="D408">
        <v>32</v>
      </c>
      <c r="E408">
        <v>0</v>
      </c>
    </row>
    <row r="409" spans="2:5" x14ac:dyDescent="0.25">
      <c r="B409">
        <v>30</v>
      </c>
      <c r="C409">
        <v>11</v>
      </c>
      <c r="D409">
        <v>35</v>
      </c>
      <c r="E409">
        <v>0</v>
      </c>
    </row>
    <row r="410" spans="2:5" x14ac:dyDescent="0.25">
      <c r="B410">
        <v>31</v>
      </c>
      <c r="C410">
        <v>11</v>
      </c>
      <c r="D410">
        <v>34</v>
      </c>
      <c r="E410">
        <v>0</v>
      </c>
    </row>
    <row r="411" spans="2:5" x14ac:dyDescent="0.25">
      <c r="B411">
        <v>30</v>
      </c>
      <c r="C411">
        <v>11</v>
      </c>
      <c r="D411">
        <v>33</v>
      </c>
      <c r="E411">
        <v>0</v>
      </c>
    </row>
    <row r="412" spans="2:5" x14ac:dyDescent="0.25">
      <c r="B412">
        <v>26</v>
      </c>
      <c r="C412">
        <v>11</v>
      </c>
      <c r="D412">
        <v>32</v>
      </c>
      <c r="E412">
        <v>0</v>
      </c>
    </row>
    <row r="413" spans="2:5" x14ac:dyDescent="0.25">
      <c r="B413">
        <v>27</v>
      </c>
      <c r="C413">
        <v>10</v>
      </c>
      <c r="D413">
        <v>32</v>
      </c>
      <c r="E413">
        <v>0</v>
      </c>
    </row>
    <row r="414" spans="2:5" x14ac:dyDescent="0.25">
      <c r="B414">
        <v>47</v>
      </c>
      <c r="C414">
        <v>10</v>
      </c>
      <c r="D414">
        <v>29</v>
      </c>
      <c r="E414">
        <v>0</v>
      </c>
    </row>
    <row r="415" spans="2:5" x14ac:dyDescent="0.25">
      <c r="B415">
        <v>33</v>
      </c>
      <c r="C415">
        <v>11</v>
      </c>
      <c r="D415">
        <v>34</v>
      </c>
      <c r="E415">
        <v>0</v>
      </c>
    </row>
    <row r="416" spans="2:5" x14ac:dyDescent="0.25">
      <c r="B416">
        <v>11</v>
      </c>
      <c r="C416">
        <v>10</v>
      </c>
      <c r="D416">
        <v>37</v>
      </c>
      <c r="E416">
        <v>0</v>
      </c>
    </row>
    <row r="417" spans="2:5" x14ac:dyDescent="0.25">
      <c r="B417">
        <v>54</v>
      </c>
      <c r="C417">
        <v>5</v>
      </c>
      <c r="D417">
        <v>32</v>
      </c>
      <c r="E417">
        <v>1</v>
      </c>
    </row>
    <row r="418" spans="2:5" x14ac:dyDescent="0.25">
      <c r="B418">
        <v>26</v>
      </c>
      <c r="C418">
        <v>8</v>
      </c>
      <c r="D418">
        <v>25</v>
      </c>
      <c r="E418">
        <v>8</v>
      </c>
    </row>
    <row r="419" spans="2:5" x14ac:dyDescent="0.25">
      <c r="B419">
        <v>31</v>
      </c>
      <c r="C419">
        <v>6</v>
      </c>
      <c r="D419">
        <v>28</v>
      </c>
      <c r="E419">
        <v>1</v>
      </c>
    </row>
    <row r="420" spans="2:5" x14ac:dyDescent="0.25">
      <c r="B420">
        <v>23</v>
      </c>
      <c r="C420">
        <v>8</v>
      </c>
      <c r="D420">
        <v>33</v>
      </c>
      <c r="E420">
        <v>0</v>
      </c>
    </row>
    <row r="421" spans="2:5" x14ac:dyDescent="0.25">
      <c r="B421">
        <v>18</v>
      </c>
      <c r="C421">
        <v>6</v>
      </c>
      <c r="D421">
        <v>24</v>
      </c>
      <c r="E421">
        <v>4</v>
      </c>
    </row>
    <row r="422" spans="2:5" x14ac:dyDescent="0.25">
      <c r="B422">
        <v>35</v>
      </c>
      <c r="C422">
        <v>7</v>
      </c>
      <c r="D422">
        <v>32</v>
      </c>
      <c r="E422">
        <v>2</v>
      </c>
    </row>
    <row r="423" spans="2:5" x14ac:dyDescent="0.25">
      <c r="B423">
        <v>33</v>
      </c>
      <c r="C423">
        <v>4</v>
      </c>
      <c r="D423">
        <v>29</v>
      </c>
      <c r="E423">
        <v>8</v>
      </c>
    </row>
    <row r="424" spans="2:5" x14ac:dyDescent="0.25">
      <c r="B424">
        <v>29</v>
      </c>
      <c r="C424">
        <v>6</v>
      </c>
      <c r="D424">
        <v>30</v>
      </c>
      <c r="E424">
        <v>13</v>
      </c>
    </row>
    <row r="425" spans="2:5" x14ac:dyDescent="0.25">
      <c r="B425">
        <v>24</v>
      </c>
      <c r="C425">
        <v>8</v>
      </c>
      <c r="D425">
        <v>28</v>
      </c>
      <c r="E425">
        <v>2</v>
      </c>
    </row>
    <row r="426" spans="2:5" x14ac:dyDescent="0.25">
      <c r="B426">
        <v>21</v>
      </c>
      <c r="C426">
        <v>7</v>
      </c>
      <c r="D426">
        <v>30</v>
      </c>
      <c r="E426">
        <v>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290B1-E853-476A-8941-9A6E1FA70B00}">
  <dimension ref="A1:AF426"/>
  <sheetViews>
    <sheetView workbookViewId="0">
      <selection activeCell="M27" sqref="M27"/>
    </sheetView>
  </sheetViews>
  <sheetFormatPr defaultRowHeight="15" x14ac:dyDescent="0.25"/>
  <sheetData>
    <row r="1" spans="1:32" x14ac:dyDescent="0.25">
      <c r="A1" t="s">
        <v>742</v>
      </c>
      <c r="B1" t="s">
        <v>743</v>
      </c>
      <c r="C1" t="s">
        <v>741</v>
      </c>
      <c r="D1" t="s">
        <v>738</v>
      </c>
      <c r="E1" t="s">
        <v>5</v>
      </c>
      <c r="F1" t="s">
        <v>6</v>
      </c>
      <c r="G1" t="s">
        <v>7</v>
      </c>
      <c r="H1" t="s">
        <v>8</v>
      </c>
      <c r="I1" t="s">
        <v>1392</v>
      </c>
      <c r="J1" t="s">
        <v>1393</v>
      </c>
    </row>
    <row r="2" spans="1:32" x14ac:dyDescent="0.25">
      <c r="A2">
        <v>1</v>
      </c>
      <c r="B2">
        <v>30</v>
      </c>
      <c r="C2">
        <v>6</v>
      </c>
      <c r="D2">
        <v>30</v>
      </c>
      <c r="E2">
        <v>29</v>
      </c>
      <c r="F2">
        <v>23</v>
      </c>
      <c r="G2">
        <v>1</v>
      </c>
      <c r="H2">
        <v>2</v>
      </c>
      <c r="I2">
        <v>4</v>
      </c>
      <c r="J2">
        <v>1</v>
      </c>
    </row>
    <row r="3" spans="1:32" x14ac:dyDescent="0.25">
      <c r="A3">
        <v>1</v>
      </c>
      <c r="B3">
        <v>40</v>
      </c>
      <c r="C3">
        <v>9</v>
      </c>
      <c r="D3">
        <v>28</v>
      </c>
      <c r="E3">
        <v>19</v>
      </c>
      <c r="F3">
        <v>18</v>
      </c>
      <c r="G3">
        <v>1</v>
      </c>
      <c r="H3">
        <v>1</v>
      </c>
      <c r="I3">
        <v>4</v>
      </c>
      <c r="J3">
        <v>2</v>
      </c>
    </row>
    <row r="4" spans="1:32" x14ac:dyDescent="0.25">
      <c r="A4">
        <v>1</v>
      </c>
      <c r="B4">
        <v>31</v>
      </c>
      <c r="C4">
        <v>11</v>
      </c>
      <c r="D4">
        <v>32</v>
      </c>
      <c r="E4">
        <v>29</v>
      </c>
      <c r="F4">
        <v>22</v>
      </c>
      <c r="G4">
        <v>1</v>
      </c>
      <c r="H4">
        <v>3</v>
      </c>
      <c r="I4">
        <v>4</v>
      </c>
      <c r="J4">
        <v>2</v>
      </c>
    </row>
    <row r="5" spans="1:32" x14ac:dyDescent="0.25">
      <c r="A5">
        <v>0</v>
      </c>
      <c r="B5">
        <v>22</v>
      </c>
      <c r="C5">
        <v>11</v>
      </c>
      <c r="D5">
        <v>34</v>
      </c>
      <c r="E5">
        <v>23</v>
      </c>
      <c r="F5">
        <v>24</v>
      </c>
      <c r="G5">
        <v>1</v>
      </c>
      <c r="H5">
        <v>1</v>
      </c>
      <c r="I5">
        <v>3</v>
      </c>
      <c r="J5">
        <v>2</v>
      </c>
    </row>
    <row r="6" spans="1:32" x14ac:dyDescent="0.25">
      <c r="A6">
        <v>1</v>
      </c>
      <c r="B6">
        <v>28</v>
      </c>
      <c r="C6">
        <v>10</v>
      </c>
      <c r="D6">
        <v>30</v>
      </c>
      <c r="E6">
        <v>22</v>
      </c>
      <c r="F6">
        <v>18</v>
      </c>
      <c r="G6">
        <v>1</v>
      </c>
      <c r="H6">
        <v>1</v>
      </c>
      <c r="I6">
        <v>4</v>
      </c>
      <c r="J6">
        <v>1</v>
      </c>
    </row>
    <row r="7" spans="1:32" x14ac:dyDescent="0.25">
      <c r="A7">
        <v>0</v>
      </c>
      <c r="B7">
        <v>25</v>
      </c>
      <c r="C7">
        <v>11</v>
      </c>
      <c r="D7">
        <v>31</v>
      </c>
      <c r="E7">
        <v>23</v>
      </c>
      <c r="F7">
        <v>23</v>
      </c>
      <c r="G7">
        <v>1</v>
      </c>
      <c r="H7">
        <v>1</v>
      </c>
      <c r="I7">
        <v>4</v>
      </c>
      <c r="J7">
        <v>4</v>
      </c>
    </row>
    <row r="8" spans="1:32" x14ac:dyDescent="0.25">
      <c r="A8">
        <v>0</v>
      </c>
      <c r="B8">
        <v>29</v>
      </c>
      <c r="C8">
        <v>11</v>
      </c>
      <c r="D8">
        <v>38</v>
      </c>
      <c r="E8">
        <v>22</v>
      </c>
      <c r="F8">
        <v>23</v>
      </c>
      <c r="G8">
        <v>1</v>
      </c>
      <c r="H8">
        <v>2</v>
      </c>
      <c r="I8">
        <v>3</v>
      </c>
      <c r="J8">
        <v>1</v>
      </c>
    </row>
    <row r="9" spans="1:32" x14ac:dyDescent="0.25">
      <c r="A9">
        <v>0</v>
      </c>
      <c r="B9">
        <v>34</v>
      </c>
      <c r="C9">
        <v>9</v>
      </c>
      <c r="D9">
        <v>34</v>
      </c>
      <c r="E9">
        <v>30</v>
      </c>
      <c r="F9">
        <v>27</v>
      </c>
      <c r="G9">
        <v>2</v>
      </c>
      <c r="H9">
        <v>1</v>
      </c>
      <c r="I9">
        <v>4</v>
      </c>
      <c r="J9">
        <v>2</v>
      </c>
    </row>
    <row r="10" spans="1:32" x14ac:dyDescent="0.25">
      <c r="A10">
        <v>0</v>
      </c>
      <c r="B10">
        <v>24</v>
      </c>
      <c r="C10">
        <v>10</v>
      </c>
      <c r="D10">
        <v>34</v>
      </c>
      <c r="E10">
        <v>28</v>
      </c>
      <c r="F10">
        <v>25</v>
      </c>
      <c r="G10">
        <v>1</v>
      </c>
      <c r="H10">
        <v>2</v>
      </c>
      <c r="I10">
        <v>4</v>
      </c>
      <c r="J10">
        <v>2</v>
      </c>
    </row>
    <row r="11" spans="1:32" x14ac:dyDescent="0.25">
      <c r="A11">
        <v>0</v>
      </c>
      <c r="B11">
        <v>26</v>
      </c>
      <c r="C11">
        <v>5</v>
      </c>
      <c r="D11">
        <v>24</v>
      </c>
      <c r="E11">
        <v>38</v>
      </c>
      <c r="F11">
        <v>32</v>
      </c>
      <c r="G11">
        <v>2</v>
      </c>
      <c r="H11">
        <v>6</v>
      </c>
      <c r="I11">
        <v>4</v>
      </c>
      <c r="J11">
        <v>4</v>
      </c>
      <c r="M11" s="16"/>
      <c r="N11" s="16" t="s">
        <v>801</v>
      </c>
      <c r="O11" s="16" t="s">
        <v>802</v>
      </c>
      <c r="P11" s="16" t="s">
        <v>803</v>
      </c>
      <c r="Q11" s="16" t="s">
        <v>804</v>
      </c>
      <c r="R11" s="16" t="s">
        <v>805</v>
      </c>
      <c r="S11" s="16" t="s">
        <v>806</v>
      </c>
      <c r="T11" s="16" t="s">
        <v>807</v>
      </c>
    </row>
    <row r="12" spans="1:32" x14ac:dyDescent="0.25">
      <c r="A12">
        <v>1</v>
      </c>
      <c r="B12">
        <v>17</v>
      </c>
      <c r="C12">
        <v>9</v>
      </c>
      <c r="D12">
        <v>26</v>
      </c>
      <c r="E12">
        <v>28</v>
      </c>
      <c r="F12">
        <v>25</v>
      </c>
      <c r="G12">
        <v>1</v>
      </c>
      <c r="H12">
        <v>1</v>
      </c>
      <c r="I12">
        <v>4</v>
      </c>
      <c r="J12">
        <v>4</v>
      </c>
      <c r="M12" s="15" t="s">
        <v>788</v>
      </c>
      <c r="N12" s="14"/>
      <c r="O12" s="14"/>
      <c r="P12" s="14"/>
      <c r="Q12" s="14"/>
      <c r="R12" s="14"/>
      <c r="S12" s="14"/>
      <c r="T12" s="14"/>
    </row>
    <row r="13" spans="1:32" x14ac:dyDescent="0.25">
      <c r="A13">
        <v>1</v>
      </c>
      <c r="B13">
        <v>27</v>
      </c>
      <c r="C13">
        <v>11</v>
      </c>
      <c r="D13">
        <v>43</v>
      </c>
      <c r="E13">
        <v>25</v>
      </c>
      <c r="F13">
        <v>24</v>
      </c>
      <c r="G13">
        <v>1</v>
      </c>
      <c r="H13">
        <v>2</v>
      </c>
      <c r="I13">
        <v>4</v>
      </c>
      <c r="J13">
        <v>2</v>
      </c>
      <c r="M13" s="15" t="s">
        <v>789</v>
      </c>
      <c r="N13" s="14">
        <v>-0.29289999999999999</v>
      </c>
      <c r="O13" s="14">
        <v>-0.20949999999999999</v>
      </c>
      <c r="P13" s="14">
        <v>2.342E-2</v>
      </c>
      <c r="Q13" s="14">
        <v>-4.4069999999999998E-2</v>
      </c>
      <c r="R13" s="14">
        <v>7.5920000000000001E-2</v>
      </c>
      <c r="S13" s="14">
        <v>4.9880000000000001E-2</v>
      </c>
      <c r="T13" s="14">
        <v>1.9269999999999999E-2</v>
      </c>
    </row>
    <row r="14" spans="1:32" x14ac:dyDescent="0.25">
      <c r="A14">
        <v>0</v>
      </c>
      <c r="B14">
        <v>20</v>
      </c>
      <c r="C14">
        <v>9</v>
      </c>
      <c r="D14">
        <v>31</v>
      </c>
      <c r="E14">
        <v>27</v>
      </c>
      <c r="F14">
        <v>24</v>
      </c>
      <c r="G14">
        <v>1</v>
      </c>
      <c r="H14">
        <v>4</v>
      </c>
      <c r="I14">
        <v>4</v>
      </c>
      <c r="J14">
        <v>2</v>
      </c>
      <c r="M14" s="15" t="s">
        <v>790</v>
      </c>
      <c r="N14" s="14" t="s">
        <v>791</v>
      </c>
      <c r="O14" s="14" t="s">
        <v>792</v>
      </c>
      <c r="P14" s="14" t="s">
        <v>793</v>
      </c>
      <c r="Q14" s="14" t="s">
        <v>808</v>
      </c>
      <c r="R14" s="14" t="s">
        <v>809</v>
      </c>
      <c r="S14" s="14" t="s">
        <v>810</v>
      </c>
      <c r="T14" s="14" t="s">
        <v>811</v>
      </c>
    </row>
    <row r="15" spans="1:32" x14ac:dyDescent="0.25">
      <c r="A15">
        <v>0</v>
      </c>
      <c r="B15">
        <v>28</v>
      </c>
      <c r="C15">
        <v>11</v>
      </c>
      <c r="D15">
        <v>34</v>
      </c>
      <c r="E15">
        <v>22</v>
      </c>
      <c r="F15">
        <v>29</v>
      </c>
      <c r="G15">
        <v>1</v>
      </c>
      <c r="H15">
        <v>1</v>
      </c>
      <c r="I15">
        <v>4</v>
      </c>
      <c r="J15">
        <v>2</v>
      </c>
      <c r="M15" s="15" t="s">
        <v>794</v>
      </c>
      <c r="N15" s="14">
        <v>8.5769999999999999E-2</v>
      </c>
      <c r="O15" s="14">
        <v>4.3900000000000002E-2</v>
      </c>
      <c r="P15" s="14">
        <v>5.4830000000000005E-4</v>
      </c>
      <c r="Q15" s="14">
        <v>1.9419999999999999E-3</v>
      </c>
      <c r="R15" s="14">
        <v>5.764E-3</v>
      </c>
      <c r="S15" s="14">
        <v>2.4880000000000002E-3</v>
      </c>
      <c r="T15" s="14">
        <v>3.7139999999999997E-4</v>
      </c>
      <c r="Z15" s="19"/>
      <c r="AA15" s="19"/>
      <c r="AB15" s="19"/>
      <c r="AC15" s="19"/>
      <c r="AD15" s="19"/>
      <c r="AE15" s="19"/>
      <c r="AF15" s="19"/>
    </row>
    <row r="16" spans="1:32" x14ac:dyDescent="0.25">
      <c r="A16">
        <v>0</v>
      </c>
      <c r="B16">
        <v>44</v>
      </c>
      <c r="C16">
        <v>11</v>
      </c>
      <c r="D16">
        <v>27</v>
      </c>
      <c r="E16">
        <v>23</v>
      </c>
      <c r="F16">
        <v>20</v>
      </c>
      <c r="G16">
        <v>1</v>
      </c>
      <c r="H16">
        <v>2</v>
      </c>
      <c r="I16">
        <v>4</v>
      </c>
      <c r="J16">
        <v>2</v>
      </c>
      <c r="M16" s="15"/>
      <c r="N16" s="14"/>
      <c r="O16" s="14"/>
      <c r="P16" s="14"/>
      <c r="Q16" s="14"/>
      <c r="R16" s="14"/>
      <c r="S16" s="14"/>
      <c r="T16" s="14"/>
      <c r="Z16" s="20" t="s">
        <v>814</v>
      </c>
      <c r="AA16" s="18" t="s">
        <v>815</v>
      </c>
      <c r="AB16" s="18"/>
      <c r="AC16" s="18"/>
      <c r="AD16" s="18"/>
      <c r="AE16" s="18"/>
      <c r="AF16" s="18"/>
    </row>
    <row r="17" spans="1:32" x14ac:dyDescent="0.25">
      <c r="A17">
        <v>0</v>
      </c>
      <c r="B17">
        <v>33</v>
      </c>
      <c r="C17">
        <v>10</v>
      </c>
      <c r="D17">
        <v>27</v>
      </c>
      <c r="E17">
        <v>21</v>
      </c>
      <c r="F17">
        <v>20</v>
      </c>
      <c r="G17">
        <v>1</v>
      </c>
      <c r="H17">
        <v>1</v>
      </c>
      <c r="I17">
        <v>4</v>
      </c>
      <c r="J17">
        <v>2</v>
      </c>
      <c r="M17" s="15" t="s">
        <v>795</v>
      </c>
      <c r="N17" s="14"/>
      <c r="O17" s="14"/>
      <c r="P17" s="14"/>
      <c r="Q17" s="14"/>
      <c r="R17" s="14"/>
      <c r="S17" s="14"/>
      <c r="T17" s="14"/>
      <c r="Z17" s="20" t="s">
        <v>816</v>
      </c>
      <c r="AA17" s="18" t="s">
        <v>742</v>
      </c>
      <c r="AB17" s="18"/>
      <c r="AC17" s="18"/>
      <c r="AD17" s="18"/>
      <c r="AE17" s="18"/>
      <c r="AF17" s="18"/>
    </row>
    <row r="18" spans="1:32" x14ac:dyDescent="0.25">
      <c r="A18">
        <v>1</v>
      </c>
      <c r="B18">
        <v>19</v>
      </c>
      <c r="C18">
        <v>6</v>
      </c>
      <c r="D18">
        <v>27</v>
      </c>
      <c r="E18">
        <v>20</v>
      </c>
      <c r="F18">
        <v>25</v>
      </c>
      <c r="G18">
        <v>1</v>
      </c>
      <c r="H18">
        <v>1</v>
      </c>
      <c r="I18">
        <v>4</v>
      </c>
      <c r="J18">
        <v>2</v>
      </c>
      <c r="M18" s="15" t="s">
        <v>796</v>
      </c>
      <c r="N18" s="14" t="s">
        <v>797</v>
      </c>
      <c r="O18" s="14" t="s">
        <v>797</v>
      </c>
      <c r="P18" s="14">
        <v>0.63019999999999998</v>
      </c>
      <c r="Q18" s="14">
        <v>0.36480000000000001</v>
      </c>
      <c r="R18" s="14">
        <v>0.1181</v>
      </c>
      <c r="S18" s="14">
        <v>0.3049</v>
      </c>
      <c r="T18" s="14">
        <v>0.69199999999999995</v>
      </c>
      <c r="Z18" s="20" t="s">
        <v>817</v>
      </c>
      <c r="AA18" s="18" t="s">
        <v>818</v>
      </c>
      <c r="AB18" s="18"/>
      <c r="AC18" s="18"/>
      <c r="AD18" s="18"/>
      <c r="AE18" s="18"/>
      <c r="AF18" s="18"/>
    </row>
    <row r="19" spans="1:32" x14ac:dyDescent="0.25">
      <c r="A19">
        <v>1</v>
      </c>
      <c r="B19">
        <v>33</v>
      </c>
      <c r="C19">
        <v>8</v>
      </c>
      <c r="D19">
        <v>22</v>
      </c>
      <c r="E19">
        <v>24</v>
      </c>
      <c r="F19">
        <v>20</v>
      </c>
      <c r="G19">
        <v>1</v>
      </c>
      <c r="H19">
        <v>1</v>
      </c>
      <c r="I19">
        <v>4</v>
      </c>
      <c r="J19">
        <v>2</v>
      </c>
      <c r="M19" s="15" t="s">
        <v>798</v>
      </c>
      <c r="N19" s="14" t="s">
        <v>799</v>
      </c>
      <c r="O19" s="14" t="s">
        <v>799</v>
      </c>
      <c r="P19" s="14" t="s">
        <v>800</v>
      </c>
      <c r="Q19" s="14" t="s">
        <v>800</v>
      </c>
      <c r="R19" s="14" t="s">
        <v>800</v>
      </c>
      <c r="S19" s="14" t="s">
        <v>800</v>
      </c>
      <c r="T19" s="14" t="s">
        <v>800</v>
      </c>
      <c r="Z19" s="20"/>
      <c r="AA19" s="18"/>
      <c r="AB19" s="18"/>
      <c r="AC19" s="18"/>
      <c r="AD19" s="18"/>
      <c r="AE19" s="18"/>
      <c r="AF19" s="18"/>
    </row>
    <row r="20" spans="1:32" x14ac:dyDescent="0.25">
      <c r="A20">
        <v>0</v>
      </c>
      <c r="B20">
        <v>22</v>
      </c>
      <c r="C20">
        <v>11</v>
      </c>
      <c r="D20">
        <v>31</v>
      </c>
      <c r="E20">
        <v>25</v>
      </c>
      <c r="F20">
        <v>22</v>
      </c>
      <c r="G20">
        <v>1</v>
      </c>
      <c r="H20">
        <v>2</v>
      </c>
      <c r="I20">
        <v>4</v>
      </c>
      <c r="J20">
        <v>2</v>
      </c>
      <c r="M20" s="15" t="s">
        <v>812</v>
      </c>
      <c r="N20" s="14" t="s">
        <v>64</v>
      </c>
      <c r="O20" s="14" t="s">
        <v>64</v>
      </c>
      <c r="P20" s="14" t="s">
        <v>76</v>
      </c>
      <c r="Q20" s="14" t="s">
        <v>76</v>
      </c>
      <c r="R20" s="14" t="s">
        <v>76</v>
      </c>
      <c r="S20" s="14" t="s">
        <v>76</v>
      </c>
      <c r="T20" s="14" t="s">
        <v>76</v>
      </c>
      <c r="Z20" s="20" t="s">
        <v>819</v>
      </c>
      <c r="AA20" s="18"/>
      <c r="AB20" s="18"/>
      <c r="AC20" s="18"/>
      <c r="AD20" s="18"/>
      <c r="AE20" s="18"/>
      <c r="AF20" s="18"/>
    </row>
    <row r="21" spans="1:32" x14ac:dyDescent="0.25">
      <c r="A21">
        <v>1</v>
      </c>
      <c r="B21">
        <v>35</v>
      </c>
      <c r="C21">
        <v>6</v>
      </c>
      <c r="D21">
        <v>29</v>
      </c>
      <c r="E21">
        <v>26</v>
      </c>
      <c r="F21">
        <v>20</v>
      </c>
      <c r="G21">
        <v>1</v>
      </c>
      <c r="H21">
        <v>2</v>
      </c>
      <c r="I21">
        <v>4</v>
      </c>
      <c r="J21">
        <v>2</v>
      </c>
      <c r="M21" s="15"/>
      <c r="N21" s="14"/>
      <c r="O21" s="14"/>
      <c r="P21" s="14"/>
      <c r="Q21" s="14"/>
      <c r="R21" s="14"/>
      <c r="S21" s="14"/>
      <c r="T21" s="14"/>
      <c r="Z21" s="20" t="s">
        <v>820</v>
      </c>
      <c r="AA21" s="18" t="s">
        <v>821</v>
      </c>
      <c r="AB21" s="18" t="s">
        <v>822</v>
      </c>
      <c r="AC21" s="18" t="s">
        <v>823</v>
      </c>
      <c r="AD21" s="18" t="s">
        <v>824</v>
      </c>
      <c r="AE21" s="18"/>
      <c r="AF21" s="18"/>
    </row>
    <row r="22" spans="1:32" x14ac:dyDescent="0.25">
      <c r="A22">
        <v>0</v>
      </c>
      <c r="B22">
        <v>33</v>
      </c>
      <c r="C22">
        <v>11</v>
      </c>
      <c r="D22">
        <v>27</v>
      </c>
      <c r="E22">
        <v>24</v>
      </c>
      <c r="F22">
        <v>28</v>
      </c>
      <c r="G22">
        <v>1</v>
      </c>
      <c r="H22">
        <v>1</v>
      </c>
      <c r="I22">
        <v>4</v>
      </c>
      <c r="J22">
        <v>1</v>
      </c>
      <c r="M22" s="15" t="s">
        <v>813</v>
      </c>
      <c r="N22" s="14">
        <v>425</v>
      </c>
      <c r="O22" s="14">
        <v>425</v>
      </c>
      <c r="P22" s="14">
        <v>425</v>
      </c>
      <c r="Q22" s="14">
        <v>425</v>
      </c>
      <c r="R22" s="14">
        <v>425</v>
      </c>
      <c r="S22" s="14">
        <v>425</v>
      </c>
      <c r="T22" s="14">
        <v>425</v>
      </c>
      <c r="Z22" s="20" t="s">
        <v>825</v>
      </c>
      <c r="AA22" s="18" t="s">
        <v>768</v>
      </c>
      <c r="AB22" s="18">
        <v>-3.633</v>
      </c>
      <c r="AC22" s="18">
        <v>1.1140000000000001</v>
      </c>
      <c r="AD22" s="18" t="s">
        <v>826</v>
      </c>
      <c r="AE22" s="18"/>
      <c r="AF22" s="18"/>
    </row>
    <row r="23" spans="1:32" x14ac:dyDescent="0.25">
      <c r="A23">
        <v>0</v>
      </c>
      <c r="B23">
        <v>18</v>
      </c>
      <c r="C23">
        <v>11</v>
      </c>
      <c r="D23">
        <v>37</v>
      </c>
      <c r="E23">
        <v>21</v>
      </c>
      <c r="F23">
        <v>23</v>
      </c>
      <c r="G23">
        <v>1</v>
      </c>
      <c r="H23">
        <v>1</v>
      </c>
      <c r="I23">
        <v>4</v>
      </c>
      <c r="J23">
        <v>4</v>
      </c>
      <c r="Z23" s="20" t="s">
        <v>827</v>
      </c>
      <c r="AA23" s="18" t="s">
        <v>743</v>
      </c>
      <c r="AB23" s="18">
        <v>-1.183E-2</v>
      </c>
      <c r="AC23" s="18">
        <v>1.3690000000000001E-2</v>
      </c>
      <c r="AD23" s="18" t="s">
        <v>828</v>
      </c>
      <c r="AE23" s="18"/>
      <c r="AF23" s="18"/>
    </row>
    <row r="24" spans="1:32" x14ac:dyDescent="0.25">
      <c r="A24">
        <v>0</v>
      </c>
      <c r="B24">
        <v>42</v>
      </c>
      <c r="C24">
        <v>10</v>
      </c>
      <c r="D24">
        <v>35</v>
      </c>
      <c r="E24">
        <v>25</v>
      </c>
      <c r="F24">
        <v>27</v>
      </c>
      <c r="G24">
        <v>1</v>
      </c>
      <c r="H24">
        <v>2</v>
      </c>
      <c r="I24">
        <v>4</v>
      </c>
      <c r="J24">
        <v>2</v>
      </c>
      <c r="Z24" s="20" t="s">
        <v>829</v>
      </c>
      <c r="AA24" s="18" t="s">
        <v>741</v>
      </c>
      <c r="AB24" s="18">
        <v>0.24729999999999999</v>
      </c>
      <c r="AC24" s="18">
        <v>5.4530000000000002E-2</v>
      </c>
      <c r="AD24" s="18" t="s">
        <v>830</v>
      </c>
      <c r="AE24" s="18"/>
      <c r="AF24" s="18"/>
    </row>
    <row r="25" spans="1:32" x14ac:dyDescent="0.25">
      <c r="A25">
        <v>0</v>
      </c>
      <c r="B25">
        <v>18</v>
      </c>
      <c r="C25">
        <v>9</v>
      </c>
      <c r="D25">
        <v>29</v>
      </c>
      <c r="E25">
        <v>32</v>
      </c>
      <c r="F25">
        <v>30</v>
      </c>
      <c r="G25">
        <v>2</v>
      </c>
      <c r="H25">
        <v>1</v>
      </c>
      <c r="I25">
        <v>4</v>
      </c>
      <c r="J25">
        <v>4</v>
      </c>
      <c r="Z25" s="20" t="s">
        <v>831</v>
      </c>
      <c r="AA25" s="18" t="s">
        <v>738</v>
      </c>
      <c r="AB25" s="18">
        <v>7.3280000000000003E-3</v>
      </c>
      <c r="AC25" s="18">
        <v>2.3720000000000001E-2</v>
      </c>
      <c r="AD25" s="18" t="s">
        <v>832</v>
      </c>
      <c r="AE25" s="18"/>
      <c r="AF25" s="18"/>
    </row>
    <row r="26" spans="1:32" x14ac:dyDescent="0.25">
      <c r="A26">
        <v>1</v>
      </c>
      <c r="B26">
        <v>18</v>
      </c>
      <c r="C26">
        <v>10</v>
      </c>
      <c r="D26">
        <v>35</v>
      </c>
      <c r="E26">
        <v>36</v>
      </c>
      <c r="F26">
        <v>29</v>
      </c>
      <c r="G26">
        <v>2</v>
      </c>
      <c r="H26">
        <v>7</v>
      </c>
      <c r="I26">
        <v>4</v>
      </c>
      <c r="J26">
        <v>2</v>
      </c>
      <c r="Z26" s="20" t="s">
        <v>833</v>
      </c>
      <c r="AA26" s="18" t="s">
        <v>5</v>
      </c>
      <c r="AB26" s="18">
        <v>-2.53E-2</v>
      </c>
      <c r="AC26" s="18">
        <v>3.8629999999999998E-2</v>
      </c>
      <c r="AD26" s="18" t="s">
        <v>834</v>
      </c>
      <c r="AE26" s="18"/>
      <c r="AF26" s="18"/>
    </row>
    <row r="27" spans="1:32" x14ac:dyDescent="0.25">
      <c r="A27">
        <v>1</v>
      </c>
      <c r="B27">
        <v>27</v>
      </c>
      <c r="C27">
        <v>11</v>
      </c>
      <c r="D27">
        <v>30</v>
      </c>
      <c r="E27">
        <v>36</v>
      </c>
      <c r="F27">
        <v>26</v>
      </c>
      <c r="G27">
        <v>2</v>
      </c>
      <c r="H27">
        <v>3</v>
      </c>
      <c r="I27">
        <v>4</v>
      </c>
      <c r="J27">
        <v>4</v>
      </c>
      <c r="Z27" s="20" t="s">
        <v>835</v>
      </c>
      <c r="AA27" s="18" t="s">
        <v>6</v>
      </c>
      <c r="AB27" s="18">
        <v>0.11210000000000001</v>
      </c>
      <c r="AC27" s="18">
        <v>4.1700000000000001E-2</v>
      </c>
      <c r="AD27" s="18" t="s">
        <v>836</v>
      </c>
      <c r="AE27" s="18"/>
      <c r="AF27" s="18"/>
    </row>
    <row r="28" spans="1:32" x14ac:dyDescent="0.25">
      <c r="A28">
        <v>0</v>
      </c>
      <c r="B28">
        <v>25</v>
      </c>
      <c r="C28">
        <v>11</v>
      </c>
      <c r="D28">
        <v>35</v>
      </c>
      <c r="E28">
        <v>25</v>
      </c>
      <c r="F28">
        <v>26</v>
      </c>
      <c r="G28">
        <v>1</v>
      </c>
      <c r="H28">
        <v>1</v>
      </c>
      <c r="I28">
        <v>4</v>
      </c>
      <c r="J28">
        <v>2</v>
      </c>
      <c r="Z28" s="20" t="s">
        <v>837</v>
      </c>
      <c r="AA28" s="18" t="s">
        <v>838</v>
      </c>
      <c r="AB28" s="18">
        <v>-0.30930000000000002</v>
      </c>
      <c r="AC28" s="18">
        <v>0.28889999999999999</v>
      </c>
      <c r="AD28" s="18" t="s">
        <v>839</v>
      </c>
      <c r="AE28" s="18"/>
      <c r="AF28" s="18"/>
    </row>
    <row r="29" spans="1:32" x14ac:dyDescent="0.25">
      <c r="A29">
        <v>0</v>
      </c>
      <c r="B29">
        <v>44</v>
      </c>
      <c r="C29">
        <v>10</v>
      </c>
      <c r="D29">
        <v>30</v>
      </c>
      <c r="E29">
        <v>29</v>
      </c>
      <c r="F29">
        <v>24</v>
      </c>
      <c r="G29">
        <v>1</v>
      </c>
      <c r="H29">
        <v>1</v>
      </c>
      <c r="I29">
        <v>4</v>
      </c>
      <c r="J29">
        <v>1</v>
      </c>
      <c r="O29" s="17">
        <v>-0.29289999999999999</v>
      </c>
      <c r="P29" s="17" t="s">
        <v>797</v>
      </c>
      <c r="Z29" s="20" t="s">
        <v>840</v>
      </c>
      <c r="AA29" s="18" t="s">
        <v>8</v>
      </c>
      <c r="AB29" s="18">
        <v>-0.1176</v>
      </c>
      <c r="AC29" s="18">
        <v>6.701E-2</v>
      </c>
      <c r="AD29" s="18" t="s">
        <v>841</v>
      </c>
      <c r="AE29" s="18"/>
      <c r="AF29" s="18"/>
    </row>
    <row r="30" spans="1:32" x14ac:dyDescent="0.25">
      <c r="A30">
        <v>0</v>
      </c>
      <c r="B30">
        <v>30</v>
      </c>
      <c r="C30">
        <v>11</v>
      </c>
      <c r="D30">
        <v>26</v>
      </c>
      <c r="E30">
        <v>28</v>
      </c>
      <c r="F30">
        <v>25</v>
      </c>
      <c r="G30">
        <v>1</v>
      </c>
      <c r="H30">
        <v>3</v>
      </c>
      <c r="I30">
        <v>4</v>
      </c>
      <c r="J30">
        <v>2</v>
      </c>
      <c r="O30" s="17">
        <v>-0.20949999999999999</v>
      </c>
      <c r="P30" s="17" t="s">
        <v>797</v>
      </c>
      <c r="R30" t="s">
        <v>890</v>
      </c>
      <c r="S30" t="s">
        <v>891</v>
      </c>
      <c r="T30" t="s">
        <v>892</v>
      </c>
      <c r="U30" t="s">
        <v>893</v>
      </c>
      <c r="Z30" s="20"/>
      <c r="AA30" s="18"/>
      <c r="AB30" s="18"/>
      <c r="AC30" s="18"/>
      <c r="AD30" s="18"/>
      <c r="AE30" s="18"/>
      <c r="AF30" s="18"/>
    </row>
    <row r="31" spans="1:32" x14ac:dyDescent="0.25">
      <c r="A31">
        <v>1</v>
      </c>
      <c r="B31">
        <v>37</v>
      </c>
      <c r="C31">
        <v>7</v>
      </c>
      <c r="D31">
        <v>27</v>
      </c>
      <c r="E31">
        <v>23</v>
      </c>
      <c r="F31">
        <v>24</v>
      </c>
      <c r="G31">
        <v>1</v>
      </c>
      <c r="H31">
        <v>1</v>
      </c>
      <c r="I31">
        <v>4</v>
      </c>
      <c r="J31">
        <v>2</v>
      </c>
      <c r="O31" s="17">
        <v>2.342E-2</v>
      </c>
      <c r="P31" s="17">
        <v>0.63019999999999998</v>
      </c>
      <c r="S31" s="21">
        <v>-1.183E-2</v>
      </c>
      <c r="T31" s="21">
        <v>0.38729999999999998</v>
      </c>
      <c r="U31" s="21">
        <v>0.98819999999999997</v>
      </c>
      <c r="Z31" s="20" t="s">
        <v>842</v>
      </c>
      <c r="AA31" s="18" t="s">
        <v>821</v>
      </c>
      <c r="AB31" s="18" t="s">
        <v>822</v>
      </c>
      <c r="AC31" s="18" t="s">
        <v>824</v>
      </c>
      <c r="AD31" s="18"/>
      <c r="AE31" s="18"/>
      <c r="AF31" s="18"/>
    </row>
    <row r="32" spans="1:32" x14ac:dyDescent="0.25">
      <c r="A32">
        <v>1</v>
      </c>
      <c r="B32">
        <v>29</v>
      </c>
      <c r="C32">
        <v>11</v>
      </c>
      <c r="D32">
        <v>21</v>
      </c>
      <c r="E32">
        <v>33</v>
      </c>
      <c r="F32">
        <v>29</v>
      </c>
      <c r="G32">
        <v>1</v>
      </c>
      <c r="H32">
        <v>4</v>
      </c>
      <c r="I32">
        <v>4</v>
      </c>
      <c r="J32">
        <v>4</v>
      </c>
      <c r="O32" s="17">
        <v>-4.4069999999999998E-2</v>
      </c>
      <c r="P32" s="17">
        <v>0.36480000000000001</v>
      </c>
      <c r="S32" s="21">
        <v>0.24729999999999999</v>
      </c>
      <c r="T32" s="21" t="s">
        <v>797</v>
      </c>
      <c r="U32" s="21">
        <v>1.2809999999999999</v>
      </c>
      <c r="Z32" s="20" t="s">
        <v>825</v>
      </c>
      <c r="AA32" s="18" t="s">
        <v>768</v>
      </c>
      <c r="AB32" s="18">
        <v>2.6429999999999999E-2</v>
      </c>
      <c r="AC32" s="18" t="s">
        <v>843</v>
      </c>
      <c r="AD32" s="18"/>
      <c r="AE32" s="18"/>
      <c r="AF32" s="18"/>
    </row>
    <row r="33" spans="1:32" x14ac:dyDescent="0.25">
      <c r="A33">
        <v>0</v>
      </c>
      <c r="B33">
        <v>27</v>
      </c>
      <c r="C33">
        <v>10</v>
      </c>
      <c r="D33">
        <v>32</v>
      </c>
      <c r="E33">
        <v>36</v>
      </c>
      <c r="F33">
        <v>30</v>
      </c>
      <c r="G33">
        <v>2</v>
      </c>
      <c r="H33">
        <v>7</v>
      </c>
      <c r="I33">
        <v>4</v>
      </c>
      <c r="J33">
        <v>3</v>
      </c>
      <c r="O33" s="17">
        <v>7.5920000000000001E-2</v>
      </c>
      <c r="P33" s="17">
        <v>0.1181</v>
      </c>
      <c r="S33" s="21">
        <v>7.3280000000000003E-3</v>
      </c>
      <c r="T33" s="21">
        <v>0.75729999999999997</v>
      </c>
      <c r="U33" s="21">
        <v>1.0069999999999999</v>
      </c>
      <c r="Z33" s="20" t="s">
        <v>827</v>
      </c>
      <c r="AA33" s="18" t="s">
        <v>743</v>
      </c>
      <c r="AB33" s="18">
        <v>0.98819999999999997</v>
      </c>
      <c r="AC33" s="18" t="s">
        <v>844</v>
      </c>
      <c r="AD33" s="18"/>
      <c r="AE33" s="18"/>
      <c r="AF33" s="18"/>
    </row>
    <row r="34" spans="1:32" x14ac:dyDescent="0.25">
      <c r="A34">
        <v>1</v>
      </c>
      <c r="B34">
        <v>37</v>
      </c>
      <c r="C34">
        <v>9</v>
      </c>
      <c r="D34">
        <v>24</v>
      </c>
      <c r="E34">
        <v>24</v>
      </c>
      <c r="F34">
        <v>27</v>
      </c>
      <c r="G34">
        <v>1</v>
      </c>
      <c r="H34">
        <v>1</v>
      </c>
      <c r="I34">
        <v>4</v>
      </c>
      <c r="J34">
        <v>1</v>
      </c>
      <c r="O34" s="17">
        <v>4.9880000000000001E-2</v>
      </c>
      <c r="P34" s="17">
        <v>0.3049</v>
      </c>
      <c r="S34" s="21">
        <v>-2.53E-2</v>
      </c>
      <c r="T34" s="21">
        <v>0.51259999999999994</v>
      </c>
      <c r="U34" s="21">
        <v>0.97499999999999998</v>
      </c>
      <c r="Z34" s="20" t="s">
        <v>829</v>
      </c>
      <c r="AA34" s="18" t="s">
        <v>741</v>
      </c>
      <c r="AB34" s="18">
        <v>1.2809999999999999</v>
      </c>
      <c r="AC34" s="18" t="s">
        <v>845</v>
      </c>
      <c r="AD34" s="18"/>
      <c r="AE34" s="18"/>
      <c r="AF34" s="18"/>
    </row>
    <row r="35" spans="1:32" x14ac:dyDescent="0.25">
      <c r="A35">
        <v>0</v>
      </c>
      <c r="B35">
        <v>24</v>
      </c>
      <c r="C35">
        <v>11</v>
      </c>
      <c r="D35">
        <v>34</v>
      </c>
      <c r="E35">
        <v>25</v>
      </c>
      <c r="F35">
        <v>26</v>
      </c>
      <c r="G35">
        <v>1</v>
      </c>
      <c r="H35">
        <v>1</v>
      </c>
      <c r="I35">
        <v>4</v>
      </c>
      <c r="J35">
        <v>2</v>
      </c>
      <c r="O35" s="17">
        <v>1.9269999999999999E-2</v>
      </c>
      <c r="P35" s="17">
        <v>0.69199999999999995</v>
      </c>
      <c r="S35" s="21">
        <v>0.11210000000000001</v>
      </c>
      <c r="T35" s="21">
        <v>7.1999999999999998E-3</v>
      </c>
      <c r="U35" s="21">
        <v>1.119</v>
      </c>
      <c r="Z35" s="20" t="s">
        <v>831</v>
      </c>
      <c r="AA35" s="18" t="s">
        <v>738</v>
      </c>
      <c r="AB35" s="18">
        <v>1.0069999999999999</v>
      </c>
      <c r="AC35" s="18" t="s">
        <v>846</v>
      </c>
      <c r="AD35" s="18"/>
      <c r="AE35" s="18"/>
      <c r="AF35" s="18"/>
    </row>
    <row r="36" spans="1:32" x14ac:dyDescent="0.25">
      <c r="A36">
        <v>0</v>
      </c>
      <c r="B36">
        <v>29</v>
      </c>
      <c r="C36">
        <v>8</v>
      </c>
      <c r="D36">
        <v>28</v>
      </c>
      <c r="E36">
        <v>36</v>
      </c>
      <c r="F36">
        <v>34</v>
      </c>
      <c r="G36">
        <v>2</v>
      </c>
      <c r="H36">
        <v>5</v>
      </c>
      <c r="I36">
        <v>4</v>
      </c>
      <c r="J36">
        <v>4</v>
      </c>
      <c r="S36" s="21">
        <v>-0.30930000000000002</v>
      </c>
      <c r="T36" s="21">
        <v>0.28420000000000001</v>
      </c>
      <c r="U36" s="21">
        <v>0.7339</v>
      </c>
      <c r="Z36" s="20" t="s">
        <v>833</v>
      </c>
      <c r="AA36" s="18" t="s">
        <v>5</v>
      </c>
      <c r="AB36" s="18">
        <v>0.97499999999999998</v>
      </c>
      <c r="AC36" s="18" t="s">
        <v>847</v>
      </c>
      <c r="AD36" s="18"/>
      <c r="AE36" s="18"/>
      <c r="AF36" s="18"/>
    </row>
    <row r="37" spans="1:32" x14ac:dyDescent="0.25">
      <c r="A37">
        <v>1</v>
      </c>
      <c r="B37">
        <v>23</v>
      </c>
      <c r="C37">
        <v>6</v>
      </c>
      <c r="D37">
        <v>27</v>
      </c>
      <c r="E37">
        <v>28</v>
      </c>
      <c r="F37">
        <v>29</v>
      </c>
      <c r="G37">
        <v>1</v>
      </c>
      <c r="H37">
        <v>2</v>
      </c>
      <c r="I37">
        <v>4</v>
      </c>
      <c r="J37">
        <v>1</v>
      </c>
      <c r="S37" s="21">
        <v>-0.1176</v>
      </c>
      <c r="T37" s="21">
        <v>7.9299999999999995E-2</v>
      </c>
      <c r="U37" s="21">
        <v>0.88900000000000001</v>
      </c>
      <c r="Z37" s="20" t="s">
        <v>835</v>
      </c>
      <c r="AA37" s="18" t="s">
        <v>6</v>
      </c>
      <c r="AB37" s="18">
        <v>1.119</v>
      </c>
      <c r="AC37" s="18" t="s">
        <v>848</v>
      </c>
      <c r="AD37" s="18"/>
      <c r="AE37" s="18"/>
      <c r="AF37" s="18"/>
    </row>
    <row r="38" spans="1:32" x14ac:dyDescent="0.25">
      <c r="A38">
        <v>1</v>
      </c>
      <c r="B38">
        <v>17</v>
      </c>
      <c r="C38">
        <v>8</v>
      </c>
      <c r="D38">
        <v>28</v>
      </c>
      <c r="E38">
        <v>29</v>
      </c>
      <c r="F38">
        <v>24</v>
      </c>
      <c r="G38">
        <v>1</v>
      </c>
      <c r="H38">
        <v>2</v>
      </c>
      <c r="I38">
        <v>4</v>
      </c>
      <c r="J38">
        <v>4</v>
      </c>
      <c r="Z38" s="20" t="s">
        <v>837</v>
      </c>
      <c r="AA38" s="18" t="s">
        <v>838</v>
      </c>
      <c r="AB38" s="18">
        <v>0.7339</v>
      </c>
      <c r="AC38" s="18" t="s">
        <v>849</v>
      </c>
      <c r="AD38" s="18"/>
      <c r="AE38" s="18"/>
      <c r="AF38" s="18"/>
    </row>
    <row r="39" spans="1:32" x14ac:dyDescent="0.25">
      <c r="A39">
        <v>1</v>
      </c>
      <c r="B39">
        <v>25</v>
      </c>
      <c r="C39">
        <v>5</v>
      </c>
      <c r="D39">
        <v>30</v>
      </c>
      <c r="E39">
        <v>31</v>
      </c>
      <c r="F39">
        <v>25</v>
      </c>
      <c r="G39">
        <v>2</v>
      </c>
      <c r="H39">
        <v>5</v>
      </c>
      <c r="I39">
        <v>3</v>
      </c>
      <c r="J39">
        <v>2</v>
      </c>
      <c r="Z39" s="20" t="s">
        <v>840</v>
      </c>
      <c r="AA39" s="18" t="s">
        <v>8</v>
      </c>
      <c r="AB39" s="18">
        <v>0.88900000000000001</v>
      </c>
      <c r="AC39" s="18" t="s">
        <v>850</v>
      </c>
      <c r="AD39" s="18"/>
      <c r="AE39" s="18"/>
      <c r="AF39" s="18"/>
    </row>
    <row r="40" spans="1:32" x14ac:dyDescent="0.25">
      <c r="A40">
        <v>1</v>
      </c>
      <c r="B40">
        <v>37</v>
      </c>
      <c r="C40">
        <v>11</v>
      </c>
      <c r="D40">
        <v>34</v>
      </c>
      <c r="E40">
        <v>28</v>
      </c>
      <c r="F40">
        <v>28</v>
      </c>
      <c r="G40">
        <v>2</v>
      </c>
      <c r="H40">
        <v>4</v>
      </c>
      <c r="I40">
        <v>4</v>
      </c>
      <c r="J40">
        <v>2</v>
      </c>
      <c r="Z40" s="20"/>
      <c r="AA40" s="18"/>
      <c r="AB40" s="18"/>
      <c r="AC40" s="18"/>
      <c r="AD40" s="18"/>
      <c r="AE40" s="18"/>
      <c r="AF40" s="18"/>
    </row>
    <row r="41" spans="1:32" x14ac:dyDescent="0.25">
      <c r="A41">
        <v>0</v>
      </c>
      <c r="B41">
        <v>23</v>
      </c>
      <c r="C41">
        <v>6</v>
      </c>
      <c r="D41">
        <v>28</v>
      </c>
      <c r="E41">
        <v>27</v>
      </c>
      <c r="F41">
        <v>30</v>
      </c>
      <c r="G41">
        <v>1</v>
      </c>
      <c r="H41">
        <v>1</v>
      </c>
      <c r="I41">
        <v>4</v>
      </c>
      <c r="J41">
        <v>1</v>
      </c>
      <c r="Z41" s="20" t="s">
        <v>851</v>
      </c>
      <c r="AA41" s="18" t="s">
        <v>821</v>
      </c>
      <c r="AB41" s="18" t="s">
        <v>852</v>
      </c>
      <c r="AC41" s="18" t="s">
        <v>795</v>
      </c>
      <c r="AD41" s="18" t="s">
        <v>798</v>
      </c>
      <c r="AE41" s="18"/>
      <c r="AF41" s="18"/>
    </row>
    <row r="42" spans="1:32" x14ac:dyDescent="0.25">
      <c r="A42">
        <v>0</v>
      </c>
      <c r="B42">
        <v>38</v>
      </c>
      <c r="C42">
        <v>10</v>
      </c>
      <c r="D42">
        <v>30</v>
      </c>
      <c r="E42">
        <v>33</v>
      </c>
      <c r="F42">
        <v>28</v>
      </c>
      <c r="G42">
        <v>2</v>
      </c>
      <c r="H42">
        <v>2</v>
      </c>
      <c r="I42">
        <v>4</v>
      </c>
      <c r="J42">
        <v>4</v>
      </c>
      <c r="Z42" s="20" t="s">
        <v>825</v>
      </c>
      <c r="AA42" s="18" t="s">
        <v>768</v>
      </c>
      <c r="AB42" s="18">
        <v>3.262</v>
      </c>
      <c r="AC42" s="18">
        <v>1.1000000000000001E-3</v>
      </c>
      <c r="AD42" s="18" t="s">
        <v>853</v>
      </c>
      <c r="AE42" s="18"/>
      <c r="AF42" s="18"/>
    </row>
    <row r="43" spans="1:32" x14ac:dyDescent="0.25">
      <c r="A43">
        <v>0</v>
      </c>
      <c r="B43">
        <v>30</v>
      </c>
      <c r="C43">
        <v>10</v>
      </c>
      <c r="D43">
        <v>26</v>
      </c>
      <c r="E43">
        <v>27</v>
      </c>
      <c r="F43">
        <v>22</v>
      </c>
      <c r="G43">
        <v>1</v>
      </c>
      <c r="H43">
        <v>3</v>
      </c>
      <c r="I43">
        <v>4</v>
      </c>
      <c r="J43">
        <v>4</v>
      </c>
      <c r="Z43" s="20" t="s">
        <v>827</v>
      </c>
      <c r="AA43" s="18" t="s">
        <v>743</v>
      </c>
      <c r="AB43" s="18">
        <v>0.86460000000000004</v>
      </c>
      <c r="AC43" s="18">
        <v>0.38729999999999998</v>
      </c>
      <c r="AD43" s="18" t="s">
        <v>800</v>
      </c>
      <c r="AE43" s="18"/>
      <c r="AF43" s="18"/>
    </row>
    <row r="44" spans="1:32" x14ac:dyDescent="0.25">
      <c r="A44">
        <v>1</v>
      </c>
      <c r="B44">
        <v>29</v>
      </c>
      <c r="C44">
        <v>10</v>
      </c>
      <c r="D44">
        <v>26</v>
      </c>
      <c r="E44">
        <v>23</v>
      </c>
      <c r="F44">
        <v>24</v>
      </c>
      <c r="G44">
        <v>1</v>
      </c>
      <c r="H44">
        <v>2</v>
      </c>
      <c r="I44">
        <v>4</v>
      </c>
      <c r="J44">
        <v>2</v>
      </c>
      <c r="Z44" s="20" t="s">
        <v>829</v>
      </c>
      <c r="AA44" s="18" t="s">
        <v>741</v>
      </c>
      <c r="AB44" s="18">
        <v>4.5339999999999998</v>
      </c>
      <c r="AC44" s="18" t="s">
        <v>797</v>
      </c>
      <c r="AD44" s="18" t="s">
        <v>799</v>
      </c>
      <c r="AE44" s="18"/>
      <c r="AF44" s="18"/>
    </row>
    <row r="45" spans="1:32" x14ac:dyDescent="0.25">
      <c r="A45">
        <v>1</v>
      </c>
      <c r="B45">
        <v>36</v>
      </c>
      <c r="C45">
        <v>10</v>
      </c>
      <c r="D45">
        <v>22</v>
      </c>
      <c r="E45">
        <v>25</v>
      </c>
      <c r="F45">
        <v>22</v>
      </c>
      <c r="G45">
        <v>2</v>
      </c>
      <c r="H45">
        <v>3</v>
      </c>
      <c r="I45">
        <v>4</v>
      </c>
      <c r="J45">
        <v>1</v>
      </c>
      <c r="Z45" s="20" t="s">
        <v>831</v>
      </c>
      <c r="AA45" s="18" t="s">
        <v>738</v>
      </c>
      <c r="AB45" s="18">
        <v>0.309</v>
      </c>
      <c r="AC45" s="18">
        <v>0.75729999999999997</v>
      </c>
      <c r="AD45" s="18" t="s">
        <v>800</v>
      </c>
      <c r="AE45" s="18"/>
      <c r="AF45" s="18"/>
    </row>
    <row r="46" spans="1:32" x14ac:dyDescent="0.25">
      <c r="A46">
        <v>0</v>
      </c>
      <c r="B46">
        <v>54</v>
      </c>
      <c r="C46">
        <v>10</v>
      </c>
      <c r="D46">
        <v>33</v>
      </c>
      <c r="E46">
        <v>24</v>
      </c>
      <c r="F46">
        <v>25</v>
      </c>
      <c r="G46">
        <v>1</v>
      </c>
      <c r="H46">
        <v>1</v>
      </c>
      <c r="I46">
        <v>4</v>
      </c>
      <c r="J46">
        <v>2</v>
      </c>
      <c r="Z46" s="20" t="s">
        <v>833</v>
      </c>
      <c r="AA46" s="18" t="s">
        <v>5</v>
      </c>
      <c r="AB46" s="18">
        <v>0.65480000000000005</v>
      </c>
      <c r="AC46" s="18">
        <v>0.51259999999999994</v>
      </c>
      <c r="AD46" s="18" t="s">
        <v>800</v>
      </c>
      <c r="AE46" s="18"/>
      <c r="AF46" s="18"/>
    </row>
    <row r="47" spans="1:32" x14ac:dyDescent="0.25">
      <c r="A47">
        <v>1</v>
      </c>
      <c r="B47">
        <v>27</v>
      </c>
      <c r="C47">
        <v>8</v>
      </c>
      <c r="D47">
        <v>27</v>
      </c>
      <c r="E47">
        <v>27</v>
      </c>
      <c r="F47">
        <v>26</v>
      </c>
      <c r="G47">
        <v>1</v>
      </c>
      <c r="H47">
        <v>2</v>
      </c>
      <c r="I47">
        <v>4</v>
      </c>
      <c r="J47">
        <v>2</v>
      </c>
      <c r="Z47" s="20" t="s">
        <v>835</v>
      </c>
      <c r="AA47" s="18" t="s">
        <v>6</v>
      </c>
      <c r="AB47" s="18">
        <v>2.6890000000000001</v>
      </c>
      <c r="AC47" s="18">
        <v>7.1999999999999998E-3</v>
      </c>
      <c r="AD47" s="18" t="s">
        <v>853</v>
      </c>
      <c r="AE47" s="18"/>
      <c r="AF47" s="18"/>
    </row>
    <row r="48" spans="1:32" x14ac:dyDescent="0.25">
      <c r="A48">
        <v>0</v>
      </c>
      <c r="B48">
        <v>33</v>
      </c>
      <c r="C48">
        <v>8</v>
      </c>
      <c r="D48">
        <v>27</v>
      </c>
      <c r="E48">
        <v>31</v>
      </c>
      <c r="F48">
        <v>27</v>
      </c>
      <c r="G48">
        <v>2</v>
      </c>
      <c r="H48">
        <v>2</v>
      </c>
      <c r="I48">
        <v>4</v>
      </c>
      <c r="J48">
        <v>2</v>
      </c>
      <c r="Z48" s="20" t="s">
        <v>837</v>
      </c>
      <c r="AA48" s="18" t="s">
        <v>838</v>
      </c>
      <c r="AB48" s="18">
        <v>1.071</v>
      </c>
      <c r="AC48" s="18">
        <v>0.28420000000000001</v>
      </c>
      <c r="AD48" s="18" t="s">
        <v>800</v>
      </c>
      <c r="AE48" s="18"/>
      <c r="AF48" s="18"/>
    </row>
    <row r="49" spans="1:32" x14ac:dyDescent="0.25">
      <c r="A49">
        <v>1</v>
      </c>
      <c r="B49">
        <v>33</v>
      </c>
      <c r="C49">
        <v>11</v>
      </c>
      <c r="D49">
        <v>37</v>
      </c>
      <c r="E49">
        <v>35</v>
      </c>
      <c r="F49">
        <v>30</v>
      </c>
      <c r="G49">
        <v>1</v>
      </c>
      <c r="H49">
        <v>1</v>
      </c>
      <c r="I49">
        <v>4</v>
      </c>
      <c r="J49">
        <v>2</v>
      </c>
      <c r="Z49" s="20" t="s">
        <v>840</v>
      </c>
      <c r="AA49" s="18" t="s">
        <v>8</v>
      </c>
      <c r="AB49" s="18">
        <v>1.7549999999999999</v>
      </c>
      <c r="AC49" s="18">
        <v>7.9299999999999995E-2</v>
      </c>
      <c r="AD49" s="18" t="s">
        <v>800</v>
      </c>
      <c r="AE49" s="18"/>
      <c r="AF49" s="18"/>
    </row>
    <row r="50" spans="1:32" x14ac:dyDescent="0.25">
      <c r="A50">
        <v>0</v>
      </c>
      <c r="B50">
        <v>24</v>
      </c>
      <c r="C50">
        <v>10</v>
      </c>
      <c r="D50">
        <v>37</v>
      </c>
      <c r="E50">
        <v>30</v>
      </c>
      <c r="F50">
        <v>27</v>
      </c>
      <c r="G50">
        <v>2</v>
      </c>
      <c r="H50">
        <v>2</v>
      </c>
      <c r="I50">
        <v>4</v>
      </c>
      <c r="J50">
        <v>2</v>
      </c>
      <c r="Z50" s="20"/>
      <c r="AA50" s="18"/>
      <c r="AB50" s="18"/>
      <c r="AC50" s="18"/>
      <c r="AD50" s="18"/>
      <c r="AE50" s="18"/>
      <c r="AF50" s="18"/>
    </row>
    <row r="51" spans="1:32" x14ac:dyDescent="0.25">
      <c r="A51">
        <v>1</v>
      </c>
      <c r="B51">
        <v>24</v>
      </c>
      <c r="C51">
        <v>11</v>
      </c>
      <c r="D51">
        <v>32</v>
      </c>
      <c r="E51">
        <v>32</v>
      </c>
      <c r="F51">
        <v>29</v>
      </c>
      <c r="G51">
        <v>2</v>
      </c>
      <c r="H51">
        <v>8</v>
      </c>
      <c r="I51">
        <v>4</v>
      </c>
      <c r="J51">
        <v>2</v>
      </c>
      <c r="Z51" s="20" t="s">
        <v>854</v>
      </c>
      <c r="AA51" s="18" t="s">
        <v>855</v>
      </c>
      <c r="AB51" s="18" t="s">
        <v>856</v>
      </c>
      <c r="AC51" s="18"/>
      <c r="AD51" s="18"/>
      <c r="AE51" s="18"/>
      <c r="AF51" s="18"/>
    </row>
    <row r="52" spans="1:32" x14ac:dyDescent="0.25">
      <c r="A52">
        <v>1</v>
      </c>
      <c r="B52">
        <v>23</v>
      </c>
      <c r="C52">
        <v>10</v>
      </c>
      <c r="D52">
        <v>36</v>
      </c>
      <c r="E52">
        <v>29</v>
      </c>
      <c r="F52">
        <v>27</v>
      </c>
      <c r="G52">
        <v>2</v>
      </c>
      <c r="H52">
        <v>1</v>
      </c>
      <c r="I52">
        <v>4</v>
      </c>
      <c r="J52">
        <v>4</v>
      </c>
      <c r="Z52" s="20" t="s">
        <v>857</v>
      </c>
      <c r="AA52" s="18">
        <v>424</v>
      </c>
      <c r="AB52" s="18">
        <v>590.79999999999995</v>
      </c>
      <c r="AC52" s="18"/>
      <c r="AD52" s="18"/>
      <c r="AE52" s="18"/>
      <c r="AF52" s="18"/>
    </row>
    <row r="53" spans="1:32" x14ac:dyDescent="0.25">
      <c r="A53">
        <v>0</v>
      </c>
      <c r="B53">
        <v>16</v>
      </c>
      <c r="C53">
        <v>8</v>
      </c>
      <c r="D53">
        <v>21</v>
      </c>
      <c r="E53">
        <v>30</v>
      </c>
      <c r="F53">
        <v>28</v>
      </c>
      <c r="G53">
        <v>2</v>
      </c>
      <c r="H53">
        <v>1</v>
      </c>
      <c r="I53">
        <v>4</v>
      </c>
      <c r="J53">
        <v>2</v>
      </c>
      <c r="Z53" s="20" t="s">
        <v>858</v>
      </c>
      <c r="AA53" s="18">
        <v>417</v>
      </c>
      <c r="AB53" s="18">
        <v>561.79999999999995</v>
      </c>
      <c r="AC53" s="18"/>
      <c r="AD53" s="18"/>
      <c r="AE53" s="18"/>
      <c r="AF53" s="18"/>
    </row>
    <row r="54" spans="1:32" x14ac:dyDescent="0.25">
      <c r="A54">
        <v>1</v>
      </c>
      <c r="B54">
        <v>33</v>
      </c>
      <c r="C54">
        <v>9</v>
      </c>
      <c r="D54">
        <v>30</v>
      </c>
      <c r="E54">
        <v>26</v>
      </c>
      <c r="F54">
        <v>25</v>
      </c>
      <c r="G54">
        <v>1</v>
      </c>
      <c r="H54">
        <v>2</v>
      </c>
      <c r="I54">
        <v>4</v>
      </c>
      <c r="J54">
        <v>1</v>
      </c>
      <c r="Z54" s="20"/>
      <c r="AA54" s="18"/>
      <c r="AB54" s="18"/>
      <c r="AC54" s="18"/>
      <c r="AD54" s="18"/>
      <c r="AE54" s="18"/>
      <c r="AF54" s="18"/>
    </row>
    <row r="55" spans="1:32" x14ac:dyDescent="0.25">
      <c r="A55">
        <v>0</v>
      </c>
      <c r="B55">
        <v>27</v>
      </c>
      <c r="C55">
        <v>10</v>
      </c>
      <c r="D55">
        <v>34</v>
      </c>
      <c r="E55">
        <v>32</v>
      </c>
      <c r="F55">
        <v>28</v>
      </c>
      <c r="G55">
        <v>2</v>
      </c>
      <c r="H55">
        <v>5</v>
      </c>
      <c r="I55">
        <v>4</v>
      </c>
      <c r="J55">
        <v>2</v>
      </c>
      <c r="Z55" s="20" t="s">
        <v>859</v>
      </c>
      <c r="AA55" s="18"/>
      <c r="AB55" s="18"/>
      <c r="AC55" s="18"/>
      <c r="AD55" s="18"/>
      <c r="AE55" s="18"/>
      <c r="AF55" s="18"/>
    </row>
    <row r="56" spans="1:32" x14ac:dyDescent="0.25">
      <c r="A56">
        <v>1</v>
      </c>
      <c r="B56">
        <v>25</v>
      </c>
      <c r="C56">
        <v>11</v>
      </c>
      <c r="D56">
        <v>39</v>
      </c>
      <c r="E56">
        <v>20</v>
      </c>
      <c r="F56">
        <v>26</v>
      </c>
      <c r="G56">
        <v>1</v>
      </c>
      <c r="H56">
        <v>3</v>
      </c>
      <c r="I56">
        <v>4</v>
      </c>
      <c r="J56">
        <v>2</v>
      </c>
      <c r="Z56" s="20" t="s">
        <v>860</v>
      </c>
      <c r="AA56" s="18">
        <v>0.67930000000000001</v>
      </c>
      <c r="AB56" s="18"/>
      <c r="AC56" s="18"/>
      <c r="AD56" s="18"/>
      <c r="AE56" s="18"/>
      <c r="AF56" s="18"/>
    </row>
    <row r="57" spans="1:32" x14ac:dyDescent="0.25">
      <c r="A57">
        <v>0</v>
      </c>
      <c r="B57">
        <v>13</v>
      </c>
      <c r="C57">
        <v>4</v>
      </c>
      <c r="D57">
        <v>28</v>
      </c>
      <c r="E57">
        <v>34</v>
      </c>
      <c r="F57">
        <v>28</v>
      </c>
      <c r="G57">
        <v>2</v>
      </c>
      <c r="H57">
        <v>3</v>
      </c>
      <c r="I57">
        <v>4</v>
      </c>
      <c r="J57">
        <v>4</v>
      </c>
      <c r="Z57" s="20" t="s">
        <v>861</v>
      </c>
      <c r="AA57" s="18">
        <v>2.581E-2</v>
      </c>
      <c r="AB57" s="18"/>
      <c r="AC57" s="18"/>
      <c r="AD57" s="18"/>
      <c r="AE57" s="18"/>
      <c r="AF57" s="18"/>
    </row>
    <row r="58" spans="1:32" x14ac:dyDescent="0.25">
      <c r="A58">
        <v>0</v>
      </c>
      <c r="B58">
        <v>27</v>
      </c>
      <c r="C58">
        <v>9</v>
      </c>
      <c r="D58">
        <v>27</v>
      </c>
      <c r="E58">
        <v>26</v>
      </c>
      <c r="F58">
        <v>23</v>
      </c>
      <c r="G58">
        <v>1</v>
      </c>
      <c r="H58">
        <v>1</v>
      </c>
      <c r="I58">
        <v>4</v>
      </c>
      <c r="J58">
        <v>2</v>
      </c>
      <c r="Z58" s="20" t="s">
        <v>790</v>
      </c>
      <c r="AA58" s="18" t="s">
        <v>862</v>
      </c>
      <c r="AB58" s="18"/>
      <c r="AC58" s="18"/>
      <c r="AD58" s="18"/>
      <c r="AE58" s="18"/>
      <c r="AF58" s="18"/>
    </row>
    <row r="59" spans="1:32" x14ac:dyDescent="0.25">
      <c r="A59">
        <v>0</v>
      </c>
      <c r="B59">
        <v>28</v>
      </c>
      <c r="C59">
        <v>6</v>
      </c>
      <c r="D59">
        <v>28</v>
      </c>
      <c r="E59">
        <v>26</v>
      </c>
      <c r="F59">
        <v>24</v>
      </c>
      <c r="G59">
        <v>1</v>
      </c>
      <c r="H59">
        <v>2</v>
      </c>
      <c r="I59">
        <v>4</v>
      </c>
      <c r="J59">
        <v>3</v>
      </c>
      <c r="Z59" s="20" t="s">
        <v>795</v>
      </c>
      <c r="AA59" s="18" t="s">
        <v>797</v>
      </c>
      <c r="AB59" s="18"/>
      <c r="AC59" s="18"/>
      <c r="AD59" s="18"/>
      <c r="AE59" s="18"/>
      <c r="AF59" s="18"/>
    </row>
    <row r="60" spans="1:32" x14ac:dyDescent="0.25">
      <c r="A60">
        <v>0</v>
      </c>
      <c r="B60">
        <v>20</v>
      </c>
      <c r="C60">
        <v>5</v>
      </c>
      <c r="D60">
        <v>36</v>
      </c>
      <c r="E60">
        <v>22</v>
      </c>
      <c r="F60">
        <v>30</v>
      </c>
      <c r="G60">
        <v>1</v>
      </c>
      <c r="H60">
        <v>1</v>
      </c>
      <c r="I60">
        <v>4</v>
      </c>
      <c r="J60">
        <v>4</v>
      </c>
      <c r="Z60" s="20"/>
      <c r="AA60" s="18"/>
      <c r="AB60" s="18"/>
      <c r="AC60" s="18"/>
      <c r="AD60" s="18"/>
      <c r="AE60" s="18"/>
      <c r="AF60" s="18"/>
    </row>
    <row r="61" spans="1:32" x14ac:dyDescent="0.25">
      <c r="A61">
        <v>0</v>
      </c>
      <c r="B61">
        <v>20</v>
      </c>
      <c r="C61">
        <v>9</v>
      </c>
      <c r="D61">
        <v>27</v>
      </c>
      <c r="E61">
        <v>31</v>
      </c>
      <c r="F61">
        <v>23</v>
      </c>
      <c r="G61">
        <v>1</v>
      </c>
      <c r="H61">
        <v>1</v>
      </c>
      <c r="I61">
        <v>4</v>
      </c>
      <c r="J61">
        <v>2</v>
      </c>
      <c r="Z61" s="20" t="s">
        <v>863</v>
      </c>
      <c r="AA61" s="18" t="s">
        <v>864</v>
      </c>
      <c r="AB61" s="18" t="s">
        <v>865</v>
      </c>
      <c r="AC61" s="18" t="s">
        <v>767</v>
      </c>
      <c r="AD61" s="18" t="s">
        <v>866</v>
      </c>
      <c r="AE61" s="18"/>
      <c r="AF61" s="18"/>
    </row>
    <row r="62" spans="1:32" x14ac:dyDescent="0.25">
      <c r="A62">
        <v>0</v>
      </c>
      <c r="B62">
        <v>38</v>
      </c>
      <c r="C62">
        <v>8</v>
      </c>
      <c r="D62">
        <v>38</v>
      </c>
      <c r="E62">
        <v>29</v>
      </c>
      <c r="F62">
        <v>27</v>
      </c>
      <c r="G62">
        <v>2</v>
      </c>
      <c r="H62">
        <v>2</v>
      </c>
      <c r="I62">
        <v>4</v>
      </c>
      <c r="J62">
        <v>1</v>
      </c>
      <c r="Z62" s="20" t="s">
        <v>867</v>
      </c>
      <c r="AA62" s="18">
        <v>121</v>
      </c>
      <c r="AB62" s="18">
        <v>85</v>
      </c>
      <c r="AC62" s="18">
        <v>206</v>
      </c>
      <c r="AD62" s="18">
        <v>58.74</v>
      </c>
      <c r="AE62" s="18"/>
      <c r="AF62" s="18"/>
    </row>
    <row r="63" spans="1:32" x14ac:dyDescent="0.25">
      <c r="A63">
        <v>1</v>
      </c>
      <c r="B63">
        <v>31</v>
      </c>
      <c r="C63">
        <v>11</v>
      </c>
      <c r="D63">
        <v>39</v>
      </c>
      <c r="E63">
        <v>24</v>
      </c>
      <c r="F63">
        <v>22</v>
      </c>
      <c r="G63">
        <v>1</v>
      </c>
      <c r="H63">
        <v>2</v>
      </c>
      <c r="I63">
        <v>4</v>
      </c>
      <c r="J63">
        <v>2</v>
      </c>
      <c r="Z63" s="20" t="s">
        <v>868</v>
      </c>
      <c r="AA63" s="18">
        <v>65</v>
      </c>
      <c r="AB63" s="18">
        <v>154</v>
      </c>
      <c r="AC63" s="18">
        <v>219</v>
      </c>
      <c r="AD63" s="18">
        <v>70.319999999999993</v>
      </c>
      <c r="AE63" s="18"/>
      <c r="AF63" s="18"/>
    </row>
    <row r="64" spans="1:32" x14ac:dyDescent="0.25">
      <c r="A64">
        <v>1</v>
      </c>
      <c r="B64">
        <v>41</v>
      </c>
      <c r="C64">
        <v>11</v>
      </c>
      <c r="D64">
        <v>42</v>
      </c>
      <c r="E64">
        <v>32</v>
      </c>
      <c r="F64">
        <v>30</v>
      </c>
      <c r="G64">
        <v>2</v>
      </c>
      <c r="H64">
        <v>2</v>
      </c>
      <c r="I64">
        <v>4</v>
      </c>
      <c r="J64">
        <v>4</v>
      </c>
      <c r="Z64" s="20" t="s">
        <v>767</v>
      </c>
      <c r="AA64" s="18">
        <v>186</v>
      </c>
      <c r="AB64" s="18">
        <v>239</v>
      </c>
      <c r="AC64" s="18">
        <v>425</v>
      </c>
      <c r="AD64" s="18">
        <v>64.709999999999994</v>
      </c>
      <c r="AE64" s="18"/>
      <c r="AF64" s="18"/>
    </row>
    <row r="65" spans="1:32" x14ac:dyDescent="0.25">
      <c r="A65">
        <v>1</v>
      </c>
      <c r="B65">
        <v>33</v>
      </c>
      <c r="C65">
        <v>9</v>
      </c>
      <c r="D65">
        <v>32</v>
      </c>
      <c r="E65">
        <v>29</v>
      </c>
      <c r="F65">
        <v>27</v>
      </c>
      <c r="G65">
        <v>1</v>
      </c>
      <c r="H65">
        <v>2</v>
      </c>
      <c r="I65">
        <v>4</v>
      </c>
      <c r="J65">
        <v>1</v>
      </c>
      <c r="Z65" s="20"/>
      <c r="AA65" s="18"/>
      <c r="AB65" s="18"/>
      <c r="AC65" s="18"/>
      <c r="AD65" s="18"/>
      <c r="AE65" s="18"/>
      <c r="AF65" s="18"/>
    </row>
    <row r="66" spans="1:32" x14ac:dyDescent="0.25">
      <c r="A66">
        <v>0</v>
      </c>
      <c r="B66">
        <v>34</v>
      </c>
      <c r="C66">
        <v>8</v>
      </c>
      <c r="D66">
        <v>39</v>
      </c>
      <c r="E66">
        <v>27</v>
      </c>
      <c r="F66">
        <v>36</v>
      </c>
      <c r="G66">
        <v>1</v>
      </c>
      <c r="H66">
        <v>2</v>
      </c>
      <c r="I66">
        <v>4</v>
      </c>
      <c r="J66">
        <v>4</v>
      </c>
      <c r="Z66" s="20" t="s">
        <v>869</v>
      </c>
      <c r="AA66" s="18">
        <v>65.05</v>
      </c>
      <c r="AB66" s="18"/>
      <c r="AC66" s="18"/>
      <c r="AD66" s="18"/>
      <c r="AE66" s="18"/>
      <c r="AF66" s="18"/>
    </row>
    <row r="67" spans="1:32" x14ac:dyDescent="0.25">
      <c r="A67">
        <v>1</v>
      </c>
      <c r="B67">
        <v>35</v>
      </c>
      <c r="C67">
        <v>10</v>
      </c>
      <c r="D67">
        <v>31</v>
      </c>
      <c r="E67">
        <v>23</v>
      </c>
      <c r="F67">
        <v>23</v>
      </c>
      <c r="G67">
        <v>1</v>
      </c>
      <c r="H67">
        <v>1</v>
      </c>
      <c r="I67">
        <v>1</v>
      </c>
      <c r="J67">
        <v>2</v>
      </c>
      <c r="Z67" s="20" t="s">
        <v>870</v>
      </c>
      <c r="AA67" s="18">
        <v>64.44</v>
      </c>
      <c r="AB67" s="18"/>
      <c r="AC67" s="18"/>
      <c r="AD67" s="18"/>
      <c r="AE67" s="18"/>
      <c r="AF67" s="18"/>
    </row>
    <row r="68" spans="1:32" x14ac:dyDescent="0.25">
      <c r="A68">
        <v>0</v>
      </c>
      <c r="B68">
        <v>21</v>
      </c>
      <c r="C68">
        <v>10</v>
      </c>
      <c r="D68">
        <v>40</v>
      </c>
      <c r="E68">
        <v>23</v>
      </c>
      <c r="F68">
        <v>20</v>
      </c>
      <c r="G68">
        <v>1</v>
      </c>
      <c r="H68">
        <v>1</v>
      </c>
      <c r="I68">
        <v>4</v>
      </c>
      <c r="J68">
        <v>4</v>
      </c>
      <c r="Z68" s="20"/>
      <c r="AA68" s="18"/>
      <c r="AB68" s="18"/>
      <c r="AC68" s="18"/>
      <c r="AD68" s="18"/>
      <c r="AE68" s="18"/>
      <c r="AF68" s="18"/>
    </row>
    <row r="69" spans="1:32" x14ac:dyDescent="0.25">
      <c r="A69">
        <v>1</v>
      </c>
      <c r="B69">
        <v>20</v>
      </c>
      <c r="C69">
        <v>6</v>
      </c>
      <c r="D69">
        <v>30</v>
      </c>
      <c r="E69">
        <v>32</v>
      </c>
      <c r="F69">
        <v>28</v>
      </c>
      <c r="G69">
        <v>2</v>
      </c>
      <c r="H69">
        <v>8</v>
      </c>
      <c r="I69">
        <v>4</v>
      </c>
      <c r="J69">
        <v>2</v>
      </c>
      <c r="Z69" s="20" t="s">
        <v>871</v>
      </c>
      <c r="AA69" s="18">
        <v>0.5</v>
      </c>
      <c r="AB69" s="18"/>
      <c r="AC69" s="18"/>
      <c r="AD69" s="18"/>
      <c r="AE69" s="18"/>
      <c r="AF69" s="18"/>
    </row>
    <row r="70" spans="1:32" x14ac:dyDescent="0.25">
      <c r="A70">
        <v>1</v>
      </c>
      <c r="B70">
        <v>24</v>
      </c>
      <c r="C70">
        <v>11</v>
      </c>
      <c r="D70">
        <v>33</v>
      </c>
      <c r="E70">
        <v>24</v>
      </c>
      <c r="F70">
        <v>22</v>
      </c>
      <c r="G70">
        <v>1</v>
      </c>
      <c r="H70">
        <v>2</v>
      </c>
      <c r="I70">
        <v>4</v>
      </c>
      <c r="J70">
        <v>2</v>
      </c>
      <c r="Z70" s="20"/>
      <c r="AA70" s="18"/>
      <c r="AB70" s="18"/>
      <c r="AC70" s="18"/>
      <c r="AD70" s="18"/>
      <c r="AE70" s="18"/>
      <c r="AF70" s="18"/>
    </row>
    <row r="71" spans="1:32" x14ac:dyDescent="0.25">
      <c r="A71">
        <v>1</v>
      </c>
      <c r="B71">
        <v>20</v>
      </c>
      <c r="C71">
        <v>9</v>
      </c>
      <c r="D71">
        <v>32</v>
      </c>
      <c r="E71">
        <v>31</v>
      </c>
      <c r="F71">
        <v>28</v>
      </c>
      <c r="G71">
        <v>2</v>
      </c>
      <c r="H71">
        <v>2</v>
      </c>
      <c r="I71">
        <v>4</v>
      </c>
      <c r="J71">
        <v>4</v>
      </c>
      <c r="Z71" s="20" t="s">
        <v>872</v>
      </c>
      <c r="AA71" s="18"/>
      <c r="AB71" s="18"/>
      <c r="AC71" s="18"/>
      <c r="AD71" s="18"/>
      <c r="AE71" s="18"/>
      <c r="AF71" s="18"/>
    </row>
    <row r="72" spans="1:32" x14ac:dyDescent="0.25">
      <c r="A72">
        <v>1</v>
      </c>
      <c r="B72">
        <v>25</v>
      </c>
      <c r="C72">
        <v>11</v>
      </c>
      <c r="D72">
        <v>29</v>
      </c>
      <c r="E72">
        <v>27</v>
      </c>
      <c r="F72">
        <v>23</v>
      </c>
      <c r="G72">
        <v>2</v>
      </c>
      <c r="H72">
        <v>5</v>
      </c>
      <c r="I72">
        <v>4</v>
      </c>
      <c r="J72">
        <v>4</v>
      </c>
      <c r="Z72" s="20" t="s">
        <v>873</v>
      </c>
      <c r="AA72" s="18">
        <v>9.7729999999999997E-2</v>
      </c>
      <c r="AB72" s="18"/>
      <c r="AC72" s="18"/>
      <c r="AD72" s="18"/>
      <c r="AE72" s="18"/>
      <c r="AF72" s="18"/>
    </row>
    <row r="73" spans="1:32" x14ac:dyDescent="0.25">
      <c r="A73">
        <v>0</v>
      </c>
      <c r="B73">
        <v>11</v>
      </c>
      <c r="C73">
        <v>11</v>
      </c>
      <c r="D73">
        <v>41</v>
      </c>
      <c r="E73">
        <v>26</v>
      </c>
      <c r="F73">
        <v>22</v>
      </c>
      <c r="G73">
        <v>1</v>
      </c>
      <c r="H73">
        <v>1</v>
      </c>
      <c r="I73">
        <v>4</v>
      </c>
      <c r="J73">
        <v>2</v>
      </c>
      <c r="Z73" s="20"/>
      <c r="AA73" s="18"/>
      <c r="AB73" s="18"/>
      <c r="AC73" s="18"/>
      <c r="AD73" s="18"/>
      <c r="AE73" s="18"/>
      <c r="AF73" s="18"/>
    </row>
    <row r="74" spans="1:32" x14ac:dyDescent="0.25">
      <c r="A74">
        <v>0</v>
      </c>
      <c r="B74">
        <v>26</v>
      </c>
      <c r="C74">
        <v>5</v>
      </c>
      <c r="D74">
        <v>26</v>
      </c>
      <c r="E74">
        <v>25</v>
      </c>
      <c r="F74">
        <v>22</v>
      </c>
      <c r="G74">
        <v>1</v>
      </c>
      <c r="H74">
        <v>2</v>
      </c>
      <c r="I74">
        <v>4</v>
      </c>
      <c r="J74">
        <v>3</v>
      </c>
      <c r="Z74" s="20" t="s">
        <v>874</v>
      </c>
      <c r="AA74" s="18" t="s">
        <v>875</v>
      </c>
      <c r="AB74" s="18" t="s">
        <v>795</v>
      </c>
      <c r="AC74" s="18" t="s">
        <v>876</v>
      </c>
      <c r="AD74" s="18" t="s">
        <v>877</v>
      </c>
      <c r="AE74" s="18" t="s">
        <v>798</v>
      </c>
      <c r="AF74" s="18"/>
    </row>
    <row r="75" spans="1:32" x14ac:dyDescent="0.25">
      <c r="A75">
        <v>1</v>
      </c>
      <c r="B75">
        <v>21</v>
      </c>
      <c r="C75">
        <v>9</v>
      </c>
      <c r="D75">
        <v>28</v>
      </c>
      <c r="E75">
        <v>30</v>
      </c>
      <c r="F75">
        <v>23</v>
      </c>
      <c r="G75">
        <v>2</v>
      </c>
      <c r="H75">
        <v>2</v>
      </c>
      <c r="I75">
        <v>4</v>
      </c>
      <c r="J75">
        <v>2</v>
      </c>
      <c r="Z75" s="20" t="s">
        <v>878</v>
      </c>
      <c r="AA75" s="18">
        <v>4.3949999999999996</v>
      </c>
      <c r="AB75" s="18">
        <v>0.81979999999999997</v>
      </c>
      <c r="AC75" s="18" t="s">
        <v>879</v>
      </c>
      <c r="AD75" s="18" t="s">
        <v>76</v>
      </c>
      <c r="AE75" s="18" t="s">
        <v>800</v>
      </c>
      <c r="AF75" s="18"/>
    </row>
    <row r="76" spans="1:32" x14ac:dyDescent="0.25">
      <c r="A76">
        <v>1</v>
      </c>
      <c r="B76">
        <v>21</v>
      </c>
      <c r="C76">
        <v>10</v>
      </c>
      <c r="D76">
        <v>35</v>
      </c>
      <c r="E76">
        <v>30</v>
      </c>
      <c r="F76">
        <v>23</v>
      </c>
      <c r="G76">
        <v>2</v>
      </c>
      <c r="H76">
        <v>4</v>
      </c>
      <c r="I76">
        <v>4</v>
      </c>
      <c r="J76">
        <v>2</v>
      </c>
      <c r="Z76" s="20"/>
      <c r="AA76" s="18"/>
      <c r="AB76" s="18"/>
      <c r="AC76" s="18"/>
      <c r="AD76" s="18"/>
      <c r="AE76" s="18"/>
      <c r="AF76" s="18"/>
    </row>
    <row r="77" spans="1:32" x14ac:dyDescent="0.25">
      <c r="A77">
        <v>0</v>
      </c>
      <c r="B77">
        <v>25</v>
      </c>
      <c r="C77">
        <v>11</v>
      </c>
      <c r="D77">
        <v>35</v>
      </c>
      <c r="E77">
        <v>28</v>
      </c>
      <c r="F77">
        <v>24</v>
      </c>
      <c r="G77">
        <v>1</v>
      </c>
      <c r="H77">
        <v>1</v>
      </c>
      <c r="I77">
        <v>4</v>
      </c>
      <c r="J77">
        <v>1</v>
      </c>
      <c r="Z77" s="20" t="s">
        <v>880</v>
      </c>
      <c r="AA77" s="18"/>
      <c r="AB77" s="18"/>
      <c r="AC77" s="18"/>
      <c r="AD77" s="18"/>
      <c r="AE77" s="18"/>
      <c r="AF77" s="18"/>
    </row>
    <row r="78" spans="1:32" x14ac:dyDescent="0.25">
      <c r="A78">
        <v>0</v>
      </c>
      <c r="B78">
        <v>20</v>
      </c>
      <c r="C78">
        <v>3</v>
      </c>
      <c r="D78">
        <v>29</v>
      </c>
      <c r="E78">
        <v>28</v>
      </c>
      <c r="F78">
        <v>29</v>
      </c>
      <c r="G78">
        <v>1</v>
      </c>
      <c r="H78">
        <v>1</v>
      </c>
      <c r="I78">
        <v>4</v>
      </c>
      <c r="J78">
        <v>4</v>
      </c>
      <c r="Z78" s="20" t="s">
        <v>881</v>
      </c>
      <c r="AA78" s="18">
        <v>425</v>
      </c>
      <c r="AB78" s="18"/>
      <c r="AC78" s="18"/>
      <c r="AD78" s="18"/>
      <c r="AE78" s="18"/>
      <c r="AF78" s="18"/>
    </row>
    <row r="79" spans="1:32" x14ac:dyDescent="0.25">
      <c r="A79">
        <v>1</v>
      </c>
      <c r="B79">
        <v>32</v>
      </c>
      <c r="C79">
        <v>11</v>
      </c>
      <c r="D79">
        <v>38</v>
      </c>
      <c r="E79">
        <v>24</v>
      </c>
      <c r="F79">
        <v>28</v>
      </c>
      <c r="G79">
        <v>1</v>
      </c>
      <c r="H79">
        <v>1</v>
      </c>
      <c r="I79">
        <v>4</v>
      </c>
      <c r="J79">
        <v>2</v>
      </c>
      <c r="Z79" s="20" t="s">
        <v>882</v>
      </c>
      <c r="AA79" s="18">
        <v>0</v>
      </c>
      <c r="AB79" s="18"/>
      <c r="AC79" s="18"/>
      <c r="AD79" s="18"/>
      <c r="AE79" s="18"/>
      <c r="AF79" s="18"/>
    </row>
    <row r="80" spans="1:32" x14ac:dyDescent="0.25">
      <c r="A80">
        <v>0</v>
      </c>
      <c r="B80">
        <v>31</v>
      </c>
      <c r="C80">
        <v>8</v>
      </c>
      <c r="D80">
        <v>37</v>
      </c>
      <c r="E80">
        <v>26</v>
      </c>
      <c r="F80">
        <v>23</v>
      </c>
      <c r="G80">
        <v>1</v>
      </c>
      <c r="H80">
        <v>2</v>
      </c>
      <c r="I80">
        <v>4</v>
      </c>
      <c r="J80">
        <v>2</v>
      </c>
      <c r="Z80" s="20" t="s">
        <v>883</v>
      </c>
      <c r="AA80" s="18">
        <v>425</v>
      </c>
      <c r="AB80" s="18"/>
      <c r="AC80" s="18"/>
      <c r="AD80" s="18"/>
      <c r="AE80" s="18"/>
      <c r="AF80" s="18"/>
    </row>
    <row r="81" spans="1:32" x14ac:dyDescent="0.25">
      <c r="A81">
        <v>1</v>
      </c>
      <c r="B81">
        <v>18</v>
      </c>
      <c r="C81">
        <v>6</v>
      </c>
      <c r="D81">
        <v>28</v>
      </c>
      <c r="E81">
        <v>25</v>
      </c>
      <c r="F81">
        <v>24</v>
      </c>
      <c r="G81">
        <v>1</v>
      </c>
      <c r="H81">
        <v>2</v>
      </c>
      <c r="I81">
        <v>4</v>
      </c>
      <c r="J81">
        <v>2</v>
      </c>
      <c r="Z81" s="20" t="s">
        <v>884</v>
      </c>
      <c r="AA81" s="18">
        <v>219</v>
      </c>
      <c r="AB81" s="18"/>
      <c r="AC81" s="18"/>
      <c r="AD81" s="18"/>
      <c r="AE81" s="18"/>
      <c r="AF81" s="18"/>
    </row>
    <row r="82" spans="1:32" x14ac:dyDescent="0.25">
      <c r="A82">
        <v>1</v>
      </c>
      <c r="B82">
        <v>28</v>
      </c>
      <c r="C82">
        <v>7</v>
      </c>
      <c r="D82">
        <v>28</v>
      </c>
      <c r="E82">
        <v>20</v>
      </c>
      <c r="F82">
        <v>18</v>
      </c>
      <c r="G82">
        <v>1</v>
      </c>
      <c r="H82">
        <v>1</v>
      </c>
      <c r="I82">
        <v>4</v>
      </c>
      <c r="J82">
        <v>1</v>
      </c>
      <c r="Z82" s="20" t="s">
        <v>885</v>
      </c>
      <c r="AA82" s="18">
        <v>206</v>
      </c>
      <c r="AB82" s="18"/>
      <c r="AC82" s="18"/>
      <c r="AD82" s="18"/>
      <c r="AE82" s="18"/>
      <c r="AF82" s="18"/>
    </row>
    <row r="83" spans="1:32" x14ac:dyDescent="0.25">
      <c r="A83">
        <v>1</v>
      </c>
      <c r="B83">
        <v>29</v>
      </c>
      <c r="C83">
        <v>10</v>
      </c>
      <c r="D83">
        <v>37</v>
      </c>
      <c r="E83">
        <v>30</v>
      </c>
      <c r="F83">
        <v>27</v>
      </c>
      <c r="G83">
        <v>1</v>
      </c>
      <c r="H83">
        <v>4</v>
      </c>
      <c r="I83">
        <v>4</v>
      </c>
      <c r="J83">
        <v>4</v>
      </c>
      <c r="Z83" s="20" t="s">
        <v>886</v>
      </c>
      <c r="AA83" s="18">
        <v>8</v>
      </c>
      <c r="AB83" s="18"/>
      <c r="AC83" s="18"/>
      <c r="AD83" s="18"/>
      <c r="AE83" s="18"/>
      <c r="AF83" s="18"/>
    </row>
    <row r="84" spans="1:32" x14ac:dyDescent="0.25">
      <c r="A84">
        <v>1</v>
      </c>
      <c r="B84">
        <v>44</v>
      </c>
      <c r="C84">
        <v>10</v>
      </c>
      <c r="D84">
        <v>35</v>
      </c>
      <c r="E84">
        <v>31</v>
      </c>
      <c r="F84">
        <v>27</v>
      </c>
      <c r="G84">
        <v>2</v>
      </c>
      <c r="H84">
        <v>5</v>
      </c>
      <c r="I84">
        <v>4</v>
      </c>
      <c r="J84">
        <v>2</v>
      </c>
      <c r="Z84" s="20" t="s">
        <v>887</v>
      </c>
      <c r="AA84" s="18">
        <v>53.1</v>
      </c>
      <c r="AB84" s="18"/>
      <c r="AC84" s="18"/>
      <c r="AD84" s="18"/>
      <c r="AE84" s="18"/>
      <c r="AF84" s="18"/>
    </row>
    <row r="85" spans="1:32" x14ac:dyDescent="0.25">
      <c r="A85">
        <v>0</v>
      </c>
      <c r="B85">
        <v>44</v>
      </c>
      <c r="C85">
        <v>11</v>
      </c>
      <c r="D85">
        <v>39</v>
      </c>
      <c r="E85">
        <v>26</v>
      </c>
      <c r="F85">
        <v>29</v>
      </c>
      <c r="G85">
        <v>1</v>
      </c>
      <c r="H85">
        <v>2</v>
      </c>
      <c r="I85">
        <v>4</v>
      </c>
      <c r="J85">
        <v>4</v>
      </c>
      <c r="Z85" s="20" t="s">
        <v>888</v>
      </c>
      <c r="AA85" s="18">
        <v>27.4</v>
      </c>
      <c r="AB85" s="18"/>
      <c r="AC85" s="18"/>
      <c r="AD85" s="18"/>
      <c r="AE85" s="18"/>
      <c r="AF85" s="18"/>
    </row>
    <row r="86" spans="1:32" x14ac:dyDescent="0.25">
      <c r="A86">
        <v>1</v>
      </c>
      <c r="B86">
        <v>27</v>
      </c>
      <c r="C86">
        <v>10</v>
      </c>
      <c r="D86">
        <v>30</v>
      </c>
      <c r="E86">
        <v>35</v>
      </c>
      <c r="F86">
        <v>31</v>
      </c>
      <c r="G86">
        <v>2</v>
      </c>
      <c r="H86">
        <v>8</v>
      </c>
      <c r="I86">
        <v>4</v>
      </c>
      <c r="J86">
        <v>2</v>
      </c>
      <c r="Z86" s="20" t="s">
        <v>889</v>
      </c>
      <c r="AA86" s="18">
        <v>25.8</v>
      </c>
      <c r="AB86" s="18"/>
      <c r="AC86" s="18"/>
      <c r="AD86" s="18"/>
      <c r="AE86" s="18"/>
      <c r="AF86" s="18"/>
    </row>
    <row r="87" spans="1:32" x14ac:dyDescent="0.25">
      <c r="A87">
        <v>1</v>
      </c>
      <c r="B87">
        <v>44</v>
      </c>
      <c r="C87">
        <v>10</v>
      </c>
      <c r="D87">
        <v>45</v>
      </c>
      <c r="E87">
        <v>31</v>
      </c>
      <c r="F87">
        <v>29</v>
      </c>
      <c r="G87">
        <v>1</v>
      </c>
      <c r="H87">
        <v>2</v>
      </c>
      <c r="I87">
        <v>4</v>
      </c>
      <c r="J87">
        <v>4</v>
      </c>
    </row>
    <row r="88" spans="1:32" x14ac:dyDescent="0.25">
      <c r="A88">
        <v>1</v>
      </c>
      <c r="B88">
        <v>24</v>
      </c>
      <c r="C88">
        <v>6</v>
      </c>
      <c r="D88">
        <v>34</v>
      </c>
      <c r="E88">
        <v>30</v>
      </c>
      <c r="F88">
        <v>22</v>
      </c>
      <c r="G88">
        <v>2</v>
      </c>
      <c r="H88">
        <v>6</v>
      </c>
      <c r="I88">
        <v>4</v>
      </c>
      <c r="J88">
        <v>4</v>
      </c>
    </row>
    <row r="89" spans="1:32" x14ac:dyDescent="0.25">
      <c r="A89">
        <v>1</v>
      </c>
      <c r="B89">
        <v>30</v>
      </c>
      <c r="C89">
        <v>10</v>
      </c>
      <c r="D89">
        <v>34</v>
      </c>
      <c r="E89">
        <v>26</v>
      </c>
      <c r="F89">
        <v>23</v>
      </c>
      <c r="G89">
        <v>1</v>
      </c>
      <c r="H89">
        <v>3</v>
      </c>
      <c r="I89">
        <v>4</v>
      </c>
      <c r="J89">
        <v>4</v>
      </c>
    </row>
    <row r="90" spans="1:32" x14ac:dyDescent="0.25">
      <c r="A90">
        <v>1</v>
      </c>
      <c r="B90">
        <v>24</v>
      </c>
      <c r="C90">
        <v>9</v>
      </c>
      <c r="D90">
        <v>32</v>
      </c>
      <c r="E90">
        <v>36</v>
      </c>
      <c r="F90">
        <v>35</v>
      </c>
      <c r="G90">
        <v>2</v>
      </c>
      <c r="H90">
        <v>7</v>
      </c>
      <c r="I90">
        <v>4</v>
      </c>
      <c r="J90">
        <v>2</v>
      </c>
    </row>
    <row r="91" spans="1:32" x14ac:dyDescent="0.25">
      <c r="A91">
        <v>0</v>
      </c>
      <c r="B91">
        <v>44</v>
      </c>
      <c r="C91">
        <v>11</v>
      </c>
      <c r="D91">
        <v>37</v>
      </c>
      <c r="E91">
        <v>28</v>
      </c>
      <c r="F91">
        <v>27</v>
      </c>
      <c r="G91">
        <v>1</v>
      </c>
      <c r="H91">
        <v>3</v>
      </c>
      <c r="I91">
        <v>4</v>
      </c>
      <c r="J91">
        <v>4</v>
      </c>
    </row>
    <row r="92" spans="1:32" x14ac:dyDescent="0.25">
      <c r="A92">
        <v>1</v>
      </c>
      <c r="B92">
        <v>28</v>
      </c>
      <c r="C92">
        <v>8</v>
      </c>
      <c r="D92">
        <v>28</v>
      </c>
      <c r="E92">
        <v>39</v>
      </c>
      <c r="F92">
        <v>38</v>
      </c>
      <c r="G92">
        <v>2</v>
      </c>
      <c r="H92">
        <v>4</v>
      </c>
      <c r="I92">
        <v>3</v>
      </c>
      <c r="J92">
        <v>1</v>
      </c>
    </row>
    <row r="93" spans="1:32" x14ac:dyDescent="0.25">
      <c r="A93">
        <v>1</v>
      </c>
      <c r="B93">
        <v>26</v>
      </c>
      <c r="C93">
        <v>6</v>
      </c>
      <c r="D93">
        <v>32</v>
      </c>
      <c r="E93">
        <v>31</v>
      </c>
      <c r="F93">
        <v>27</v>
      </c>
      <c r="G93">
        <v>2</v>
      </c>
      <c r="H93">
        <v>3</v>
      </c>
      <c r="I93">
        <v>3</v>
      </c>
      <c r="J93">
        <v>2</v>
      </c>
    </row>
    <row r="94" spans="1:32" x14ac:dyDescent="0.25">
      <c r="A94">
        <v>1</v>
      </c>
      <c r="B94">
        <v>41</v>
      </c>
      <c r="C94">
        <v>11</v>
      </c>
      <c r="D94">
        <v>39</v>
      </c>
      <c r="E94">
        <v>33</v>
      </c>
      <c r="F94">
        <v>30</v>
      </c>
      <c r="G94">
        <v>2</v>
      </c>
      <c r="H94">
        <v>4</v>
      </c>
      <c r="I94">
        <v>4</v>
      </c>
      <c r="J94">
        <v>2</v>
      </c>
    </row>
    <row r="95" spans="1:32" x14ac:dyDescent="0.25">
      <c r="A95">
        <v>1</v>
      </c>
      <c r="B95">
        <v>24</v>
      </c>
      <c r="C95">
        <v>5</v>
      </c>
      <c r="D95">
        <v>29</v>
      </c>
      <c r="E95">
        <v>34</v>
      </c>
      <c r="F95">
        <v>27</v>
      </c>
      <c r="G95">
        <v>1</v>
      </c>
      <c r="H95">
        <v>5</v>
      </c>
      <c r="I95">
        <v>4</v>
      </c>
      <c r="J95">
        <v>2</v>
      </c>
    </row>
    <row r="96" spans="1:32" x14ac:dyDescent="0.25">
      <c r="A96">
        <v>0</v>
      </c>
      <c r="B96">
        <v>17</v>
      </c>
      <c r="C96">
        <v>10</v>
      </c>
      <c r="D96">
        <v>38</v>
      </c>
      <c r="E96">
        <v>36</v>
      </c>
      <c r="F96">
        <v>34</v>
      </c>
      <c r="G96">
        <v>1</v>
      </c>
      <c r="H96">
        <v>2</v>
      </c>
      <c r="I96">
        <v>4</v>
      </c>
      <c r="J96">
        <v>1</v>
      </c>
    </row>
    <row r="97" spans="1:10" x14ac:dyDescent="0.25">
      <c r="A97">
        <v>0</v>
      </c>
      <c r="B97">
        <v>15</v>
      </c>
      <c r="C97">
        <v>11</v>
      </c>
      <c r="D97">
        <v>33</v>
      </c>
      <c r="E97">
        <v>36</v>
      </c>
      <c r="F97">
        <v>36</v>
      </c>
      <c r="G97">
        <v>1</v>
      </c>
      <c r="H97">
        <v>2</v>
      </c>
      <c r="I97">
        <v>4</v>
      </c>
      <c r="J97">
        <v>1</v>
      </c>
    </row>
    <row r="98" spans="1:10" x14ac:dyDescent="0.25">
      <c r="A98">
        <v>0</v>
      </c>
      <c r="B98">
        <v>25</v>
      </c>
      <c r="C98">
        <v>7</v>
      </c>
      <c r="D98">
        <v>26</v>
      </c>
      <c r="E98">
        <v>38</v>
      </c>
      <c r="F98">
        <v>34</v>
      </c>
      <c r="G98">
        <v>2</v>
      </c>
      <c r="H98">
        <v>10</v>
      </c>
      <c r="I98">
        <v>4</v>
      </c>
      <c r="J98">
        <v>2</v>
      </c>
    </row>
    <row r="99" spans="1:10" x14ac:dyDescent="0.25">
      <c r="A99">
        <v>0</v>
      </c>
      <c r="B99">
        <v>25</v>
      </c>
      <c r="C99">
        <v>7</v>
      </c>
      <c r="D99">
        <v>26</v>
      </c>
      <c r="E99">
        <v>38</v>
      </c>
      <c r="F99">
        <v>34</v>
      </c>
      <c r="G99">
        <v>2</v>
      </c>
      <c r="H99">
        <v>10</v>
      </c>
      <c r="I99">
        <v>4</v>
      </c>
      <c r="J99">
        <v>2</v>
      </c>
    </row>
    <row r="100" spans="1:10" x14ac:dyDescent="0.25">
      <c r="A100">
        <v>1</v>
      </c>
      <c r="B100">
        <v>34</v>
      </c>
      <c r="C100">
        <v>9</v>
      </c>
      <c r="D100">
        <v>29</v>
      </c>
      <c r="E100">
        <v>34</v>
      </c>
      <c r="F100">
        <v>30</v>
      </c>
      <c r="G100">
        <v>2</v>
      </c>
      <c r="H100">
        <v>1</v>
      </c>
      <c r="I100">
        <v>4</v>
      </c>
      <c r="J100">
        <v>4</v>
      </c>
    </row>
    <row r="101" spans="1:10" x14ac:dyDescent="0.25">
      <c r="A101">
        <v>0</v>
      </c>
      <c r="B101">
        <v>24</v>
      </c>
      <c r="C101">
        <v>6</v>
      </c>
      <c r="D101">
        <v>26</v>
      </c>
      <c r="E101">
        <v>21</v>
      </c>
      <c r="F101">
        <v>20</v>
      </c>
      <c r="G101">
        <v>1</v>
      </c>
      <c r="H101">
        <v>1</v>
      </c>
      <c r="I101">
        <v>4</v>
      </c>
      <c r="J101">
        <v>2</v>
      </c>
    </row>
    <row r="102" spans="1:10" x14ac:dyDescent="0.25">
      <c r="A102">
        <v>0</v>
      </c>
      <c r="B102">
        <v>26</v>
      </c>
      <c r="C102">
        <v>6</v>
      </c>
      <c r="D102">
        <v>30</v>
      </c>
      <c r="E102">
        <v>36</v>
      </c>
      <c r="F102">
        <v>35</v>
      </c>
      <c r="G102">
        <v>2</v>
      </c>
      <c r="H102">
        <v>5</v>
      </c>
      <c r="I102">
        <v>4</v>
      </c>
      <c r="J102">
        <v>2</v>
      </c>
    </row>
    <row r="103" spans="1:10" x14ac:dyDescent="0.25">
      <c r="A103">
        <v>1</v>
      </c>
      <c r="B103">
        <v>17</v>
      </c>
      <c r="C103">
        <v>6</v>
      </c>
      <c r="D103">
        <v>33</v>
      </c>
      <c r="E103">
        <v>23</v>
      </c>
      <c r="F103">
        <v>21</v>
      </c>
      <c r="G103">
        <v>1</v>
      </c>
      <c r="H103">
        <v>1</v>
      </c>
      <c r="I103">
        <v>4</v>
      </c>
      <c r="J103">
        <v>2</v>
      </c>
    </row>
    <row r="104" spans="1:10" x14ac:dyDescent="0.25">
      <c r="A104">
        <v>0</v>
      </c>
      <c r="B104">
        <v>34</v>
      </c>
      <c r="C104">
        <v>10</v>
      </c>
      <c r="D104">
        <v>29</v>
      </c>
      <c r="E104">
        <v>39</v>
      </c>
      <c r="F104">
        <v>37</v>
      </c>
      <c r="G104">
        <v>2</v>
      </c>
      <c r="H104">
        <v>7</v>
      </c>
      <c r="I104">
        <v>4</v>
      </c>
      <c r="J104">
        <v>1</v>
      </c>
    </row>
    <row r="105" spans="1:10" x14ac:dyDescent="0.25">
      <c r="A105">
        <v>0</v>
      </c>
      <c r="B105">
        <v>22</v>
      </c>
      <c r="C105">
        <v>10</v>
      </c>
      <c r="D105">
        <v>32</v>
      </c>
      <c r="E105">
        <v>26</v>
      </c>
      <c r="F105">
        <v>20</v>
      </c>
      <c r="G105">
        <v>1</v>
      </c>
      <c r="H105">
        <v>1</v>
      </c>
      <c r="I105">
        <v>4</v>
      </c>
      <c r="J105">
        <v>1</v>
      </c>
    </row>
    <row r="106" spans="1:10" x14ac:dyDescent="0.25">
      <c r="A106">
        <v>1</v>
      </c>
      <c r="B106">
        <v>30</v>
      </c>
      <c r="C106">
        <v>6</v>
      </c>
      <c r="D106">
        <v>29</v>
      </c>
      <c r="E106">
        <v>23</v>
      </c>
      <c r="F106">
        <v>21</v>
      </c>
      <c r="G106">
        <v>1</v>
      </c>
      <c r="H106">
        <v>1</v>
      </c>
      <c r="I106">
        <v>4</v>
      </c>
      <c r="J106">
        <v>1</v>
      </c>
    </row>
    <row r="107" spans="1:10" x14ac:dyDescent="0.25">
      <c r="A107">
        <v>1</v>
      </c>
      <c r="B107">
        <v>22</v>
      </c>
      <c r="C107">
        <v>6</v>
      </c>
      <c r="D107">
        <v>29</v>
      </c>
      <c r="E107">
        <v>35</v>
      </c>
      <c r="F107">
        <v>32</v>
      </c>
      <c r="G107">
        <v>2</v>
      </c>
      <c r="H107">
        <v>3</v>
      </c>
      <c r="I107">
        <v>4</v>
      </c>
      <c r="J107">
        <v>4</v>
      </c>
    </row>
    <row r="108" spans="1:10" x14ac:dyDescent="0.25">
      <c r="A108">
        <v>0</v>
      </c>
      <c r="B108">
        <v>11</v>
      </c>
      <c r="C108">
        <v>8</v>
      </c>
      <c r="D108">
        <v>37</v>
      </c>
      <c r="E108">
        <v>19</v>
      </c>
      <c r="F108">
        <v>18</v>
      </c>
      <c r="G108">
        <v>1</v>
      </c>
      <c r="H108">
        <v>1</v>
      </c>
      <c r="I108">
        <v>4</v>
      </c>
      <c r="J108">
        <v>1</v>
      </c>
    </row>
    <row r="109" spans="1:10" x14ac:dyDescent="0.25">
      <c r="A109">
        <v>0</v>
      </c>
      <c r="B109">
        <v>50</v>
      </c>
      <c r="C109">
        <v>9</v>
      </c>
      <c r="D109">
        <v>41</v>
      </c>
      <c r="E109">
        <v>27</v>
      </c>
      <c r="F109">
        <v>25</v>
      </c>
      <c r="G109">
        <v>1</v>
      </c>
      <c r="H109">
        <v>3</v>
      </c>
      <c r="I109">
        <v>4</v>
      </c>
      <c r="J109">
        <v>2</v>
      </c>
    </row>
    <row r="110" spans="1:10" x14ac:dyDescent="0.25">
      <c r="A110">
        <v>1</v>
      </c>
      <c r="B110">
        <v>11</v>
      </c>
      <c r="C110">
        <v>6</v>
      </c>
      <c r="D110">
        <v>29</v>
      </c>
      <c r="E110">
        <v>30</v>
      </c>
      <c r="F110">
        <v>26</v>
      </c>
      <c r="G110">
        <v>2</v>
      </c>
      <c r="H110">
        <v>4</v>
      </c>
      <c r="I110">
        <v>4</v>
      </c>
      <c r="J110">
        <v>2</v>
      </c>
    </row>
    <row r="111" spans="1:10" x14ac:dyDescent="0.25">
      <c r="A111">
        <v>1</v>
      </c>
      <c r="B111">
        <v>22</v>
      </c>
      <c r="C111">
        <v>6</v>
      </c>
      <c r="D111">
        <v>26</v>
      </c>
      <c r="E111">
        <v>33</v>
      </c>
      <c r="F111">
        <v>27</v>
      </c>
      <c r="G111">
        <v>1</v>
      </c>
      <c r="H111">
        <v>5</v>
      </c>
      <c r="I111">
        <v>4</v>
      </c>
      <c r="J111">
        <v>2</v>
      </c>
    </row>
    <row r="112" spans="1:10" x14ac:dyDescent="0.25">
      <c r="A112">
        <v>1</v>
      </c>
      <c r="B112">
        <v>23</v>
      </c>
      <c r="C112">
        <v>6</v>
      </c>
      <c r="D112">
        <v>31</v>
      </c>
      <c r="E112">
        <v>35</v>
      </c>
      <c r="F112">
        <v>29</v>
      </c>
      <c r="G112">
        <v>1</v>
      </c>
      <c r="H112">
        <v>3</v>
      </c>
      <c r="I112">
        <v>3</v>
      </c>
      <c r="J112">
        <v>2</v>
      </c>
    </row>
    <row r="113" spans="1:10" x14ac:dyDescent="0.25">
      <c r="A113">
        <v>1</v>
      </c>
      <c r="B113">
        <v>37</v>
      </c>
      <c r="C113">
        <v>10</v>
      </c>
      <c r="D113">
        <v>39</v>
      </c>
      <c r="E113">
        <v>23</v>
      </c>
      <c r="F113">
        <v>22</v>
      </c>
      <c r="G113">
        <v>1</v>
      </c>
      <c r="H113">
        <v>3</v>
      </c>
      <c r="I113">
        <v>4</v>
      </c>
      <c r="J113">
        <v>2</v>
      </c>
    </row>
    <row r="114" spans="1:10" x14ac:dyDescent="0.25">
      <c r="A114">
        <v>0</v>
      </c>
      <c r="B114">
        <v>31</v>
      </c>
      <c r="C114">
        <v>10</v>
      </c>
      <c r="D114">
        <v>38</v>
      </c>
      <c r="E114">
        <v>21</v>
      </c>
      <c r="F114">
        <v>19</v>
      </c>
      <c r="G114">
        <v>1</v>
      </c>
      <c r="H114">
        <v>2</v>
      </c>
      <c r="I114">
        <v>4</v>
      </c>
      <c r="J114">
        <v>4</v>
      </c>
    </row>
    <row r="115" spans="1:10" x14ac:dyDescent="0.25">
      <c r="A115">
        <v>0</v>
      </c>
      <c r="B115">
        <v>44</v>
      </c>
      <c r="C115">
        <v>5</v>
      </c>
      <c r="D115">
        <v>28</v>
      </c>
      <c r="E115">
        <v>26</v>
      </c>
      <c r="F115">
        <v>25</v>
      </c>
      <c r="G115">
        <v>2</v>
      </c>
      <c r="H115">
        <v>1</v>
      </c>
      <c r="I115">
        <v>4</v>
      </c>
      <c r="J115">
        <v>2</v>
      </c>
    </row>
    <row r="116" spans="1:10" x14ac:dyDescent="0.25">
      <c r="A116">
        <v>1</v>
      </c>
      <c r="B116">
        <v>15</v>
      </c>
      <c r="C116">
        <v>9</v>
      </c>
      <c r="D116">
        <v>26</v>
      </c>
      <c r="E116">
        <v>36</v>
      </c>
      <c r="F116">
        <v>33</v>
      </c>
      <c r="G116">
        <v>2</v>
      </c>
      <c r="H116">
        <v>7</v>
      </c>
      <c r="I116">
        <v>4</v>
      </c>
      <c r="J116">
        <v>2</v>
      </c>
    </row>
    <row r="117" spans="1:10" x14ac:dyDescent="0.25">
      <c r="A117">
        <v>1</v>
      </c>
      <c r="B117">
        <v>33</v>
      </c>
      <c r="C117">
        <v>11</v>
      </c>
      <c r="D117">
        <v>34</v>
      </c>
      <c r="E117">
        <v>33</v>
      </c>
      <c r="F117">
        <v>31</v>
      </c>
      <c r="G117">
        <v>2</v>
      </c>
      <c r="H117">
        <v>2</v>
      </c>
      <c r="I117">
        <v>4</v>
      </c>
      <c r="J117">
        <v>1</v>
      </c>
    </row>
    <row r="118" spans="1:10" x14ac:dyDescent="0.25">
      <c r="A118">
        <v>1</v>
      </c>
      <c r="B118">
        <v>36</v>
      </c>
      <c r="C118">
        <v>8</v>
      </c>
      <c r="D118">
        <v>24</v>
      </c>
      <c r="E118">
        <v>33</v>
      </c>
      <c r="F118">
        <v>27</v>
      </c>
      <c r="G118">
        <v>2</v>
      </c>
      <c r="H118">
        <v>4</v>
      </c>
      <c r="I118">
        <v>4</v>
      </c>
      <c r="J118">
        <v>2</v>
      </c>
    </row>
    <row r="119" spans="1:10" x14ac:dyDescent="0.25">
      <c r="A119">
        <v>1</v>
      </c>
      <c r="B119">
        <v>28</v>
      </c>
      <c r="C119">
        <v>6</v>
      </c>
      <c r="D119">
        <v>32</v>
      </c>
      <c r="E119">
        <v>35</v>
      </c>
      <c r="F119">
        <v>27</v>
      </c>
      <c r="G119">
        <v>1</v>
      </c>
      <c r="H119">
        <v>4</v>
      </c>
      <c r="I119">
        <v>4</v>
      </c>
      <c r="J119">
        <v>2</v>
      </c>
    </row>
    <row r="120" spans="1:10" x14ac:dyDescent="0.25">
      <c r="A120">
        <v>1</v>
      </c>
      <c r="B120">
        <v>33</v>
      </c>
      <c r="C120">
        <v>7</v>
      </c>
      <c r="D120">
        <v>33</v>
      </c>
      <c r="E120">
        <v>28</v>
      </c>
      <c r="F120">
        <v>22</v>
      </c>
      <c r="G120">
        <v>1</v>
      </c>
      <c r="H120">
        <v>4</v>
      </c>
      <c r="I120">
        <v>4</v>
      </c>
      <c r="J120">
        <v>4</v>
      </c>
    </row>
    <row r="121" spans="1:10" x14ac:dyDescent="0.25">
      <c r="A121">
        <v>1</v>
      </c>
      <c r="B121">
        <v>20</v>
      </c>
      <c r="C121">
        <v>8</v>
      </c>
      <c r="D121">
        <v>27</v>
      </c>
      <c r="E121">
        <v>31</v>
      </c>
      <c r="F121">
        <v>28</v>
      </c>
      <c r="G121">
        <v>2</v>
      </c>
      <c r="H121">
        <v>3</v>
      </c>
      <c r="I121">
        <v>4</v>
      </c>
      <c r="J121">
        <v>2</v>
      </c>
    </row>
    <row r="122" spans="1:10" x14ac:dyDescent="0.25">
      <c r="A122">
        <v>0</v>
      </c>
      <c r="B122">
        <v>23</v>
      </c>
      <c r="C122">
        <v>11</v>
      </c>
      <c r="D122">
        <v>31</v>
      </c>
      <c r="E122">
        <v>25</v>
      </c>
      <c r="F122">
        <v>22</v>
      </c>
      <c r="G122">
        <v>1</v>
      </c>
      <c r="H122">
        <v>1</v>
      </c>
      <c r="I122">
        <v>4</v>
      </c>
      <c r="J122">
        <v>2</v>
      </c>
    </row>
    <row r="123" spans="1:10" x14ac:dyDescent="0.25">
      <c r="A123">
        <v>1</v>
      </c>
      <c r="B123">
        <v>41</v>
      </c>
      <c r="C123">
        <v>8</v>
      </c>
      <c r="D123">
        <v>26</v>
      </c>
      <c r="E123">
        <v>29</v>
      </c>
      <c r="F123">
        <v>26</v>
      </c>
      <c r="G123">
        <v>1</v>
      </c>
      <c r="H123">
        <v>5</v>
      </c>
      <c r="I123">
        <v>4</v>
      </c>
      <c r="J123">
        <v>4</v>
      </c>
    </row>
    <row r="124" spans="1:10" x14ac:dyDescent="0.25">
      <c r="A124">
        <v>1</v>
      </c>
      <c r="B124">
        <v>24</v>
      </c>
      <c r="C124">
        <v>10</v>
      </c>
      <c r="D124">
        <v>37</v>
      </c>
      <c r="E124">
        <v>35</v>
      </c>
      <c r="F124">
        <v>34</v>
      </c>
      <c r="G124">
        <v>2</v>
      </c>
      <c r="H124">
        <v>12</v>
      </c>
      <c r="I124">
        <v>4</v>
      </c>
      <c r="J124">
        <v>2</v>
      </c>
    </row>
    <row r="125" spans="1:10" x14ac:dyDescent="0.25">
      <c r="A125">
        <v>1</v>
      </c>
      <c r="B125">
        <v>49</v>
      </c>
      <c r="C125">
        <v>11</v>
      </c>
      <c r="D125">
        <v>45</v>
      </c>
      <c r="E125">
        <v>30</v>
      </c>
      <c r="F125">
        <v>22</v>
      </c>
      <c r="G125">
        <v>1</v>
      </c>
      <c r="H125">
        <v>2</v>
      </c>
      <c r="I125">
        <v>4</v>
      </c>
      <c r="J125">
        <v>1</v>
      </c>
    </row>
    <row r="126" spans="1:10" x14ac:dyDescent="0.25">
      <c r="A126">
        <v>1</v>
      </c>
      <c r="B126">
        <v>49</v>
      </c>
      <c r="C126">
        <v>11</v>
      </c>
      <c r="D126">
        <v>45</v>
      </c>
      <c r="E126">
        <v>30</v>
      </c>
      <c r="F126">
        <v>22</v>
      </c>
      <c r="G126">
        <v>1</v>
      </c>
      <c r="H126">
        <v>2</v>
      </c>
      <c r="I126">
        <v>4</v>
      </c>
      <c r="J126">
        <v>1</v>
      </c>
    </row>
    <row r="127" spans="1:10" x14ac:dyDescent="0.25">
      <c r="A127">
        <v>0</v>
      </c>
      <c r="B127">
        <v>35</v>
      </c>
      <c r="C127">
        <v>9</v>
      </c>
      <c r="D127">
        <v>27</v>
      </c>
      <c r="E127">
        <v>26</v>
      </c>
      <c r="F127">
        <v>25</v>
      </c>
      <c r="G127">
        <v>1</v>
      </c>
      <c r="H127">
        <v>1</v>
      </c>
      <c r="I127">
        <v>4</v>
      </c>
      <c r="J127">
        <v>4</v>
      </c>
    </row>
    <row r="128" spans="1:10" x14ac:dyDescent="0.25">
      <c r="A128">
        <v>1</v>
      </c>
      <c r="B128">
        <v>33</v>
      </c>
      <c r="C128">
        <v>7</v>
      </c>
      <c r="D128">
        <v>33</v>
      </c>
      <c r="E128">
        <v>28</v>
      </c>
      <c r="F128">
        <v>22</v>
      </c>
      <c r="G128">
        <v>1</v>
      </c>
      <c r="H128">
        <v>4</v>
      </c>
      <c r="I128">
        <v>4</v>
      </c>
      <c r="J128">
        <v>4</v>
      </c>
    </row>
    <row r="129" spans="1:10" x14ac:dyDescent="0.25">
      <c r="A129">
        <v>0</v>
      </c>
      <c r="B129">
        <v>33</v>
      </c>
      <c r="C129">
        <v>11</v>
      </c>
      <c r="D129">
        <v>33</v>
      </c>
      <c r="E129">
        <v>25</v>
      </c>
      <c r="F129">
        <v>27</v>
      </c>
      <c r="G129">
        <v>1</v>
      </c>
      <c r="H129">
        <v>2</v>
      </c>
      <c r="I129">
        <v>4</v>
      </c>
      <c r="J129">
        <v>2</v>
      </c>
    </row>
    <row r="130" spans="1:10" x14ac:dyDescent="0.25">
      <c r="A130">
        <v>1</v>
      </c>
      <c r="B130">
        <v>27</v>
      </c>
      <c r="C130">
        <v>7</v>
      </c>
      <c r="D130">
        <v>33</v>
      </c>
      <c r="E130">
        <v>28</v>
      </c>
      <c r="F130">
        <v>28</v>
      </c>
      <c r="G130">
        <v>1</v>
      </c>
      <c r="H130">
        <v>1</v>
      </c>
      <c r="I130">
        <v>4</v>
      </c>
      <c r="J130">
        <v>2</v>
      </c>
    </row>
    <row r="131" spans="1:10" x14ac:dyDescent="0.25">
      <c r="A131">
        <v>0</v>
      </c>
      <c r="B131">
        <v>22</v>
      </c>
      <c r="C131">
        <v>7</v>
      </c>
      <c r="D131">
        <v>28</v>
      </c>
      <c r="E131">
        <v>21</v>
      </c>
      <c r="F131">
        <v>19</v>
      </c>
      <c r="G131">
        <v>1</v>
      </c>
      <c r="H131">
        <v>1</v>
      </c>
      <c r="I131">
        <v>4</v>
      </c>
      <c r="J131">
        <v>2</v>
      </c>
    </row>
    <row r="132" spans="1:10" x14ac:dyDescent="0.25">
      <c r="A132">
        <v>1</v>
      </c>
      <c r="B132">
        <v>34</v>
      </c>
      <c r="C132">
        <v>8</v>
      </c>
      <c r="D132">
        <v>34</v>
      </c>
      <c r="E132">
        <v>19</v>
      </c>
      <c r="F132">
        <v>18</v>
      </c>
      <c r="G132">
        <v>1</v>
      </c>
      <c r="H132">
        <v>1</v>
      </c>
      <c r="I132">
        <v>3</v>
      </c>
      <c r="J132">
        <v>2</v>
      </c>
    </row>
    <row r="133" spans="1:10" x14ac:dyDescent="0.25">
      <c r="A133">
        <v>1</v>
      </c>
      <c r="B133">
        <v>23</v>
      </c>
      <c r="C133">
        <v>8</v>
      </c>
      <c r="D133">
        <v>30</v>
      </c>
      <c r="E133">
        <v>30</v>
      </c>
      <c r="F133">
        <v>30</v>
      </c>
      <c r="G133">
        <v>1</v>
      </c>
      <c r="H133">
        <v>1</v>
      </c>
      <c r="I133">
        <v>4</v>
      </c>
      <c r="J133">
        <v>4</v>
      </c>
    </row>
    <row r="134" spans="1:10" x14ac:dyDescent="0.25">
      <c r="A134">
        <v>0</v>
      </c>
      <c r="B134">
        <v>43</v>
      </c>
      <c r="C134">
        <v>11</v>
      </c>
      <c r="D134">
        <v>28</v>
      </c>
      <c r="E134">
        <v>20</v>
      </c>
      <c r="F134">
        <v>20</v>
      </c>
      <c r="G134">
        <v>1</v>
      </c>
      <c r="H134">
        <v>1</v>
      </c>
      <c r="I134">
        <v>3</v>
      </c>
      <c r="J134">
        <v>2</v>
      </c>
    </row>
    <row r="135" spans="1:10" x14ac:dyDescent="0.25">
      <c r="A135">
        <v>0</v>
      </c>
      <c r="B135">
        <v>30</v>
      </c>
      <c r="C135">
        <v>11</v>
      </c>
      <c r="D135">
        <v>32</v>
      </c>
      <c r="E135">
        <v>21</v>
      </c>
      <c r="F135">
        <v>21</v>
      </c>
      <c r="G135">
        <v>1</v>
      </c>
      <c r="H135">
        <v>1</v>
      </c>
      <c r="I135">
        <v>3</v>
      </c>
      <c r="J135">
        <v>2</v>
      </c>
    </row>
    <row r="136" spans="1:10" x14ac:dyDescent="0.25">
      <c r="A136">
        <v>0</v>
      </c>
      <c r="B136">
        <v>30</v>
      </c>
      <c r="C136">
        <v>10</v>
      </c>
      <c r="D136">
        <v>35</v>
      </c>
      <c r="E136">
        <v>19</v>
      </c>
      <c r="F136">
        <v>20</v>
      </c>
      <c r="G136">
        <v>1</v>
      </c>
      <c r="H136">
        <v>1</v>
      </c>
      <c r="I136">
        <v>4</v>
      </c>
      <c r="J136">
        <v>2</v>
      </c>
    </row>
    <row r="137" spans="1:10" x14ac:dyDescent="0.25">
      <c r="A137">
        <v>1</v>
      </c>
      <c r="B137">
        <v>27</v>
      </c>
      <c r="C137">
        <v>7</v>
      </c>
      <c r="D137">
        <v>29</v>
      </c>
      <c r="E137">
        <v>33</v>
      </c>
      <c r="F137">
        <v>27</v>
      </c>
      <c r="G137">
        <v>2</v>
      </c>
      <c r="H137">
        <v>4</v>
      </c>
      <c r="I137">
        <v>4</v>
      </c>
      <c r="J137">
        <v>2</v>
      </c>
    </row>
    <row r="138" spans="1:10" x14ac:dyDescent="0.25">
      <c r="A138">
        <v>1</v>
      </c>
      <c r="B138">
        <v>21</v>
      </c>
      <c r="C138">
        <v>8</v>
      </c>
      <c r="D138">
        <v>28</v>
      </c>
      <c r="E138">
        <v>25</v>
      </c>
      <c r="F138">
        <v>23</v>
      </c>
      <c r="G138">
        <v>1</v>
      </c>
      <c r="H138">
        <v>2</v>
      </c>
      <c r="I138">
        <v>4</v>
      </c>
      <c r="J138">
        <v>2</v>
      </c>
    </row>
    <row r="139" spans="1:10" x14ac:dyDescent="0.25">
      <c r="A139">
        <v>1</v>
      </c>
      <c r="B139">
        <v>31</v>
      </c>
      <c r="C139">
        <v>6</v>
      </c>
      <c r="D139">
        <v>25</v>
      </c>
      <c r="E139">
        <v>30</v>
      </c>
      <c r="F139">
        <v>22</v>
      </c>
      <c r="G139">
        <v>1</v>
      </c>
      <c r="H139">
        <v>5</v>
      </c>
      <c r="I139">
        <v>4</v>
      </c>
      <c r="J139">
        <v>2</v>
      </c>
    </row>
    <row r="140" spans="1:10" x14ac:dyDescent="0.25">
      <c r="A140">
        <v>1</v>
      </c>
      <c r="B140">
        <v>30</v>
      </c>
      <c r="C140">
        <v>7</v>
      </c>
      <c r="D140">
        <v>28</v>
      </c>
      <c r="E140">
        <v>26</v>
      </c>
      <c r="F140">
        <v>22</v>
      </c>
      <c r="G140">
        <v>1</v>
      </c>
      <c r="H140">
        <v>1</v>
      </c>
      <c r="I140">
        <v>4</v>
      </c>
      <c r="J140">
        <v>1</v>
      </c>
    </row>
    <row r="141" spans="1:10" x14ac:dyDescent="0.25">
      <c r="A141">
        <v>1</v>
      </c>
      <c r="B141">
        <v>31</v>
      </c>
      <c r="C141">
        <v>7</v>
      </c>
      <c r="D141">
        <v>22</v>
      </c>
      <c r="E141">
        <v>22</v>
      </c>
      <c r="F141">
        <v>22</v>
      </c>
      <c r="G141">
        <v>1</v>
      </c>
      <c r="H141">
        <v>1</v>
      </c>
      <c r="I141">
        <v>4</v>
      </c>
      <c r="J141">
        <v>4</v>
      </c>
    </row>
    <row r="142" spans="1:10" x14ac:dyDescent="0.25">
      <c r="A142">
        <v>1</v>
      </c>
      <c r="B142">
        <v>29</v>
      </c>
      <c r="C142">
        <v>5</v>
      </c>
      <c r="D142">
        <v>23</v>
      </c>
      <c r="E142">
        <v>25</v>
      </c>
      <c r="F142">
        <v>20</v>
      </c>
      <c r="G142">
        <v>1</v>
      </c>
      <c r="H142">
        <v>1</v>
      </c>
      <c r="I142">
        <v>4</v>
      </c>
      <c r="J142">
        <v>4</v>
      </c>
    </row>
    <row r="143" spans="1:10" x14ac:dyDescent="0.25">
      <c r="A143">
        <v>0</v>
      </c>
      <c r="B143">
        <v>11</v>
      </c>
      <c r="C143">
        <v>11</v>
      </c>
      <c r="D143">
        <v>33</v>
      </c>
      <c r="E143">
        <v>22</v>
      </c>
      <c r="F143">
        <v>20</v>
      </c>
      <c r="G143">
        <v>1</v>
      </c>
      <c r="H143">
        <v>2</v>
      </c>
      <c r="I143">
        <v>3</v>
      </c>
      <c r="J143">
        <v>2</v>
      </c>
    </row>
    <row r="144" spans="1:10" x14ac:dyDescent="0.25">
      <c r="A144">
        <v>0</v>
      </c>
      <c r="B144">
        <v>43</v>
      </c>
      <c r="C144">
        <v>11</v>
      </c>
      <c r="D144">
        <v>40</v>
      </c>
      <c r="E144">
        <v>19</v>
      </c>
      <c r="F144">
        <v>19</v>
      </c>
      <c r="G144">
        <v>1</v>
      </c>
      <c r="H144">
        <v>1</v>
      </c>
      <c r="I144">
        <v>4</v>
      </c>
      <c r="J144">
        <v>2</v>
      </c>
    </row>
    <row r="145" spans="1:10" x14ac:dyDescent="0.25">
      <c r="A145">
        <v>1</v>
      </c>
      <c r="B145">
        <v>31</v>
      </c>
      <c r="C145">
        <v>6</v>
      </c>
      <c r="D145">
        <v>31</v>
      </c>
      <c r="E145">
        <v>30</v>
      </c>
      <c r="F145">
        <v>26</v>
      </c>
      <c r="G145">
        <v>2</v>
      </c>
      <c r="H145">
        <v>2</v>
      </c>
      <c r="I145">
        <v>4</v>
      </c>
      <c r="J145">
        <v>2</v>
      </c>
    </row>
    <row r="146" spans="1:10" x14ac:dyDescent="0.25">
      <c r="A146">
        <v>1</v>
      </c>
      <c r="B146">
        <v>22</v>
      </c>
      <c r="C146">
        <v>6</v>
      </c>
      <c r="D146">
        <v>23</v>
      </c>
      <c r="E146">
        <v>24</v>
      </c>
      <c r="F146">
        <v>20</v>
      </c>
      <c r="G146">
        <v>1</v>
      </c>
      <c r="H146">
        <v>1</v>
      </c>
      <c r="I146">
        <v>4</v>
      </c>
      <c r="J146">
        <v>2</v>
      </c>
    </row>
    <row r="147" spans="1:10" x14ac:dyDescent="0.25">
      <c r="A147">
        <v>1</v>
      </c>
      <c r="B147">
        <v>19</v>
      </c>
      <c r="C147">
        <v>6</v>
      </c>
      <c r="D147">
        <v>26</v>
      </c>
      <c r="E147">
        <v>28</v>
      </c>
      <c r="F147">
        <v>25</v>
      </c>
      <c r="G147">
        <v>1</v>
      </c>
      <c r="H147">
        <v>1</v>
      </c>
      <c r="I147">
        <v>4</v>
      </c>
      <c r="J147">
        <v>3</v>
      </c>
    </row>
    <row r="148" spans="1:10" x14ac:dyDescent="0.25">
      <c r="A148">
        <v>1</v>
      </c>
      <c r="B148">
        <v>40</v>
      </c>
      <c r="C148">
        <v>10</v>
      </c>
      <c r="D148">
        <v>28</v>
      </c>
      <c r="E148">
        <v>20</v>
      </c>
      <c r="F148">
        <v>21</v>
      </c>
      <c r="G148">
        <v>1</v>
      </c>
      <c r="H148">
        <v>2</v>
      </c>
      <c r="I148">
        <v>4</v>
      </c>
      <c r="J148">
        <v>2</v>
      </c>
    </row>
    <row r="149" spans="1:10" x14ac:dyDescent="0.25">
      <c r="A149">
        <v>1</v>
      </c>
      <c r="B149">
        <v>31</v>
      </c>
      <c r="C149">
        <v>5</v>
      </c>
      <c r="D149">
        <v>25</v>
      </c>
      <c r="E149">
        <v>25</v>
      </c>
      <c r="F149">
        <v>20</v>
      </c>
      <c r="G149">
        <v>1</v>
      </c>
      <c r="H149">
        <v>1</v>
      </c>
      <c r="I149">
        <v>4</v>
      </c>
      <c r="J149">
        <v>2</v>
      </c>
    </row>
    <row r="150" spans="1:10" x14ac:dyDescent="0.25">
      <c r="A150">
        <v>1</v>
      </c>
      <c r="B150">
        <v>29</v>
      </c>
      <c r="C150">
        <v>5</v>
      </c>
      <c r="D150">
        <v>29</v>
      </c>
      <c r="E150">
        <v>29</v>
      </c>
      <c r="F150">
        <v>25</v>
      </c>
      <c r="G150">
        <v>2</v>
      </c>
      <c r="H150">
        <v>2</v>
      </c>
      <c r="I150">
        <v>4</v>
      </c>
      <c r="J150">
        <v>2</v>
      </c>
    </row>
    <row r="151" spans="1:10" x14ac:dyDescent="0.25">
      <c r="A151">
        <v>1</v>
      </c>
      <c r="B151">
        <v>36</v>
      </c>
      <c r="C151">
        <v>6</v>
      </c>
      <c r="D151">
        <v>22</v>
      </c>
      <c r="E151">
        <v>26</v>
      </c>
      <c r="F151">
        <v>24</v>
      </c>
      <c r="G151">
        <v>1</v>
      </c>
      <c r="H151">
        <v>1</v>
      </c>
      <c r="I151">
        <v>4</v>
      </c>
      <c r="J151">
        <v>4</v>
      </c>
    </row>
    <row r="152" spans="1:10" x14ac:dyDescent="0.25">
      <c r="A152">
        <v>1</v>
      </c>
      <c r="B152">
        <v>33</v>
      </c>
      <c r="C152">
        <v>7</v>
      </c>
      <c r="D152">
        <v>24</v>
      </c>
      <c r="E152">
        <v>34</v>
      </c>
      <c r="F152">
        <v>28</v>
      </c>
      <c r="G152">
        <v>2</v>
      </c>
      <c r="H152">
        <v>5</v>
      </c>
      <c r="I152">
        <v>4</v>
      </c>
      <c r="J152">
        <v>1</v>
      </c>
    </row>
    <row r="153" spans="1:10" x14ac:dyDescent="0.25">
      <c r="A153">
        <v>1</v>
      </c>
      <c r="B153">
        <v>28</v>
      </c>
      <c r="C153">
        <v>10</v>
      </c>
      <c r="D153">
        <v>26</v>
      </c>
      <c r="E153">
        <v>26</v>
      </c>
      <c r="F153">
        <v>20</v>
      </c>
      <c r="G153">
        <v>1</v>
      </c>
      <c r="H153">
        <v>1</v>
      </c>
      <c r="I153">
        <v>4</v>
      </c>
      <c r="J153">
        <v>2</v>
      </c>
    </row>
    <row r="154" spans="1:10" x14ac:dyDescent="0.25">
      <c r="A154">
        <v>0</v>
      </c>
      <c r="B154">
        <v>21</v>
      </c>
      <c r="C154">
        <v>10</v>
      </c>
      <c r="D154">
        <v>31</v>
      </c>
      <c r="E154">
        <v>22</v>
      </c>
      <c r="F154">
        <v>21</v>
      </c>
      <c r="G154">
        <v>1</v>
      </c>
      <c r="H154">
        <v>1</v>
      </c>
      <c r="I154">
        <v>4</v>
      </c>
      <c r="J154">
        <v>2</v>
      </c>
    </row>
    <row r="155" spans="1:10" x14ac:dyDescent="0.25">
      <c r="A155">
        <v>1</v>
      </c>
      <c r="B155">
        <v>32</v>
      </c>
      <c r="C155">
        <v>7</v>
      </c>
      <c r="D155">
        <v>36</v>
      </c>
      <c r="E155">
        <v>22</v>
      </c>
      <c r="F155">
        <v>20</v>
      </c>
      <c r="G155">
        <v>1</v>
      </c>
      <c r="H155">
        <v>1</v>
      </c>
      <c r="I155">
        <v>4</v>
      </c>
      <c r="J155">
        <v>3</v>
      </c>
    </row>
    <row r="156" spans="1:10" x14ac:dyDescent="0.25">
      <c r="A156">
        <v>1</v>
      </c>
      <c r="B156">
        <v>26</v>
      </c>
      <c r="C156">
        <v>7</v>
      </c>
      <c r="D156">
        <v>26</v>
      </c>
      <c r="E156">
        <v>29</v>
      </c>
      <c r="F156">
        <v>20</v>
      </c>
      <c r="G156">
        <v>1</v>
      </c>
      <c r="H156">
        <v>5</v>
      </c>
      <c r="I156">
        <v>4</v>
      </c>
      <c r="J156">
        <v>2</v>
      </c>
    </row>
    <row r="157" spans="1:10" x14ac:dyDescent="0.25">
      <c r="A157">
        <v>1</v>
      </c>
      <c r="B157">
        <v>28</v>
      </c>
      <c r="C157">
        <v>7</v>
      </c>
      <c r="D157">
        <v>25</v>
      </c>
      <c r="E157">
        <v>33</v>
      </c>
      <c r="F157">
        <v>31</v>
      </c>
      <c r="G157">
        <v>2</v>
      </c>
      <c r="H157">
        <v>5</v>
      </c>
      <c r="I157">
        <v>4</v>
      </c>
      <c r="J157">
        <v>2</v>
      </c>
    </row>
    <row r="158" spans="1:10" x14ac:dyDescent="0.25">
      <c r="A158">
        <v>1</v>
      </c>
      <c r="B158">
        <v>39</v>
      </c>
      <c r="C158">
        <v>6</v>
      </c>
      <c r="D158">
        <v>29</v>
      </c>
      <c r="E158">
        <v>38</v>
      </c>
      <c r="F158">
        <v>35</v>
      </c>
      <c r="G158">
        <v>2</v>
      </c>
      <c r="H158">
        <v>8</v>
      </c>
      <c r="I158">
        <v>3</v>
      </c>
      <c r="J158">
        <v>2</v>
      </c>
    </row>
    <row r="159" spans="1:10" x14ac:dyDescent="0.25">
      <c r="A159">
        <v>1</v>
      </c>
      <c r="B159">
        <v>28</v>
      </c>
      <c r="C159">
        <v>5</v>
      </c>
      <c r="D159">
        <v>30</v>
      </c>
      <c r="E159">
        <v>35</v>
      </c>
      <c r="F159">
        <v>34</v>
      </c>
      <c r="G159">
        <v>2</v>
      </c>
      <c r="H159">
        <v>5</v>
      </c>
      <c r="I159">
        <v>3</v>
      </c>
      <c r="J159">
        <v>3</v>
      </c>
    </row>
    <row r="160" spans="1:10" x14ac:dyDescent="0.25">
      <c r="A160">
        <v>1</v>
      </c>
      <c r="B160">
        <v>29</v>
      </c>
      <c r="C160">
        <v>6</v>
      </c>
      <c r="D160">
        <v>24</v>
      </c>
      <c r="E160">
        <v>30</v>
      </c>
      <c r="F160">
        <v>28</v>
      </c>
      <c r="G160">
        <v>2</v>
      </c>
      <c r="H160">
        <v>2</v>
      </c>
      <c r="I160">
        <v>4</v>
      </c>
      <c r="J160">
        <v>1</v>
      </c>
    </row>
    <row r="161" spans="1:10" x14ac:dyDescent="0.25">
      <c r="A161">
        <v>0</v>
      </c>
      <c r="B161">
        <v>30</v>
      </c>
      <c r="C161">
        <v>7</v>
      </c>
      <c r="D161">
        <v>29</v>
      </c>
      <c r="E161">
        <v>33</v>
      </c>
      <c r="F161">
        <v>27</v>
      </c>
      <c r="G161">
        <v>2</v>
      </c>
      <c r="H161">
        <v>4</v>
      </c>
      <c r="I161">
        <v>4</v>
      </c>
      <c r="J161">
        <v>2</v>
      </c>
    </row>
    <row r="162" spans="1:10" x14ac:dyDescent="0.25">
      <c r="A162">
        <v>1</v>
      </c>
      <c r="B162">
        <v>30</v>
      </c>
      <c r="C162">
        <v>6</v>
      </c>
      <c r="D162">
        <v>30</v>
      </c>
      <c r="E162">
        <v>25</v>
      </c>
      <c r="F162">
        <v>21</v>
      </c>
      <c r="G162">
        <v>1</v>
      </c>
      <c r="H162">
        <v>1</v>
      </c>
      <c r="I162">
        <v>4</v>
      </c>
      <c r="J162">
        <v>4</v>
      </c>
    </row>
    <row r="163" spans="1:10" x14ac:dyDescent="0.25">
      <c r="A163">
        <v>1</v>
      </c>
      <c r="B163">
        <v>28</v>
      </c>
      <c r="C163">
        <v>6</v>
      </c>
      <c r="D163">
        <v>18</v>
      </c>
      <c r="E163">
        <v>38</v>
      </c>
      <c r="F163">
        <v>31</v>
      </c>
      <c r="G163">
        <v>2</v>
      </c>
      <c r="H163">
        <v>4</v>
      </c>
      <c r="I163">
        <v>4</v>
      </c>
      <c r="J163">
        <v>2</v>
      </c>
    </row>
    <row r="164" spans="1:10" x14ac:dyDescent="0.25">
      <c r="A164">
        <v>1</v>
      </c>
      <c r="B164">
        <v>34</v>
      </c>
      <c r="C164">
        <v>7</v>
      </c>
      <c r="D164">
        <v>24</v>
      </c>
      <c r="E164">
        <v>23</v>
      </c>
      <c r="F164">
        <v>21</v>
      </c>
      <c r="G164">
        <v>1</v>
      </c>
      <c r="H164">
        <v>1</v>
      </c>
      <c r="I164">
        <v>4</v>
      </c>
      <c r="J164">
        <v>2</v>
      </c>
    </row>
    <row r="165" spans="1:10" x14ac:dyDescent="0.25">
      <c r="A165">
        <v>1</v>
      </c>
      <c r="B165">
        <v>21</v>
      </c>
      <c r="C165">
        <v>5</v>
      </c>
      <c r="D165">
        <v>30</v>
      </c>
      <c r="E165">
        <v>34</v>
      </c>
      <c r="F165">
        <v>32</v>
      </c>
      <c r="G165">
        <v>2</v>
      </c>
      <c r="H165">
        <v>4</v>
      </c>
      <c r="I165">
        <v>4</v>
      </c>
      <c r="J165">
        <v>3</v>
      </c>
    </row>
    <row r="166" spans="1:10" x14ac:dyDescent="0.25">
      <c r="A166">
        <v>1</v>
      </c>
      <c r="B166">
        <v>30</v>
      </c>
      <c r="C166">
        <v>5</v>
      </c>
      <c r="D166">
        <v>25</v>
      </c>
      <c r="E166">
        <v>35</v>
      </c>
      <c r="F166">
        <v>26</v>
      </c>
      <c r="G166">
        <v>2</v>
      </c>
      <c r="H166">
        <v>3</v>
      </c>
      <c r="I166">
        <v>4</v>
      </c>
      <c r="J166">
        <v>1</v>
      </c>
    </row>
    <row r="167" spans="1:10" x14ac:dyDescent="0.25">
      <c r="A167">
        <v>1</v>
      </c>
      <c r="B167">
        <v>27</v>
      </c>
      <c r="C167">
        <v>8</v>
      </c>
      <c r="D167">
        <v>32</v>
      </c>
      <c r="E167">
        <v>24</v>
      </c>
      <c r="F167">
        <v>30</v>
      </c>
      <c r="G167">
        <v>2</v>
      </c>
      <c r="H167">
        <v>7</v>
      </c>
      <c r="I167">
        <v>3</v>
      </c>
      <c r="J167">
        <v>2</v>
      </c>
    </row>
    <row r="168" spans="1:10" x14ac:dyDescent="0.25">
      <c r="A168">
        <v>1</v>
      </c>
      <c r="B168">
        <v>27</v>
      </c>
      <c r="C168">
        <v>6</v>
      </c>
      <c r="D168">
        <v>23</v>
      </c>
      <c r="E168">
        <v>35</v>
      </c>
      <c r="F168">
        <v>21</v>
      </c>
      <c r="G168">
        <v>2</v>
      </c>
      <c r="H168">
        <v>6</v>
      </c>
      <c r="I168">
        <v>4</v>
      </c>
      <c r="J168">
        <v>3</v>
      </c>
    </row>
    <row r="169" spans="1:10" x14ac:dyDescent="0.25">
      <c r="A169">
        <v>1</v>
      </c>
      <c r="B169">
        <v>34</v>
      </c>
      <c r="C169">
        <v>4</v>
      </c>
      <c r="D169">
        <v>22</v>
      </c>
      <c r="E169">
        <v>39</v>
      </c>
      <c r="F169">
        <v>36</v>
      </c>
      <c r="G169">
        <v>2</v>
      </c>
      <c r="H169">
        <v>9</v>
      </c>
      <c r="I169">
        <v>2</v>
      </c>
      <c r="J169">
        <v>2</v>
      </c>
    </row>
    <row r="170" spans="1:10" x14ac:dyDescent="0.25">
      <c r="A170">
        <v>1</v>
      </c>
      <c r="B170">
        <v>25</v>
      </c>
      <c r="C170">
        <v>8</v>
      </c>
      <c r="D170">
        <v>27</v>
      </c>
      <c r="E170">
        <v>35</v>
      </c>
      <c r="F170">
        <v>33</v>
      </c>
      <c r="G170">
        <v>1</v>
      </c>
      <c r="H170">
        <v>6</v>
      </c>
      <c r="I170">
        <v>4</v>
      </c>
      <c r="J170">
        <v>1</v>
      </c>
    </row>
    <row r="171" spans="1:10" x14ac:dyDescent="0.25">
      <c r="A171">
        <v>0</v>
      </c>
      <c r="B171">
        <v>32</v>
      </c>
      <c r="C171">
        <v>5</v>
      </c>
      <c r="D171">
        <v>28</v>
      </c>
      <c r="E171">
        <v>23</v>
      </c>
      <c r="F171">
        <v>24</v>
      </c>
      <c r="G171">
        <v>1</v>
      </c>
      <c r="H171">
        <v>5</v>
      </c>
      <c r="I171">
        <v>4</v>
      </c>
      <c r="J171">
        <v>2</v>
      </c>
    </row>
    <row r="172" spans="1:10" x14ac:dyDescent="0.25">
      <c r="A172">
        <v>1</v>
      </c>
      <c r="B172">
        <v>27</v>
      </c>
      <c r="C172">
        <v>7</v>
      </c>
      <c r="D172">
        <v>30</v>
      </c>
      <c r="E172">
        <v>31</v>
      </c>
      <c r="F172">
        <v>29</v>
      </c>
      <c r="G172">
        <v>2</v>
      </c>
      <c r="H172">
        <v>6</v>
      </c>
      <c r="I172">
        <v>4</v>
      </c>
      <c r="J172">
        <v>3</v>
      </c>
    </row>
    <row r="173" spans="1:10" x14ac:dyDescent="0.25">
      <c r="A173">
        <v>1</v>
      </c>
      <c r="B173">
        <v>27</v>
      </c>
      <c r="C173">
        <v>7</v>
      </c>
      <c r="D173">
        <v>24</v>
      </c>
      <c r="E173">
        <v>39</v>
      </c>
      <c r="F173">
        <v>27</v>
      </c>
      <c r="G173">
        <v>2</v>
      </c>
      <c r="H173">
        <v>5</v>
      </c>
      <c r="I173">
        <v>3</v>
      </c>
      <c r="J173">
        <v>1</v>
      </c>
    </row>
    <row r="174" spans="1:10" x14ac:dyDescent="0.25">
      <c r="A174">
        <v>1</v>
      </c>
      <c r="B174">
        <v>27</v>
      </c>
      <c r="C174">
        <v>9</v>
      </c>
      <c r="D174">
        <v>28</v>
      </c>
      <c r="E174">
        <v>37</v>
      </c>
      <c r="F174">
        <v>33</v>
      </c>
      <c r="G174">
        <v>2</v>
      </c>
      <c r="H174">
        <v>10</v>
      </c>
      <c r="I174">
        <v>3</v>
      </c>
      <c r="J174">
        <v>2</v>
      </c>
    </row>
    <row r="175" spans="1:10" x14ac:dyDescent="0.25">
      <c r="A175">
        <v>1</v>
      </c>
      <c r="B175">
        <v>26</v>
      </c>
      <c r="C175">
        <v>9</v>
      </c>
      <c r="D175">
        <v>30</v>
      </c>
      <c r="E175">
        <v>23</v>
      </c>
      <c r="F175">
        <v>20</v>
      </c>
      <c r="G175">
        <v>1</v>
      </c>
      <c r="H175">
        <v>1</v>
      </c>
      <c r="I175">
        <v>3</v>
      </c>
      <c r="J175">
        <v>2</v>
      </c>
    </row>
    <row r="176" spans="1:10" x14ac:dyDescent="0.25">
      <c r="A176">
        <v>0</v>
      </c>
      <c r="B176">
        <v>33</v>
      </c>
      <c r="C176">
        <v>11</v>
      </c>
      <c r="D176">
        <v>37</v>
      </c>
      <c r="E176">
        <v>22</v>
      </c>
      <c r="F176">
        <v>25</v>
      </c>
      <c r="G176">
        <v>1</v>
      </c>
      <c r="H176">
        <v>1</v>
      </c>
      <c r="I176">
        <v>3</v>
      </c>
      <c r="J176">
        <v>2</v>
      </c>
    </row>
    <row r="177" spans="1:10" x14ac:dyDescent="0.25">
      <c r="A177">
        <v>1</v>
      </c>
      <c r="B177">
        <v>31</v>
      </c>
      <c r="C177">
        <v>6</v>
      </c>
      <c r="D177">
        <v>30</v>
      </c>
      <c r="E177">
        <v>30</v>
      </c>
      <c r="F177">
        <v>28</v>
      </c>
      <c r="G177">
        <v>2</v>
      </c>
      <c r="H177">
        <v>9</v>
      </c>
      <c r="I177">
        <v>3</v>
      </c>
      <c r="J177">
        <v>2</v>
      </c>
    </row>
    <row r="178" spans="1:10" x14ac:dyDescent="0.25">
      <c r="A178">
        <v>0</v>
      </c>
      <c r="B178">
        <v>42</v>
      </c>
      <c r="C178">
        <v>10</v>
      </c>
      <c r="D178">
        <v>34</v>
      </c>
      <c r="E178">
        <v>26</v>
      </c>
      <c r="F178">
        <v>22</v>
      </c>
      <c r="G178">
        <v>1</v>
      </c>
      <c r="H178">
        <v>3</v>
      </c>
      <c r="I178">
        <v>4</v>
      </c>
      <c r="J178">
        <v>2</v>
      </c>
    </row>
    <row r="179" spans="1:10" x14ac:dyDescent="0.25">
      <c r="A179">
        <v>1</v>
      </c>
      <c r="B179">
        <v>20</v>
      </c>
      <c r="C179">
        <v>10</v>
      </c>
      <c r="D179">
        <v>38</v>
      </c>
      <c r="E179">
        <v>26</v>
      </c>
      <c r="F179">
        <v>26</v>
      </c>
      <c r="G179">
        <v>1</v>
      </c>
      <c r="H179">
        <v>3</v>
      </c>
      <c r="I179">
        <v>4</v>
      </c>
      <c r="J179">
        <v>1</v>
      </c>
    </row>
    <row r="180" spans="1:10" x14ac:dyDescent="0.25">
      <c r="A180">
        <v>0</v>
      </c>
      <c r="B180">
        <v>23</v>
      </c>
      <c r="C180">
        <v>10</v>
      </c>
      <c r="D180">
        <v>40</v>
      </c>
      <c r="E180">
        <v>38</v>
      </c>
      <c r="F180">
        <v>25</v>
      </c>
      <c r="G180">
        <v>2</v>
      </c>
      <c r="H180">
        <v>2</v>
      </c>
      <c r="I180">
        <v>4</v>
      </c>
      <c r="J180">
        <v>2</v>
      </c>
    </row>
    <row r="181" spans="1:10" x14ac:dyDescent="0.25">
      <c r="A181">
        <v>1</v>
      </c>
      <c r="B181">
        <v>19</v>
      </c>
      <c r="C181">
        <v>9</v>
      </c>
      <c r="D181">
        <v>38</v>
      </c>
      <c r="E181">
        <v>25</v>
      </c>
      <c r="F181">
        <v>22</v>
      </c>
      <c r="G181">
        <v>1</v>
      </c>
      <c r="H181">
        <v>2</v>
      </c>
      <c r="I181">
        <v>4</v>
      </c>
      <c r="J181">
        <v>4</v>
      </c>
    </row>
    <row r="182" spans="1:10" x14ac:dyDescent="0.25">
      <c r="A182">
        <v>1</v>
      </c>
      <c r="B182">
        <v>25</v>
      </c>
      <c r="C182">
        <v>7</v>
      </c>
      <c r="D182">
        <v>34</v>
      </c>
      <c r="E182">
        <v>35</v>
      </c>
      <c r="F182">
        <v>32</v>
      </c>
      <c r="G182">
        <v>2</v>
      </c>
      <c r="H182">
        <v>5</v>
      </c>
      <c r="I182">
        <v>3</v>
      </c>
      <c r="J182">
        <v>2</v>
      </c>
    </row>
    <row r="183" spans="1:10" x14ac:dyDescent="0.25">
      <c r="A183">
        <v>0</v>
      </c>
      <c r="B183">
        <v>47</v>
      </c>
      <c r="C183">
        <v>9</v>
      </c>
      <c r="D183">
        <v>33</v>
      </c>
      <c r="E183">
        <v>24</v>
      </c>
      <c r="F183">
        <v>22</v>
      </c>
      <c r="G183">
        <v>1</v>
      </c>
      <c r="H183">
        <v>1</v>
      </c>
      <c r="I183">
        <v>4</v>
      </c>
      <c r="J183">
        <v>2</v>
      </c>
    </row>
    <row r="184" spans="1:10" x14ac:dyDescent="0.25">
      <c r="A184">
        <v>0</v>
      </c>
      <c r="B184">
        <v>19</v>
      </c>
      <c r="C184">
        <v>7</v>
      </c>
      <c r="D184">
        <v>31</v>
      </c>
      <c r="E184">
        <v>23</v>
      </c>
      <c r="F184">
        <v>21</v>
      </c>
      <c r="G184">
        <v>1</v>
      </c>
      <c r="H184">
        <v>1</v>
      </c>
      <c r="I184">
        <v>4</v>
      </c>
      <c r="J184">
        <v>2</v>
      </c>
    </row>
    <row r="185" spans="1:10" x14ac:dyDescent="0.25">
      <c r="A185">
        <v>0</v>
      </c>
      <c r="B185">
        <v>12</v>
      </c>
      <c r="C185">
        <v>10</v>
      </c>
      <c r="D185">
        <v>17</v>
      </c>
      <c r="E185">
        <v>29</v>
      </c>
      <c r="F185">
        <v>25</v>
      </c>
      <c r="G185">
        <v>1</v>
      </c>
      <c r="H185">
        <v>2</v>
      </c>
      <c r="I185">
        <v>3</v>
      </c>
      <c r="J185">
        <v>2</v>
      </c>
    </row>
    <row r="186" spans="1:10" x14ac:dyDescent="0.25">
      <c r="A186">
        <v>1</v>
      </c>
      <c r="B186">
        <v>24</v>
      </c>
      <c r="C186">
        <v>5</v>
      </c>
      <c r="D186">
        <v>28</v>
      </c>
      <c r="E186">
        <v>23</v>
      </c>
      <c r="F186">
        <v>22</v>
      </c>
      <c r="G186">
        <v>1</v>
      </c>
      <c r="H186">
        <v>1</v>
      </c>
      <c r="I186">
        <v>3</v>
      </c>
      <c r="J186">
        <v>2</v>
      </c>
    </row>
    <row r="187" spans="1:10" x14ac:dyDescent="0.25">
      <c r="A187">
        <v>0</v>
      </c>
      <c r="B187">
        <v>27</v>
      </c>
      <c r="C187">
        <v>8</v>
      </c>
      <c r="D187">
        <v>26</v>
      </c>
      <c r="E187">
        <v>29</v>
      </c>
      <c r="F187">
        <v>22</v>
      </c>
      <c r="G187">
        <v>1</v>
      </c>
      <c r="H187">
        <v>1</v>
      </c>
      <c r="I187">
        <v>4</v>
      </c>
      <c r="J187">
        <v>1</v>
      </c>
    </row>
    <row r="188" spans="1:10" x14ac:dyDescent="0.25">
      <c r="A188">
        <v>0</v>
      </c>
      <c r="B188">
        <v>22</v>
      </c>
      <c r="C188">
        <v>7</v>
      </c>
      <c r="D188">
        <v>31</v>
      </c>
      <c r="E188">
        <v>32</v>
      </c>
      <c r="F188">
        <v>30</v>
      </c>
      <c r="G188">
        <v>1</v>
      </c>
      <c r="H188">
        <v>2</v>
      </c>
      <c r="I188">
        <v>4</v>
      </c>
      <c r="J188">
        <v>4</v>
      </c>
    </row>
    <row r="189" spans="1:10" x14ac:dyDescent="0.25">
      <c r="A189">
        <v>0</v>
      </c>
      <c r="B189">
        <v>30</v>
      </c>
      <c r="C189">
        <v>11</v>
      </c>
      <c r="D189">
        <v>26</v>
      </c>
      <c r="E189">
        <v>34</v>
      </c>
      <c r="F189">
        <v>30</v>
      </c>
      <c r="G189">
        <v>1</v>
      </c>
      <c r="H189">
        <v>1</v>
      </c>
      <c r="I189">
        <v>4</v>
      </c>
      <c r="J189">
        <v>4</v>
      </c>
    </row>
    <row r="190" spans="1:10" x14ac:dyDescent="0.25">
      <c r="A190">
        <v>1</v>
      </c>
      <c r="B190">
        <v>29</v>
      </c>
      <c r="C190">
        <v>6</v>
      </c>
      <c r="D190">
        <v>27</v>
      </c>
      <c r="E190">
        <v>27</v>
      </c>
      <c r="F190">
        <v>20</v>
      </c>
      <c r="G190">
        <v>1</v>
      </c>
      <c r="H190">
        <v>1</v>
      </c>
      <c r="I190">
        <v>4</v>
      </c>
      <c r="J190">
        <v>2</v>
      </c>
    </row>
    <row r="191" spans="1:10" x14ac:dyDescent="0.25">
      <c r="A191">
        <v>1</v>
      </c>
      <c r="B191">
        <v>26</v>
      </c>
      <c r="C191">
        <v>3</v>
      </c>
      <c r="D191">
        <v>28</v>
      </c>
      <c r="E191">
        <v>29</v>
      </c>
      <c r="F191">
        <v>28</v>
      </c>
      <c r="G191">
        <v>1</v>
      </c>
      <c r="H191">
        <v>2</v>
      </c>
      <c r="I191">
        <v>4</v>
      </c>
      <c r="J191">
        <v>3</v>
      </c>
    </row>
    <row r="192" spans="1:10" x14ac:dyDescent="0.25">
      <c r="A192">
        <v>0</v>
      </c>
      <c r="B192">
        <v>34</v>
      </c>
      <c r="C192">
        <v>7</v>
      </c>
      <c r="D192">
        <v>26</v>
      </c>
      <c r="E192">
        <v>35</v>
      </c>
      <c r="F192">
        <v>32</v>
      </c>
      <c r="G192">
        <v>1</v>
      </c>
      <c r="H192">
        <v>1</v>
      </c>
      <c r="I192">
        <v>4</v>
      </c>
      <c r="J192">
        <v>4</v>
      </c>
    </row>
    <row r="193" spans="1:10" x14ac:dyDescent="0.25">
      <c r="A193">
        <v>0</v>
      </c>
      <c r="B193">
        <v>25</v>
      </c>
      <c r="C193">
        <v>10</v>
      </c>
      <c r="D193">
        <v>27</v>
      </c>
      <c r="E193">
        <v>30</v>
      </c>
      <c r="F193">
        <v>25</v>
      </c>
      <c r="G193">
        <v>1</v>
      </c>
      <c r="H193">
        <v>2</v>
      </c>
      <c r="I193">
        <v>4</v>
      </c>
      <c r="J193">
        <v>2</v>
      </c>
    </row>
    <row r="194" spans="1:10" x14ac:dyDescent="0.25">
      <c r="A194">
        <v>0</v>
      </c>
      <c r="B194">
        <v>35</v>
      </c>
      <c r="C194">
        <v>7</v>
      </c>
      <c r="D194">
        <v>28</v>
      </c>
      <c r="E194">
        <v>35</v>
      </c>
      <c r="F194">
        <v>31</v>
      </c>
      <c r="G194">
        <v>2</v>
      </c>
      <c r="H194">
        <v>5</v>
      </c>
      <c r="I194">
        <v>4</v>
      </c>
      <c r="J194">
        <v>2</v>
      </c>
    </row>
    <row r="195" spans="1:10" x14ac:dyDescent="0.25">
      <c r="A195">
        <v>1</v>
      </c>
      <c r="B195">
        <v>11</v>
      </c>
      <c r="C195">
        <v>6</v>
      </c>
      <c r="D195">
        <v>27</v>
      </c>
      <c r="E195">
        <v>36</v>
      </c>
      <c r="F195">
        <v>33</v>
      </c>
      <c r="G195">
        <v>2</v>
      </c>
      <c r="H195">
        <v>5</v>
      </c>
      <c r="I195">
        <v>4</v>
      </c>
      <c r="J195">
        <v>2</v>
      </c>
    </row>
    <row r="196" spans="1:10" x14ac:dyDescent="0.25">
      <c r="A196">
        <v>1</v>
      </c>
      <c r="B196">
        <v>38</v>
      </c>
      <c r="C196">
        <v>4</v>
      </c>
      <c r="D196">
        <v>25</v>
      </c>
      <c r="E196">
        <v>28</v>
      </c>
      <c r="F196">
        <v>25</v>
      </c>
      <c r="G196">
        <v>1</v>
      </c>
      <c r="H196">
        <v>1</v>
      </c>
      <c r="I196">
        <v>4</v>
      </c>
      <c r="J196">
        <v>2</v>
      </c>
    </row>
    <row r="197" spans="1:10" x14ac:dyDescent="0.25">
      <c r="A197">
        <v>0</v>
      </c>
      <c r="B197">
        <v>17</v>
      </c>
      <c r="C197">
        <v>11</v>
      </c>
      <c r="D197">
        <v>35</v>
      </c>
      <c r="E197">
        <v>24</v>
      </c>
      <c r="F197">
        <v>21</v>
      </c>
      <c r="G197">
        <v>1</v>
      </c>
      <c r="H197">
        <v>3</v>
      </c>
      <c r="I197">
        <v>4</v>
      </c>
      <c r="J197">
        <v>2</v>
      </c>
    </row>
    <row r="198" spans="1:10" x14ac:dyDescent="0.25">
      <c r="A198">
        <v>0</v>
      </c>
      <c r="B198">
        <v>19</v>
      </c>
      <c r="C198">
        <v>4</v>
      </c>
      <c r="D198">
        <v>29</v>
      </c>
      <c r="E198">
        <v>37</v>
      </c>
      <c r="F198">
        <v>32</v>
      </c>
      <c r="G198">
        <v>2</v>
      </c>
      <c r="H198">
        <v>8</v>
      </c>
      <c r="I198">
        <v>4</v>
      </c>
      <c r="J198">
        <v>2</v>
      </c>
    </row>
    <row r="199" spans="1:10" x14ac:dyDescent="0.25">
      <c r="A199">
        <v>0</v>
      </c>
      <c r="B199">
        <v>25</v>
      </c>
      <c r="C199">
        <v>11</v>
      </c>
      <c r="D199">
        <v>36</v>
      </c>
      <c r="E199">
        <v>24</v>
      </c>
      <c r="F199">
        <v>23</v>
      </c>
      <c r="G199">
        <v>1</v>
      </c>
      <c r="H199">
        <v>1</v>
      </c>
      <c r="I199">
        <v>4</v>
      </c>
      <c r="J199">
        <v>2</v>
      </c>
    </row>
    <row r="200" spans="1:10" x14ac:dyDescent="0.25">
      <c r="A200">
        <v>1</v>
      </c>
      <c r="B200">
        <v>42</v>
      </c>
      <c r="C200">
        <v>8</v>
      </c>
      <c r="D200">
        <v>40</v>
      </c>
      <c r="E200">
        <v>21</v>
      </c>
      <c r="F200">
        <v>21</v>
      </c>
      <c r="G200">
        <v>1</v>
      </c>
      <c r="H200">
        <v>1</v>
      </c>
      <c r="I200">
        <v>4</v>
      </c>
      <c r="J200">
        <v>2</v>
      </c>
    </row>
    <row r="201" spans="1:10" x14ac:dyDescent="0.25">
      <c r="A201">
        <v>0</v>
      </c>
      <c r="B201">
        <v>25</v>
      </c>
      <c r="C201">
        <v>8</v>
      </c>
      <c r="D201">
        <v>25</v>
      </c>
      <c r="E201">
        <v>35</v>
      </c>
      <c r="F201">
        <v>30</v>
      </c>
      <c r="G201">
        <v>2</v>
      </c>
      <c r="H201">
        <v>3</v>
      </c>
      <c r="I201">
        <v>4</v>
      </c>
      <c r="J201">
        <v>3</v>
      </c>
    </row>
    <row r="202" spans="1:10" x14ac:dyDescent="0.25">
      <c r="A202">
        <v>0</v>
      </c>
      <c r="B202">
        <v>30</v>
      </c>
      <c r="C202">
        <v>7</v>
      </c>
      <c r="D202">
        <v>29</v>
      </c>
      <c r="E202">
        <v>33</v>
      </c>
      <c r="F202">
        <v>28</v>
      </c>
      <c r="G202">
        <v>2</v>
      </c>
      <c r="H202">
        <v>4</v>
      </c>
      <c r="I202">
        <v>4</v>
      </c>
      <c r="J202">
        <v>4</v>
      </c>
    </row>
    <row r="203" spans="1:10" x14ac:dyDescent="0.25">
      <c r="A203">
        <v>0</v>
      </c>
      <c r="B203">
        <v>22</v>
      </c>
      <c r="C203">
        <v>9</v>
      </c>
      <c r="D203">
        <v>31</v>
      </c>
      <c r="E203">
        <v>35</v>
      </c>
      <c r="F203">
        <v>33</v>
      </c>
      <c r="G203">
        <v>2</v>
      </c>
      <c r="H203">
        <v>6</v>
      </c>
      <c r="I203">
        <v>4</v>
      </c>
      <c r="J203">
        <v>2</v>
      </c>
    </row>
    <row r="204" spans="1:10" x14ac:dyDescent="0.25">
      <c r="A204">
        <v>0</v>
      </c>
      <c r="B204">
        <v>32</v>
      </c>
      <c r="C204">
        <v>9</v>
      </c>
      <c r="D204">
        <v>28</v>
      </c>
      <c r="E204">
        <v>30</v>
      </c>
      <c r="F204">
        <v>27</v>
      </c>
      <c r="G204">
        <v>2</v>
      </c>
      <c r="H204">
        <v>3</v>
      </c>
      <c r="I204">
        <v>4</v>
      </c>
      <c r="J204">
        <v>2</v>
      </c>
    </row>
    <row r="205" spans="1:10" x14ac:dyDescent="0.25">
      <c r="A205">
        <v>0</v>
      </c>
      <c r="B205">
        <v>26</v>
      </c>
      <c r="C205">
        <v>8</v>
      </c>
      <c r="D205">
        <v>29</v>
      </c>
      <c r="E205">
        <v>32</v>
      </c>
      <c r="F205">
        <v>29</v>
      </c>
      <c r="G205">
        <v>1</v>
      </c>
      <c r="H205">
        <v>4</v>
      </c>
      <c r="I205">
        <v>4</v>
      </c>
      <c r="J205">
        <v>4</v>
      </c>
    </row>
    <row r="206" spans="1:10" x14ac:dyDescent="0.25">
      <c r="A206">
        <v>1</v>
      </c>
      <c r="B206">
        <v>26</v>
      </c>
      <c r="C206">
        <v>11</v>
      </c>
      <c r="D206">
        <v>31</v>
      </c>
      <c r="E206">
        <v>28</v>
      </c>
      <c r="F206">
        <v>27</v>
      </c>
      <c r="G206">
        <v>2</v>
      </c>
      <c r="H206">
        <v>5</v>
      </c>
      <c r="I206">
        <v>3</v>
      </c>
      <c r="J206">
        <v>2</v>
      </c>
    </row>
    <row r="207" spans="1:10" x14ac:dyDescent="0.25">
      <c r="A207">
        <v>0</v>
      </c>
      <c r="B207">
        <v>31</v>
      </c>
      <c r="C207">
        <v>9</v>
      </c>
      <c r="D207">
        <v>32</v>
      </c>
      <c r="E207">
        <v>32</v>
      </c>
      <c r="F207">
        <v>30</v>
      </c>
      <c r="G207">
        <v>2</v>
      </c>
      <c r="H207">
        <v>9</v>
      </c>
      <c r="I207">
        <v>4</v>
      </c>
      <c r="J207">
        <v>2</v>
      </c>
    </row>
    <row r="208" spans="1:10" x14ac:dyDescent="0.25">
      <c r="A208">
        <v>0</v>
      </c>
      <c r="B208">
        <v>28</v>
      </c>
      <c r="C208">
        <v>11</v>
      </c>
      <c r="D208">
        <v>40</v>
      </c>
      <c r="E208">
        <v>30</v>
      </c>
      <c r="F208">
        <v>28</v>
      </c>
      <c r="G208">
        <v>2</v>
      </c>
      <c r="H208">
        <v>1</v>
      </c>
      <c r="I208">
        <v>4</v>
      </c>
      <c r="J208">
        <v>4</v>
      </c>
    </row>
    <row r="209" spans="1:10" x14ac:dyDescent="0.25">
      <c r="A209">
        <v>0</v>
      </c>
      <c r="B209">
        <v>31</v>
      </c>
      <c r="C209">
        <v>6</v>
      </c>
      <c r="D209">
        <v>26</v>
      </c>
      <c r="E209">
        <v>24</v>
      </c>
      <c r="F209">
        <v>21</v>
      </c>
      <c r="G209">
        <v>1</v>
      </c>
      <c r="H209">
        <v>1</v>
      </c>
      <c r="I209">
        <v>4</v>
      </c>
      <c r="J209">
        <v>1</v>
      </c>
    </row>
    <row r="210" spans="1:10" x14ac:dyDescent="0.25">
      <c r="A210">
        <v>0</v>
      </c>
      <c r="B210">
        <v>30</v>
      </c>
      <c r="C210">
        <v>8</v>
      </c>
      <c r="D210">
        <v>26</v>
      </c>
      <c r="E210">
        <v>37</v>
      </c>
      <c r="F210">
        <v>36</v>
      </c>
      <c r="G210">
        <v>2</v>
      </c>
      <c r="H210">
        <v>11</v>
      </c>
      <c r="I210">
        <v>4</v>
      </c>
      <c r="J210">
        <v>3</v>
      </c>
    </row>
    <row r="211" spans="1:10" x14ac:dyDescent="0.25">
      <c r="A211">
        <v>0</v>
      </c>
      <c r="B211">
        <v>32</v>
      </c>
      <c r="C211">
        <v>6</v>
      </c>
      <c r="D211">
        <v>23</v>
      </c>
      <c r="E211">
        <v>27</v>
      </c>
      <c r="F211">
        <v>28</v>
      </c>
      <c r="G211">
        <v>1</v>
      </c>
      <c r="H211">
        <v>2</v>
      </c>
      <c r="I211">
        <v>4</v>
      </c>
      <c r="J211">
        <v>4</v>
      </c>
    </row>
    <row r="212" spans="1:10" x14ac:dyDescent="0.25">
      <c r="A212">
        <v>1</v>
      </c>
      <c r="B212">
        <v>43</v>
      </c>
      <c r="C212">
        <v>8</v>
      </c>
      <c r="D212">
        <v>32</v>
      </c>
      <c r="E212">
        <v>32</v>
      </c>
      <c r="F212">
        <v>29</v>
      </c>
      <c r="G212">
        <v>2</v>
      </c>
      <c r="H212">
        <v>5</v>
      </c>
      <c r="I212">
        <v>2</v>
      </c>
      <c r="J212">
        <v>2</v>
      </c>
    </row>
    <row r="213" spans="1:10" x14ac:dyDescent="0.25">
      <c r="A213">
        <v>0</v>
      </c>
      <c r="B213">
        <v>14</v>
      </c>
      <c r="C213">
        <v>9</v>
      </c>
      <c r="D213">
        <v>28</v>
      </c>
      <c r="E213">
        <v>32</v>
      </c>
      <c r="F213">
        <v>28</v>
      </c>
      <c r="G213">
        <v>2</v>
      </c>
      <c r="H213">
        <v>6</v>
      </c>
      <c r="I213">
        <v>4</v>
      </c>
      <c r="J213">
        <v>2</v>
      </c>
    </row>
    <row r="214" spans="1:10" x14ac:dyDescent="0.25">
      <c r="A214">
        <v>1</v>
      </c>
      <c r="B214">
        <v>23</v>
      </c>
      <c r="C214">
        <v>10</v>
      </c>
      <c r="D214">
        <v>29</v>
      </c>
      <c r="E214">
        <v>36</v>
      </c>
      <c r="F214">
        <v>30</v>
      </c>
      <c r="G214">
        <v>2</v>
      </c>
      <c r="H214">
        <v>6</v>
      </c>
      <c r="I214">
        <v>4</v>
      </c>
      <c r="J214">
        <v>2</v>
      </c>
    </row>
    <row r="215" spans="1:10" x14ac:dyDescent="0.25">
      <c r="A215">
        <v>0</v>
      </c>
      <c r="B215">
        <v>12</v>
      </c>
      <c r="C215">
        <v>6</v>
      </c>
      <c r="D215">
        <v>28</v>
      </c>
      <c r="E215">
        <v>36</v>
      </c>
      <c r="F215">
        <v>29</v>
      </c>
      <c r="G215">
        <v>2</v>
      </c>
      <c r="H215">
        <v>7</v>
      </c>
      <c r="I215">
        <v>4</v>
      </c>
      <c r="J215">
        <v>1</v>
      </c>
    </row>
    <row r="216" spans="1:10" x14ac:dyDescent="0.25">
      <c r="A216">
        <v>0</v>
      </c>
      <c r="B216">
        <v>29</v>
      </c>
      <c r="C216">
        <v>11</v>
      </c>
      <c r="D216">
        <v>41</v>
      </c>
      <c r="E216">
        <v>31</v>
      </c>
      <c r="F216">
        <v>25</v>
      </c>
      <c r="G216">
        <v>1</v>
      </c>
      <c r="H216">
        <v>2</v>
      </c>
      <c r="I216">
        <v>4</v>
      </c>
      <c r="J216">
        <v>4</v>
      </c>
    </row>
    <row r="217" spans="1:10" x14ac:dyDescent="0.25">
      <c r="A217">
        <v>0</v>
      </c>
      <c r="B217">
        <v>29</v>
      </c>
      <c r="C217">
        <v>6</v>
      </c>
      <c r="D217">
        <v>23</v>
      </c>
      <c r="E217">
        <v>25</v>
      </c>
      <c r="F217">
        <v>21</v>
      </c>
      <c r="G217">
        <v>1</v>
      </c>
      <c r="H217">
        <v>1</v>
      </c>
      <c r="I217">
        <v>4</v>
      </c>
      <c r="J217">
        <v>2</v>
      </c>
    </row>
    <row r="218" spans="1:10" x14ac:dyDescent="0.25">
      <c r="A218">
        <v>0</v>
      </c>
      <c r="B218">
        <v>29</v>
      </c>
      <c r="C218">
        <v>6</v>
      </c>
      <c r="D218">
        <v>23</v>
      </c>
      <c r="E218">
        <v>21</v>
      </c>
      <c r="F218">
        <v>22</v>
      </c>
      <c r="G218">
        <v>1</v>
      </c>
      <c r="H218">
        <v>1</v>
      </c>
      <c r="I218">
        <v>4</v>
      </c>
      <c r="J218">
        <v>1</v>
      </c>
    </row>
    <row r="219" spans="1:10" x14ac:dyDescent="0.25">
      <c r="A219">
        <v>0</v>
      </c>
      <c r="B219">
        <v>35</v>
      </c>
      <c r="C219">
        <v>6</v>
      </c>
      <c r="D219">
        <v>27</v>
      </c>
      <c r="E219">
        <v>34</v>
      </c>
      <c r="F219">
        <v>32</v>
      </c>
      <c r="G219">
        <v>1</v>
      </c>
      <c r="H219">
        <v>2</v>
      </c>
      <c r="I219">
        <v>4</v>
      </c>
      <c r="J219">
        <v>4</v>
      </c>
    </row>
    <row r="220" spans="1:10" x14ac:dyDescent="0.25">
      <c r="A220">
        <v>1</v>
      </c>
      <c r="B220">
        <v>32</v>
      </c>
      <c r="C220">
        <v>9</v>
      </c>
      <c r="D220">
        <v>28</v>
      </c>
      <c r="E220">
        <v>37</v>
      </c>
      <c r="F220">
        <v>29</v>
      </c>
      <c r="G220">
        <v>2</v>
      </c>
      <c r="H220">
        <v>2</v>
      </c>
      <c r="I220">
        <v>3</v>
      </c>
      <c r="J220">
        <v>2</v>
      </c>
    </row>
    <row r="221" spans="1:10" x14ac:dyDescent="0.25">
      <c r="A221">
        <v>0</v>
      </c>
      <c r="B221">
        <v>30</v>
      </c>
      <c r="C221">
        <v>7</v>
      </c>
      <c r="D221">
        <v>23</v>
      </c>
      <c r="E221">
        <v>37</v>
      </c>
      <c r="F221">
        <v>29</v>
      </c>
      <c r="G221">
        <v>2</v>
      </c>
      <c r="H221">
        <v>9</v>
      </c>
      <c r="I221">
        <v>4</v>
      </c>
      <c r="J221">
        <v>2</v>
      </c>
    </row>
    <row r="222" spans="1:10" x14ac:dyDescent="0.25">
      <c r="A222">
        <v>1</v>
      </c>
      <c r="B222">
        <v>25</v>
      </c>
      <c r="C222">
        <v>6</v>
      </c>
      <c r="D222">
        <v>32</v>
      </c>
      <c r="E222">
        <v>30</v>
      </c>
      <c r="F222">
        <v>26</v>
      </c>
      <c r="G222">
        <v>2</v>
      </c>
      <c r="H222">
        <v>3</v>
      </c>
      <c r="I222">
        <v>3</v>
      </c>
      <c r="J222">
        <v>2</v>
      </c>
    </row>
    <row r="223" spans="1:10" x14ac:dyDescent="0.25">
      <c r="A223">
        <v>0</v>
      </c>
      <c r="B223">
        <v>29</v>
      </c>
      <c r="C223">
        <v>9</v>
      </c>
      <c r="D223">
        <v>27</v>
      </c>
      <c r="E223">
        <v>34</v>
      </c>
      <c r="F223">
        <v>31</v>
      </c>
      <c r="G223">
        <v>2</v>
      </c>
      <c r="H223">
        <v>3</v>
      </c>
      <c r="I223">
        <v>4</v>
      </c>
      <c r="J223">
        <v>2</v>
      </c>
    </row>
    <row r="224" spans="1:10" x14ac:dyDescent="0.25">
      <c r="A224">
        <v>1</v>
      </c>
      <c r="B224">
        <v>25</v>
      </c>
      <c r="C224">
        <v>8</v>
      </c>
      <c r="D224">
        <v>30</v>
      </c>
      <c r="E224">
        <v>21</v>
      </c>
      <c r="F224">
        <v>19</v>
      </c>
      <c r="G224">
        <v>1</v>
      </c>
      <c r="H224">
        <v>1</v>
      </c>
      <c r="I224">
        <v>4</v>
      </c>
      <c r="J224">
        <v>2</v>
      </c>
    </row>
    <row r="225" spans="1:10" x14ac:dyDescent="0.25">
      <c r="A225">
        <v>0</v>
      </c>
      <c r="B225">
        <v>25</v>
      </c>
      <c r="C225">
        <v>9</v>
      </c>
      <c r="D225">
        <v>22</v>
      </c>
      <c r="E225">
        <v>32</v>
      </c>
      <c r="F225">
        <v>27</v>
      </c>
      <c r="G225">
        <v>2</v>
      </c>
      <c r="H225">
        <v>2</v>
      </c>
      <c r="I225">
        <v>4</v>
      </c>
      <c r="J225">
        <v>2</v>
      </c>
    </row>
    <row r="226" spans="1:10" x14ac:dyDescent="0.25">
      <c r="A226">
        <v>1</v>
      </c>
      <c r="B226">
        <v>28</v>
      </c>
      <c r="C226">
        <v>5</v>
      </c>
      <c r="D226">
        <v>33</v>
      </c>
      <c r="E226">
        <v>25</v>
      </c>
      <c r="F226">
        <v>28</v>
      </c>
      <c r="G226">
        <v>2</v>
      </c>
      <c r="H226">
        <v>4</v>
      </c>
      <c r="I226">
        <v>3</v>
      </c>
      <c r="J226">
        <v>2</v>
      </c>
    </row>
    <row r="227" spans="1:10" x14ac:dyDescent="0.25">
      <c r="A227">
        <v>1</v>
      </c>
      <c r="B227">
        <v>30</v>
      </c>
      <c r="C227">
        <v>11</v>
      </c>
      <c r="D227">
        <v>26</v>
      </c>
      <c r="E227">
        <v>36</v>
      </c>
      <c r="F227">
        <v>35</v>
      </c>
      <c r="G227">
        <v>2</v>
      </c>
      <c r="H227">
        <v>7</v>
      </c>
      <c r="I227">
        <v>2</v>
      </c>
      <c r="J227">
        <v>2</v>
      </c>
    </row>
    <row r="228" spans="1:10" x14ac:dyDescent="0.25">
      <c r="A228">
        <v>1</v>
      </c>
      <c r="B228">
        <v>30</v>
      </c>
      <c r="C228">
        <v>11</v>
      </c>
      <c r="D228">
        <v>34</v>
      </c>
      <c r="E228">
        <v>29</v>
      </c>
      <c r="F228">
        <v>27</v>
      </c>
      <c r="G228">
        <v>1</v>
      </c>
      <c r="H228">
        <v>1</v>
      </c>
      <c r="I228">
        <v>4</v>
      </c>
      <c r="J228">
        <v>3</v>
      </c>
    </row>
    <row r="229" spans="1:10" x14ac:dyDescent="0.25">
      <c r="A229">
        <v>1</v>
      </c>
      <c r="B229">
        <v>27</v>
      </c>
      <c r="C229">
        <v>8</v>
      </c>
      <c r="D229">
        <v>31</v>
      </c>
      <c r="E229">
        <v>27</v>
      </c>
      <c r="F229">
        <v>21</v>
      </c>
      <c r="G229">
        <v>1</v>
      </c>
      <c r="H229">
        <v>1</v>
      </c>
      <c r="I229">
        <v>4</v>
      </c>
      <c r="J229">
        <v>1</v>
      </c>
    </row>
    <row r="230" spans="1:10" x14ac:dyDescent="0.25">
      <c r="A230">
        <v>1</v>
      </c>
      <c r="B230">
        <v>25</v>
      </c>
      <c r="C230">
        <v>10</v>
      </c>
      <c r="D230">
        <v>27</v>
      </c>
      <c r="E230">
        <v>31</v>
      </c>
      <c r="F230">
        <v>25</v>
      </c>
      <c r="G230">
        <v>2</v>
      </c>
      <c r="H230">
        <v>4</v>
      </c>
      <c r="I230">
        <v>4</v>
      </c>
      <c r="J230">
        <v>4</v>
      </c>
    </row>
    <row r="231" spans="1:10" x14ac:dyDescent="0.25">
      <c r="A231">
        <v>1</v>
      </c>
      <c r="B231">
        <v>24</v>
      </c>
      <c r="C231">
        <v>7</v>
      </c>
      <c r="D231">
        <v>30</v>
      </c>
      <c r="E231">
        <v>26</v>
      </c>
      <c r="F231">
        <v>21</v>
      </c>
      <c r="G231">
        <v>1</v>
      </c>
      <c r="H231">
        <v>1</v>
      </c>
      <c r="I231">
        <v>4</v>
      </c>
      <c r="J231">
        <v>4</v>
      </c>
    </row>
    <row r="232" spans="1:10" x14ac:dyDescent="0.25">
      <c r="A232">
        <v>0</v>
      </c>
      <c r="B232">
        <v>22</v>
      </c>
      <c r="C232">
        <v>8</v>
      </c>
      <c r="D232">
        <v>33</v>
      </c>
      <c r="E232">
        <v>36</v>
      </c>
      <c r="F232">
        <v>28</v>
      </c>
      <c r="G232">
        <v>2</v>
      </c>
      <c r="H232">
        <v>6</v>
      </c>
      <c r="I232">
        <v>4</v>
      </c>
      <c r="J232">
        <v>2</v>
      </c>
    </row>
    <row r="233" spans="1:10" x14ac:dyDescent="0.25">
      <c r="A233">
        <v>1</v>
      </c>
      <c r="B233">
        <v>27</v>
      </c>
      <c r="C233">
        <v>7</v>
      </c>
      <c r="D233">
        <v>32</v>
      </c>
      <c r="E233">
        <v>28</v>
      </c>
      <c r="F233">
        <v>26</v>
      </c>
      <c r="G233">
        <v>1</v>
      </c>
      <c r="H233">
        <v>1</v>
      </c>
      <c r="I233">
        <v>3</v>
      </c>
      <c r="J233">
        <v>2</v>
      </c>
    </row>
    <row r="234" spans="1:10" x14ac:dyDescent="0.25">
      <c r="A234">
        <v>1</v>
      </c>
      <c r="B234">
        <v>23</v>
      </c>
      <c r="C234">
        <v>10</v>
      </c>
      <c r="D234">
        <v>36</v>
      </c>
      <c r="E234">
        <v>33</v>
      </c>
      <c r="F234">
        <v>29</v>
      </c>
      <c r="G234">
        <v>2</v>
      </c>
      <c r="H234">
        <v>2</v>
      </c>
      <c r="I234">
        <v>4</v>
      </c>
      <c r="J234">
        <v>2</v>
      </c>
    </row>
    <row r="235" spans="1:10" x14ac:dyDescent="0.25">
      <c r="A235">
        <v>0</v>
      </c>
      <c r="B235">
        <v>23</v>
      </c>
      <c r="C235">
        <v>6</v>
      </c>
      <c r="D235">
        <v>34</v>
      </c>
      <c r="E235">
        <v>22</v>
      </c>
      <c r="F235">
        <v>18</v>
      </c>
      <c r="G235">
        <v>1</v>
      </c>
      <c r="H235">
        <v>1</v>
      </c>
      <c r="I235">
        <v>4</v>
      </c>
      <c r="J235">
        <v>4</v>
      </c>
    </row>
    <row r="236" spans="1:10" x14ac:dyDescent="0.25">
      <c r="A236">
        <v>0</v>
      </c>
      <c r="B236">
        <v>39</v>
      </c>
      <c r="C236">
        <v>8</v>
      </c>
      <c r="D236">
        <v>36</v>
      </c>
      <c r="E236">
        <v>31</v>
      </c>
      <c r="F236">
        <v>29</v>
      </c>
      <c r="G236">
        <v>2</v>
      </c>
      <c r="H236">
        <v>5</v>
      </c>
      <c r="I236">
        <v>4</v>
      </c>
      <c r="J236">
        <v>4</v>
      </c>
    </row>
    <row r="237" spans="1:10" x14ac:dyDescent="0.25">
      <c r="A237">
        <v>1</v>
      </c>
      <c r="B237">
        <v>23</v>
      </c>
      <c r="C237">
        <v>6</v>
      </c>
      <c r="D237">
        <v>28</v>
      </c>
      <c r="E237">
        <v>28</v>
      </c>
      <c r="F237">
        <v>27</v>
      </c>
      <c r="G237">
        <v>1</v>
      </c>
      <c r="H237">
        <v>2</v>
      </c>
      <c r="I237">
        <v>4</v>
      </c>
      <c r="J237">
        <v>2</v>
      </c>
    </row>
    <row r="238" spans="1:10" x14ac:dyDescent="0.25">
      <c r="A238">
        <v>0</v>
      </c>
      <c r="B238">
        <v>24</v>
      </c>
      <c r="C238">
        <v>6</v>
      </c>
      <c r="D238">
        <v>26</v>
      </c>
      <c r="E238">
        <v>32</v>
      </c>
      <c r="F238">
        <v>30</v>
      </c>
      <c r="G238">
        <v>2</v>
      </c>
      <c r="H238">
        <v>3</v>
      </c>
      <c r="I238">
        <v>4</v>
      </c>
      <c r="J238">
        <v>2</v>
      </c>
    </row>
    <row r="239" spans="1:10" x14ac:dyDescent="0.25">
      <c r="A239">
        <v>0</v>
      </c>
      <c r="B239">
        <v>27</v>
      </c>
      <c r="C239">
        <v>8</v>
      </c>
      <c r="D239">
        <v>28</v>
      </c>
      <c r="E239">
        <v>33</v>
      </c>
      <c r="F239">
        <v>30</v>
      </c>
      <c r="G239">
        <v>1</v>
      </c>
      <c r="H239">
        <v>1</v>
      </c>
      <c r="I239">
        <v>4</v>
      </c>
      <c r="J239">
        <v>4</v>
      </c>
    </row>
    <row r="240" spans="1:10" x14ac:dyDescent="0.25">
      <c r="A240">
        <v>0</v>
      </c>
      <c r="B240">
        <v>14</v>
      </c>
      <c r="C240">
        <v>8</v>
      </c>
      <c r="D240">
        <v>24</v>
      </c>
      <c r="E240">
        <v>22</v>
      </c>
      <c r="F240">
        <v>23</v>
      </c>
      <c r="G240">
        <v>1</v>
      </c>
      <c r="H240">
        <v>1</v>
      </c>
      <c r="I240">
        <v>4</v>
      </c>
      <c r="J240">
        <v>4</v>
      </c>
    </row>
    <row r="241" spans="1:10" x14ac:dyDescent="0.25">
      <c r="A241">
        <v>1</v>
      </c>
      <c r="B241">
        <v>31</v>
      </c>
      <c r="C241">
        <v>5</v>
      </c>
      <c r="D241">
        <v>26</v>
      </c>
      <c r="E241">
        <v>35</v>
      </c>
      <c r="F241">
        <v>33</v>
      </c>
      <c r="G241">
        <v>2</v>
      </c>
      <c r="H241">
        <v>5</v>
      </c>
      <c r="I241">
        <v>4</v>
      </c>
      <c r="J241">
        <v>2</v>
      </c>
    </row>
    <row r="242" spans="1:10" x14ac:dyDescent="0.25">
      <c r="A242">
        <v>0</v>
      </c>
      <c r="B242">
        <v>32</v>
      </c>
      <c r="C242">
        <v>11</v>
      </c>
      <c r="D242">
        <v>28</v>
      </c>
      <c r="E242">
        <v>29</v>
      </c>
      <c r="F242">
        <v>24</v>
      </c>
      <c r="G242">
        <v>1</v>
      </c>
      <c r="H242">
        <v>2</v>
      </c>
      <c r="I242">
        <v>4</v>
      </c>
      <c r="J242">
        <v>2</v>
      </c>
    </row>
    <row r="243" spans="1:10" x14ac:dyDescent="0.25">
      <c r="A243">
        <v>0</v>
      </c>
      <c r="B243">
        <v>28</v>
      </c>
      <c r="C243">
        <v>11</v>
      </c>
      <c r="D243">
        <v>37</v>
      </c>
      <c r="E243">
        <v>27</v>
      </c>
      <c r="F243">
        <v>25</v>
      </c>
      <c r="G243">
        <v>2</v>
      </c>
      <c r="H243">
        <v>1</v>
      </c>
      <c r="I243">
        <v>4</v>
      </c>
      <c r="J243">
        <v>2</v>
      </c>
    </row>
    <row r="244" spans="1:10" x14ac:dyDescent="0.25">
      <c r="A244">
        <v>0</v>
      </c>
      <c r="B244">
        <v>32</v>
      </c>
      <c r="C244">
        <v>8</v>
      </c>
      <c r="D244">
        <v>25</v>
      </c>
      <c r="E244">
        <v>32</v>
      </c>
      <c r="F244">
        <v>28</v>
      </c>
      <c r="G244">
        <v>2</v>
      </c>
      <c r="H244">
        <v>4</v>
      </c>
      <c r="I244">
        <v>4</v>
      </c>
      <c r="J244">
        <v>4</v>
      </c>
    </row>
    <row r="245" spans="1:10" x14ac:dyDescent="0.25">
      <c r="A245">
        <v>1</v>
      </c>
      <c r="B245">
        <v>25</v>
      </c>
      <c r="C245">
        <v>10</v>
      </c>
      <c r="D245">
        <v>31</v>
      </c>
      <c r="E245">
        <v>38</v>
      </c>
      <c r="F245">
        <v>33</v>
      </c>
      <c r="G245">
        <v>2</v>
      </c>
      <c r="H245">
        <v>8</v>
      </c>
      <c r="I245">
        <v>4</v>
      </c>
      <c r="J245">
        <v>4</v>
      </c>
    </row>
    <row r="246" spans="1:10" x14ac:dyDescent="0.25">
      <c r="A246">
        <v>0</v>
      </c>
      <c r="B246">
        <v>21</v>
      </c>
      <c r="C246">
        <v>10</v>
      </c>
      <c r="D246">
        <v>34</v>
      </c>
      <c r="E246">
        <v>21</v>
      </c>
      <c r="F246">
        <v>22</v>
      </c>
      <c r="G246">
        <v>1</v>
      </c>
      <c r="H246">
        <v>1</v>
      </c>
      <c r="I246">
        <v>4</v>
      </c>
      <c r="J246">
        <v>2</v>
      </c>
    </row>
    <row r="247" spans="1:10" x14ac:dyDescent="0.25">
      <c r="A247">
        <v>0</v>
      </c>
      <c r="B247">
        <v>26</v>
      </c>
      <c r="C247">
        <v>8</v>
      </c>
      <c r="D247">
        <v>33</v>
      </c>
      <c r="E247">
        <v>33</v>
      </c>
      <c r="F247">
        <v>24</v>
      </c>
      <c r="G247">
        <v>1</v>
      </c>
      <c r="H247">
        <v>2</v>
      </c>
      <c r="I247">
        <v>4</v>
      </c>
      <c r="J247">
        <v>2</v>
      </c>
    </row>
    <row r="248" spans="1:10" x14ac:dyDescent="0.25">
      <c r="A248">
        <v>1</v>
      </c>
      <c r="B248">
        <v>26</v>
      </c>
      <c r="C248">
        <v>10</v>
      </c>
      <c r="D248">
        <v>25</v>
      </c>
      <c r="E248">
        <v>25</v>
      </c>
      <c r="F248">
        <v>24</v>
      </c>
      <c r="G248">
        <v>1</v>
      </c>
      <c r="H248">
        <v>1</v>
      </c>
      <c r="I248">
        <v>3</v>
      </c>
      <c r="J248">
        <v>2</v>
      </c>
    </row>
    <row r="249" spans="1:10" x14ac:dyDescent="0.25">
      <c r="A249">
        <v>0</v>
      </c>
      <c r="B249">
        <v>41</v>
      </c>
      <c r="C249">
        <v>10</v>
      </c>
      <c r="D249">
        <v>39</v>
      </c>
      <c r="E249">
        <v>19</v>
      </c>
      <c r="F249">
        <v>18</v>
      </c>
      <c r="G249">
        <v>1</v>
      </c>
      <c r="H249">
        <v>1</v>
      </c>
      <c r="I249">
        <v>4</v>
      </c>
      <c r="J249">
        <v>1</v>
      </c>
    </row>
    <row r="250" spans="1:10" x14ac:dyDescent="0.25">
      <c r="A250">
        <v>0</v>
      </c>
      <c r="B250">
        <v>31</v>
      </c>
      <c r="C250">
        <v>10</v>
      </c>
      <c r="D250">
        <v>32</v>
      </c>
      <c r="E250">
        <v>21</v>
      </c>
      <c r="F250">
        <v>19</v>
      </c>
      <c r="G250">
        <v>1</v>
      </c>
      <c r="H250">
        <v>1</v>
      </c>
      <c r="I250">
        <v>3</v>
      </c>
      <c r="J250">
        <v>1</v>
      </c>
    </row>
    <row r="251" spans="1:10" x14ac:dyDescent="0.25">
      <c r="A251">
        <v>1</v>
      </c>
      <c r="B251">
        <v>21</v>
      </c>
      <c r="C251">
        <v>10</v>
      </c>
      <c r="D251">
        <v>30</v>
      </c>
      <c r="E251">
        <v>34</v>
      </c>
      <c r="F251">
        <v>27</v>
      </c>
      <c r="G251">
        <v>2</v>
      </c>
      <c r="H251">
        <v>5</v>
      </c>
      <c r="I251">
        <v>4</v>
      </c>
      <c r="J251">
        <v>2</v>
      </c>
    </row>
    <row r="252" spans="1:10" x14ac:dyDescent="0.25">
      <c r="A252">
        <v>0</v>
      </c>
      <c r="B252">
        <v>25</v>
      </c>
      <c r="C252">
        <v>8</v>
      </c>
      <c r="D252">
        <v>23</v>
      </c>
      <c r="E252">
        <v>35</v>
      </c>
      <c r="F252">
        <v>30</v>
      </c>
      <c r="G252">
        <v>2</v>
      </c>
      <c r="H252">
        <v>3</v>
      </c>
      <c r="I252">
        <v>4</v>
      </c>
      <c r="J252">
        <v>2</v>
      </c>
    </row>
    <row r="253" spans="1:10" x14ac:dyDescent="0.25">
      <c r="A253">
        <v>1</v>
      </c>
      <c r="B253">
        <v>39</v>
      </c>
      <c r="C253">
        <v>11</v>
      </c>
      <c r="D253">
        <v>34</v>
      </c>
      <c r="E253">
        <v>30</v>
      </c>
      <c r="F253">
        <v>26</v>
      </c>
      <c r="G253">
        <v>1</v>
      </c>
      <c r="H253">
        <v>2</v>
      </c>
      <c r="I253">
        <v>4</v>
      </c>
      <c r="J253">
        <v>4</v>
      </c>
    </row>
    <row r="254" spans="1:10" x14ac:dyDescent="0.25">
      <c r="A254">
        <v>0</v>
      </c>
      <c r="B254">
        <v>27</v>
      </c>
      <c r="C254">
        <v>7</v>
      </c>
      <c r="D254">
        <v>27</v>
      </c>
      <c r="E254">
        <v>27</v>
      </c>
      <c r="F254">
        <v>22</v>
      </c>
      <c r="G254">
        <v>2</v>
      </c>
      <c r="H254">
        <v>4</v>
      </c>
      <c r="I254">
        <v>4</v>
      </c>
      <c r="J254">
        <v>2</v>
      </c>
    </row>
    <row r="255" spans="1:10" x14ac:dyDescent="0.25">
      <c r="A255">
        <v>1</v>
      </c>
      <c r="B255">
        <v>21</v>
      </c>
      <c r="C255">
        <v>6</v>
      </c>
      <c r="D255">
        <v>30</v>
      </c>
      <c r="E255">
        <v>34</v>
      </c>
      <c r="F255">
        <v>28</v>
      </c>
      <c r="G255">
        <v>2</v>
      </c>
      <c r="H255">
        <v>5</v>
      </c>
      <c r="I255">
        <v>4</v>
      </c>
      <c r="J255">
        <v>2</v>
      </c>
    </row>
    <row r="256" spans="1:10" x14ac:dyDescent="0.25">
      <c r="A256">
        <v>0</v>
      </c>
      <c r="B256">
        <v>25</v>
      </c>
      <c r="C256">
        <v>10</v>
      </c>
      <c r="D256">
        <v>27</v>
      </c>
      <c r="E256">
        <v>26</v>
      </c>
      <c r="F256">
        <v>21</v>
      </c>
      <c r="G256">
        <v>1</v>
      </c>
      <c r="H256">
        <v>1</v>
      </c>
      <c r="I256">
        <v>4</v>
      </c>
      <c r="J256">
        <v>1</v>
      </c>
    </row>
    <row r="257" spans="1:10" x14ac:dyDescent="0.25">
      <c r="A257">
        <v>0</v>
      </c>
      <c r="B257">
        <v>33</v>
      </c>
      <c r="C257">
        <v>11</v>
      </c>
      <c r="D257">
        <v>33</v>
      </c>
      <c r="E257">
        <v>32</v>
      </c>
      <c r="F257">
        <v>25</v>
      </c>
      <c r="G257">
        <v>1</v>
      </c>
      <c r="H257">
        <v>2</v>
      </c>
      <c r="I257">
        <v>4</v>
      </c>
      <c r="J257">
        <v>2</v>
      </c>
    </row>
    <row r="258" spans="1:10" x14ac:dyDescent="0.25">
      <c r="A258">
        <v>0</v>
      </c>
      <c r="B258">
        <v>44</v>
      </c>
      <c r="C258">
        <v>8</v>
      </c>
      <c r="D258">
        <v>31</v>
      </c>
      <c r="E258">
        <v>27</v>
      </c>
      <c r="F258">
        <v>23</v>
      </c>
      <c r="G258">
        <v>1</v>
      </c>
      <c r="H258">
        <v>2</v>
      </c>
      <c r="I258">
        <v>4</v>
      </c>
      <c r="J258">
        <v>2</v>
      </c>
    </row>
    <row r="259" spans="1:10" x14ac:dyDescent="0.25">
      <c r="A259">
        <v>1</v>
      </c>
      <c r="B259">
        <v>31</v>
      </c>
      <c r="C259">
        <v>9</v>
      </c>
      <c r="D259">
        <v>32</v>
      </c>
      <c r="E259">
        <v>35</v>
      </c>
      <c r="F259">
        <v>34</v>
      </c>
      <c r="G259">
        <v>2</v>
      </c>
      <c r="H259">
        <v>4</v>
      </c>
      <c r="I259">
        <v>4</v>
      </c>
      <c r="J259">
        <v>2</v>
      </c>
    </row>
    <row r="260" spans="1:10" x14ac:dyDescent="0.25">
      <c r="A260">
        <v>0</v>
      </c>
      <c r="B260">
        <v>19</v>
      </c>
      <c r="C260">
        <v>11</v>
      </c>
      <c r="D260">
        <v>27</v>
      </c>
      <c r="E260">
        <v>38</v>
      </c>
      <c r="F260">
        <v>35</v>
      </c>
      <c r="G260">
        <v>2</v>
      </c>
      <c r="H260">
        <v>10</v>
      </c>
      <c r="I260">
        <v>4</v>
      </c>
      <c r="J260">
        <v>4</v>
      </c>
    </row>
    <row r="261" spans="1:10" x14ac:dyDescent="0.25">
      <c r="A261">
        <v>1</v>
      </c>
      <c r="B261">
        <v>18</v>
      </c>
      <c r="C261">
        <v>9</v>
      </c>
      <c r="D261">
        <v>38</v>
      </c>
      <c r="E261">
        <v>29</v>
      </c>
      <c r="F261">
        <v>25</v>
      </c>
      <c r="G261">
        <v>1</v>
      </c>
      <c r="H261">
        <v>3</v>
      </c>
      <c r="I261">
        <v>4</v>
      </c>
      <c r="J261">
        <v>2</v>
      </c>
    </row>
    <row r="262" spans="1:10" x14ac:dyDescent="0.25">
      <c r="A262">
        <v>1</v>
      </c>
      <c r="B262">
        <v>34</v>
      </c>
      <c r="C262">
        <v>8</v>
      </c>
      <c r="D262">
        <v>27</v>
      </c>
      <c r="E262">
        <v>25</v>
      </c>
      <c r="F262">
        <v>23</v>
      </c>
      <c r="G262">
        <v>1</v>
      </c>
      <c r="H262">
        <v>1</v>
      </c>
      <c r="I262">
        <v>4</v>
      </c>
      <c r="J262">
        <v>2</v>
      </c>
    </row>
    <row r="263" spans="1:10" x14ac:dyDescent="0.25">
      <c r="A263">
        <v>1</v>
      </c>
      <c r="B263">
        <v>20</v>
      </c>
      <c r="C263">
        <v>9</v>
      </c>
      <c r="D263">
        <v>27</v>
      </c>
      <c r="E263">
        <v>33</v>
      </c>
      <c r="F263">
        <v>27</v>
      </c>
      <c r="G263">
        <v>2</v>
      </c>
      <c r="H263">
        <v>3</v>
      </c>
      <c r="I263">
        <v>3</v>
      </c>
      <c r="J263">
        <v>2</v>
      </c>
    </row>
    <row r="264" spans="1:10" x14ac:dyDescent="0.25">
      <c r="A264">
        <v>0</v>
      </c>
      <c r="B264">
        <v>23</v>
      </c>
      <c r="C264">
        <v>6</v>
      </c>
      <c r="D264">
        <v>32</v>
      </c>
      <c r="E264">
        <v>38</v>
      </c>
      <c r="F264">
        <v>33</v>
      </c>
      <c r="G264">
        <v>2</v>
      </c>
      <c r="H264">
        <v>8</v>
      </c>
      <c r="I264">
        <v>4</v>
      </c>
      <c r="J264">
        <v>2</v>
      </c>
    </row>
    <row r="265" spans="1:10" x14ac:dyDescent="0.25">
      <c r="A265">
        <v>1</v>
      </c>
      <c r="B265">
        <v>39</v>
      </c>
      <c r="C265">
        <v>6</v>
      </c>
      <c r="D265">
        <v>21</v>
      </c>
      <c r="E265">
        <v>35</v>
      </c>
      <c r="F265">
        <v>27</v>
      </c>
      <c r="G265">
        <v>2</v>
      </c>
      <c r="H265">
        <v>4</v>
      </c>
      <c r="I265">
        <v>4</v>
      </c>
      <c r="J265">
        <v>2</v>
      </c>
    </row>
    <row r="266" spans="1:10" x14ac:dyDescent="0.25">
      <c r="A266">
        <v>0</v>
      </c>
      <c r="B266">
        <v>37</v>
      </c>
      <c r="C266">
        <v>11</v>
      </c>
      <c r="D266">
        <v>23</v>
      </c>
      <c r="E266">
        <v>33</v>
      </c>
      <c r="F266">
        <v>29</v>
      </c>
      <c r="G266">
        <v>1</v>
      </c>
      <c r="H266">
        <v>2</v>
      </c>
      <c r="I266">
        <v>4</v>
      </c>
      <c r="J266">
        <v>2</v>
      </c>
    </row>
    <row r="267" spans="1:10" x14ac:dyDescent="0.25">
      <c r="A267">
        <v>0</v>
      </c>
      <c r="B267">
        <v>23</v>
      </c>
      <c r="C267">
        <v>8</v>
      </c>
      <c r="D267">
        <v>31</v>
      </c>
      <c r="E267">
        <v>32</v>
      </c>
      <c r="F267">
        <v>27</v>
      </c>
      <c r="G267">
        <v>1</v>
      </c>
      <c r="H267">
        <v>2</v>
      </c>
      <c r="I267">
        <v>4</v>
      </c>
      <c r="J267">
        <v>1</v>
      </c>
    </row>
    <row r="268" spans="1:10" x14ac:dyDescent="0.25">
      <c r="A268">
        <v>1</v>
      </c>
      <c r="B268">
        <v>26</v>
      </c>
      <c r="C268">
        <v>8</v>
      </c>
      <c r="D268">
        <v>32</v>
      </c>
      <c r="E268">
        <v>30</v>
      </c>
      <c r="F268">
        <v>26</v>
      </c>
      <c r="G268">
        <v>2</v>
      </c>
      <c r="H268">
        <v>4</v>
      </c>
      <c r="I268">
        <v>3</v>
      </c>
      <c r="J268">
        <v>2</v>
      </c>
    </row>
    <row r="269" spans="1:10" x14ac:dyDescent="0.25">
      <c r="A269">
        <v>0</v>
      </c>
      <c r="B269">
        <v>28</v>
      </c>
      <c r="C269">
        <v>9</v>
      </c>
      <c r="D269">
        <v>28</v>
      </c>
      <c r="E269">
        <v>33</v>
      </c>
      <c r="F269">
        <v>29</v>
      </c>
      <c r="G269">
        <v>2</v>
      </c>
      <c r="H269">
        <v>3</v>
      </c>
      <c r="I269">
        <v>4</v>
      </c>
      <c r="J269">
        <v>2</v>
      </c>
    </row>
    <row r="270" spans="1:10" x14ac:dyDescent="0.25">
      <c r="A270">
        <v>0</v>
      </c>
      <c r="B270">
        <v>20</v>
      </c>
      <c r="C270">
        <v>11</v>
      </c>
      <c r="D270">
        <v>31</v>
      </c>
      <c r="E270">
        <v>26</v>
      </c>
      <c r="F270">
        <v>24</v>
      </c>
      <c r="G270">
        <v>1</v>
      </c>
      <c r="H270">
        <v>1</v>
      </c>
      <c r="I270">
        <v>4</v>
      </c>
      <c r="J270">
        <v>2</v>
      </c>
    </row>
    <row r="271" spans="1:10" x14ac:dyDescent="0.25">
      <c r="A271">
        <v>1</v>
      </c>
      <c r="B271">
        <v>26</v>
      </c>
      <c r="C271">
        <v>5</v>
      </c>
      <c r="D271">
        <v>29</v>
      </c>
      <c r="E271">
        <v>30</v>
      </c>
      <c r="F271">
        <v>22</v>
      </c>
      <c r="G271">
        <v>2</v>
      </c>
      <c r="H271">
        <v>2</v>
      </c>
      <c r="I271">
        <v>3</v>
      </c>
      <c r="J271">
        <v>2</v>
      </c>
    </row>
    <row r="272" spans="1:10" x14ac:dyDescent="0.25">
      <c r="A272">
        <v>0</v>
      </c>
      <c r="B272">
        <v>26</v>
      </c>
      <c r="C272">
        <v>7</v>
      </c>
      <c r="D272">
        <v>35</v>
      </c>
      <c r="E272">
        <v>32</v>
      </c>
      <c r="F272">
        <v>26</v>
      </c>
      <c r="G272">
        <v>2</v>
      </c>
      <c r="H272">
        <v>4</v>
      </c>
      <c r="I272">
        <v>4</v>
      </c>
      <c r="J272">
        <v>4</v>
      </c>
    </row>
    <row r="273" spans="1:10" x14ac:dyDescent="0.25">
      <c r="A273">
        <v>0</v>
      </c>
      <c r="B273">
        <v>25</v>
      </c>
      <c r="C273">
        <v>7</v>
      </c>
      <c r="D273">
        <v>29</v>
      </c>
      <c r="E273">
        <v>32</v>
      </c>
      <c r="F273">
        <v>31</v>
      </c>
      <c r="G273">
        <v>2</v>
      </c>
      <c r="H273">
        <v>7</v>
      </c>
      <c r="I273">
        <v>4</v>
      </c>
      <c r="J273">
        <v>4</v>
      </c>
    </row>
    <row r="274" spans="1:10" x14ac:dyDescent="0.25">
      <c r="A274">
        <v>1</v>
      </c>
      <c r="B274">
        <v>23</v>
      </c>
      <c r="C274">
        <v>6</v>
      </c>
      <c r="D274">
        <v>33</v>
      </c>
      <c r="E274">
        <v>35</v>
      </c>
      <c r="F274">
        <v>32</v>
      </c>
      <c r="G274">
        <v>1</v>
      </c>
      <c r="H274">
        <v>1</v>
      </c>
      <c r="I274">
        <v>3</v>
      </c>
      <c r="J274">
        <v>3</v>
      </c>
    </row>
    <row r="275" spans="1:10" x14ac:dyDescent="0.25">
      <c r="A275">
        <v>1</v>
      </c>
      <c r="B275">
        <v>23</v>
      </c>
      <c r="C275">
        <v>6</v>
      </c>
      <c r="D275">
        <v>30</v>
      </c>
      <c r="E275">
        <v>32</v>
      </c>
      <c r="F275">
        <v>30</v>
      </c>
      <c r="G275">
        <v>1</v>
      </c>
      <c r="H275">
        <v>3</v>
      </c>
      <c r="I275">
        <v>3</v>
      </c>
      <c r="J275">
        <v>3</v>
      </c>
    </row>
    <row r="276" spans="1:10" x14ac:dyDescent="0.25">
      <c r="A276">
        <v>1</v>
      </c>
      <c r="B276">
        <v>40</v>
      </c>
      <c r="C276">
        <v>7</v>
      </c>
      <c r="D276">
        <v>36</v>
      </c>
      <c r="E276">
        <v>23</v>
      </c>
      <c r="F276">
        <v>21</v>
      </c>
      <c r="G276">
        <v>1</v>
      </c>
      <c r="H276">
        <v>1</v>
      </c>
      <c r="I276">
        <v>4</v>
      </c>
      <c r="J276">
        <v>4</v>
      </c>
    </row>
    <row r="277" spans="1:10" x14ac:dyDescent="0.25">
      <c r="A277">
        <v>1</v>
      </c>
      <c r="B277">
        <v>27</v>
      </c>
      <c r="C277">
        <v>9</v>
      </c>
      <c r="D277">
        <v>32</v>
      </c>
      <c r="E277">
        <v>25</v>
      </c>
      <c r="F277">
        <v>24</v>
      </c>
      <c r="G277">
        <v>1</v>
      </c>
      <c r="H277">
        <v>1</v>
      </c>
      <c r="I277">
        <v>4</v>
      </c>
      <c r="J277">
        <v>2</v>
      </c>
    </row>
    <row r="278" spans="1:10" x14ac:dyDescent="0.25">
      <c r="A278">
        <v>1</v>
      </c>
      <c r="B278">
        <v>26</v>
      </c>
      <c r="C278">
        <v>10</v>
      </c>
      <c r="D278">
        <v>40</v>
      </c>
      <c r="E278">
        <v>33</v>
      </c>
      <c r="F278">
        <v>29</v>
      </c>
      <c r="G278">
        <v>1</v>
      </c>
      <c r="H278">
        <v>1</v>
      </c>
      <c r="I278">
        <v>4</v>
      </c>
      <c r="J278">
        <v>1</v>
      </c>
    </row>
    <row r="279" spans="1:10" x14ac:dyDescent="0.25">
      <c r="A279">
        <v>1</v>
      </c>
      <c r="B279">
        <v>25</v>
      </c>
      <c r="C279">
        <v>11</v>
      </c>
      <c r="D279">
        <v>31</v>
      </c>
      <c r="E279">
        <v>23</v>
      </c>
      <c r="F279">
        <v>20</v>
      </c>
      <c r="G279">
        <v>1</v>
      </c>
      <c r="H279">
        <v>1</v>
      </c>
      <c r="I279">
        <v>4</v>
      </c>
      <c r="J279">
        <v>1</v>
      </c>
    </row>
    <row r="280" spans="1:10" x14ac:dyDescent="0.25">
      <c r="A280">
        <v>1</v>
      </c>
      <c r="B280">
        <v>30</v>
      </c>
      <c r="C280">
        <v>7</v>
      </c>
      <c r="D280">
        <v>29</v>
      </c>
      <c r="E280">
        <v>30</v>
      </c>
      <c r="F280">
        <v>29</v>
      </c>
      <c r="G280">
        <v>2</v>
      </c>
      <c r="H280">
        <v>5</v>
      </c>
      <c r="I280">
        <v>4</v>
      </c>
      <c r="J280">
        <v>1</v>
      </c>
    </row>
    <row r="281" spans="1:10" x14ac:dyDescent="0.25">
      <c r="A281">
        <v>0</v>
      </c>
      <c r="B281">
        <v>32</v>
      </c>
      <c r="C281">
        <v>6</v>
      </c>
      <c r="D281">
        <v>28</v>
      </c>
      <c r="E281">
        <v>25</v>
      </c>
      <c r="F281">
        <v>25</v>
      </c>
      <c r="G281">
        <v>1</v>
      </c>
      <c r="H281">
        <v>2</v>
      </c>
      <c r="I281">
        <v>4</v>
      </c>
      <c r="J281">
        <v>2</v>
      </c>
    </row>
    <row r="282" spans="1:10" x14ac:dyDescent="0.25">
      <c r="A282">
        <v>1</v>
      </c>
      <c r="B282">
        <v>19</v>
      </c>
      <c r="C282">
        <v>7</v>
      </c>
      <c r="D282">
        <v>24</v>
      </c>
      <c r="E282">
        <v>36</v>
      </c>
      <c r="F282">
        <v>30</v>
      </c>
      <c r="G282">
        <v>2</v>
      </c>
      <c r="H282">
        <v>7</v>
      </c>
      <c r="I282">
        <v>3</v>
      </c>
      <c r="J282">
        <v>4</v>
      </c>
    </row>
    <row r="283" spans="1:10" x14ac:dyDescent="0.25">
      <c r="A283">
        <v>1</v>
      </c>
      <c r="B283">
        <v>21</v>
      </c>
      <c r="C283">
        <v>11</v>
      </c>
      <c r="D283">
        <v>34</v>
      </c>
      <c r="E283">
        <v>28</v>
      </c>
      <c r="F283">
        <v>24</v>
      </c>
      <c r="G283">
        <v>1</v>
      </c>
      <c r="H283">
        <v>2</v>
      </c>
      <c r="I283">
        <v>4</v>
      </c>
      <c r="J283">
        <v>1</v>
      </c>
    </row>
    <row r="284" spans="1:10" x14ac:dyDescent="0.25">
      <c r="A284">
        <v>1</v>
      </c>
      <c r="B284">
        <v>29</v>
      </c>
      <c r="C284">
        <v>3</v>
      </c>
      <c r="D284">
        <v>30</v>
      </c>
      <c r="E284">
        <v>22</v>
      </c>
      <c r="F284">
        <v>19</v>
      </c>
      <c r="G284">
        <v>1</v>
      </c>
      <c r="H284">
        <v>1</v>
      </c>
      <c r="I284">
        <v>3</v>
      </c>
      <c r="J284">
        <v>2</v>
      </c>
    </row>
    <row r="285" spans="1:10" x14ac:dyDescent="0.25">
      <c r="A285">
        <v>1</v>
      </c>
      <c r="B285">
        <v>21</v>
      </c>
      <c r="C285">
        <v>6</v>
      </c>
      <c r="D285">
        <v>24</v>
      </c>
      <c r="E285">
        <v>28</v>
      </c>
      <c r="F285">
        <v>27</v>
      </c>
      <c r="G285">
        <v>1</v>
      </c>
      <c r="H285">
        <v>1</v>
      </c>
      <c r="I285">
        <v>4</v>
      </c>
      <c r="J285">
        <v>4</v>
      </c>
    </row>
    <row r="286" spans="1:10" x14ac:dyDescent="0.25">
      <c r="A286">
        <v>0</v>
      </c>
      <c r="B286">
        <v>32</v>
      </c>
      <c r="C286">
        <v>7</v>
      </c>
      <c r="D286">
        <v>27</v>
      </c>
      <c r="E286">
        <v>19</v>
      </c>
      <c r="F286">
        <v>17</v>
      </c>
      <c r="G286">
        <v>1</v>
      </c>
      <c r="H286">
        <v>1</v>
      </c>
      <c r="I286">
        <v>3</v>
      </c>
      <c r="J286">
        <v>2</v>
      </c>
    </row>
    <row r="287" spans="1:10" x14ac:dyDescent="0.25">
      <c r="A287">
        <v>0</v>
      </c>
      <c r="B287">
        <v>34</v>
      </c>
      <c r="C287">
        <v>11</v>
      </c>
      <c r="D287">
        <v>35</v>
      </c>
      <c r="E287">
        <v>30</v>
      </c>
      <c r="F287">
        <v>27</v>
      </c>
      <c r="G287">
        <v>1</v>
      </c>
      <c r="H287">
        <v>3</v>
      </c>
      <c r="I287">
        <v>4</v>
      </c>
      <c r="J287">
        <v>2</v>
      </c>
    </row>
    <row r="288" spans="1:10" x14ac:dyDescent="0.25">
      <c r="A288">
        <v>1</v>
      </c>
      <c r="B288">
        <v>45</v>
      </c>
      <c r="C288">
        <v>11</v>
      </c>
      <c r="D288">
        <v>36</v>
      </c>
      <c r="E288">
        <v>28</v>
      </c>
      <c r="F288">
        <v>27</v>
      </c>
      <c r="G288">
        <v>2</v>
      </c>
      <c r="H288">
        <v>1</v>
      </c>
      <c r="I288">
        <v>4</v>
      </c>
      <c r="J288">
        <v>1</v>
      </c>
    </row>
    <row r="289" spans="1:10" x14ac:dyDescent="0.25">
      <c r="A289">
        <v>1</v>
      </c>
      <c r="B289">
        <v>28</v>
      </c>
      <c r="C289">
        <v>7</v>
      </c>
      <c r="D289">
        <v>26</v>
      </c>
      <c r="E289">
        <v>38</v>
      </c>
      <c r="F289">
        <v>29</v>
      </c>
      <c r="G289">
        <v>2</v>
      </c>
      <c r="H289">
        <v>6</v>
      </c>
      <c r="I289">
        <v>4</v>
      </c>
      <c r="J289">
        <v>2</v>
      </c>
    </row>
    <row r="290" spans="1:10" x14ac:dyDescent="0.25">
      <c r="A290">
        <v>0</v>
      </c>
      <c r="B290">
        <v>34</v>
      </c>
      <c r="C290">
        <v>6</v>
      </c>
      <c r="D290">
        <v>28</v>
      </c>
      <c r="E290">
        <v>30</v>
      </c>
      <c r="F290">
        <v>27</v>
      </c>
      <c r="G290">
        <v>1</v>
      </c>
      <c r="H290">
        <v>3</v>
      </c>
      <c r="I290">
        <v>4</v>
      </c>
      <c r="J290">
        <v>2</v>
      </c>
    </row>
    <row r="291" spans="1:10" x14ac:dyDescent="0.25">
      <c r="A291">
        <v>1</v>
      </c>
      <c r="B291">
        <v>27</v>
      </c>
      <c r="C291">
        <v>8</v>
      </c>
      <c r="D291">
        <v>28</v>
      </c>
      <c r="E291">
        <v>32</v>
      </c>
      <c r="F291">
        <v>23</v>
      </c>
      <c r="G291">
        <v>2</v>
      </c>
      <c r="H291">
        <v>2</v>
      </c>
      <c r="I291">
        <v>4</v>
      </c>
      <c r="J291">
        <v>1</v>
      </c>
    </row>
    <row r="292" spans="1:10" x14ac:dyDescent="0.25">
      <c r="A292">
        <v>1</v>
      </c>
      <c r="B292">
        <v>22</v>
      </c>
      <c r="C292">
        <v>5</v>
      </c>
      <c r="D292">
        <v>26</v>
      </c>
      <c r="E292">
        <v>23</v>
      </c>
      <c r="F292">
        <v>20</v>
      </c>
      <c r="G292">
        <v>1</v>
      </c>
      <c r="H292">
        <v>1</v>
      </c>
      <c r="I292">
        <v>4</v>
      </c>
      <c r="J292">
        <v>1</v>
      </c>
    </row>
    <row r="293" spans="1:10" x14ac:dyDescent="0.25">
      <c r="A293">
        <v>1</v>
      </c>
      <c r="B293">
        <v>22</v>
      </c>
      <c r="C293">
        <v>11</v>
      </c>
      <c r="D293">
        <v>29</v>
      </c>
      <c r="E293">
        <v>30</v>
      </c>
      <c r="F293">
        <v>25</v>
      </c>
      <c r="G293">
        <v>2</v>
      </c>
      <c r="H293">
        <v>1</v>
      </c>
      <c r="I293">
        <v>4</v>
      </c>
      <c r="J293">
        <v>2</v>
      </c>
    </row>
    <row r="294" spans="1:10" x14ac:dyDescent="0.25">
      <c r="A294">
        <v>1</v>
      </c>
      <c r="B294">
        <v>27</v>
      </c>
      <c r="C294">
        <v>8</v>
      </c>
      <c r="D294">
        <v>28</v>
      </c>
      <c r="E294">
        <v>32</v>
      </c>
      <c r="F294">
        <v>23</v>
      </c>
      <c r="G294">
        <v>2</v>
      </c>
      <c r="H294">
        <v>1</v>
      </c>
      <c r="I294">
        <v>4</v>
      </c>
      <c r="J294">
        <v>1</v>
      </c>
    </row>
    <row r="295" spans="1:10" x14ac:dyDescent="0.25">
      <c r="A295">
        <v>0</v>
      </c>
      <c r="B295">
        <v>29</v>
      </c>
      <c r="C295">
        <v>6</v>
      </c>
      <c r="D295">
        <v>29</v>
      </c>
      <c r="E295">
        <v>23</v>
      </c>
      <c r="F295">
        <v>21</v>
      </c>
      <c r="G295">
        <v>1</v>
      </c>
      <c r="H295">
        <v>1</v>
      </c>
      <c r="I295">
        <v>4</v>
      </c>
      <c r="J295">
        <v>2</v>
      </c>
    </row>
    <row r="296" spans="1:10" x14ac:dyDescent="0.25">
      <c r="A296">
        <v>0</v>
      </c>
      <c r="B296">
        <v>33</v>
      </c>
      <c r="C296">
        <v>8</v>
      </c>
      <c r="D296">
        <v>29</v>
      </c>
      <c r="E296">
        <v>23</v>
      </c>
      <c r="F296">
        <v>23</v>
      </c>
      <c r="G296">
        <v>1</v>
      </c>
      <c r="H296">
        <v>1</v>
      </c>
      <c r="I296">
        <v>4</v>
      </c>
      <c r="J296">
        <v>2</v>
      </c>
    </row>
    <row r="297" spans="1:10" x14ac:dyDescent="0.25">
      <c r="A297">
        <v>1</v>
      </c>
      <c r="B297">
        <v>28</v>
      </c>
      <c r="C297">
        <v>8</v>
      </c>
      <c r="D297">
        <v>27</v>
      </c>
      <c r="E297">
        <v>31</v>
      </c>
      <c r="F297">
        <v>25</v>
      </c>
      <c r="G297">
        <v>2</v>
      </c>
      <c r="H297">
        <v>2</v>
      </c>
      <c r="I297">
        <v>4</v>
      </c>
      <c r="J297">
        <v>1</v>
      </c>
    </row>
    <row r="298" spans="1:10" x14ac:dyDescent="0.25">
      <c r="A298">
        <v>0</v>
      </c>
      <c r="B298">
        <v>33</v>
      </c>
      <c r="C298">
        <v>5</v>
      </c>
      <c r="D298">
        <v>27</v>
      </c>
      <c r="E298">
        <v>37</v>
      </c>
      <c r="F298">
        <v>28</v>
      </c>
      <c r="G298">
        <v>2</v>
      </c>
      <c r="H298">
        <v>5</v>
      </c>
      <c r="I298">
        <v>4</v>
      </c>
      <c r="J298">
        <v>1</v>
      </c>
    </row>
    <row r="299" spans="1:10" x14ac:dyDescent="0.25">
      <c r="A299">
        <v>0</v>
      </c>
      <c r="B299">
        <v>38</v>
      </c>
      <c r="C299">
        <v>5</v>
      </c>
      <c r="D299">
        <v>27</v>
      </c>
      <c r="E299">
        <v>29</v>
      </c>
      <c r="F299">
        <v>25</v>
      </c>
      <c r="G299">
        <v>1</v>
      </c>
      <c r="H299">
        <v>2</v>
      </c>
      <c r="I299">
        <v>4</v>
      </c>
      <c r="J299">
        <v>1</v>
      </c>
    </row>
    <row r="300" spans="1:10" x14ac:dyDescent="0.25">
      <c r="A300">
        <v>1</v>
      </c>
      <c r="B300">
        <v>26</v>
      </c>
      <c r="C300">
        <v>3</v>
      </c>
      <c r="D300">
        <v>25</v>
      </c>
      <c r="E300">
        <v>24</v>
      </c>
      <c r="F300">
        <v>22</v>
      </c>
      <c r="G300">
        <v>1</v>
      </c>
      <c r="H300">
        <v>2</v>
      </c>
      <c r="I300">
        <v>4</v>
      </c>
      <c r="J300">
        <v>3</v>
      </c>
    </row>
    <row r="301" spans="1:10" x14ac:dyDescent="0.25">
      <c r="A301">
        <v>0</v>
      </c>
      <c r="B301">
        <v>26</v>
      </c>
      <c r="C301">
        <v>8</v>
      </c>
      <c r="D301">
        <v>37</v>
      </c>
      <c r="E301">
        <v>31</v>
      </c>
      <c r="F301">
        <v>29</v>
      </c>
      <c r="G301">
        <v>1</v>
      </c>
      <c r="H301">
        <v>3</v>
      </c>
      <c r="I301">
        <v>4</v>
      </c>
      <c r="J301">
        <v>2</v>
      </c>
    </row>
    <row r="302" spans="1:10" x14ac:dyDescent="0.25">
      <c r="A302">
        <v>1</v>
      </c>
      <c r="B302">
        <v>33</v>
      </c>
      <c r="C302">
        <v>6</v>
      </c>
      <c r="D302">
        <v>21</v>
      </c>
      <c r="E302">
        <v>32</v>
      </c>
      <c r="F302">
        <v>29</v>
      </c>
      <c r="G302">
        <v>2</v>
      </c>
      <c r="H302">
        <v>5</v>
      </c>
      <c r="I302">
        <v>4</v>
      </c>
      <c r="J302">
        <v>1</v>
      </c>
    </row>
    <row r="303" spans="1:10" x14ac:dyDescent="0.25">
      <c r="A303">
        <v>0</v>
      </c>
      <c r="B303">
        <v>33</v>
      </c>
      <c r="C303">
        <v>7</v>
      </c>
      <c r="D303">
        <v>29</v>
      </c>
      <c r="E303">
        <v>24</v>
      </c>
      <c r="F303">
        <v>20</v>
      </c>
      <c r="G303">
        <v>1</v>
      </c>
      <c r="H303">
        <v>1</v>
      </c>
      <c r="I303">
        <v>4</v>
      </c>
      <c r="J303">
        <v>1</v>
      </c>
    </row>
    <row r="304" spans="1:10" x14ac:dyDescent="0.25">
      <c r="A304">
        <v>0</v>
      </c>
      <c r="B304">
        <v>27</v>
      </c>
      <c r="C304">
        <v>9</v>
      </c>
      <c r="D304">
        <v>33</v>
      </c>
      <c r="E304">
        <v>27</v>
      </c>
      <c r="F304">
        <v>23</v>
      </c>
      <c r="G304">
        <v>1</v>
      </c>
      <c r="H304">
        <v>1</v>
      </c>
      <c r="I304">
        <v>4</v>
      </c>
      <c r="J304">
        <v>4</v>
      </c>
    </row>
    <row r="305" spans="1:10" x14ac:dyDescent="0.25">
      <c r="A305">
        <v>1</v>
      </c>
      <c r="B305">
        <v>22</v>
      </c>
      <c r="C305">
        <v>1</v>
      </c>
      <c r="D305">
        <v>29</v>
      </c>
      <c r="E305">
        <v>19</v>
      </c>
      <c r="F305">
        <v>18</v>
      </c>
      <c r="G305">
        <v>1</v>
      </c>
      <c r="H305">
        <v>1</v>
      </c>
      <c r="I305">
        <v>4</v>
      </c>
      <c r="J305">
        <v>2</v>
      </c>
    </row>
    <row r="306" spans="1:10" x14ac:dyDescent="0.25">
      <c r="A306">
        <v>0</v>
      </c>
      <c r="B306">
        <v>25</v>
      </c>
      <c r="C306">
        <v>6</v>
      </c>
      <c r="D306">
        <v>26</v>
      </c>
      <c r="E306">
        <v>31</v>
      </c>
      <c r="F306">
        <v>29</v>
      </c>
      <c r="G306">
        <v>2</v>
      </c>
      <c r="H306">
        <v>7</v>
      </c>
      <c r="I306">
        <v>4</v>
      </c>
      <c r="J306">
        <v>4</v>
      </c>
    </row>
    <row r="307" spans="1:10" x14ac:dyDescent="0.25">
      <c r="A307">
        <v>1</v>
      </c>
      <c r="B307">
        <v>24</v>
      </c>
      <c r="C307">
        <v>10</v>
      </c>
      <c r="D307">
        <v>26</v>
      </c>
      <c r="E307">
        <v>30</v>
      </c>
      <c r="F307">
        <v>29</v>
      </c>
      <c r="G307">
        <v>2</v>
      </c>
      <c r="H307">
        <v>5</v>
      </c>
      <c r="I307">
        <v>4</v>
      </c>
      <c r="J307">
        <v>2</v>
      </c>
    </row>
    <row r="308" spans="1:10" x14ac:dyDescent="0.25">
      <c r="A308">
        <v>0</v>
      </c>
      <c r="B308">
        <v>11</v>
      </c>
      <c r="C308">
        <v>6</v>
      </c>
      <c r="D308">
        <v>29</v>
      </c>
      <c r="E308">
        <v>24</v>
      </c>
      <c r="F308">
        <v>22</v>
      </c>
      <c r="G308">
        <v>1</v>
      </c>
      <c r="H308">
        <v>1</v>
      </c>
      <c r="I308">
        <v>4</v>
      </c>
      <c r="J308">
        <v>1</v>
      </c>
    </row>
    <row r="309" spans="1:10" x14ac:dyDescent="0.25">
      <c r="A309">
        <v>0</v>
      </c>
      <c r="B309">
        <v>34</v>
      </c>
      <c r="C309">
        <v>6</v>
      </c>
      <c r="D309">
        <v>29</v>
      </c>
      <c r="E309">
        <v>30</v>
      </c>
      <c r="F309">
        <v>23</v>
      </c>
      <c r="G309">
        <v>1</v>
      </c>
      <c r="H309">
        <v>2</v>
      </c>
      <c r="I309">
        <v>4</v>
      </c>
      <c r="J309">
        <v>4</v>
      </c>
    </row>
    <row r="310" spans="1:10" x14ac:dyDescent="0.25">
      <c r="A310">
        <v>1</v>
      </c>
      <c r="B310">
        <v>23</v>
      </c>
      <c r="C310">
        <v>4</v>
      </c>
      <c r="D310">
        <v>30</v>
      </c>
      <c r="E310">
        <v>26</v>
      </c>
      <c r="F310">
        <v>27</v>
      </c>
      <c r="G310">
        <v>1</v>
      </c>
      <c r="H310">
        <v>1</v>
      </c>
      <c r="I310">
        <v>4</v>
      </c>
      <c r="J310">
        <v>1</v>
      </c>
    </row>
    <row r="311" spans="1:10" x14ac:dyDescent="0.25">
      <c r="A311">
        <v>1</v>
      </c>
      <c r="B311">
        <v>19</v>
      </c>
      <c r="C311">
        <v>6</v>
      </c>
      <c r="D311">
        <v>33</v>
      </c>
      <c r="E311">
        <v>36</v>
      </c>
      <c r="F311">
        <v>21</v>
      </c>
      <c r="G311">
        <v>2</v>
      </c>
      <c r="H311">
        <v>1</v>
      </c>
      <c r="I311">
        <v>4</v>
      </c>
      <c r="J311">
        <v>4</v>
      </c>
    </row>
    <row r="312" spans="1:10" x14ac:dyDescent="0.25">
      <c r="A312">
        <v>1</v>
      </c>
      <c r="B312">
        <v>23</v>
      </c>
      <c r="C312">
        <v>6</v>
      </c>
      <c r="D312">
        <v>28</v>
      </c>
      <c r="E312">
        <v>30</v>
      </c>
      <c r="F312">
        <v>28</v>
      </c>
      <c r="G312">
        <v>2</v>
      </c>
      <c r="H312">
        <v>2</v>
      </c>
      <c r="I312">
        <v>4</v>
      </c>
      <c r="J312">
        <v>2</v>
      </c>
    </row>
    <row r="313" spans="1:10" x14ac:dyDescent="0.25">
      <c r="A313">
        <v>1</v>
      </c>
      <c r="B313">
        <v>20</v>
      </c>
      <c r="C313">
        <v>7</v>
      </c>
      <c r="D313">
        <v>36</v>
      </c>
      <c r="E313">
        <v>24</v>
      </c>
      <c r="F313">
        <v>22</v>
      </c>
      <c r="G313">
        <v>1</v>
      </c>
      <c r="H313">
        <v>1</v>
      </c>
      <c r="I313">
        <v>4</v>
      </c>
      <c r="J313">
        <v>1</v>
      </c>
    </row>
    <row r="314" spans="1:10" x14ac:dyDescent="0.25">
      <c r="A314">
        <v>0</v>
      </c>
      <c r="B314">
        <v>55</v>
      </c>
      <c r="C314">
        <v>6</v>
      </c>
      <c r="D314">
        <v>29</v>
      </c>
      <c r="E314">
        <v>30</v>
      </c>
      <c r="F314">
        <v>24</v>
      </c>
      <c r="G314">
        <v>1</v>
      </c>
      <c r="H314">
        <v>2</v>
      </c>
      <c r="I314">
        <v>4</v>
      </c>
      <c r="J314">
        <v>2</v>
      </c>
    </row>
    <row r="315" spans="1:10" x14ac:dyDescent="0.25">
      <c r="A315">
        <v>0</v>
      </c>
      <c r="B315">
        <v>28</v>
      </c>
      <c r="C315">
        <v>10</v>
      </c>
      <c r="D315">
        <v>30</v>
      </c>
      <c r="E315">
        <v>27</v>
      </c>
      <c r="F315">
        <v>26</v>
      </c>
      <c r="G315">
        <v>1</v>
      </c>
      <c r="H315">
        <v>1</v>
      </c>
      <c r="I315">
        <v>4</v>
      </c>
      <c r="J315">
        <v>2</v>
      </c>
    </row>
    <row r="316" spans="1:10" x14ac:dyDescent="0.25">
      <c r="A316">
        <v>1</v>
      </c>
      <c r="B316">
        <v>25</v>
      </c>
      <c r="C316">
        <v>6</v>
      </c>
      <c r="D316">
        <v>28</v>
      </c>
      <c r="E316">
        <v>30</v>
      </c>
      <c r="F316">
        <v>25</v>
      </c>
      <c r="G316">
        <v>2</v>
      </c>
      <c r="H316">
        <v>5</v>
      </c>
      <c r="I316">
        <v>3</v>
      </c>
      <c r="J316">
        <v>2</v>
      </c>
    </row>
    <row r="317" spans="1:10" x14ac:dyDescent="0.25">
      <c r="A317">
        <v>1</v>
      </c>
      <c r="B317">
        <v>24</v>
      </c>
      <c r="C317">
        <v>7</v>
      </c>
      <c r="D317">
        <v>43</v>
      </c>
      <c r="E317">
        <v>28</v>
      </c>
      <c r="F317">
        <v>23</v>
      </c>
      <c r="G317">
        <v>1</v>
      </c>
      <c r="H317">
        <v>2</v>
      </c>
      <c r="I317">
        <v>4</v>
      </c>
      <c r="J317">
        <v>2</v>
      </c>
    </row>
    <row r="318" spans="1:10" x14ac:dyDescent="0.25">
      <c r="A318">
        <v>0</v>
      </c>
      <c r="B318">
        <v>33</v>
      </c>
      <c r="C318">
        <v>6</v>
      </c>
      <c r="D318">
        <v>27</v>
      </c>
      <c r="E318">
        <v>31</v>
      </c>
      <c r="F318">
        <v>30</v>
      </c>
      <c r="G318">
        <v>2</v>
      </c>
      <c r="H318">
        <v>1</v>
      </c>
      <c r="I318">
        <v>4</v>
      </c>
      <c r="J318">
        <v>4</v>
      </c>
    </row>
    <row r="319" spans="1:10" x14ac:dyDescent="0.25">
      <c r="A319">
        <v>0</v>
      </c>
      <c r="B319">
        <v>25</v>
      </c>
      <c r="C319">
        <v>10</v>
      </c>
      <c r="D319">
        <v>40</v>
      </c>
      <c r="E319">
        <v>25</v>
      </c>
      <c r="F319">
        <v>24</v>
      </c>
      <c r="G319">
        <v>1</v>
      </c>
      <c r="H319">
        <v>1</v>
      </c>
      <c r="I319">
        <v>4</v>
      </c>
      <c r="J319">
        <v>2</v>
      </c>
    </row>
    <row r="320" spans="1:10" x14ac:dyDescent="0.25">
      <c r="A320">
        <v>1</v>
      </c>
      <c r="B320">
        <v>29</v>
      </c>
      <c r="C320">
        <v>6</v>
      </c>
      <c r="D320">
        <v>29</v>
      </c>
      <c r="E320">
        <v>35</v>
      </c>
      <c r="F320">
        <v>30</v>
      </c>
      <c r="G320">
        <v>2</v>
      </c>
      <c r="H320">
        <v>5</v>
      </c>
      <c r="I320">
        <v>4</v>
      </c>
      <c r="J320">
        <v>3</v>
      </c>
    </row>
    <row r="321" spans="1:10" x14ac:dyDescent="0.25">
      <c r="A321">
        <v>1</v>
      </c>
      <c r="B321">
        <v>26</v>
      </c>
      <c r="C321">
        <v>8</v>
      </c>
      <c r="D321">
        <v>28</v>
      </c>
      <c r="E321">
        <v>30</v>
      </c>
      <c r="F321">
        <v>29</v>
      </c>
      <c r="G321">
        <v>1</v>
      </c>
      <c r="H321">
        <v>2</v>
      </c>
      <c r="I321">
        <v>4</v>
      </c>
      <c r="J321">
        <v>2</v>
      </c>
    </row>
    <row r="322" spans="1:10" x14ac:dyDescent="0.25">
      <c r="A322">
        <v>1</v>
      </c>
      <c r="B322">
        <v>29</v>
      </c>
      <c r="C322">
        <v>6</v>
      </c>
      <c r="D322">
        <v>29</v>
      </c>
      <c r="E322">
        <v>35</v>
      </c>
      <c r="F322">
        <v>30</v>
      </c>
      <c r="G322">
        <v>2</v>
      </c>
      <c r="H322">
        <v>4</v>
      </c>
      <c r="I322">
        <v>4</v>
      </c>
      <c r="J322">
        <v>3</v>
      </c>
    </row>
    <row r="323" spans="1:10" x14ac:dyDescent="0.25">
      <c r="A323">
        <v>1</v>
      </c>
      <c r="B323">
        <v>20</v>
      </c>
      <c r="C323">
        <v>3</v>
      </c>
      <c r="D323">
        <v>26</v>
      </c>
      <c r="E323">
        <v>38</v>
      </c>
      <c r="F323">
        <v>28</v>
      </c>
      <c r="G323">
        <v>2</v>
      </c>
      <c r="H323">
        <v>5</v>
      </c>
      <c r="I323">
        <v>3</v>
      </c>
      <c r="J323">
        <v>4</v>
      </c>
    </row>
    <row r="324" spans="1:10" x14ac:dyDescent="0.25">
      <c r="A324">
        <v>0</v>
      </c>
      <c r="B324">
        <v>19</v>
      </c>
      <c r="C324">
        <v>9</v>
      </c>
      <c r="D324">
        <v>40</v>
      </c>
      <c r="E324">
        <v>34</v>
      </c>
      <c r="F324">
        <v>31</v>
      </c>
      <c r="G324">
        <v>2</v>
      </c>
      <c r="H324">
        <v>5</v>
      </c>
      <c r="I324">
        <v>4</v>
      </c>
      <c r="J324">
        <v>1</v>
      </c>
    </row>
    <row r="325" spans="1:10" x14ac:dyDescent="0.25">
      <c r="A325">
        <v>0</v>
      </c>
      <c r="B325">
        <v>22</v>
      </c>
      <c r="C325">
        <v>10</v>
      </c>
      <c r="D325">
        <v>35</v>
      </c>
      <c r="E325">
        <v>31</v>
      </c>
      <c r="F325">
        <v>29</v>
      </c>
      <c r="G325">
        <v>2</v>
      </c>
      <c r="H325">
        <v>3</v>
      </c>
      <c r="I325">
        <v>4</v>
      </c>
      <c r="J325">
        <v>1</v>
      </c>
    </row>
    <row r="326" spans="1:10" x14ac:dyDescent="0.25">
      <c r="A326">
        <v>1</v>
      </c>
      <c r="B326">
        <v>45</v>
      </c>
      <c r="C326">
        <v>10</v>
      </c>
      <c r="D326">
        <v>34</v>
      </c>
      <c r="E326">
        <v>26</v>
      </c>
      <c r="F326">
        <v>25</v>
      </c>
      <c r="G326">
        <v>1</v>
      </c>
      <c r="H326">
        <v>2</v>
      </c>
      <c r="I326">
        <v>4</v>
      </c>
      <c r="J326">
        <v>2</v>
      </c>
    </row>
    <row r="327" spans="1:10" x14ac:dyDescent="0.25">
      <c r="A327">
        <v>0</v>
      </c>
      <c r="B327">
        <v>30</v>
      </c>
      <c r="C327">
        <v>7</v>
      </c>
      <c r="D327">
        <v>31</v>
      </c>
      <c r="E327">
        <v>30</v>
      </c>
      <c r="F327">
        <v>28</v>
      </c>
      <c r="G327">
        <v>2</v>
      </c>
      <c r="H327">
        <v>2</v>
      </c>
      <c r="I327">
        <v>3</v>
      </c>
      <c r="J327">
        <v>2</v>
      </c>
    </row>
    <row r="328" spans="1:10" x14ac:dyDescent="0.25">
      <c r="A328">
        <v>0</v>
      </c>
      <c r="B328">
        <v>18</v>
      </c>
      <c r="C328">
        <v>10</v>
      </c>
      <c r="D328">
        <v>31</v>
      </c>
      <c r="E328">
        <v>39</v>
      </c>
      <c r="F328">
        <v>35</v>
      </c>
      <c r="G328">
        <v>2</v>
      </c>
      <c r="H328">
        <v>6</v>
      </c>
      <c r="I328">
        <v>3</v>
      </c>
      <c r="J328">
        <v>1</v>
      </c>
    </row>
    <row r="329" spans="1:10" x14ac:dyDescent="0.25">
      <c r="A329">
        <v>0</v>
      </c>
      <c r="B329">
        <v>19</v>
      </c>
      <c r="C329">
        <v>10</v>
      </c>
      <c r="D329">
        <v>26</v>
      </c>
      <c r="E329">
        <v>35</v>
      </c>
      <c r="F329">
        <v>27</v>
      </c>
      <c r="G329">
        <v>2</v>
      </c>
      <c r="H329">
        <v>5</v>
      </c>
      <c r="I329">
        <v>4</v>
      </c>
      <c r="J329">
        <v>4</v>
      </c>
    </row>
    <row r="330" spans="1:10" x14ac:dyDescent="0.25">
      <c r="A330">
        <v>0</v>
      </c>
      <c r="B330">
        <v>27</v>
      </c>
      <c r="C330">
        <v>10</v>
      </c>
      <c r="D330">
        <v>36</v>
      </c>
      <c r="E330">
        <v>31</v>
      </c>
      <c r="F330">
        <v>27</v>
      </c>
      <c r="G330">
        <v>2</v>
      </c>
      <c r="H330">
        <v>3</v>
      </c>
      <c r="I330">
        <v>4</v>
      </c>
      <c r="J330">
        <v>4</v>
      </c>
    </row>
    <row r="331" spans="1:10" x14ac:dyDescent="0.25">
      <c r="A331">
        <v>0</v>
      </c>
      <c r="B331">
        <v>48</v>
      </c>
      <c r="C331">
        <v>5</v>
      </c>
      <c r="D331">
        <v>36</v>
      </c>
      <c r="E331">
        <v>32</v>
      </c>
      <c r="F331">
        <v>32</v>
      </c>
      <c r="G331">
        <v>1</v>
      </c>
      <c r="H331">
        <v>1</v>
      </c>
      <c r="I331">
        <v>4</v>
      </c>
      <c r="J331">
        <v>2</v>
      </c>
    </row>
    <row r="332" spans="1:10" x14ac:dyDescent="0.25">
      <c r="A332">
        <v>0</v>
      </c>
      <c r="B332">
        <v>35</v>
      </c>
      <c r="C332">
        <v>11</v>
      </c>
      <c r="D332">
        <v>28</v>
      </c>
      <c r="E332">
        <v>31</v>
      </c>
      <c r="F332">
        <v>24</v>
      </c>
      <c r="G332">
        <v>1</v>
      </c>
      <c r="H332">
        <v>1</v>
      </c>
      <c r="I332">
        <v>4</v>
      </c>
      <c r="J332">
        <v>1</v>
      </c>
    </row>
    <row r="333" spans="1:10" x14ac:dyDescent="0.25">
      <c r="A333">
        <v>0</v>
      </c>
      <c r="B333">
        <v>11</v>
      </c>
      <c r="C333">
        <v>5</v>
      </c>
      <c r="D333">
        <v>29</v>
      </c>
      <c r="E333">
        <v>28</v>
      </c>
      <c r="F333">
        <v>26</v>
      </c>
      <c r="G333">
        <v>1</v>
      </c>
      <c r="H333">
        <v>1</v>
      </c>
      <c r="I333">
        <v>4</v>
      </c>
      <c r="J333">
        <v>2</v>
      </c>
    </row>
    <row r="334" spans="1:10" x14ac:dyDescent="0.25">
      <c r="A334">
        <v>1</v>
      </c>
      <c r="B334">
        <v>20</v>
      </c>
      <c r="C334">
        <v>9</v>
      </c>
      <c r="D334">
        <v>28</v>
      </c>
      <c r="E334">
        <v>25</v>
      </c>
      <c r="F334">
        <v>24</v>
      </c>
      <c r="G334">
        <v>1</v>
      </c>
      <c r="H334">
        <v>1</v>
      </c>
      <c r="I334">
        <v>4</v>
      </c>
      <c r="J334">
        <v>2</v>
      </c>
    </row>
    <row r="335" spans="1:10" x14ac:dyDescent="0.25">
      <c r="A335">
        <v>0</v>
      </c>
      <c r="B335">
        <v>17</v>
      </c>
      <c r="C335">
        <v>10</v>
      </c>
      <c r="D335">
        <v>25</v>
      </c>
      <c r="E335">
        <v>24</v>
      </c>
      <c r="F335">
        <v>22</v>
      </c>
      <c r="G335">
        <v>1</v>
      </c>
      <c r="H335">
        <v>1</v>
      </c>
      <c r="I335">
        <v>3</v>
      </c>
      <c r="J335">
        <v>1</v>
      </c>
    </row>
    <row r="336" spans="1:10" x14ac:dyDescent="0.25">
      <c r="A336">
        <v>0</v>
      </c>
      <c r="B336">
        <v>16</v>
      </c>
      <c r="C336">
        <v>6</v>
      </c>
      <c r="D336">
        <v>27</v>
      </c>
      <c r="E336">
        <v>27</v>
      </c>
      <c r="F336">
        <v>23</v>
      </c>
      <c r="G336">
        <v>1</v>
      </c>
      <c r="H336">
        <v>2</v>
      </c>
      <c r="I336">
        <v>4</v>
      </c>
      <c r="J336">
        <v>4</v>
      </c>
    </row>
    <row r="337" spans="1:10" x14ac:dyDescent="0.25">
      <c r="A337">
        <v>1</v>
      </c>
      <c r="B337">
        <v>23</v>
      </c>
      <c r="C337">
        <v>8</v>
      </c>
      <c r="D337">
        <v>25</v>
      </c>
      <c r="E337">
        <v>24</v>
      </c>
      <c r="F337">
        <v>22</v>
      </c>
      <c r="G337">
        <v>1</v>
      </c>
      <c r="H337">
        <v>1</v>
      </c>
      <c r="I337">
        <v>4</v>
      </c>
      <c r="J337">
        <v>2</v>
      </c>
    </row>
    <row r="338" spans="1:10" x14ac:dyDescent="0.25">
      <c r="A338">
        <v>1</v>
      </c>
      <c r="B338">
        <v>25</v>
      </c>
      <c r="C338">
        <v>10</v>
      </c>
      <c r="D338">
        <v>36</v>
      </c>
      <c r="E338">
        <v>37</v>
      </c>
      <c r="F338">
        <v>34</v>
      </c>
      <c r="G338">
        <v>2</v>
      </c>
      <c r="H338">
        <v>5</v>
      </c>
      <c r="I338">
        <v>4</v>
      </c>
      <c r="J338">
        <v>4</v>
      </c>
    </row>
    <row r="339" spans="1:10" x14ac:dyDescent="0.25">
      <c r="A339">
        <v>0</v>
      </c>
      <c r="B339">
        <v>31</v>
      </c>
      <c r="C339">
        <v>7</v>
      </c>
      <c r="D339">
        <v>31</v>
      </c>
      <c r="E339">
        <v>36</v>
      </c>
      <c r="F339">
        <v>29</v>
      </c>
      <c r="G339">
        <v>2</v>
      </c>
      <c r="H339">
        <v>4</v>
      </c>
      <c r="I339">
        <v>4</v>
      </c>
      <c r="J339">
        <v>4</v>
      </c>
    </row>
    <row r="340" spans="1:10" x14ac:dyDescent="0.25">
      <c r="A340">
        <v>1</v>
      </c>
      <c r="B340">
        <v>14</v>
      </c>
      <c r="C340">
        <v>5</v>
      </c>
      <c r="D340">
        <v>29</v>
      </c>
      <c r="E340">
        <v>19</v>
      </c>
      <c r="F340">
        <v>18</v>
      </c>
      <c r="G340">
        <v>1</v>
      </c>
      <c r="H340">
        <v>1</v>
      </c>
      <c r="I340">
        <v>1</v>
      </c>
      <c r="J340">
        <v>4</v>
      </c>
    </row>
    <row r="341" spans="1:10" x14ac:dyDescent="0.25">
      <c r="A341">
        <v>1</v>
      </c>
      <c r="B341">
        <v>22</v>
      </c>
      <c r="C341">
        <v>9</v>
      </c>
      <c r="D341">
        <v>26</v>
      </c>
      <c r="E341">
        <v>22</v>
      </c>
      <c r="F341">
        <v>21</v>
      </c>
      <c r="G341">
        <v>1</v>
      </c>
      <c r="H341">
        <v>1</v>
      </c>
      <c r="I341">
        <v>4</v>
      </c>
      <c r="J341">
        <v>2</v>
      </c>
    </row>
    <row r="342" spans="1:10" x14ac:dyDescent="0.25">
      <c r="A342">
        <v>0</v>
      </c>
      <c r="B342">
        <v>22</v>
      </c>
      <c r="C342">
        <v>10</v>
      </c>
      <c r="D342">
        <v>34</v>
      </c>
      <c r="E342">
        <v>25</v>
      </c>
      <c r="F342">
        <v>22</v>
      </c>
      <c r="G342">
        <v>1</v>
      </c>
      <c r="H342">
        <v>1</v>
      </c>
      <c r="I342">
        <v>4</v>
      </c>
      <c r="J342">
        <v>2</v>
      </c>
    </row>
    <row r="343" spans="1:10" x14ac:dyDescent="0.25">
      <c r="A343">
        <v>1</v>
      </c>
      <c r="B343">
        <v>31</v>
      </c>
      <c r="C343">
        <v>10</v>
      </c>
      <c r="D343">
        <v>26</v>
      </c>
      <c r="E343">
        <v>23</v>
      </c>
      <c r="F343">
        <v>23</v>
      </c>
      <c r="G343">
        <v>1</v>
      </c>
      <c r="H343">
        <v>1</v>
      </c>
      <c r="I343">
        <v>4</v>
      </c>
      <c r="J343">
        <v>2</v>
      </c>
    </row>
    <row r="344" spans="1:10" x14ac:dyDescent="0.25">
      <c r="A344">
        <v>0</v>
      </c>
      <c r="B344">
        <v>21</v>
      </c>
      <c r="C344">
        <v>10</v>
      </c>
      <c r="D344">
        <v>27</v>
      </c>
      <c r="E344">
        <v>27</v>
      </c>
      <c r="F344">
        <v>22</v>
      </c>
      <c r="G344">
        <v>1</v>
      </c>
      <c r="H344">
        <v>1</v>
      </c>
      <c r="I344">
        <v>4</v>
      </c>
      <c r="J344">
        <v>2</v>
      </c>
    </row>
    <row r="345" spans="1:10" x14ac:dyDescent="0.25">
      <c r="A345">
        <v>0</v>
      </c>
      <c r="B345">
        <v>40</v>
      </c>
      <c r="C345">
        <v>9</v>
      </c>
      <c r="D345">
        <v>32</v>
      </c>
      <c r="E345">
        <v>22</v>
      </c>
      <c r="F345">
        <v>21</v>
      </c>
      <c r="G345">
        <v>1</v>
      </c>
      <c r="H345">
        <v>1</v>
      </c>
      <c r="I345">
        <v>3</v>
      </c>
      <c r="J345">
        <v>1</v>
      </c>
    </row>
    <row r="346" spans="1:10" x14ac:dyDescent="0.25">
      <c r="A346">
        <v>1</v>
      </c>
      <c r="B346">
        <v>36</v>
      </c>
      <c r="C346">
        <v>8</v>
      </c>
      <c r="D346">
        <v>28</v>
      </c>
      <c r="E346">
        <v>26</v>
      </c>
      <c r="F346">
        <v>24</v>
      </c>
      <c r="G346">
        <v>1</v>
      </c>
      <c r="H346">
        <v>2</v>
      </c>
      <c r="I346">
        <v>4</v>
      </c>
      <c r="J346">
        <v>2</v>
      </c>
    </row>
    <row r="347" spans="1:10" x14ac:dyDescent="0.25">
      <c r="A347">
        <v>1</v>
      </c>
      <c r="B347">
        <v>35</v>
      </c>
      <c r="C347">
        <v>6</v>
      </c>
      <c r="D347">
        <v>27</v>
      </c>
      <c r="E347">
        <v>25</v>
      </c>
      <c r="F347">
        <v>23</v>
      </c>
      <c r="G347">
        <v>1</v>
      </c>
      <c r="H347">
        <v>3</v>
      </c>
      <c r="I347">
        <v>4</v>
      </c>
      <c r="J347">
        <v>2</v>
      </c>
    </row>
    <row r="348" spans="1:10" x14ac:dyDescent="0.25">
      <c r="A348">
        <v>0</v>
      </c>
      <c r="B348">
        <v>25</v>
      </c>
      <c r="C348">
        <v>11</v>
      </c>
      <c r="D348">
        <v>25</v>
      </c>
      <c r="E348">
        <v>26</v>
      </c>
      <c r="F348">
        <v>25</v>
      </c>
      <c r="G348">
        <v>1</v>
      </c>
      <c r="H348">
        <v>1</v>
      </c>
      <c r="I348">
        <v>4</v>
      </c>
      <c r="J348">
        <v>2</v>
      </c>
    </row>
    <row r="349" spans="1:10" x14ac:dyDescent="0.25">
      <c r="A349">
        <v>0</v>
      </c>
      <c r="B349">
        <v>22</v>
      </c>
      <c r="C349">
        <v>6</v>
      </c>
      <c r="D349">
        <v>27</v>
      </c>
      <c r="E349">
        <v>36</v>
      </c>
      <c r="F349">
        <v>25</v>
      </c>
      <c r="G349">
        <v>2</v>
      </c>
      <c r="H349">
        <v>3</v>
      </c>
      <c r="I349">
        <v>4</v>
      </c>
      <c r="J349">
        <v>2</v>
      </c>
    </row>
    <row r="350" spans="1:10" x14ac:dyDescent="0.25">
      <c r="A350">
        <v>1</v>
      </c>
      <c r="B350">
        <v>30</v>
      </c>
      <c r="C350">
        <v>8</v>
      </c>
      <c r="D350">
        <v>33</v>
      </c>
      <c r="E350">
        <v>27</v>
      </c>
      <c r="F350">
        <v>24</v>
      </c>
      <c r="G350">
        <v>1</v>
      </c>
      <c r="H350">
        <v>3</v>
      </c>
      <c r="I350">
        <v>4</v>
      </c>
      <c r="J350">
        <v>1</v>
      </c>
    </row>
    <row r="351" spans="1:10" x14ac:dyDescent="0.25">
      <c r="A351">
        <v>1</v>
      </c>
      <c r="B351">
        <v>24</v>
      </c>
      <c r="C351">
        <v>6</v>
      </c>
      <c r="D351">
        <v>30</v>
      </c>
      <c r="E351">
        <v>28</v>
      </c>
      <c r="F351">
        <v>25</v>
      </c>
      <c r="G351">
        <v>1</v>
      </c>
      <c r="H351">
        <v>3</v>
      </c>
      <c r="I351">
        <v>4</v>
      </c>
      <c r="J351">
        <v>4</v>
      </c>
    </row>
    <row r="352" spans="1:10" x14ac:dyDescent="0.25">
      <c r="A352">
        <v>1</v>
      </c>
      <c r="B352">
        <v>21</v>
      </c>
      <c r="C352">
        <v>8</v>
      </c>
      <c r="D352">
        <v>28</v>
      </c>
      <c r="E352">
        <v>18</v>
      </c>
      <c r="F352">
        <v>18</v>
      </c>
      <c r="G352">
        <v>1</v>
      </c>
      <c r="H352">
        <v>1</v>
      </c>
      <c r="I352">
        <v>4</v>
      </c>
      <c r="J352">
        <v>2</v>
      </c>
    </row>
    <row r="353" spans="1:10" x14ac:dyDescent="0.25">
      <c r="A353">
        <v>0</v>
      </c>
      <c r="B353">
        <v>26</v>
      </c>
      <c r="C353">
        <v>7</v>
      </c>
      <c r="D353">
        <v>28</v>
      </c>
      <c r="E353">
        <v>25</v>
      </c>
      <c r="F353">
        <v>35</v>
      </c>
      <c r="G353">
        <v>2</v>
      </c>
      <c r="H353">
        <v>5</v>
      </c>
      <c r="I353">
        <v>4</v>
      </c>
      <c r="J353">
        <v>4</v>
      </c>
    </row>
    <row r="354" spans="1:10" x14ac:dyDescent="0.25">
      <c r="A354">
        <v>0</v>
      </c>
      <c r="B354">
        <v>23</v>
      </c>
      <c r="C354">
        <v>10</v>
      </c>
      <c r="D354">
        <v>33</v>
      </c>
      <c r="E354">
        <v>35</v>
      </c>
      <c r="F354">
        <v>30</v>
      </c>
      <c r="G354">
        <v>2</v>
      </c>
      <c r="H354">
        <v>5</v>
      </c>
      <c r="I354">
        <v>4</v>
      </c>
      <c r="J354">
        <v>2</v>
      </c>
    </row>
    <row r="355" spans="1:10" x14ac:dyDescent="0.25">
      <c r="A355">
        <v>0</v>
      </c>
      <c r="B355">
        <v>27</v>
      </c>
      <c r="C355">
        <v>10</v>
      </c>
      <c r="D355">
        <v>33</v>
      </c>
      <c r="E355">
        <v>33</v>
      </c>
      <c r="F355">
        <v>29</v>
      </c>
      <c r="G355">
        <v>2</v>
      </c>
      <c r="H355">
        <v>6</v>
      </c>
      <c r="I355">
        <v>4</v>
      </c>
      <c r="J355">
        <v>4</v>
      </c>
    </row>
    <row r="356" spans="1:10" x14ac:dyDescent="0.25">
      <c r="A356">
        <v>0</v>
      </c>
      <c r="B356">
        <v>25</v>
      </c>
      <c r="C356">
        <v>3</v>
      </c>
      <c r="D356">
        <v>34</v>
      </c>
      <c r="E356">
        <v>27</v>
      </c>
      <c r="F356">
        <v>25</v>
      </c>
      <c r="G356">
        <v>1</v>
      </c>
      <c r="H356">
        <v>2</v>
      </c>
      <c r="I356">
        <v>4</v>
      </c>
      <c r="J356">
        <v>4</v>
      </c>
    </row>
    <row r="357" spans="1:10" x14ac:dyDescent="0.25">
      <c r="A357">
        <v>1</v>
      </c>
      <c r="B357">
        <v>39</v>
      </c>
      <c r="C357">
        <v>9</v>
      </c>
      <c r="D357">
        <v>24</v>
      </c>
      <c r="E357">
        <v>26</v>
      </c>
      <c r="F357">
        <v>21</v>
      </c>
      <c r="G357">
        <v>1</v>
      </c>
      <c r="H357">
        <v>1</v>
      </c>
      <c r="I357">
        <v>4</v>
      </c>
      <c r="J357">
        <v>2</v>
      </c>
    </row>
    <row r="358" spans="1:10" x14ac:dyDescent="0.25">
      <c r="A358">
        <v>1</v>
      </c>
      <c r="B358">
        <v>11</v>
      </c>
      <c r="C358">
        <v>10</v>
      </c>
      <c r="D358">
        <v>25</v>
      </c>
      <c r="E358">
        <v>35</v>
      </c>
      <c r="F358">
        <v>28</v>
      </c>
      <c r="G358">
        <v>1</v>
      </c>
      <c r="H358">
        <v>2</v>
      </c>
      <c r="I358">
        <v>4</v>
      </c>
      <c r="J358">
        <v>1</v>
      </c>
    </row>
    <row r="359" spans="1:10" x14ac:dyDescent="0.25">
      <c r="A359">
        <v>0</v>
      </c>
      <c r="B359">
        <v>15</v>
      </c>
      <c r="C359">
        <v>5</v>
      </c>
      <c r="D359">
        <v>26</v>
      </c>
      <c r="E359">
        <v>27</v>
      </c>
      <c r="F359">
        <v>23</v>
      </c>
      <c r="G359">
        <v>1</v>
      </c>
      <c r="H359">
        <v>1</v>
      </c>
      <c r="I359">
        <v>4</v>
      </c>
      <c r="J359">
        <v>4</v>
      </c>
    </row>
    <row r="360" spans="1:10" x14ac:dyDescent="0.25">
      <c r="A360">
        <v>0</v>
      </c>
      <c r="B360">
        <v>30</v>
      </c>
      <c r="C360">
        <v>9</v>
      </c>
      <c r="D360">
        <v>37</v>
      </c>
      <c r="E360">
        <v>37</v>
      </c>
      <c r="F360">
        <v>30</v>
      </c>
      <c r="G360">
        <v>2</v>
      </c>
      <c r="H360">
        <v>7</v>
      </c>
      <c r="I360">
        <v>4</v>
      </c>
      <c r="J360">
        <v>2</v>
      </c>
    </row>
    <row r="361" spans="1:10" x14ac:dyDescent="0.25">
      <c r="A361">
        <v>0</v>
      </c>
      <c r="B361">
        <v>30</v>
      </c>
      <c r="C361">
        <v>9</v>
      </c>
      <c r="D361">
        <v>37</v>
      </c>
      <c r="E361">
        <v>30</v>
      </c>
      <c r="F361">
        <v>27</v>
      </c>
      <c r="G361">
        <v>1</v>
      </c>
      <c r="H361">
        <v>2</v>
      </c>
      <c r="I361">
        <v>4</v>
      </c>
      <c r="J361">
        <v>4</v>
      </c>
    </row>
    <row r="362" spans="1:10" x14ac:dyDescent="0.25">
      <c r="A362">
        <v>1</v>
      </c>
      <c r="B362">
        <v>11</v>
      </c>
      <c r="C362">
        <v>8</v>
      </c>
      <c r="D362">
        <v>30</v>
      </c>
      <c r="E362">
        <v>34</v>
      </c>
      <c r="F362">
        <v>26</v>
      </c>
      <c r="G362">
        <v>1</v>
      </c>
      <c r="H362">
        <v>2</v>
      </c>
      <c r="I362">
        <v>4</v>
      </c>
      <c r="J362">
        <v>3</v>
      </c>
    </row>
    <row r="363" spans="1:10" x14ac:dyDescent="0.25">
      <c r="A363">
        <v>0</v>
      </c>
      <c r="B363">
        <v>30</v>
      </c>
      <c r="C363">
        <v>9</v>
      </c>
      <c r="D363">
        <v>37</v>
      </c>
      <c r="E363">
        <v>37</v>
      </c>
      <c r="F363">
        <v>33</v>
      </c>
      <c r="G363">
        <v>2</v>
      </c>
      <c r="H363">
        <v>7</v>
      </c>
      <c r="I363">
        <v>4</v>
      </c>
      <c r="J363">
        <v>4</v>
      </c>
    </row>
    <row r="364" spans="1:10" x14ac:dyDescent="0.25">
      <c r="A364">
        <v>0</v>
      </c>
      <c r="B364">
        <v>30</v>
      </c>
      <c r="C364">
        <v>9</v>
      </c>
      <c r="D364">
        <v>37</v>
      </c>
      <c r="E364">
        <v>27</v>
      </c>
      <c r="F364">
        <v>25</v>
      </c>
      <c r="G364">
        <v>1</v>
      </c>
      <c r="H364">
        <v>2</v>
      </c>
      <c r="I364">
        <v>4</v>
      </c>
      <c r="J364">
        <v>1</v>
      </c>
    </row>
    <row r="365" spans="1:10" x14ac:dyDescent="0.25">
      <c r="A365">
        <v>1</v>
      </c>
      <c r="B365">
        <v>32</v>
      </c>
      <c r="C365">
        <v>9</v>
      </c>
      <c r="D365">
        <v>37</v>
      </c>
      <c r="E365">
        <v>33</v>
      </c>
      <c r="F365">
        <v>30</v>
      </c>
      <c r="G365">
        <v>2</v>
      </c>
      <c r="H365">
        <v>3</v>
      </c>
      <c r="I365">
        <v>4</v>
      </c>
      <c r="J365">
        <v>4</v>
      </c>
    </row>
    <row r="366" spans="1:10" x14ac:dyDescent="0.25">
      <c r="A366">
        <v>0</v>
      </c>
      <c r="B366">
        <v>32</v>
      </c>
      <c r="C366">
        <v>9</v>
      </c>
      <c r="D366">
        <v>37</v>
      </c>
      <c r="E366">
        <v>31</v>
      </c>
      <c r="F366">
        <v>29</v>
      </c>
      <c r="G366">
        <v>1</v>
      </c>
      <c r="H366">
        <v>3</v>
      </c>
      <c r="I366">
        <v>4</v>
      </c>
      <c r="J366">
        <v>4</v>
      </c>
    </row>
    <row r="367" spans="1:10" x14ac:dyDescent="0.25">
      <c r="A367">
        <v>1</v>
      </c>
      <c r="B367">
        <v>32</v>
      </c>
      <c r="C367">
        <v>10</v>
      </c>
      <c r="D367">
        <v>37</v>
      </c>
      <c r="E367">
        <v>35</v>
      </c>
      <c r="F367">
        <v>30</v>
      </c>
      <c r="G367">
        <v>2</v>
      </c>
      <c r="H367">
        <v>3</v>
      </c>
      <c r="I367">
        <v>4</v>
      </c>
      <c r="J367">
        <v>2</v>
      </c>
    </row>
    <row r="368" spans="1:10" x14ac:dyDescent="0.25">
      <c r="A368">
        <v>0</v>
      </c>
      <c r="B368">
        <v>30</v>
      </c>
      <c r="C368">
        <v>10</v>
      </c>
      <c r="D368">
        <v>37</v>
      </c>
      <c r="E368">
        <v>29</v>
      </c>
      <c r="F368">
        <v>25</v>
      </c>
      <c r="G368">
        <v>1</v>
      </c>
      <c r="H368">
        <v>1</v>
      </c>
      <c r="I368">
        <v>4</v>
      </c>
      <c r="J368">
        <v>2</v>
      </c>
    </row>
    <row r="369" spans="1:10" x14ac:dyDescent="0.25">
      <c r="A369">
        <v>0</v>
      </c>
      <c r="B369">
        <v>28</v>
      </c>
      <c r="C369">
        <v>9</v>
      </c>
      <c r="D369">
        <v>37</v>
      </c>
      <c r="E369">
        <v>32</v>
      </c>
      <c r="F369">
        <v>30</v>
      </c>
      <c r="G369">
        <v>1</v>
      </c>
      <c r="H369">
        <v>4</v>
      </c>
      <c r="I369">
        <v>4</v>
      </c>
      <c r="J369">
        <v>4</v>
      </c>
    </row>
    <row r="370" spans="1:10" x14ac:dyDescent="0.25">
      <c r="A370">
        <v>0</v>
      </c>
      <c r="B370">
        <v>28</v>
      </c>
      <c r="C370">
        <v>11</v>
      </c>
      <c r="D370">
        <v>37</v>
      </c>
      <c r="E370">
        <v>30</v>
      </c>
      <c r="F370">
        <v>29</v>
      </c>
      <c r="G370">
        <v>2</v>
      </c>
      <c r="H370">
        <v>5</v>
      </c>
      <c r="I370">
        <v>4</v>
      </c>
      <c r="J370">
        <v>4</v>
      </c>
    </row>
    <row r="371" spans="1:10" x14ac:dyDescent="0.25">
      <c r="A371">
        <v>0</v>
      </c>
      <c r="B371">
        <v>26</v>
      </c>
      <c r="C371">
        <v>11</v>
      </c>
      <c r="D371">
        <v>41</v>
      </c>
      <c r="E371">
        <v>33</v>
      </c>
      <c r="F371">
        <v>30</v>
      </c>
      <c r="G371">
        <v>2</v>
      </c>
      <c r="H371">
        <v>2</v>
      </c>
      <c r="I371">
        <v>4</v>
      </c>
      <c r="J371">
        <v>2</v>
      </c>
    </row>
    <row r="372" spans="1:10" x14ac:dyDescent="0.25">
      <c r="A372">
        <v>0</v>
      </c>
      <c r="B372">
        <v>30</v>
      </c>
      <c r="C372">
        <v>11</v>
      </c>
      <c r="D372">
        <v>41</v>
      </c>
      <c r="E372">
        <v>39</v>
      </c>
      <c r="F372">
        <v>36</v>
      </c>
      <c r="G372">
        <v>2</v>
      </c>
      <c r="H372">
        <v>6</v>
      </c>
      <c r="I372">
        <v>4</v>
      </c>
      <c r="J372">
        <v>2</v>
      </c>
    </row>
    <row r="373" spans="1:10" x14ac:dyDescent="0.25">
      <c r="A373">
        <v>1</v>
      </c>
      <c r="B373">
        <v>36</v>
      </c>
      <c r="C373">
        <v>11</v>
      </c>
      <c r="D373">
        <v>41</v>
      </c>
      <c r="E373">
        <v>37</v>
      </c>
      <c r="F373">
        <v>28</v>
      </c>
      <c r="G373">
        <v>2</v>
      </c>
      <c r="H373">
        <v>5</v>
      </c>
      <c r="I373">
        <v>4</v>
      </c>
      <c r="J373">
        <v>2</v>
      </c>
    </row>
    <row r="374" spans="1:10" x14ac:dyDescent="0.25">
      <c r="A374">
        <v>1</v>
      </c>
      <c r="B374">
        <v>32</v>
      </c>
      <c r="C374">
        <v>11</v>
      </c>
      <c r="D374">
        <v>37</v>
      </c>
      <c r="E374">
        <v>30</v>
      </c>
      <c r="F374">
        <v>24</v>
      </c>
      <c r="G374">
        <v>2</v>
      </c>
      <c r="H374">
        <v>6</v>
      </c>
      <c r="I374">
        <v>4</v>
      </c>
      <c r="J374">
        <v>1</v>
      </c>
    </row>
    <row r="375" spans="1:10" x14ac:dyDescent="0.25">
      <c r="A375">
        <v>0</v>
      </c>
      <c r="B375">
        <v>32</v>
      </c>
      <c r="C375">
        <v>11</v>
      </c>
      <c r="D375">
        <v>37</v>
      </c>
      <c r="E375">
        <v>27</v>
      </c>
      <c r="F375">
        <v>26</v>
      </c>
      <c r="G375">
        <v>2</v>
      </c>
      <c r="H375">
        <v>1</v>
      </c>
      <c r="I375">
        <v>4</v>
      </c>
      <c r="J375">
        <v>1</v>
      </c>
    </row>
    <row r="376" spans="1:10" x14ac:dyDescent="0.25">
      <c r="A376">
        <v>0</v>
      </c>
      <c r="B376">
        <v>28</v>
      </c>
      <c r="C376">
        <v>11</v>
      </c>
      <c r="D376">
        <v>37</v>
      </c>
      <c r="E376">
        <v>27</v>
      </c>
      <c r="F376">
        <v>24</v>
      </c>
      <c r="G376">
        <v>1</v>
      </c>
      <c r="H376">
        <v>2</v>
      </c>
      <c r="I376">
        <v>4</v>
      </c>
      <c r="J376">
        <v>2</v>
      </c>
    </row>
    <row r="377" spans="1:10" x14ac:dyDescent="0.25">
      <c r="A377">
        <v>0</v>
      </c>
      <c r="B377">
        <v>28</v>
      </c>
      <c r="C377">
        <v>11</v>
      </c>
      <c r="D377">
        <v>30</v>
      </c>
      <c r="E377">
        <v>37</v>
      </c>
      <c r="F377">
        <v>30</v>
      </c>
      <c r="G377">
        <v>2</v>
      </c>
      <c r="H377">
        <v>7</v>
      </c>
      <c r="I377">
        <v>4</v>
      </c>
      <c r="J377">
        <v>2</v>
      </c>
    </row>
    <row r="378" spans="1:10" x14ac:dyDescent="0.25">
      <c r="A378">
        <v>0</v>
      </c>
      <c r="B378">
        <v>24</v>
      </c>
      <c r="C378">
        <v>11</v>
      </c>
      <c r="D378">
        <v>30</v>
      </c>
      <c r="E378">
        <v>30</v>
      </c>
      <c r="F378">
        <v>26</v>
      </c>
      <c r="G378">
        <v>2</v>
      </c>
      <c r="H378">
        <v>2</v>
      </c>
      <c r="I378">
        <v>4</v>
      </c>
      <c r="J378">
        <v>2</v>
      </c>
    </row>
    <row r="379" spans="1:10" x14ac:dyDescent="0.25">
      <c r="A379">
        <v>0</v>
      </c>
      <c r="B379">
        <v>26</v>
      </c>
      <c r="C379">
        <v>11</v>
      </c>
      <c r="D379">
        <v>29</v>
      </c>
      <c r="E379">
        <v>28</v>
      </c>
      <c r="F379">
        <v>25</v>
      </c>
      <c r="G379">
        <v>1</v>
      </c>
      <c r="H379">
        <v>2</v>
      </c>
      <c r="I379">
        <v>4</v>
      </c>
      <c r="J379">
        <v>4</v>
      </c>
    </row>
    <row r="380" spans="1:10" x14ac:dyDescent="0.25">
      <c r="A380">
        <v>0</v>
      </c>
      <c r="B380">
        <v>28</v>
      </c>
      <c r="C380">
        <v>11</v>
      </c>
      <c r="D380">
        <v>28</v>
      </c>
      <c r="E380">
        <v>31</v>
      </c>
      <c r="F380">
        <v>28</v>
      </c>
      <c r="G380">
        <v>2</v>
      </c>
      <c r="H380">
        <v>2</v>
      </c>
      <c r="I380">
        <v>4</v>
      </c>
      <c r="J380">
        <v>4</v>
      </c>
    </row>
    <row r="381" spans="1:10" x14ac:dyDescent="0.25">
      <c r="A381">
        <v>0</v>
      </c>
      <c r="B381">
        <v>26</v>
      </c>
      <c r="C381">
        <v>9</v>
      </c>
      <c r="D381">
        <v>28</v>
      </c>
      <c r="E381">
        <v>29</v>
      </c>
      <c r="F381">
        <v>25</v>
      </c>
      <c r="G381">
        <v>1</v>
      </c>
      <c r="H381">
        <v>3</v>
      </c>
      <c r="I381">
        <v>4</v>
      </c>
      <c r="J381">
        <v>2</v>
      </c>
    </row>
    <row r="382" spans="1:10" x14ac:dyDescent="0.25">
      <c r="A382">
        <v>0</v>
      </c>
      <c r="B382">
        <v>26</v>
      </c>
      <c r="C382">
        <v>11</v>
      </c>
      <c r="D382">
        <v>30</v>
      </c>
      <c r="E382">
        <v>38</v>
      </c>
      <c r="F382">
        <v>32</v>
      </c>
      <c r="G382">
        <v>2</v>
      </c>
      <c r="H382">
        <v>4</v>
      </c>
      <c r="I382">
        <v>4</v>
      </c>
      <c r="J382">
        <v>2</v>
      </c>
    </row>
    <row r="383" spans="1:10" x14ac:dyDescent="0.25">
      <c r="A383">
        <v>0</v>
      </c>
      <c r="B383">
        <v>33</v>
      </c>
      <c r="C383">
        <v>11</v>
      </c>
      <c r="D383">
        <v>30</v>
      </c>
      <c r="E383">
        <v>31</v>
      </c>
      <c r="F383">
        <v>29</v>
      </c>
      <c r="G383">
        <v>2</v>
      </c>
      <c r="H383">
        <v>4</v>
      </c>
      <c r="I383">
        <v>4</v>
      </c>
      <c r="J383">
        <v>2</v>
      </c>
    </row>
    <row r="384" spans="1:10" x14ac:dyDescent="0.25">
      <c r="A384">
        <v>0</v>
      </c>
      <c r="B384">
        <v>33</v>
      </c>
      <c r="C384">
        <v>10</v>
      </c>
      <c r="D384">
        <v>34</v>
      </c>
      <c r="E384">
        <v>34</v>
      </c>
      <c r="F384">
        <v>29</v>
      </c>
      <c r="G384">
        <v>2</v>
      </c>
      <c r="H384">
        <v>2</v>
      </c>
      <c r="I384">
        <v>4</v>
      </c>
      <c r="J384">
        <v>2</v>
      </c>
    </row>
    <row r="385" spans="1:10" x14ac:dyDescent="0.25">
      <c r="A385">
        <v>1</v>
      </c>
      <c r="B385">
        <v>39</v>
      </c>
      <c r="C385">
        <v>10</v>
      </c>
      <c r="D385">
        <v>38</v>
      </c>
      <c r="E385">
        <v>31</v>
      </c>
      <c r="F385">
        <v>25</v>
      </c>
      <c r="G385">
        <v>2</v>
      </c>
      <c r="H385">
        <v>2</v>
      </c>
      <c r="I385">
        <v>4</v>
      </c>
      <c r="J385">
        <v>2</v>
      </c>
    </row>
    <row r="386" spans="1:10" x14ac:dyDescent="0.25">
      <c r="A386">
        <v>0</v>
      </c>
      <c r="B386">
        <v>33</v>
      </c>
      <c r="C386">
        <v>10</v>
      </c>
      <c r="D386">
        <v>29</v>
      </c>
      <c r="E386">
        <v>36</v>
      </c>
      <c r="F386">
        <v>31</v>
      </c>
      <c r="G386">
        <v>2</v>
      </c>
      <c r="H386">
        <v>5</v>
      </c>
      <c r="I386">
        <v>4</v>
      </c>
      <c r="J386">
        <v>1</v>
      </c>
    </row>
    <row r="387" spans="1:10" x14ac:dyDescent="0.25">
      <c r="A387">
        <v>0</v>
      </c>
      <c r="B387">
        <v>32</v>
      </c>
      <c r="C387">
        <v>11</v>
      </c>
      <c r="D387">
        <v>35</v>
      </c>
      <c r="E387">
        <v>30</v>
      </c>
      <c r="F387">
        <v>26</v>
      </c>
      <c r="G387">
        <v>1</v>
      </c>
      <c r="H387">
        <v>3</v>
      </c>
      <c r="I387">
        <v>4</v>
      </c>
      <c r="J387">
        <v>2</v>
      </c>
    </row>
    <row r="388" spans="1:10" x14ac:dyDescent="0.25">
      <c r="A388">
        <v>0</v>
      </c>
      <c r="B388">
        <v>31</v>
      </c>
      <c r="C388">
        <v>11</v>
      </c>
      <c r="D388">
        <v>35</v>
      </c>
      <c r="E388">
        <v>32</v>
      </c>
      <c r="F388">
        <v>25</v>
      </c>
      <c r="G388">
        <v>1</v>
      </c>
      <c r="H388">
        <v>3</v>
      </c>
      <c r="I388">
        <v>4</v>
      </c>
      <c r="J388">
        <v>1</v>
      </c>
    </row>
    <row r="389" spans="1:10" x14ac:dyDescent="0.25">
      <c r="A389">
        <v>0</v>
      </c>
      <c r="B389">
        <v>35</v>
      </c>
      <c r="C389">
        <v>11</v>
      </c>
      <c r="D389">
        <v>38</v>
      </c>
      <c r="E389">
        <v>34</v>
      </c>
      <c r="F389">
        <v>30</v>
      </c>
      <c r="G389">
        <v>1</v>
      </c>
      <c r="H389">
        <v>4</v>
      </c>
      <c r="I389">
        <v>4</v>
      </c>
      <c r="J389">
        <v>2</v>
      </c>
    </row>
    <row r="390" spans="1:10" x14ac:dyDescent="0.25">
      <c r="A390">
        <v>0</v>
      </c>
      <c r="B390">
        <v>27</v>
      </c>
      <c r="C390">
        <v>11</v>
      </c>
      <c r="D390">
        <v>37</v>
      </c>
      <c r="E390">
        <v>27</v>
      </c>
      <c r="F390">
        <v>26</v>
      </c>
      <c r="G390">
        <v>2</v>
      </c>
      <c r="H390">
        <v>1</v>
      </c>
      <c r="I390">
        <v>4</v>
      </c>
      <c r="J390">
        <v>2</v>
      </c>
    </row>
    <row r="391" spans="1:10" x14ac:dyDescent="0.25">
      <c r="A391">
        <v>0</v>
      </c>
      <c r="B391">
        <v>24</v>
      </c>
      <c r="C391">
        <v>11</v>
      </c>
      <c r="D391">
        <v>36</v>
      </c>
      <c r="E391">
        <v>30</v>
      </c>
      <c r="F391">
        <v>27</v>
      </c>
      <c r="G391">
        <v>1</v>
      </c>
      <c r="H391">
        <v>2</v>
      </c>
      <c r="I391">
        <v>4</v>
      </c>
      <c r="J391">
        <v>2</v>
      </c>
    </row>
    <row r="392" spans="1:10" x14ac:dyDescent="0.25">
      <c r="A392">
        <v>0</v>
      </c>
      <c r="B392">
        <v>24</v>
      </c>
      <c r="C392">
        <v>11</v>
      </c>
      <c r="D392">
        <v>36</v>
      </c>
      <c r="E392">
        <v>29</v>
      </c>
      <c r="F392">
        <v>27</v>
      </c>
      <c r="G392">
        <v>1</v>
      </c>
      <c r="H392">
        <v>3</v>
      </c>
      <c r="I392">
        <v>4</v>
      </c>
      <c r="J392">
        <v>2</v>
      </c>
    </row>
    <row r="393" spans="1:10" x14ac:dyDescent="0.25">
      <c r="A393">
        <v>0</v>
      </c>
      <c r="B393">
        <v>24</v>
      </c>
      <c r="C393">
        <v>11</v>
      </c>
      <c r="D393">
        <v>35</v>
      </c>
      <c r="E393">
        <v>31</v>
      </c>
      <c r="F393">
        <v>26</v>
      </c>
      <c r="G393">
        <v>1</v>
      </c>
      <c r="H393">
        <v>1</v>
      </c>
      <c r="I393">
        <v>4</v>
      </c>
      <c r="J393">
        <v>2</v>
      </c>
    </row>
    <row r="394" spans="1:10" x14ac:dyDescent="0.25">
      <c r="A394">
        <v>1</v>
      </c>
      <c r="B394">
        <v>26</v>
      </c>
      <c r="C394">
        <v>10</v>
      </c>
      <c r="D394">
        <v>36</v>
      </c>
      <c r="E394">
        <v>38</v>
      </c>
      <c r="F394">
        <v>36</v>
      </c>
      <c r="G394">
        <v>2</v>
      </c>
      <c r="H394">
        <v>6</v>
      </c>
      <c r="I394">
        <v>4</v>
      </c>
      <c r="J394">
        <v>2</v>
      </c>
    </row>
    <row r="395" spans="1:10" x14ac:dyDescent="0.25">
      <c r="A395">
        <v>0</v>
      </c>
      <c r="B395">
        <v>30</v>
      </c>
      <c r="C395">
        <v>10</v>
      </c>
      <c r="D395">
        <v>35</v>
      </c>
      <c r="E395">
        <v>30</v>
      </c>
      <c r="F395">
        <v>30</v>
      </c>
      <c r="G395">
        <v>2</v>
      </c>
      <c r="H395">
        <v>2</v>
      </c>
      <c r="I395">
        <v>4</v>
      </c>
      <c r="J395">
        <v>2</v>
      </c>
    </row>
    <row r="396" spans="1:10" x14ac:dyDescent="0.25">
      <c r="A396">
        <v>0</v>
      </c>
      <c r="B396">
        <v>30</v>
      </c>
      <c r="C396">
        <v>10</v>
      </c>
      <c r="D396">
        <v>35</v>
      </c>
      <c r="E396">
        <v>27</v>
      </c>
      <c r="F396">
        <v>25</v>
      </c>
      <c r="G396">
        <v>2</v>
      </c>
      <c r="H396">
        <v>1</v>
      </c>
      <c r="I396">
        <v>4</v>
      </c>
      <c r="J396">
        <v>2</v>
      </c>
    </row>
    <row r="397" spans="1:10" x14ac:dyDescent="0.25">
      <c r="A397">
        <v>0</v>
      </c>
      <c r="B397">
        <v>30</v>
      </c>
      <c r="C397">
        <v>10</v>
      </c>
      <c r="D397">
        <v>41</v>
      </c>
      <c r="E397">
        <v>39</v>
      </c>
      <c r="F397">
        <v>35</v>
      </c>
      <c r="G397">
        <v>2</v>
      </c>
      <c r="H397">
        <v>6</v>
      </c>
      <c r="I397">
        <v>4</v>
      </c>
      <c r="J397">
        <v>2</v>
      </c>
    </row>
    <row r="398" spans="1:10" x14ac:dyDescent="0.25">
      <c r="A398">
        <v>0</v>
      </c>
      <c r="B398">
        <v>26</v>
      </c>
      <c r="C398">
        <v>10</v>
      </c>
      <c r="D398">
        <v>37</v>
      </c>
      <c r="E398">
        <v>38</v>
      </c>
      <c r="F398">
        <v>35</v>
      </c>
      <c r="G398">
        <v>2</v>
      </c>
      <c r="H398">
        <v>8</v>
      </c>
      <c r="I398">
        <v>4</v>
      </c>
      <c r="J398">
        <v>2</v>
      </c>
    </row>
    <row r="399" spans="1:10" x14ac:dyDescent="0.25">
      <c r="A399">
        <v>0</v>
      </c>
      <c r="B399">
        <v>29</v>
      </c>
      <c r="C399">
        <v>10</v>
      </c>
      <c r="D399">
        <v>36</v>
      </c>
      <c r="E399">
        <v>33</v>
      </c>
      <c r="F399">
        <v>29</v>
      </c>
      <c r="G399">
        <v>2</v>
      </c>
      <c r="H399">
        <v>2</v>
      </c>
      <c r="I399">
        <v>4</v>
      </c>
      <c r="J399">
        <v>2</v>
      </c>
    </row>
    <row r="400" spans="1:10" x14ac:dyDescent="0.25">
      <c r="A400">
        <v>0</v>
      </c>
      <c r="B400">
        <v>32</v>
      </c>
      <c r="C400">
        <v>10</v>
      </c>
      <c r="D400">
        <v>34</v>
      </c>
      <c r="E400">
        <v>28</v>
      </c>
      <c r="F400">
        <v>27</v>
      </c>
      <c r="G400">
        <v>2</v>
      </c>
      <c r="H400">
        <v>1</v>
      </c>
      <c r="I400">
        <v>4</v>
      </c>
      <c r="J400">
        <v>2</v>
      </c>
    </row>
    <row r="401" spans="1:10" x14ac:dyDescent="0.25">
      <c r="A401">
        <v>0</v>
      </c>
      <c r="B401">
        <v>28</v>
      </c>
      <c r="C401">
        <v>11</v>
      </c>
      <c r="D401">
        <v>34</v>
      </c>
      <c r="E401">
        <v>26</v>
      </c>
      <c r="F401">
        <v>25</v>
      </c>
      <c r="G401">
        <v>1</v>
      </c>
      <c r="H401">
        <v>1</v>
      </c>
      <c r="I401">
        <v>4</v>
      </c>
      <c r="J401">
        <v>4</v>
      </c>
    </row>
    <row r="402" spans="1:10" x14ac:dyDescent="0.25">
      <c r="A402">
        <v>0</v>
      </c>
      <c r="B402">
        <v>26</v>
      </c>
      <c r="C402">
        <v>11</v>
      </c>
      <c r="D402">
        <v>33</v>
      </c>
      <c r="E402">
        <v>28</v>
      </c>
      <c r="F402">
        <v>26</v>
      </c>
      <c r="G402">
        <v>1</v>
      </c>
      <c r="H402">
        <v>1</v>
      </c>
      <c r="I402">
        <v>4</v>
      </c>
      <c r="J402">
        <v>1</v>
      </c>
    </row>
    <row r="403" spans="1:10" x14ac:dyDescent="0.25">
      <c r="A403">
        <v>0</v>
      </c>
      <c r="B403">
        <v>24</v>
      </c>
      <c r="C403">
        <v>11</v>
      </c>
      <c r="D403">
        <v>33</v>
      </c>
      <c r="E403">
        <v>29</v>
      </c>
      <c r="F403">
        <v>27</v>
      </c>
      <c r="G403">
        <v>2</v>
      </c>
      <c r="H403">
        <v>1</v>
      </c>
      <c r="I403">
        <v>4</v>
      </c>
      <c r="J403">
        <v>2</v>
      </c>
    </row>
    <row r="404" spans="1:10" x14ac:dyDescent="0.25">
      <c r="A404">
        <v>0</v>
      </c>
      <c r="B404">
        <v>24</v>
      </c>
      <c r="C404">
        <v>11</v>
      </c>
      <c r="D404">
        <v>34</v>
      </c>
      <c r="E404">
        <v>30</v>
      </c>
      <c r="F404">
        <v>26</v>
      </c>
      <c r="G404">
        <v>2</v>
      </c>
      <c r="H404">
        <v>2</v>
      </c>
      <c r="I404">
        <v>4</v>
      </c>
      <c r="J404">
        <v>2</v>
      </c>
    </row>
    <row r="405" spans="1:10" x14ac:dyDescent="0.25">
      <c r="A405">
        <v>0</v>
      </c>
      <c r="B405">
        <v>26</v>
      </c>
      <c r="C405">
        <v>11</v>
      </c>
      <c r="D405">
        <v>33</v>
      </c>
      <c r="E405">
        <v>31</v>
      </c>
      <c r="F405">
        <v>27</v>
      </c>
      <c r="G405">
        <v>1</v>
      </c>
      <c r="H405">
        <v>1</v>
      </c>
      <c r="I405">
        <v>4</v>
      </c>
      <c r="J405">
        <v>2</v>
      </c>
    </row>
    <row r="406" spans="1:10" x14ac:dyDescent="0.25">
      <c r="A406">
        <v>0</v>
      </c>
      <c r="B406">
        <v>26</v>
      </c>
      <c r="C406">
        <v>11</v>
      </c>
      <c r="D406">
        <v>33</v>
      </c>
      <c r="E406">
        <v>33</v>
      </c>
      <c r="F406">
        <v>29</v>
      </c>
      <c r="G406">
        <v>1</v>
      </c>
      <c r="H406">
        <v>1</v>
      </c>
      <c r="I406">
        <v>4</v>
      </c>
      <c r="J406">
        <v>2</v>
      </c>
    </row>
    <row r="407" spans="1:10" x14ac:dyDescent="0.25">
      <c r="A407">
        <v>0</v>
      </c>
      <c r="B407">
        <v>30</v>
      </c>
      <c r="C407">
        <v>11</v>
      </c>
      <c r="D407">
        <v>32</v>
      </c>
      <c r="E407">
        <v>38</v>
      </c>
      <c r="F407">
        <v>29</v>
      </c>
      <c r="G407">
        <v>2</v>
      </c>
      <c r="H407">
        <v>6</v>
      </c>
      <c r="I407">
        <v>4</v>
      </c>
      <c r="J407">
        <v>2</v>
      </c>
    </row>
    <row r="408" spans="1:10" x14ac:dyDescent="0.25">
      <c r="A408">
        <v>0</v>
      </c>
      <c r="B408">
        <v>30</v>
      </c>
      <c r="C408">
        <v>11</v>
      </c>
      <c r="D408">
        <v>32</v>
      </c>
      <c r="E408">
        <v>37</v>
      </c>
      <c r="F408">
        <v>33</v>
      </c>
      <c r="G408">
        <v>2</v>
      </c>
      <c r="H408">
        <v>4</v>
      </c>
      <c r="I408">
        <v>4</v>
      </c>
      <c r="J408">
        <v>1</v>
      </c>
    </row>
    <row r="409" spans="1:10" x14ac:dyDescent="0.25">
      <c r="A409">
        <v>0</v>
      </c>
      <c r="B409">
        <v>30</v>
      </c>
      <c r="C409">
        <v>11</v>
      </c>
      <c r="D409">
        <v>35</v>
      </c>
      <c r="E409">
        <v>31</v>
      </c>
      <c r="F409">
        <v>30</v>
      </c>
      <c r="G409">
        <v>2</v>
      </c>
      <c r="H409">
        <v>1</v>
      </c>
      <c r="I409">
        <v>4</v>
      </c>
      <c r="J409">
        <v>4</v>
      </c>
    </row>
    <row r="410" spans="1:10" x14ac:dyDescent="0.25">
      <c r="A410">
        <v>0</v>
      </c>
      <c r="B410">
        <v>31</v>
      </c>
      <c r="C410">
        <v>11</v>
      </c>
      <c r="D410">
        <v>34</v>
      </c>
      <c r="E410">
        <v>31</v>
      </c>
      <c r="F410">
        <v>23</v>
      </c>
      <c r="G410">
        <v>2</v>
      </c>
      <c r="H410">
        <v>5</v>
      </c>
      <c r="I410">
        <v>4</v>
      </c>
      <c r="J410">
        <v>2</v>
      </c>
    </row>
    <row r="411" spans="1:10" x14ac:dyDescent="0.25">
      <c r="A411">
        <v>0</v>
      </c>
      <c r="B411">
        <v>30</v>
      </c>
      <c r="C411">
        <v>11</v>
      </c>
      <c r="D411">
        <v>33</v>
      </c>
      <c r="E411">
        <v>26</v>
      </c>
      <c r="F411">
        <v>23</v>
      </c>
      <c r="G411">
        <v>1</v>
      </c>
      <c r="H411">
        <v>1</v>
      </c>
      <c r="I411">
        <v>4</v>
      </c>
      <c r="J411">
        <v>4</v>
      </c>
    </row>
    <row r="412" spans="1:10" x14ac:dyDescent="0.25">
      <c r="A412">
        <v>0</v>
      </c>
      <c r="B412">
        <v>26</v>
      </c>
      <c r="C412">
        <v>11</v>
      </c>
      <c r="D412">
        <v>32</v>
      </c>
      <c r="E412">
        <v>31</v>
      </c>
      <c r="F412">
        <v>26</v>
      </c>
      <c r="G412">
        <v>2</v>
      </c>
      <c r="H412">
        <v>2</v>
      </c>
      <c r="I412">
        <v>4</v>
      </c>
      <c r="J412">
        <v>2</v>
      </c>
    </row>
    <row r="413" spans="1:10" x14ac:dyDescent="0.25">
      <c r="A413">
        <v>0</v>
      </c>
      <c r="B413">
        <v>27</v>
      </c>
      <c r="C413">
        <v>10</v>
      </c>
      <c r="D413">
        <v>32</v>
      </c>
      <c r="E413">
        <v>29</v>
      </c>
      <c r="F413">
        <v>27</v>
      </c>
      <c r="G413">
        <v>2</v>
      </c>
      <c r="H413">
        <v>2</v>
      </c>
      <c r="I413">
        <v>4</v>
      </c>
      <c r="J413">
        <v>2</v>
      </c>
    </row>
    <row r="414" spans="1:10" x14ac:dyDescent="0.25">
      <c r="A414">
        <v>0</v>
      </c>
      <c r="B414">
        <v>47</v>
      </c>
      <c r="C414">
        <v>10</v>
      </c>
      <c r="D414">
        <v>29</v>
      </c>
      <c r="E414">
        <v>38</v>
      </c>
      <c r="F414">
        <v>32</v>
      </c>
      <c r="G414">
        <v>2</v>
      </c>
      <c r="H414">
        <v>4</v>
      </c>
      <c r="I414">
        <v>4</v>
      </c>
      <c r="J414">
        <v>2</v>
      </c>
    </row>
    <row r="415" spans="1:10" x14ac:dyDescent="0.25">
      <c r="A415">
        <v>0</v>
      </c>
      <c r="B415">
        <v>33</v>
      </c>
      <c r="C415">
        <v>11</v>
      </c>
      <c r="D415">
        <v>34</v>
      </c>
      <c r="E415">
        <v>24</v>
      </c>
      <c r="F415">
        <v>20</v>
      </c>
      <c r="G415">
        <v>1</v>
      </c>
      <c r="H415">
        <v>1</v>
      </c>
      <c r="I415">
        <v>4</v>
      </c>
      <c r="J415">
        <v>4</v>
      </c>
    </row>
    <row r="416" spans="1:10" x14ac:dyDescent="0.25">
      <c r="A416">
        <v>0</v>
      </c>
      <c r="B416">
        <v>11</v>
      </c>
      <c r="C416">
        <v>10</v>
      </c>
      <c r="D416">
        <v>37</v>
      </c>
      <c r="E416">
        <v>38</v>
      </c>
      <c r="F416">
        <v>35</v>
      </c>
      <c r="G416">
        <v>2</v>
      </c>
      <c r="H416">
        <v>5</v>
      </c>
      <c r="I416">
        <v>4</v>
      </c>
      <c r="J416">
        <v>4</v>
      </c>
    </row>
    <row r="417" spans="1:10" x14ac:dyDescent="0.25">
      <c r="A417">
        <v>1</v>
      </c>
      <c r="B417">
        <v>54</v>
      </c>
      <c r="C417">
        <v>5</v>
      </c>
      <c r="D417">
        <v>32</v>
      </c>
      <c r="E417">
        <v>30</v>
      </c>
      <c r="F417">
        <v>33</v>
      </c>
      <c r="G417">
        <v>2</v>
      </c>
      <c r="H417">
        <v>4</v>
      </c>
      <c r="I417">
        <v>3</v>
      </c>
      <c r="J417">
        <v>4</v>
      </c>
    </row>
    <row r="418" spans="1:10" x14ac:dyDescent="0.25">
      <c r="A418">
        <v>1</v>
      </c>
      <c r="B418">
        <v>26</v>
      </c>
      <c r="C418">
        <v>8</v>
      </c>
      <c r="D418">
        <v>25</v>
      </c>
      <c r="E418">
        <v>35</v>
      </c>
      <c r="F418">
        <v>28</v>
      </c>
      <c r="G418">
        <v>2</v>
      </c>
      <c r="H418">
        <v>2</v>
      </c>
      <c r="I418">
        <v>4</v>
      </c>
      <c r="J418">
        <v>4</v>
      </c>
    </row>
    <row r="419" spans="1:10" x14ac:dyDescent="0.25">
      <c r="A419">
        <v>1</v>
      </c>
      <c r="B419">
        <v>31</v>
      </c>
      <c r="C419">
        <v>6</v>
      </c>
      <c r="D419">
        <v>28</v>
      </c>
      <c r="E419">
        <v>27</v>
      </c>
      <c r="F419">
        <v>23</v>
      </c>
      <c r="G419">
        <v>1</v>
      </c>
      <c r="H419">
        <v>2</v>
      </c>
      <c r="I419">
        <v>4</v>
      </c>
      <c r="J419">
        <v>2</v>
      </c>
    </row>
    <row r="420" spans="1:10" x14ac:dyDescent="0.25">
      <c r="A420">
        <v>0</v>
      </c>
      <c r="B420">
        <v>23</v>
      </c>
      <c r="C420">
        <v>8</v>
      </c>
      <c r="D420">
        <v>33</v>
      </c>
      <c r="E420">
        <v>30</v>
      </c>
      <c r="F420">
        <v>25</v>
      </c>
      <c r="G420">
        <v>2</v>
      </c>
      <c r="H420">
        <v>3</v>
      </c>
      <c r="I420">
        <v>4</v>
      </c>
      <c r="J420">
        <v>4</v>
      </c>
    </row>
    <row r="421" spans="1:10" x14ac:dyDescent="0.25">
      <c r="A421">
        <v>1</v>
      </c>
      <c r="B421">
        <v>18</v>
      </c>
      <c r="C421">
        <v>6</v>
      </c>
      <c r="D421">
        <v>24</v>
      </c>
      <c r="E421">
        <v>33</v>
      </c>
      <c r="F421">
        <v>28</v>
      </c>
      <c r="G421">
        <v>2</v>
      </c>
      <c r="H421">
        <v>2</v>
      </c>
      <c r="I421">
        <v>3</v>
      </c>
      <c r="J421">
        <v>2</v>
      </c>
    </row>
    <row r="422" spans="1:10" x14ac:dyDescent="0.25">
      <c r="A422">
        <v>1</v>
      </c>
      <c r="B422">
        <v>35</v>
      </c>
      <c r="C422">
        <v>7</v>
      </c>
      <c r="D422">
        <v>32</v>
      </c>
      <c r="E422">
        <v>35</v>
      </c>
      <c r="F422">
        <v>26</v>
      </c>
      <c r="G422">
        <v>2</v>
      </c>
      <c r="H422">
        <v>5</v>
      </c>
      <c r="I422">
        <v>2</v>
      </c>
      <c r="J422">
        <v>2</v>
      </c>
    </row>
    <row r="423" spans="1:10" x14ac:dyDescent="0.25">
      <c r="A423">
        <v>1</v>
      </c>
      <c r="B423">
        <v>33</v>
      </c>
      <c r="C423">
        <v>4</v>
      </c>
      <c r="D423">
        <v>29</v>
      </c>
      <c r="E423">
        <v>32</v>
      </c>
      <c r="F423">
        <v>26</v>
      </c>
      <c r="G423">
        <v>2</v>
      </c>
      <c r="H423">
        <v>4</v>
      </c>
      <c r="I423">
        <v>3</v>
      </c>
      <c r="J423">
        <v>2</v>
      </c>
    </row>
    <row r="424" spans="1:10" x14ac:dyDescent="0.25">
      <c r="A424">
        <v>1</v>
      </c>
      <c r="B424">
        <v>29</v>
      </c>
      <c r="C424">
        <v>6</v>
      </c>
      <c r="D424">
        <v>30</v>
      </c>
      <c r="E424">
        <v>35</v>
      </c>
      <c r="F424">
        <v>35</v>
      </c>
      <c r="G424">
        <v>2</v>
      </c>
      <c r="H424">
        <v>7</v>
      </c>
      <c r="I424">
        <v>3</v>
      </c>
      <c r="J424">
        <v>1</v>
      </c>
    </row>
    <row r="425" spans="1:10" x14ac:dyDescent="0.25">
      <c r="A425">
        <v>1</v>
      </c>
      <c r="B425">
        <v>24</v>
      </c>
      <c r="C425">
        <v>8</v>
      </c>
      <c r="D425">
        <v>28</v>
      </c>
      <c r="E425">
        <v>31</v>
      </c>
      <c r="F425">
        <v>25</v>
      </c>
      <c r="G425">
        <v>2</v>
      </c>
      <c r="H425">
        <v>3</v>
      </c>
      <c r="I425">
        <v>3</v>
      </c>
      <c r="J425">
        <v>2</v>
      </c>
    </row>
    <row r="426" spans="1:10" x14ac:dyDescent="0.25">
      <c r="A426">
        <v>1</v>
      </c>
      <c r="B426">
        <v>21</v>
      </c>
      <c r="C426">
        <v>7</v>
      </c>
      <c r="D426">
        <v>30</v>
      </c>
      <c r="E426">
        <v>32</v>
      </c>
      <c r="F426">
        <v>24</v>
      </c>
      <c r="G426">
        <v>2</v>
      </c>
      <c r="H426">
        <v>3</v>
      </c>
      <c r="I426">
        <v>3</v>
      </c>
      <c r="J426">
        <v>2</v>
      </c>
    </row>
  </sheetData>
  <autoFilter ref="B1:H426" xr:uid="{147290B1-E853-476A-8941-9A6E1FA70B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B426"/>
  <sheetViews>
    <sheetView topLeftCell="A396" workbookViewId="0">
      <selection activeCell="S2" sqref="S2:S426"/>
    </sheetView>
  </sheetViews>
  <sheetFormatPr defaultRowHeight="15" x14ac:dyDescent="0.25"/>
  <sheetData>
    <row r="1" spans="1:54" x14ac:dyDescent="0.25">
      <c r="A1" t="s">
        <v>701</v>
      </c>
      <c r="B1" t="s">
        <v>5</v>
      </c>
      <c r="C1" t="s">
        <v>6</v>
      </c>
      <c r="D1" t="s">
        <v>7</v>
      </c>
      <c r="E1" t="s">
        <v>8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17</v>
      </c>
      <c r="N1" t="s">
        <v>18</v>
      </c>
    </row>
    <row r="2" spans="1:54" x14ac:dyDescent="0.25">
      <c r="A2">
        <v>1</v>
      </c>
      <c r="B2">
        <v>29</v>
      </c>
      <c r="C2">
        <v>23</v>
      </c>
      <c r="D2" t="s">
        <v>66</v>
      </c>
      <c r="E2">
        <v>2</v>
      </c>
      <c r="F2" t="s">
        <v>68</v>
      </c>
      <c r="G2" t="s">
        <v>69</v>
      </c>
      <c r="H2" t="s">
        <v>74</v>
      </c>
      <c r="I2" t="s">
        <v>74</v>
      </c>
      <c r="J2" t="s">
        <v>71</v>
      </c>
      <c r="K2" t="s">
        <v>72</v>
      </c>
      <c r="L2" t="s">
        <v>73</v>
      </c>
      <c r="M2" t="s">
        <v>74</v>
      </c>
      <c r="N2" t="s">
        <v>75</v>
      </c>
      <c r="R2">
        <f>IF(F2="no formal education",1,IF(F2="primary education",2,IF(F2="secondary education",3,IF(F2="tertiary education",4,0))))</f>
        <v>4</v>
      </c>
      <c r="S2">
        <f>IF(K2="igbo",1,IF(K2="yoruba",2,IF(K2="hausa",3,IF(K2="others",4,0))))</f>
        <v>1</v>
      </c>
    </row>
    <row r="3" spans="1:54" x14ac:dyDescent="0.25">
      <c r="A3">
        <v>1</v>
      </c>
      <c r="B3">
        <v>19</v>
      </c>
      <c r="C3">
        <v>18</v>
      </c>
      <c r="D3" t="s">
        <v>66</v>
      </c>
      <c r="E3">
        <v>1</v>
      </c>
      <c r="F3" t="s">
        <v>68</v>
      </c>
      <c r="G3" t="s">
        <v>68</v>
      </c>
      <c r="H3" t="s">
        <v>74</v>
      </c>
      <c r="I3" t="s">
        <v>74</v>
      </c>
      <c r="J3" t="s">
        <v>72</v>
      </c>
      <c r="K3" t="s">
        <v>71</v>
      </c>
      <c r="L3" t="s">
        <v>73</v>
      </c>
      <c r="M3" t="s">
        <v>73</v>
      </c>
      <c r="N3" t="s">
        <v>75</v>
      </c>
      <c r="R3">
        <f t="shared" ref="R3:R66" si="0">IF(F3="no formal education",1,IF(F3="primary education",2,IF(F3="secondary education",3,IF(F3="tertiary education",4,0))))</f>
        <v>4</v>
      </c>
      <c r="S3">
        <f t="shared" ref="S3:S66" si="1">IF(K3="igbo",1,IF(K3="yoruba",2,IF(K3="hausa",3,IF(K3="others",4,0))))</f>
        <v>2</v>
      </c>
    </row>
    <row r="4" spans="1:54" x14ac:dyDescent="0.25">
      <c r="A4">
        <v>1</v>
      </c>
      <c r="B4">
        <v>29</v>
      </c>
      <c r="C4">
        <v>22</v>
      </c>
      <c r="D4" t="s">
        <v>66</v>
      </c>
      <c r="E4">
        <v>3</v>
      </c>
      <c r="F4" t="s">
        <v>68</v>
      </c>
      <c r="G4" t="s">
        <v>69</v>
      </c>
      <c r="H4" t="s">
        <v>74</v>
      </c>
      <c r="I4" t="s">
        <v>74</v>
      </c>
      <c r="J4" t="s">
        <v>71</v>
      </c>
      <c r="K4" t="s">
        <v>71</v>
      </c>
      <c r="L4" t="s">
        <v>73</v>
      </c>
      <c r="M4" t="s">
        <v>73</v>
      </c>
      <c r="N4" t="s">
        <v>75</v>
      </c>
      <c r="R4">
        <f t="shared" si="0"/>
        <v>4</v>
      </c>
      <c r="S4">
        <f t="shared" si="1"/>
        <v>2</v>
      </c>
    </row>
    <row r="5" spans="1:54" x14ac:dyDescent="0.25">
      <c r="A5">
        <v>1</v>
      </c>
      <c r="B5">
        <v>23</v>
      </c>
      <c r="C5">
        <v>24</v>
      </c>
      <c r="D5" t="s">
        <v>66</v>
      </c>
      <c r="E5">
        <v>1</v>
      </c>
      <c r="F5" t="s">
        <v>69</v>
      </c>
      <c r="G5" t="s">
        <v>69</v>
      </c>
      <c r="H5" t="s">
        <v>74</v>
      </c>
      <c r="I5" t="s">
        <v>74</v>
      </c>
      <c r="J5" t="s">
        <v>71</v>
      </c>
      <c r="K5" t="s">
        <v>71</v>
      </c>
      <c r="L5" t="s">
        <v>73</v>
      </c>
      <c r="M5" t="s">
        <v>73</v>
      </c>
      <c r="N5" t="s">
        <v>94</v>
      </c>
      <c r="R5">
        <f t="shared" si="0"/>
        <v>3</v>
      </c>
      <c r="S5">
        <f t="shared" si="1"/>
        <v>2</v>
      </c>
      <c r="Z5" t="s">
        <v>733</v>
      </c>
    </row>
    <row r="6" spans="1:54" x14ac:dyDescent="0.25">
      <c r="A6">
        <v>1</v>
      </c>
      <c r="B6">
        <v>22</v>
      </c>
      <c r="C6">
        <v>18</v>
      </c>
      <c r="D6" t="s">
        <v>66</v>
      </c>
      <c r="E6">
        <v>1</v>
      </c>
      <c r="F6" t="s">
        <v>68</v>
      </c>
      <c r="G6" t="s">
        <v>68</v>
      </c>
      <c r="H6" t="s">
        <v>74</v>
      </c>
      <c r="I6" t="s">
        <v>74</v>
      </c>
      <c r="J6" t="s">
        <v>72</v>
      </c>
      <c r="K6" t="s">
        <v>72</v>
      </c>
      <c r="L6" t="s">
        <v>73</v>
      </c>
      <c r="M6" t="s">
        <v>73</v>
      </c>
      <c r="N6" t="s">
        <v>100</v>
      </c>
      <c r="R6">
        <f t="shared" si="0"/>
        <v>4</v>
      </c>
      <c r="S6">
        <f t="shared" si="1"/>
        <v>1</v>
      </c>
    </row>
    <row r="7" spans="1:54" x14ac:dyDescent="0.25">
      <c r="A7">
        <v>1</v>
      </c>
      <c r="B7">
        <v>23</v>
      </c>
      <c r="C7">
        <v>23</v>
      </c>
      <c r="D7" t="s">
        <v>66</v>
      </c>
      <c r="E7">
        <v>1</v>
      </c>
      <c r="F7" t="s">
        <v>68</v>
      </c>
      <c r="G7" t="s">
        <v>68</v>
      </c>
      <c r="H7" t="s">
        <v>74</v>
      </c>
      <c r="I7" t="s">
        <v>74</v>
      </c>
      <c r="J7" t="s">
        <v>71</v>
      </c>
      <c r="K7" t="s">
        <v>74</v>
      </c>
      <c r="L7" t="s">
        <v>73</v>
      </c>
      <c r="M7" t="s">
        <v>73</v>
      </c>
      <c r="N7" t="s">
        <v>75</v>
      </c>
      <c r="R7">
        <f t="shared" si="0"/>
        <v>4</v>
      </c>
      <c r="S7">
        <f t="shared" si="1"/>
        <v>4</v>
      </c>
    </row>
    <row r="8" spans="1:54" x14ac:dyDescent="0.25">
      <c r="A8">
        <v>1</v>
      </c>
      <c r="B8">
        <v>22</v>
      </c>
      <c r="C8">
        <v>23</v>
      </c>
      <c r="D8" t="s">
        <v>66</v>
      </c>
      <c r="E8">
        <v>2</v>
      </c>
      <c r="F8" t="s">
        <v>69</v>
      </c>
      <c r="G8" t="s">
        <v>69</v>
      </c>
      <c r="H8" t="s">
        <v>74</v>
      </c>
      <c r="I8" t="s">
        <v>74</v>
      </c>
      <c r="J8" t="s">
        <v>71</v>
      </c>
      <c r="K8" t="s">
        <v>72</v>
      </c>
      <c r="L8" t="s">
        <v>73</v>
      </c>
      <c r="M8" t="s">
        <v>73</v>
      </c>
      <c r="N8" t="s">
        <v>103</v>
      </c>
      <c r="R8">
        <f t="shared" si="0"/>
        <v>3</v>
      </c>
      <c r="S8">
        <f t="shared" si="1"/>
        <v>1</v>
      </c>
    </row>
    <row r="9" spans="1:54" x14ac:dyDescent="0.25">
      <c r="A9">
        <v>1</v>
      </c>
      <c r="B9">
        <v>30</v>
      </c>
      <c r="C9">
        <v>27</v>
      </c>
      <c r="D9" t="s">
        <v>109</v>
      </c>
      <c r="E9">
        <v>1</v>
      </c>
      <c r="F9" t="s">
        <v>68</v>
      </c>
      <c r="G9" t="s">
        <v>68</v>
      </c>
      <c r="H9" t="s">
        <v>74</v>
      </c>
      <c r="I9" t="s">
        <v>723</v>
      </c>
      <c r="J9" t="s">
        <v>71</v>
      </c>
      <c r="K9" t="s">
        <v>71</v>
      </c>
      <c r="L9" t="s">
        <v>73</v>
      </c>
      <c r="M9" t="s">
        <v>105</v>
      </c>
      <c r="N9" t="s">
        <v>106</v>
      </c>
      <c r="R9">
        <f t="shared" si="0"/>
        <v>4</v>
      </c>
      <c r="S9">
        <f t="shared" si="1"/>
        <v>2</v>
      </c>
    </row>
    <row r="10" spans="1:54" x14ac:dyDescent="0.25">
      <c r="A10">
        <v>1</v>
      </c>
      <c r="B10">
        <v>28</v>
      </c>
      <c r="C10">
        <v>25</v>
      </c>
      <c r="D10" t="s">
        <v>66</v>
      </c>
      <c r="E10">
        <v>2</v>
      </c>
      <c r="F10" t="s">
        <v>68</v>
      </c>
      <c r="G10" t="s">
        <v>68</v>
      </c>
      <c r="H10" t="s">
        <v>74</v>
      </c>
      <c r="I10" t="s">
        <v>74</v>
      </c>
      <c r="J10" t="s">
        <v>71</v>
      </c>
      <c r="K10" t="s">
        <v>71</v>
      </c>
      <c r="L10" t="s">
        <v>73</v>
      </c>
      <c r="M10" t="s">
        <v>73</v>
      </c>
      <c r="N10" t="s">
        <v>108</v>
      </c>
      <c r="R10">
        <f t="shared" si="0"/>
        <v>4</v>
      </c>
      <c r="S10">
        <f t="shared" si="1"/>
        <v>2</v>
      </c>
    </row>
    <row r="11" spans="1:54" x14ac:dyDescent="0.25">
      <c r="A11">
        <v>1</v>
      </c>
      <c r="B11">
        <v>38</v>
      </c>
      <c r="C11">
        <v>32</v>
      </c>
      <c r="D11" t="s">
        <v>109</v>
      </c>
      <c r="E11">
        <v>6</v>
      </c>
      <c r="F11" t="s">
        <v>68</v>
      </c>
      <c r="G11" t="s">
        <v>68</v>
      </c>
      <c r="H11" t="s">
        <v>723</v>
      </c>
      <c r="I11" t="s">
        <v>74</v>
      </c>
      <c r="J11" t="s">
        <v>71</v>
      </c>
      <c r="K11" t="s">
        <v>74</v>
      </c>
      <c r="L11" t="s">
        <v>73</v>
      </c>
      <c r="M11" t="s">
        <v>73</v>
      </c>
      <c r="N11" t="s">
        <v>114</v>
      </c>
      <c r="R11">
        <f t="shared" si="0"/>
        <v>4</v>
      </c>
      <c r="S11">
        <f t="shared" si="1"/>
        <v>4</v>
      </c>
    </row>
    <row r="12" spans="1:54" x14ac:dyDescent="0.25">
      <c r="A12">
        <v>1</v>
      </c>
      <c r="B12">
        <v>28</v>
      </c>
      <c r="C12">
        <v>25</v>
      </c>
      <c r="D12" t="s">
        <v>66</v>
      </c>
      <c r="E12">
        <v>1</v>
      </c>
      <c r="F12" t="s">
        <v>68</v>
      </c>
      <c r="G12" t="s">
        <v>68</v>
      </c>
      <c r="H12" t="s">
        <v>74</v>
      </c>
      <c r="I12" t="s">
        <v>74</v>
      </c>
      <c r="J12" t="s">
        <v>74</v>
      </c>
      <c r="K12" t="s">
        <v>74</v>
      </c>
      <c r="L12" t="s">
        <v>73</v>
      </c>
      <c r="M12" t="s">
        <v>73</v>
      </c>
      <c r="N12" t="s">
        <v>75</v>
      </c>
      <c r="R12">
        <f t="shared" si="0"/>
        <v>4</v>
      </c>
      <c r="S12">
        <f t="shared" si="1"/>
        <v>4</v>
      </c>
    </row>
    <row r="13" spans="1:54" x14ac:dyDescent="0.25">
      <c r="A13">
        <v>1</v>
      </c>
      <c r="B13">
        <v>25</v>
      </c>
      <c r="C13">
        <v>24</v>
      </c>
      <c r="D13" t="s">
        <v>66</v>
      </c>
      <c r="E13">
        <v>2</v>
      </c>
      <c r="F13" t="s">
        <v>68</v>
      </c>
      <c r="G13" t="s">
        <v>68</v>
      </c>
      <c r="H13" t="s">
        <v>724</v>
      </c>
      <c r="I13" t="s">
        <v>723</v>
      </c>
      <c r="J13" t="s">
        <v>71</v>
      </c>
      <c r="K13" t="s">
        <v>71</v>
      </c>
      <c r="L13" t="s">
        <v>73</v>
      </c>
      <c r="M13" t="s">
        <v>73</v>
      </c>
      <c r="N13" t="s">
        <v>114</v>
      </c>
      <c r="R13">
        <f t="shared" si="0"/>
        <v>4</v>
      </c>
      <c r="S13">
        <f t="shared" si="1"/>
        <v>2</v>
      </c>
    </row>
    <row r="14" spans="1:54" x14ac:dyDescent="0.25">
      <c r="A14">
        <v>1</v>
      </c>
      <c r="B14">
        <v>27</v>
      </c>
      <c r="C14">
        <v>24</v>
      </c>
      <c r="D14" t="s">
        <v>66</v>
      </c>
      <c r="E14">
        <v>4</v>
      </c>
      <c r="F14" t="s">
        <v>68</v>
      </c>
      <c r="G14" t="s">
        <v>68</v>
      </c>
      <c r="H14" t="s">
        <v>724</v>
      </c>
      <c r="I14" t="s">
        <v>74</v>
      </c>
      <c r="J14" t="s">
        <v>71</v>
      </c>
      <c r="K14" t="s">
        <v>71</v>
      </c>
      <c r="L14" t="s">
        <v>105</v>
      </c>
      <c r="M14" t="s">
        <v>105</v>
      </c>
      <c r="N14" t="s">
        <v>71</v>
      </c>
      <c r="R14">
        <f t="shared" si="0"/>
        <v>4</v>
      </c>
      <c r="S14">
        <f t="shared" si="1"/>
        <v>2</v>
      </c>
      <c r="Z14" t="s">
        <v>709</v>
      </c>
      <c r="AD14" t="s">
        <v>714</v>
      </c>
      <c r="AH14" t="s">
        <v>717</v>
      </c>
      <c r="AL14" s="3" t="s">
        <v>720</v>
      </c>
      <c r="AP14" t="s">
        <v>723</v>
      </c>
      <c r="AQ14">
        <v>123</v>
      </c>
      <c r="AR14" s="4">
        <f>(AQ14/$AA$18)*100</f>
        <v>28.941176470588236</v>
      </c>
      <c r="AV14" t="s">
        <v>728</v>
      </c>
      <c r="AZ14" t="s">
        <v>16</v>
      </c>
    </row>
    <row r="15" spans="1:54" x14ac:dyDescent="0.25">
      <c r="A15">
        <v>1</v>
      </c>
      <c r="B15">
        <v>22</v>
      </c>
      <c r="C15">
        <v>29</v>
      </c>
      <c r="D15" t="s">
        <v>66</v>
      </c>
      <c r="E15">
        <v>1</v>
      </c>
      <c r="F15" t="s">
        <v>68</v>
      </c>
      <c r="G15" t="s">
        <v>68</v>
      </c>
      <c r="H15" t="s">
        <v>74</v>
      </c>
      <c r="I15" t="s">
        <v>723</v>
      </c>
      <c r="J15" t="s">
        <v>71</v>
      </c>
      <c r="K15" t="s">
        <v>71</v>
      </c>
      <c r="L15" t="s">
        <v>73</v>
      </c>
      <c r="M15" t="s">
        <v>73</v>
      </c>
      <c r="N15" t="s">
        <v>121</v>
      </c>
      <c r="R15">
        <f t="shared" si="0"/>
        <v>4</v>
      </c>
      <c r="S15">
        <f t="shared" si="1"/>
        <v>2</v>
      </c>
      <c r="Z15" t="s">
        <v>712</v>
      </c>
      <c r="AA15">
        <v>15</v>
      </c>
      <c r="AB15" s="4">
        <f>(AA15/$AA$18)*100</f>
        <v>3.5294117647058822</v>
      </c>
      <c r="AD15" t="s">
        <v>715</v>
      </c>
      <c r="AE15">
        <v>238</v>
      </c>
      <c r="AF15" s="4">
        <f>(AE15/$AA$18)*100</f>
        <v>56.000000000000007</v>
      </c>
      <c r="AG15" s="4"/>
      <c r="AH15">
        <v>1</v>
      </c>
      <c r="AI15">
        <v>296</v>
      </c>
      <c r="AJ15" s="4">
        <f>(AI15/$AA$18)*100</f>
        <v>69.647058823529406</v>
      </c>
      <c r="AL15" s="5" t="s">
        <v>259</v>
      </c>
      <c r="AM15">
        <v>2</v>
      </c>
      <c r="AN15" s="4">
        <f>(AM15/$AA$18)*100</f>
        <v>0.47058823529411759</v>
      </c>
      <c r="AP15" t="s">
        <v>724</v>
      </c>
      <c r="AQ15">
        <v>87</v>
      </c>
      <c r="AR15" s="4">
        <f t="shared" ref="AR15:AR19" si="2">(AQ15/$AA$18)*100</f>
        <v>20.47058823529412</v>
      </c>
      <c r="AV15" t="s">
        <v>71</v>
      </c>
      <c r="AW15">
        <v>263</v>
      </c>
      <c r="AX15" s="4">
        <f>(AW15/$AA$18)*100</f>
        <v>61.882352941176464</v>
      </c>
      <c r="AZ15" t="s">
        <v>731</v>
      </c>
      <c r="BA15">
        <v>349</v>
      </c>
      <c r="BB15" s="4">
        <f>(BA15/$AA$18)*100</f>
        <v>82.117647058823522</v>
      </c>
    </row>
    <row r="16" spans="1:54" x14ac:dyDescent="0.25">
      <c r="A16">
        <v>1</v>
      </c>
      <c r="B16">
        <v>23</v>
      </c>
      <c r="C16">
        <v>20</v>
      </c>
      <c r="D16" t="s">
        <v>66</v>
      </c>
      <c r="E16">
        <v>2</v>
      </c>
      <c r="F16" t="s">
        <v>68</v>
      </c>
      <c r="G16" t="s">
        <v>68</v>
      </c>
      <c r="H16" t="s">
        <v>725</v>
      </c>
      <c r="I16" t="s">
        <v>725</v>
      </c>
      <c r="J16" t="s">
        <v>71</v>
      </c>
      <c r="K16" t="s">
        <v>71</v>
      </c>
      <c r="L16" t="s">
        <v>73</v>
      </c>
      <c r="M16" t="s">
        <v>73</v>
      </c>
      <c r="N16" t="s">
        <v>126</v>
      </c>
      <c r="R16">
        <f t="shared" si="0"/>
        <v>4</v>
      </c>
      <c r="S16">
        <f t="shared" si="1"/>
        <v>2</v>
      </c>
      <c r="Z16" t="s">
        <v>713</v>
      </c>
      <c r="AA16">
        <v>234</v>
      </c>
      <c r="AB16" s="4">
        <f t="shared" ref="AB16:AB17" si="3">(AA16/$AA$18)*100</f>
        <v>55.058823529411761</v>
      </c>
      <c r="AD16" t="s">
        <v>716</v>
      </c>
      <c r="AE16">
        <v>187</v>
      </c>
      <c r="AF16" s="4">
        <f>(AE16/$AA$18)*100</f>
        <v>44</v>
      </c>
      <c r="AG16" s="4"/>
      <c r="AH16">
        <v>2</v>
      </c>
      <c r="AI16">
        <v>96</v>
      </c>
      <c r="AJ16" s="4">
        <f t="shared" ref="AJ16:AJ18" si="4">(AI16/$AA$18)*100</f>
        <v>22.588235294117649</v>
      </c>
      <c r="AL16" s="5" t="s">
        <v>718</v>
      </c>
      <c r="AM16">
        <v>4</v>
      </c>
      <c r="AN16" s="4">
        <f t="shared" ref="AN16:AN18" si="5">(AM16/$AA$18)*100</f>
        <v>0.94117647058823517</v>
      </c>
      <c r="AP16" t="s">
        <v>725</v>
      </c>
      <c r="AQ16">
        <v>35</v>
      </c>
      <c r="AR16" s="4">
        <f t="shared" si="2"/>
        <v>8.235294117647058</v>
      </c>
      <c r="AV16" t="s">
        <v>729</v>
      </c>
      <c r="AW16">
        <v>72</v>
      </c>
      <c r="AX16" s="4">
        <f t="shared" ref="AX16:AX18" si="6">(AW16/$AA$18)*100</f>
        <v>16.941176470588236</v>
      </c>
      <c r="AZ16" t="s">
        <v>732</v>
      </c>
      <c r="BA16">
        <v>65</v>
      </c>
      <c r="BB16" s="4">
        <f t="shared" ref="BB16:BB17" si="7">(BA16/$AA$18)*100</f>
        <v>15.294117647058824</v>
      </c>
    </row>
    <row r="17" spans="1:54" x14ac:dyDescent="0.25">
      <c r="A17">
        <v>1</v>
      </c>
      <c r="B17">
        <v>21</v>
      </c>
      <c r="C17">
        <v>20</v>
      </c>
      <c r="D17" t="s">
        <v>66</v>
      </c>
      <c r="E17">
        <v>1</v>
      </c>
      <c r="F17" t="s">
        <v>68</v>
      </c>
      <c r="G17" t="s">
        <v>68</v>
      </c>
      <c r="H17" t="s">
        <v>723</v>
      </c>
      <c r="I17" t="s">
        <v>723</v>
      </c>
      <c r="J17" t="s">
        <v>71</v>
      </c>
      <c r="K17" t="s">
        <v>71</v>
      </c>
      <c r="L17" t="s">
        <v>73</v>
      </c>
      <c r="M17" t="s">
        <v>73</v>
      </c>
      <c r="N17" t="s">
        <v>131</v>
      </c>
      <c r="R17">
        <f t="shared" si="0"/>
        <v>4</v>
      </c>
      <c r="S17">
        <f t="shared" si="1"/>
        <v>2</v>
      </c>
      <c r="Z17" t="s">
        <v>711</v>
      </c>
      <c r="AA17">
        <v>176</v>
      </c>
      <c r="AB17" s="4">
        <f t="shared" si="3"/>
        <v>41.411764705882355</v>
      </c>
      <c r="AH17">
        <v>3</v>
      </c>
      <c r="AI17">
        <v>27</v>
      </c>
      <c r="AJ17" s="4">
        <f t="shared" si="4"/>
        <v>6.3529411764705879</v>
      </c>
      <c r="AL17" s="5" t="s">
        <v>719</v>
      </c>
      <c r="AM17">
        <v>48</v>
      </c>
      <c r="AN17" s="4">
        <f t="shared" si="5"/>
        <v>11.294117647058824</v>
      </c>
      <c r="AP17" t="s">
        <v>726</v>
      </c>
      <c r="AQ17">
        <v>11</v>
      </c>
      <c r="AR17" s="4">
        <f t="shared" si="2"/>
        <v>2.5882352941176472</v>
      </c>
      <c r="AV17" t="s">
        <v>181</v>
      </c>
      <c r="AW17">
        <v>12</v>
      </c>
      <c r="AX17" s="4">
        <f t="shared" si="6"/>
        <v>2.8235294117647061</v>
      </c>
      <c r="AZ17" t="s">
        <v>730</v>
      </c>
      <c r="BA17">
        <v>11</v>
      </c>
      <c r="BB17" s="4">
        <f t="shared" si="7"/>
        <v>2.5882352941176472</v>
      </c>
    </row>
    <row r="18" spans="1:54" x14ac:dyDescent="0.25">
      <c r="A18">
        <v>1</v>
      </c>
      <c r="B18">
        <v>20</v>
      </c>
      <c r="C18">
        <v>25</v>
      </c>
      <c r="D18" t="s">
        <v>66</v>
      </c>
      <c r="E18">
        <v>1</v>
      </c>
      <c r="F18" t="s">
        <v>68</v>
      </c>
      <c r="G18" t="s">
        <v>68</v>
      </c>
      <c r="H18" t="s">
        <v>74</v>
      </c>
      <c r="I18" t="s">
        <v>74</v>
      </c>
      <c r="J18" t="s">
        <v>71</v>
      </c>
      <c r="K18" t="s">
        <v>71</v>
      </c>
      <c r="L18" t="s">
        <v>105</v>
      </c>
      <c r="M18" t="s">
        <v>105</v>
      </c>
      <c r="N18" t="s">
        <v>136</v>
      </c>
      <c r="R18">
        <f t="shared" si="0"/>
        <v>4</v>
      </c>
      <c r="S18">
        <f t="shared" si="1"/>
        <v>2</v>
      </c>
      <c r="AA18">
        <f>SUM(AA15:AA17)</f>
        <v>425</v>
      </c>
      <c r="AI18">
        <v>6</v>
      </c>
      <c r="AJ18" s="4">
        <f t="shared" si="4"/>
        <v>1.411764705882353</v>
      </c>
      <c r="AL18" s="5" t="s">
        <v>721</v>
      </c>
      <c r="AM18">
        <v>371</v>
      </c>
      <c r="AN18" s="4">
        <f t="shared" si="5"/>
        <v>87.294117647058826</v>
      </c>
      <c r="AP18" t="s">
        <v>727</v>
      </c>
      <c r="AQ18">
        <v>5</v>
      </c>
      <c r="AR18" s="4">
        <f t="shared" si="2"/>
        <v>1.1764705882352942</v>
      </c>
      <c r="AV18" t="s">
        <v>730</v>
      </c>
      <c r="AW18">
        <v>78</v>
      </c>
      <c r="AX18" s="4">
        <f t="shared" si="6"/>
        <v>18.352941176470587</v>
      </c>
    </row>
    <row r="19" spans="1:54" x14ac:dyDescent="0.25">
      <c r="A19">
        <v>1</v>
      </c>
      <c r="B19">
        <v>24</v>
      </c>
      <c r="C19">
        <v>20</v>
      </c>
      <c r="D19" t="s">
        <v>66</v>
      </c>
      <c r="E19">
        <v>1</v>
      </c>
      <c r="F19" t="s">
        <v>68</v>
      </c>
      <c r="G19" t="s">
        <v>68</v>
      </c>
      <c r="H19" t="s">
        <v>74</v>
      </c>
      <c r="I19" t="s">
        <v>74</v>
      </c>
      <c r="J19" t="s">
        <v>71</v>
      </c>
      <c r="K19" t="s">
        <v>71</v>
      </c>
      <c r="L19" t="s">
        <v>105</v>
      </c>
      <c r="M19" t="s">
        <v>105</v>
      </c>
      <c r="N19" t="s">
        <v>139</v>
      </c>
      <c r="R19">
        <f t="shared" si="0"/>
        <v>4</v>
      </c>
      <c r="S19">
        <f t="shared" si="1"/>
        <v>2</v>
      </c>
      <c r="AP19" t="s">
        <v>74</v>
      </c>
      <c r="AQ19">
        <v>164</v>
      </c>
      <c r="AR19" s="4">
        <f t="shared" si="2"/>
        <v>38.588235294117645</v>
      </c>
    </row>
    <row r="20" spans="1:54" x14ac:dyDescent="0.25">
      <c r="A20">
        <v>1</v>
      </c>
      <c r="B20">
        <v>25</v>
      </c>
      <c r="C20">
        <v>22</v>
      </c>
      <c r="D20" t="s">
        <v>66</v>
      </c>
      <c r="E20">
        <v>2</v>
      </c>
      <c r="F20" t="s">
        <v>68</v>
      </c>
      <c r="G20" t="s">
        <v>68</v>
      </c>
      <c r="H20" t="s">
        <v>723</v>
      </c>
      <c r="I20" t="s">
        <v>74</v>
      </c>
      <c r="J20" t="s">
        <v>71</v>
      </c>
      <c r="K20" t="s">
        <v>71</v>
      </c>
      <c r="L20" t="s">
        <v>105</v>
      </c>
      <c r="M20" t="s">
        <v>105</v>
      </c>
      <c r="N20" t="s">
        <v>75</v>
      </c>
      <c r="R20">
        <f t="shared" si="0"/>
        <v>4</v>
      </c>
      <c r="S20">
        <f t="shared" si="1"/>
        <v>2</v>
      </c>
    </row>
    <row r="21" spans="1:54" x14ac:dyDescent="0.25">
      <c r="A21">
        <v>1</v>
      </c>
      <c r="B21">
        <v>26</v>
      </c>
      <c r="C21">
        <v>20</v>
      </c>
      <c r="D21" t="s">
        <v>66</v>
      </c>
      <c r="E21">
        <v>2</v>
      </c>
      <c r="F21" t="s">
        <v>68</v>
      </c>
      <c r="G21" t="s">
        <v>68</v>
      </c>
      <c r="H21" t="s">
        <v>74</v>
      </c>
      <c r="I21" t="s">
        <v>724</v>
      </c>
      <c r="J21" t="s">
        <v>71</v>
      </c>
      <c r="K21" t="s">
        <v>71</v>
      </c>
      <c r="L21" t="s">
        <v>73</v>
      </c>
      <c r="M21" t="s">
        <v>73</v>
      </c>
      <c r="N21" t="s">
        <v>148</v>
      </c>
      <c r="R21">
        <f t="shared" si="0"/>
        <v>4</v>
      </c>
      <c r="S21">
        <f t="shared" si="1"/>
        <v>2</v>
      </c>
    </row>
    <row r="22" spans="1:54" x14ac:dyDescent="0.25">
      <c r="A22">
        <v>1</v>
      </c>
      <c r="B22">
        <v>24</v>
      </c>
      <c r="C22">
        <v>28</v>
      </c>
      <c r="D22" t="s">
        <v>66</v>
      </c>
      <c r="E22">
        <v>1</v>
      </c>
      <c r="F22" t="s">
        <v>68</v>
      </c>
      <c r="G22" t="s">
        <v>68</v>
      </c>
      <c r="H22" t="s">
        <v>723</v>
      </c>
      <c r="I22" t="s">
        <v>723</v>
      </c>
      <c r="J22" t="s">
        <v>72</v>
      </c>
      <c r="K22" t="s">
        <v>72</v>
      </c>
      <c r="L22" t="s">
        <v>73</v>
      </c>
      <c r="M22" t="s">
        <v>73</v>
      </c>
      <c r="N22" t="s">
        <v>151</v>
      </c>
      <c r="R22">
        <f t="shared" si="0"/>
        <v>4</v>
      </c>
      <c r="S22">
        <f t="shared" si="1"/>
        <v>1</v>
      </c>
    </row>
    <row r="23" spans="1:54" x14ac:dyDescent="0.25">
      <c r="A23">
        <v>1</v>
      </c>
      <c r="B23">
        <v>21</v>
      </c>
      <c r="C23">
        <v>23</v>
      </c>
      <c r="D23" t="s">
        <v>66</v>
      </c>
      <c r="E23">
        <v>1</v>
      </c>
      <c r="F23" t="s">
        <v>68</v>
      </c>
      <c r="G23" t="s">
        <v>68</v>
      </c>
      <c r="H23" t="s">
        <v>74</v>
      </c>
      <c r="I23" t="s">
        <v>725</v>
      </c>
      <c r="J23" t="s">
        <v>72</v>
      </c>
      <c r="K23" t="s">
        <v>74</v>
      </c>
      <c r="L23" t="s">
        <v>73</v>
      </c>
      <c r="M23" t="s">
        <v>73</v>
      </c>
      <c r="N23" t="s">
        <v>154</v>
      </c>
      <c r="R23">
        <f t="shared" si="0"/>
        <v>4</v>
      </c>
      <c r="S23">
        <f t="shared" si="1"/>
        <v>4</v>
      </c>
      <c r="Z23" t="s">
        <v>710</v>
      </c>
      <c r="AD23" t="s">
        <v>722</v>
      </c>
      <c r="AH23" t="s">
        <v>728</v>
      </c>
      <c r="AL23" t="s">
        <v>16</v>
      </c>
      <c r="AP23" t="s">
        <v>723</v>
      </c>
      <c r="AQ23">
        <v>115</v>
      </c>
      <c r="AR23" s="4">
        <f>(AQ23/$AA$18)*100</f>
        <v>27.058823529411764</v>
      </c>
    </row>
    <row r="24" spans="1:54" x14ac:dyDescent="0.25">
      <c r="A24">
        <v>1</v>
      </c>
      <c r="B24">
        <v>25</v>
      </c>
      <c r="C24">
        <v>27</v>
      </c>
      <c r="D24" t="s">
        <v>66</v>
      </c>
      <c r="E24">
        <v>2</v>
      </c>
      <c r="F24" t="s">
        <v>68</v>
      </c>
      <c r="G24" t="s">
        <v>68</v>
      </c>
      <c r="H24" t="s">
        <v>726</v>
      </c>
      <c r="I24" t="s">
        <v>724</v>
      </c>
      <c r="J24" t="s">
        <v>71</v>
      </c>
      <c r="K24" t="s">
        <v>71</v>
      </c>
      <c r="L24" t="s">
        <v>105</v>
      </c>
      <c r="M24" t="s">
        <v>73</v>
      </c>
      <c r="N24" t="s">
        <v>108</v>
      </c>
      <c r="R24">
        <f t="shared" si="0"/>
        <v>4</v>
      </c>
      <c r="S24">
        <f t="shared" si="1"/>
        <v>2</v>
      </c>
      <c r="Z24" t="s">
        <v>712</v>
      </c>
      <c r="AA24">
        <v>39</v>
      </c>
      <c r="AB24" s="4">
        <f>(AA24/$AA$18)*100</f>
        <v>9.1764705882352935</v>
      </c>
      <c r="AD24" s="5" t="s">
        <v>259</v>
      </c>
      <c r="AE24">
        <v>5</v>
      </c>
      <c r="AF24" s="4">
        <f>(AE24/$AA$18)*100</f>
        <v>1.1764705882352942</v>
      </c>
      <c r="AH24" t="s">
        <v>562</v>
      </c>
      <c r="AI24">
        <v>238</v>
      </c>
      <c r="AJ24" s="4">
        <f>(AI24/$AA$18)*100</f>
        <v>56.000000000000007</v>
      </c>
      <c r="AL24" t="s">
        <v>731</v>
      </c>
      <c r="AM24">
        <v>336</v>
      </c>
      <c r="AN24" s="4">
        <f>(AM24/$AA$18)*100</f>
        <v>79.058823529411754</v>
      </c>
      <c r="AP24" t="s">
        <v>724</v>
      </c>
      <c r="AQ24">
        <v>109</v>
      </c>
      <c r="AR24" s="4">
        <f t="shared" ref="AR24:AR28" si="8">(AQ24/$AA$18)*100</f>
        <v>25.647058823529413</v>
      </c>
    </row>
    <row r="25" spans="1:54" x14ac:dyDescent="0.25">
      <c r="A25">
        <v>1</v>
      </c>
      <c r="B25">
        <v>32</v>
      </c>
      <c r="C25">
        <v>30</v>
      </c>
      <c r="D25" t="s">
        <v>109</v>
      </c>
      <c r="E25">
        <v>1</v>
      </c>
      <c r="F25" t="s">
        <v>68</v>
      </c>
      <c r="G25" t="s">
        <v>68</v>
      </c>
      <c r="H25" t="s">
        <v>74</v>
      </c>
      <c r="I25" t="s">
        <v>74</v>
      </c>
      <c r="J25" t="s">
        <v>74</v>
      </c>
      <c r="K25" t="s">
        <v>74</v>
      </c>
      <c r="L25" t="s">
        <v>73</v>
      </c>
      <c r="M25" t="s">
        <v>73</v>
      </c>
      <c r="N25" t="s">
        <v>75</v>
      </c>
      <c r="R25">
        <f t="shared" si="0"/>
        <v>4</v>
      </c>
      <c r="S25">
        <f t="shared" si="1"/>
        <v>4</v>
      </c>
      <c r="Z25" t="s">
        <v>713</v>
      </c>
      <c r="AA25">
        <v>328</v>
      </c>
      <c r="AB25" s="4">
        <f t="shared" ref="AB25:AB26" si="9">(AA25/$AA$18)*100</f>
        <v>77.17647058823529</v>
      </c>
      <c r="AD25" s="5" t="s">
        <v>718</v>
      </c>
      <c r="AE25">
        <v>4</v>
      </c>
      <c r="AF25" s="4">
        <f t="shared" ref="AF25:AF27" si="10">(AE25/$AA$18)*100</f>
        <v>0.94117647058823517</v>
      </c>
      <c r="AH25" t="s">
        <v>729</v>
      </c>
      <c r="AI25">
        <v>72</v>
      </c>
      <c r="AJ25" s="4">
        <f t="shared" ref="AJ25:AJ27" si="11">(AI25/$AA$18)*100</f>
        <v>16.941176470588236</v>
      </c>
      <c r="AL25" t="s">
        <v>732</v>
      </c>
      <c r="AM25">
        <v>70</v>
      </c>
      <c r="AN25" s="4">
        <f t="shared" ref="AN25:AN26" si="12">(AM25/$AA$18)*100</f>
        <v>16.470588235294116</v>
      </c>
      <c r="AP25" t="s">
        <v>725</v>
      </c>
      <c r="AQ25">
        <v>33</v>
      </c>
      <c r="AR25" s="4">
        <f t="shared" si="8"/>
        <v>7.764705882352942</v>
      </c>
    </row>
    <row r="26" spans="1:54" x14ac:dyDescent="0.25">
      <c r="A26">
        <v>1</v>
      </c>
      <c r="B26">
        <v>36</v>
      </c>
      <c r="C26">
        <v>29</v>
      </c>
      <c r="D26" t="s">
        <v>109</v>
      </c>
      <c r="E26">
        <v>7</v>
      </c>
      <c r="F26" t="s">
        <v>68</v>
      </c>
      <c r="G26" t="s">
        <v>68</v>
      </c>
      <c r="H26" t="s">
        <v>723</v>
      </c>
      <c r="I26" t="s">
        <v>74</v>
      </c>
      <c r="J26" t="s">
        <v>71</v>
      </c>
      <c r="K26" t="s">
        <v>71</v>
      </c>
      <c r="L26" t="s">
        <v>105</v>
      </c>
      <c r="M26" t="s">
        <v>105</v>
      </c>
      <c r="N26" t="s">
        <v>163</v>
      </c>
      <c r="R26">
        <f t="shared" si="0"/>
        <v>4</v>
      </c>
      <c r="S26">
        <f t="shared" si="1"/>
        <v>2</v>
      </c>
      <c r="Z26" t="s">
        <v>711</v>
      </c>
      <c r="AA26">
        <v>58</v>
      </c>
      <c r="AB26" s="4">
        <f t="shared" si="9"/>
        <v>13.647058823529413</v>
      </c>
      <c r="AD26" s="5" t="s">
        <v>719</v>
      </c>
      <c r="AE26">
        <v>61</v>
      </c>
      <c r="AF26" s="4">
        <f t="shared" si="10"/>
        <v>14.352941176470587</v>
      </c>
      <c r="AH26" t="s">
        <v>181</v>
      </c>
      <c r="AI26">
        <v>19</v>
      </c>
      <c r="AJ26" s="4">
        <f t="shared" si="11"/>
        <v>4.4705882352941178</v>
      </c>
      <c r="AL26" t="s">
        <v>730</v>
      </c>
      <c r="AM26">
        <v>19</v>
      </c>
      <c r="AN26" s="4">
        <f t="shared" si="12"/>
        <v>4.4705882352941178</v>
      </c>
      <c r="AP26" t="s">
        <v>726</v>
      </c>
      <c r="AQ26">
        <v>2</v>
      </c>
      <c r="AR26" s="4">
        <f t="shared" si="8"/>
        <v>0.47058823529411759</v>
      </c>
    </row>
    <row r="27" spans="1:54" x14ac:dyDescent="0.25">
      <c r="A27">
        <v>1</v>
      </c>
      <c r="B27">
        <v>36</v>
      </c>
      <c r="C27">
        <v>26</v>
      </c>
      <c r="D27" t="s">
        <v>109</v>
      </c>
      <c r="E27">
        <v>3</v>
      </c>
      <c r="F27" t="s">
        <v>68</v>
      </c>
      <c r="G27" t="s">
        <v>68</v>
      </c>
      <c r="H27" t="s">
        <v>74</v>
      </c>
      <c r="I27" t="s">
        <v>723</v>
      </c>
      <c r="J27" t="s">
        <v>74</v>
      </c>
      <c r="K27" t="s">
        <v>74</v>
      </c>
      <c r="L27" t="s">
        <v>73</v>
      </c>
      <c r="M27" t="s">
        <v>73</v>
      </c>
      <c r="N27" t="s">
        <v>75</v>
      </c>
      <c r="R27">
        <f t="shared" si="0"/>
        <v>4</v>
      </c>
      <c r="S27">
        <f t="shared" si="1"/>
        <v>4</v>
      </c>
      <c r="AD27" s="5" t="s">
        <v>721</v>
      </c>
      <c r="AE27">
        <v>355</v>
      </c>
      <c r="AF27" s="4">
        <f t="shared" si="10"/>
        <v>83.529411764705884</v>
      </c>
      <c r="AH27" t="s">
        <v>730</v>
      </c>
      <c r="AI27">
        <v>96</v>
      </c>
      <c r="AJ27" s="4">
        <f t="shared" si="11"/>
        <v>22.588235294117649</v>
      </c>
      <c r="AP27" t="s">
        <v>727</v>
      </c>
      <c r="AQ27">
        <v>5</v>
      </c>
      <c r="AR27" s="4">
        <f t="shared" si="8"/>
        <v>1.1764705882352942</v>
      </c>
    </row>
    <row r="28" spans="1:54" x14ac:dyDescent="0.25">
      <c r="A28">
        <v>1</v>
      </c>
      <c r="B28">
        <v>25</v>
      </c>
      <c r="C28">
        <v>26</v>
      </c>
      <c r="D28" t="s">
        <v>66</v>
      </c>
      <c r="E28">
        <v>1</v>
      </c>
      <c r="F28" t="s">
        <v>68</v>
      </c>
      <c r="G28" t="s">
        <v>68</v>
      </c>
      <c r="H28" t="s">
        <v>723</v>
      </c>
      <c r="I28" t="s">
        <v>723</v>
      </c>
      <c r="J28" t="s">
        <v>71</v>
      </c>
      <c r="K28" t="s">
        <v>71</v>
      </c>
      <c r="L28" t="s">
        <v>73</v>
      </c>
      <c r="M28" t="s">
        <v>73</v>
      </c>
      <c r="N28" t="s">
        <v>131</v>
      </c>
      <c r="R28">
        <f t="shared" si="0"/>
        <v>4</v>
      </c>
      <c r="S28">
        <f t="shared" si="1"/>
        <v>2</v>
      </c>
      <c r="AP28" t="s">
        <v>74</v>
      </c>
      <c r="AQ28">
        <v>161</v>
      </c>
      <c r="AR28" s="4">
        <f t="shared" si="8"/>
        <v>37.882352941176471</v>
      </c>
    </row>
    <row r="29" spans="1:54" x14ac:dyDescent="0.25">
      <c r="A29">
        <v>1</v>
      </c>
      <c r="B29">
        <v>29</v>
      </c>
      <c r="C29">
        <v>24</v>
      </c>
      <c r="D29" t="s">
        <v>66</v>
      </c>
      <c r="E29">
        <v>1</v>
      </c>
      <c r="F29" t="s">
        <v>68</v>
      </c>
      <c r="G29" t="s">
        <v>68</v>
      </c>
      <c r="H29" t="s">
        <v>724</v>
      </c>
      <c r="I29" t="s">
        <v>724</v>
      </c>
      <c r="J29" t="s">
        <v>72</v>
      </c>
      <c r="K29" t="s">
        <v>72</v>
      </c>
      <c r="L29" t="s">
        <v>73</v>
      </c>
      <c r="M29" t="s">
        <v>73</v>
      </c>
      <c r="N29" t="s">
        <v>707</v>
      </c>
      <c r="R29">
        <f t="shared" si="0"/>
        <v>4</v>
      </c>
      <c r="S29">
        <f t="shared" si="1"/>
        <v>1</v>
      </c>
    </row>
    <row r="30" spans="1:54" x14ac:dyDescent="0.25">
      <c r="A30">
        <v>1</v>
      </c>
      <c r="B30">
        <v>28</v>
      </c>
      <c r="C30">
        <v>25</v>
      </c>
      <c r="D30" t="s">
        <v>66</v>
      </c>
      <c r="E30">
        <v>3</v>
      </c>
      <c r="F30" t="s">
        <v>68</v>
      </c>
      <c r="G30" t="s">
        <v>68</v>
      </c>
      <c r="H30" t="s">
        <v>724</v>
      </c>
      <c r="I30" t="s">
        <v>723</v>
      </c>
      <c r="J30" t="s">
        <v>71</v>
      </c>
      <c r="K30" t="s">
        <v>71</v>
      </c>
      <c r="L30" t="s">
        <v>73</v>
      </c>
      <c r="M30" t="s">
        <v>105</v>
      </c>
      <c r="N30" t="s">
        <v>114</v>
      </c>
      <c r="R30">
        <f t="shared" si="0"/>
        <v>4</v>
      </c>
      <c r="S30">
        <f t="shared" si="1"/>
        <v>2</v>
      </c>
    </row>
    <row r="31" spans="1:54" x14ac:dyDescent="0.25">
      <c r="A31">
        <v>1</v>
      </c>
      <c r="B31">
        <v>23</v>
      </c>
      <c r="C31">
        <v>24</v>
      </c>
      <c r="D31" t="s">
        <v>66</v>
      </c>
      <c r="E31">
        <v>1</v>
      </c>
      <c r="F31" t="s">
        <v>68</v>
      </c>
      <c r="G31" t="s">
        <v>68</v>
      </c>
      <c r="H31" t="s">
        <v>74</v>
      </c>
      <c r="I31" t="s">
        <v>74</v>
      </c>
      <c r="J31" t="s">
        <v>71</v>
      </c>
      <c r="K31" t="s">
        <v>71</v>
      </c>
      <c r="L31" t="s">
        <v>73</v>
      </c>
      <c r="M31" t="s">
        <v>73</v>
      </c>
      <c r="N31" t="s">
        <v>174</v>
      </c>
      <c r="R31">
        <f t="shared" si="0"/>
        <v>4</v>
      </c>
      <c r="S31">
        <f t="shared" si="1"/>
        <v>2</v>
      </c>
    </row>
    <row r="32" spans="1:54" x14ac:dyDescent="0.25">
      <c r="A32">
        <v>1</v>
      </c>
      <c r="B32">
        <v>33</v>
      </c>
      <c r="C32">
        <v>29</v>
      </c>
      <c r="D32" t="s">
        <v>66</v>
      </c>
      <c r="E32">
        <v>4</v>
      </c>
      <c r="F32" t="s">
        <v>68</v>
      </c>
      <c r="G32" t="s">
        <v>68</v>
      </c>
      <c r="H32" t="s">
        <v>723</v>
      </c>
      <c r="I32" t="s">
        <v>723</v>
      </c>
      <c r="J32" t="s">
        <v>74</v>
      </c>
      <c r="K32" t="s">
        <v>74</v>
      </c>
      <c r="L32" t="s">
        <v>73</v>
      </c>
      <c r="M32" t="s">
        <v>73</v>
      </c>
      <c r="N32" t="s">
        <v>177</v>
      </c>
      <c r="R32">
        <f t="shared" si="0"/>
        <v>4</v>
      </c>
      <c r="S32">
        <f t="shared" si="1"/>
        <v>4</v>
      </c>
    </row>
    <row r="33" spans="1:19" x14ac:dyDescent="0.25">
      <c r="A33">
        <v>1</v>
      </c>
      <c r="B33">
        <v>36</v>
      </c>
      <c r="C33">
        <v>30</v>
      </c>
      <c r="D33" t="s">
        <v>109</v>
      </c>
      <c r="E33">
        <v>7</v>
      </c>
      <c r="F33" t="s">
        <v>68</v>
      </c>
      <c r="G33" t="s">
        <v>68</v>
      </c>
      <c r="H33" t="s">
        <v>723</v>
      </c>
      <c r="I33" t="s">
        <v>723</v>
      </c>
      <c r="J33" t="s">
        <v>72</v>
      </c>
      <c r="K33" t="s">
        <v>181</v>
      </c>
      <c r="L33" t="s">
        <v>73</v>
      </c>
      <c r="M33" t="s">
        <v>73</v>
      </c>
      <c r="N33" t="s">
        <v>182</v>
      </c>
      <c r="R33">
        <f t="shared" si="0"/>
        <v>4</v>
      </c>
      <c r="S33">
        <f t="shared" si="1"/>
        <v>3</v>
      </c>
    </row>
    <row r="34" spans="1:19" x14ac:dyDescent="0.25">
      <c r="A34">
        <v>1</v>
      </c>
      <c r="B34">
        <v>24</v>
      </c>
      <c r="C34">
        <v>27</v>
      </c>
      <c r="D34" t="s">
        <v>66</v>
      </c>
      <c r="E34">
        <v>1</v>
      </c>
      <c r="F34" t="s">
        <v>68</v>
      </c>
      <c r="G34" t="s">
        <v>68</v>
      </c>
      <c r="H34" t="s">
        <v>723</v>
      </c>
      <c r="I34" t="s">
        <v>725</v>
      </c>
      <c r="J34" t="s">
        <v>72</v>
      </c>
      <c r="K34" t="s">
        <v>72</v>
      </c>
      <c r="L34" t="s">
        <v>73</v>
      </c>
      <c r="M34" t="s">
        <v>73</v>
      </c>
      <c r="N34" t="s">
        <v>184</v>
      </c>
      <c r="R34">
        <f t="shared" si="0"/>
        <v>4</v>
      </c>
      <c r="S34">
        <f t="shared" si="1"/>
        <v>1</v>
      </c>
    </row>
    <row r="35" spans="1:19" x14ac:dyDescent="0.25">
      <c r="A35">
        <v>1</v>
      </c>
      <c r="B35">
        <v>25</v>
      </c>
      <c r="C35">
        <v>26</v>
      </c>
      <c r="D35" t="s">
        <v>66</v>
      </c>
      <c r="E35">
        <v>1</v>
      </c>
      <c r="F35" t="s">
        <v>68</v>
      </c>
      <c r="G35" t="s">
        <v>68</v>
      </c>
      <c r="H35" t="s">
        <v>723</v>
      </c>
      <c r="I35" t="s">
        <v>723</v>
      </c>
      <c r="J35" t="s">
        <v>71</v>
      </c>
      <c r="K35" t="s">
        <v>71</v>
      </c>
      <c r="L35" t="s">
        <v>73</v>
      </c>
      <c r="M35" t="s">
        <v>73</v>
      </c>
      <c r="N35" t="s">
        <v>131</v>
      </c>
      <c r="R35">
        <f t="shared" si="0"/>
        <v>4</v>
      </c>
      <c r="S35">
        <f t="shared" si="1"/>
        <v>2</v>
      </c>
    </row>
    <row r="36" spans="1:19" x14ac:dyDescent="0.25">
      <c r="A36">
        <v>1</v>
      </c>
      <c r="B36">
        <v>36</v>
      </c>
      <c r="C36">
        <v>34</v>
      </c>
      <c r="D36" t="s">
        <v>109</v>
      </c>
      <c r="E36">
        <v>5</v>
      </c>
      <c r="F36" t="s">
        <v>68</v>
      </c>
      <c r="G36" t="s">
        <v>68</v>
      </c>
      <c r="H36" t="s">
        <v>724</v>
      </c>
      <c r="I36" t="s">
        <v>724</v>
      </c>
      <c r="J36" t="s">
        <v>74</v>
      </c>
      <c r="K36" t="s">
        <v>74</v>
      </c>
      <c r="L36" t="s">
        <v>73</v>
      </c>
      <c r="M36" t="s">
        <v>73</v>
      </c>
      <c r="N36" t="s">
        <v>75</v>
      </c>
      <c r="R36">
        <f t="shared" si="0"/>
        <v>4</v>
      </c>
      <c r="S36">
        <f t="shared" si="1"/>
        <v>4</v>
      </c>
    </row>
    <row r="37" spans="1:19" x14ac:dyDescent="0.25">
      <c r="A37">
        <v>1</v>
      </c>
      <c r="B37">
        <v>28</v>
      </c>
      <c r="C37">
        <v>29</v>
      </c>
      <c r="D37" t="s">
        <v>66</v>
      </c>
      <c r="E37">
        <v>2</v>
      </c>
      <c r="F37" t="s">
        <v>68</v>
      </c>
      <c r="G37" t="s">
        <v>68</v>
      </c>
      <c r="H37" t="s">
        <v>723</v>
      </c>
      <c r="I37" t="s">
        <v>723</v>
      </c>
      <c r="J37" t="s">
        <v>72</v>
      </c>
      <c r="K37" t="s">
        <v>72</v>
      </c>
      <c r="L37" t="s">
        <v>73</v>
      </c>
      <c r="M37" t="s">
        <v>73</v>
      </c>
      <c r="N37" t="s">
        <v>75</v>
      </c>
      <c r="R37">
        <f t="shared" si="0"/>
        <v>4</v>
      </c>
      <c r="S37">
        <f t="shared" si="1"/>
        <v>1</v>
      </c>
    </row>
    <row r="38" spans="1:19" x14ac:dyDescent="0.25">
      <c r="A38">
        <v>1</v>
      </c>
      <c r="B38">
        <v>29</v>
      </c>
      <c r="C38">
        <v>24</v>
      </c>
      <c r="D38" t="s">
        <v>66</v>
      </c>
      <c r="E38">
        <v>2</v>
      </c>
      <c r="F38" t="s">
        <v>68</v>
      </c>
      <c r="G38" t="s">
        <v>68</v>
      </c>
      <c r="H38" t="s">
        <v>724</v>
      </c>
      <c r="I38" t="s">
        <v>74</v>
      </c>
      <c r="J38" t="s">
        <v>74</v>
      </c>
      <c r="K38" t="s">
        <v>74</v>
      </c>
      <c r="L38" t="s">
        <v>73</v>
      </c>
      <c r="M38" t="s">
        <v>73</v>
      </c>
      <c r="N38" t="s">
        <v>75</v>
      </c>
      <c r="R38">
        <f t="shared" si="0"/>
        <v>4</v>
      </c>
      <c r="S38">
        <f t="shared" si="1"/>
        <v>4</v>
      </c>
    </row>
    <row r="39" spans="1:19" x14ac:dyDescent="0.25">
      <c r="A39">
        <v>1</v>
      </c>
      <c r="B39">
        <v>31</v>
      </c>
      <c r="C39">
        <v>25</v>
      </c>
      <c r="D39" t="s">
        <v>109</v>
      </c>
      <c r="E39">
        <v>5</v>
      </c>
      <c r="F39" t="s">
        <v>69</v>
      </c>
      <c r="G39" t="s">
        <v>69</v>
      </c>
      <c r="H39" t="s">
        <v>74</v>
      </c>
      <c r="I39" t="s">
        <v>74</v>
      </c>
      <c r="J39" t="s">
        <v>71</v>
      </c>
      <c r="K39" t="s">
        <v>71</v>
      </c>
      <c r="L39" t="s">
        <v>73</v>
      </c>
      <c r="M39" t="s">
        <v>105</v>
      </c>
      <c r="N39" t="s">
        <v>114</v>
      </c>
      <c r="R39">
        <f t="shared" si="0"/>
        <v>3</v>
      </c>
      <c r="S39">
        <f t="shared" si="1"/>
        <v>2</v>
      </c>
    </row>
    <row r="40" spans="1:19" x14ac:dyDescent="0.25">
      <c r="A40">
        <v>1</v>
      </c>
      <c r="B40">
        <v>28</v>
      </c>
      <c r="C40">
        <v>28</v>
      </c>
      <c r="D40" t="s">
        <v>109</v>
      </c>
      <c r="E40">
        <v>4</v>
      </c>
      <c r="F40" t="s">
        <v>68</v>
      </c>
      <c r="G40" t="s">
        <v>68</v>
      </c>
      <c r="H40" t="s">
        <v>723</v>
      </c>
      <c r="I40" t="s">
        <v>724</v>
      </c>
      <c r="J40" t="s">
        <v>71</v>
      </c>
      <c r="K40" t="s">
        <v>71</v>
      </c>
      <c r="L40" t="s">
        <v>73</v>
      </c>
      <c r="M40" t="s">
        <v>73</v>
      </c>
      <c r="N40" t="s">
        <v>201</v>
      </c>
      <c r="R40">
        <f t="shared" si="0"/>
        <v>4</v>
      </c>
      <c r="S40">
        <f t="shared" si="1"/>
        <v>2</v>
      </c>
    </row>
    <row r="41" spans="1:19" x14ac:dyDescent="0.25">
      <c r="A41">
        <v>1</v>
      </c>
      <c r="B41">
        <v>27</v>
      </c>
      <c r="C41">
        <v>30</v>
      </c>
      <c r="D41" t="s">
        <v>66</v>
      </c>
      <c r="E41">
        <v>1</v>
      </c>
      <c r="F41" t="s">
        <v>68</v>
      </c>
      <c r="G41" t="s">
        <v>68</v>
      </c>
      <c r="H41" t="s">
        <v>74</v>
      </c>
      <c r="I41" t="s">
        <v>724</v>
      </c>
      <c r="J41" t="s">
        <v>74</v>
      </c>
      <c r="K41" t="s">
        <v>72</v>
      </c>
      <c r="L41" t="s">
        <v>73</v>
      </c>
      <c r="M41" t="s">
        <v>73</v>
      </c>
      <c r="N41" t="s">
        <v>75</v>
      </c>
      <c r="R41">
        <f t="shared" si="0"/>
        <v>4</v>
      </c>
      <c r="S41">
        <f t="shared" si="1"/>
        <v>1</v>
      </c>
    </row>
    <row r="42" spans="1:19" x14ac:dyDescent="0.25">
      <c r="A42">
        <v>1</v>
      </c>
      <c r="B42">
        <v>33</v>
      </c>
      <c r="C42">
        <v>28</v>
      </c>
      <c r="D42" t="s">
        <v>109</v>
      </c>
      <c r="E42">
        <v>2</v>
      </c>
      <c r="F42" t="s">
        <v>68</v>
      </c>
      <c r="G42" t="s">
        <v>68</v>
      </c>
      <c r="H42" t="s">
        <v>74</v>
      </c>
      <c r="I42" t="s">
        <v>74</v>
      </c>
      <c r="J42" t="s">
        <v>72</v>
      </c>
      <c r="K42" t="s">
        <v>74</v>
      </c>
      <c r="L42" t="s">
        <v>73</v>
      </c>
      <c r="M42" t="s">
        <v>73</v>
      </c>
      <c r="N42" t="s">
        <v>75</v>
      </c>
      <c r="R42">
        <f t="shared" si="0"/>
        <v>4</v>
      </c>
      <c r="S42">
        <f t="shared" si="1"/>
        <v>4</v>
      </c>
    </row>
    <row r="43" spans="1:19" x14ac:dyDescent="0.25">
      <c r="A43">
        <v>1</v>
      </c>
      <c r="B43">
        <v>27</v>
      </c>
      <c r="C43">
        <v>22</v>
      </c>
      <c r="D43" t="s">
        <v>66</v>
      </c>
      <c r="E43">
        <v>3</v>
      </c>
      <c r="F43" t="s">
        <v>68</v>
      </c>
      <c r="G43" t="s">
        <v>69</v>
      </c>
      <c r="H43" t="s">
        <v>723</v>
      </c>
      <c r="I43" t="s">
        <v>74</v>
      </c>
      <c r="J43" t="s">
        <v>74</v>
      </c>
      <c r="K43" t="s">
        <v>74</v>
      </c>
      <c r="L43" t="s">
        <v>73</v>
      </c>
      <c r="M43" t="s">
        <v>73</v>
      </c>
      <c r="N43" t="s">
        <v>206</v>
      </c>
      <c r="R43">
        <f t="shared" si="0"/>
        <v>4</v>
      </c>
      <c r="S43">
        <f t="shared" si="1"/>
        <v>4</v>
      </c>
    </row>
    <row r="44" spans="1:19" x14ac:dyDescent="0.25">
      <c r="A44">
        <v>1</v>
      </c>
      <c r="B44">
        <v>23</v>
      </c>
      <c r="C44">
        <v>24</v>
      </c>
      <c r="D44" t="s">
        <v>66</v>
      </c>
      <c r="E44">
        <v>2</v>
      </c>
      <c r="F44" t="s">
        <v>68</v>
      </c>
      <c r="G44" t="s">
        <v>68</v>
      </c>
      <c r="H44" t="s">
        <v>74</v>
      </c>
      <c r="I44" t="s">
        <v>725</v>
      </c>
      <c r="J44" t="s">
        <v>72</v>
      </c>
      <c r="K44" t="s">
        <v>71</v>
      </c>
      <c r="L44" t="s">
        <v>73</v>
      </c>
      <c r="M44" t="s">
        <v>73</v>
      </c>
      <c r="N44" t="s">
        <v>148</v>
      </c>
      <c r="R44">
        <f t="shared" si="0"/>
        <v>4</v>
      </c>
      <c r="S44">
        <f t="shared" si="1"/>
        <v>2</v>
      </c>
    </row>
    <row r="45" spans="1:19" x14ac:dyDescent="0.25">
      <c r="A45">
        <v>1</v>
      </c>
      <c r="B45">
        <v>25</v>
      </c>
      <c r="C45">
        <v>22</v>
      </c>
      <c r="D45" t="s">
        <v>109</v>
      </c>
      <c r="E45">
        <v>3</v>
      </c>
      <c r="F45" t="s">
        <v>68</v>
      </c>
      <c r="G45" t="s">
        <v>68</v>
      </c>
      <c r="H45" t="s">
        <v>724</v>
      </c>
      <c r="I45" t="s">
        <v>74</v>
      </c>
      <c r="J45" t="s">
        <v>72</v>
      </c>
      <c r="K45" t="s">
        <v>72</v>
      </c>
      <c r="L45" t="s">
        <v>73</v>
      </c>
      <c r="M45" t="s">
        <v>73</v>
      </c>
      <c r="N45" t="s">
        <v>75</v>
      </c>
      <c r="R45">
        <f t="shared" si="0"/>
        <v>4</v>
      </c>
      <c r="S45">
        <f t="shared" si="1"/>
        <v>1</v>
      </c>
    </row>
    <row r="46" spans="1:19" x14ac:dyDescent="0.25">
      <c r="A46">
        <v>1</v>
      </c>
      <c r="B46">
        <v>24</v>
      </c>
      <c r="C46">
        <v>25</v>
      </c>
      <c r="D46" t="s">
        <v>66</v>
      </c>
      <c r="E46">
        <v>1</v>
      </c>
      <c r="F46" t="s">
        <v>68</v>
      </c>
      <c r="G46" t="s">
        <v>68</v>
      </c>
      <c r="H46" t="s">
        <v>74</v>
      </c>
      <c r="I46" t="s">
        <v>723</v>
      </c>
      <c r="J46" t="s">
        <v>71</v>
      </c>
      <c r="K46" t="s">
        <v>71</v>
      </c>
      <c r="L46" t="s">
        <v>105</v>
      </c>
      <c r="M46" t="s">
        <v>73</v>
      </c>
      <c r="N46" t="s">
        <v>215</v>
      </c>
      <c r="R46">
        <f t="shared" si="0"/>
        <v>4</v>
      </c>
      <c r="S46">
        <f t="shared" si="1"/>
        <v>2</v>
      </c>
    </row>
    <row r="47" spans="1:19" x14ac:dyDescent="0.25">
      <c r="A47">
        <v>1</v>
      </c>
      <c r="B47">
        <v>27</v>
      </c>
      <c r="C47">
        <v>26</v>
      </c>
      <c r="D47" t="s">
        <v>66</v>
      </c>
      <c r="E47">
        <v>2</v>
      </c>
      <c r="F47" t="s">
        <v>68</v>
      </c>
      <c r="G47" t="s">
        <v>68</v>
      </c>
      <c r="H47" t="s">
        <v>74</v>
      </c>
      <c r="I47" t="s">
        <v>725</v>
      </c>
      <c r="J47" t="s">
        <v>71</v>
      </c>
      <c r="K47" t="s">
        <v>71</v>
      </c>
      <c r="L47" t="s">
        <v>73</v>
      </c>
      <c r="M47" t="s">
        <v>73</v>
      </c>
      <c r="N47" t="s">
        <v>71</v>
      </c>
      <c r="R47">
        <f t="shared" si="0"/>
        <v>4</v>
      </c>
      <c r="S47">
        <f t="shared" si="1"/>
        <v>2</v>
      </c>
    </row>
    <row r="48" spans="1:19" x14ac:dyDescent="0.25">
      <c r="A48">
        <v>1</v>
      </c>
      <c r="B48">
        <v>31</v>
      </c>
      <c r="C48">
        <v>27</v>
      </c>
      <c r="D48" t="s">
        <v>109</v>
      </c>
      <c r="E48">
        <v>2</v>
      </c>
      <c r="F48" t="s">
        <v>68</v>
      </c>
      <c r="G48" t="s">
        <v>68</v>
      </c>
      <c r="H48" t="s">
        <v>724</v>
      </c>
      <c r="I48" t="s">
        <v>74</v>
      </c>
      <c r="J48" t="s">
        <v>71</v>
      </c>
      <c r="K48" t="s">
        <v>71</v>
      </c>
      <c r="L48" t="s">
        <v>73</v>
      </c>
      <c r="M48" t="s">
        <v>73</v>
      </c>
      <c r="N48" t="s">
        <v>547</v>
      </c>
      <c r="R48">
        <f t="shared" si="0"/>
        <v>4</v>
      </c>
      <c r="S48">
        <f t="shared" si="1"/>
        <v>2</v>
      </c>
    </row>
    <row r="49" spans="1:19" x14ac:dyDescent="0.25">
      <c r="A49">
        <v>1</v>
      </c>
      <c r="B49">
        <v>35</v>
      </c>
      <c r="C49">
        <v>30</v>
      </c>
      <c r="D49" t="s">
        <v>66</v>
      </c>
      <c r="E49">
        <v>1</v>
      </c>
      <c r="F49" t="s">
        <v>68</v>
      </c>
      <c r="G49" t="s">
        <v>68</v>
      </c>
      <c r="H49" t="s">
        <v>724</v>
      </c>
      <c r="I49" t="s">
        <v>74</v>
      </c>
      <c r="J49" t="s">
        <v>71</v>
      </c>
      <c r="K49" t="s">
        <v>71</v>
      </c>
      <c r="L49" t="s">
        <v>105</v>
      </c>
      <c r="M49" t="s">
        <v>105</v>
      </c>
      <c r="N49" t="s">
        <v>75</v>
      </c>
      <c r="R49">
        <f t="shared" si="0"/>
        <v>4</v>
      </c>
      <c r="S49">
        <f t="shared" si="1"/>
        <v>2</v>
      </c>
    </row>
    <row r="50" spans="1:19" x14ac:dyDescent="0.25">
      <c r="A50">
        <v>1</v>
      </c>
      <c r="B50">
        <v>30</v>
      </c>
      <c r="C50">
        <v>27</v>
      </c>
      <c r="D50" t="s">
        <v>109</v>
      </c>
      <c r="E50">
        <v>2</v>
      </c>
      <c r="F50" t="s">
        <v>68</v>
      </c>
      <c r="G50" t="s">
        <v>68</v>
      </c>
      <c r="H50" t="s">
        <v>724</v>
      </c>
      <c r="I50" t="s">
        <v>74</v>
      </c>
      <c r="J50" t="s">
        <v>71</v>
      </c>
      <c r="K50" t="s">
        <v>71</v>
      </c>
      <c r="L50" t="s">
        <v>73</v>
      </c>
      <c r="M50" t="s">
        <v>73</v>
      </c>
      <c r="N50" t="s">
        <v>131</v>
      </c>
      <c r="R50">
        <f t="shared" si="0"/>
        <v>4</v>
      </c>
      <c r="S50">
        <f t="shared" si="1"/>
        <v>2</v>
      </c>
    </row>
    <row r="51" spans="1:19" x14ac:dyDescent="0.25">
      <c r="A51">
        <v>1</v>
      </c>
      <c r="B51">
        <v>32</v>
      </c>
      <c r="C51">
        <v>29</v>
      </c>
      <c r="D51" t="s">
        <v>109</v>
      </c>
      <c r="E51">
        <v>8</v>
      </c>
      <c r="F51" t="s">
        <v>68</v>
      </c>
      <c r="G51" t="s">
        <v>68</v>
      </c>
      <c r="H51" t="s">
        <v>723</v>
      </c>
      <c r="I51" t="s">
        <v>725</v>
      </c>
      <c r="J51" t="s">
        <v>71</v>
      </c>
      <c r="K51" t="s">
        <v>71</v>
      </c>
      <c r="L51" t="s">
        <v>73</v>
      </c>
      <c r="M51" t="s">
        <v>73</v>
      </c>
      <c r="N51" t="s">
        <v>227</v>
      </c>
      <c r="R51">
        <f t="shared" si="0"/>
        <v>4</v>
      </c>
      <c r="S51">
        <f t="shared" si="1"/>
        <v>2</v>
      </c>
    </row>
    <row r="52" spans="1:19" x14ac:dyDescent="0.25">
      <c r="A52">
        <v>1</v>
      </c>
      <c r="B52">
        <v>29</v>
      </c>
      <c r="C52">
        <v>27</v>
      </c>
      <c r="D52" t="s">
        <v>109</v>
      </c>
      <c r="E52">
        <v>1</v>
      </c>
      <c r="F52" t="s">
        <v>68</v>
      </c>
      <c r="G52" t="s">
        <v>68</v>
      </c>
      <c r="H52" t="s">
        <v>723</v>
      </c>
      <c r="I52" t="s">
        <v>723</v>
      </c>
      <c r="J52" t="s">
        <v>74</v>
      </c>
      <c r="K52" t="s">
        <v>74</v>
      </c>
      <c r="L52" t="s">
        <v>73</v>
      </c>
      <c r="M52" t="s">
        <v>73</v>
      </c>
      <c r="N52" t="s">
        <v>75</v>
      </c>
      <c r="R52">
        <f t="shared" si="0"/>
        <v>4</v>
      </c>
      <c r="S52">
        <f t="shared" si="1"/>
        <v>4</v>
      </c>
    </row>
    <row r="53" spans="1:19" x14ac:dyDescent="0.25">
      <c r="A53">
        <v>1</v>
      </c>
      <c r="B53">
        <v>30</v>
      </c>
      <c r="C53">
        <v>28</v>
      </c>
      <c r="D53" t="s">
        <v>109</v>
      </c>
      <c r="E53">
        <v>1</v>
      </c>
      <c r="F53" t="s">
        <v>68</v>
      </c>
      <c r="G53" t="s">
        <v>68</v>
      </c>
      <c r="H53" t="s">
        <v>724</v>
      </c>
      <c r="I53" t="s">
        <v>724</v>
      </c>
      <c r="J53" t="s">
        <v>74</v>
      </c>
      <c r="K53" t="s">
        <v>71</v>
      </c>
      <c r="L53" t="s">
        <v>73</v>
      </c>
      <c r="M53" t="s">
        <v>73</v>
      </c>
      <c r="N53" t="s">
        <v>174</v>
      </c>
      <c r="R53">
        <f t="shared" si="0"/>
        <v>4</v>
      </c>
      <c r="S53">
        <f t="shared" si="1"/>
        <v>2</v>
      </c>
    </row>
    <row r="54" spans="1:19" x14ac:dyDescent="0.25">
      <c r="A54">
        <v>1</v>
      </c>
      <c r="B54">
        <v>26</v>
      </c>
      <c r="C54">
        <v>25</v>
      </c>
      <c r="D54" t="s">
        <v>66</v>
      </c>
      <c r="E54">
        <v>2</v>
      </c>
      <c r="F54" t="s">
        <v>68</v>
      </c>
      <c r="G54" t="s">
        <v>68</v>
      </c>
      <c r="H54" t="s">
        <v>724</v>
      </c>
      <c r="I54" t="s">
        <v>724</v>
      </c>
      <c r="J54" t="s">
        <v>72</v>
      </c>
      <c r="K54" t="s">
        <v>72</v>
      </c>
      <c r="L54" t="s">
        <v>73</v>
      </c>
      <c r="M54" t="s">
        <v>73</v>
      </c>
      <c r="N54" t="s">
        <v>75</v>
      </c>
      <c r="R54">
        <f t="shared" si="0"/>
        <v>4</v>
      </c>
      <c r="S54">
        <f t="shared" si="1"/>
        <v>1</v>
      </c>
    </row>
    <row r="55" spans="1:19" x14ac:dyDescent="0.25">
      <c r="A55">
        <v>1</v>
      </c>
      <c r="B55">
        <v>32</v>
      </c>
      <c r="C55">
        <v>28</v>
      </c>
      <c r="D55" t="s">
        <v>109</v>
      </c>
      <c r="E55">
        <v>5</v>
      </c>
      <c r="F55" t="s">
        <v>68</v>
      </c>
      <c r="G55" t="s">
        <v>68</v>
      </c>
      <c r="H55" t="s">
        <v>723</v>
      </c>
      <c r="I55" t="s">
        <v>723</v>
      </c>
      <c r="J55" t="s">
        <v>71</v>
      </c>
      <c r="K55" t="s">
        <v>71</v>
      </c>
      <c r="L55" t="s">
        <v>73</v>
      </c>
      <c r="M55" t="s">
        <v>105</v>
      </c>
      <c r="N55" t="s">
        <v>75</v>
      </c>
      <c r="R55">
        <f t="shared" si="0"/>
        <v>4</v>
      </c>
      <c r="S55">
        <f t="shared" si="1"/>
        <v>2</v>
      </c>
    </row>
    <row r="56" spans="1:19" x14ac:dyDescent="0.25">
      <c r="A56">
        <v>1</v>
      </c>
      <c r="B56">
        <v>20</v>
      </c>
      <c r="C56">
        <v>26</v>
      </c>
      <c r="D56" t="s">
        <v>66</v>
      </c>
      <c r="E56">
        <v>3</v>
      </c>
      <c r="F56" t="s">
        <v>68</v>
      </c>
      <c r="G56" t="s">
        <v>68</v>
      </c>
      <c r="H56" t="s">
        <v>74</v>
      </c>
      <c r="I56" t="s">
        <v>74</v>
      </c>
      <c r="J56" t="s">
        <v>71</v>
      </c>
      <c r="K56" t="s">
        <v>71</v>
      </c>
      <c r="L56" t="s">
        <v>73</v>
      </c>
      <c r="M56" t="s">
        <v>73</v>
      </c>
      <c r="N56" t="s">
        <v>174</v>
      </c>
      <c r="R56">
        <f t="shared" si="0"/>
        <v>4</v>
      </c>
      <c r="S56">
        <f t="shared" si="1"/>
        <v>2</v>
      </c>
    </row>
    <row r="57" spans="1:19" x14ac:dyDescent="0.25">
      <c r="A57">
        <v>1</v>
      </c>
      <c r="B57">
        <v>34</v>
      </c>
      <c r="C57">
        <v>28</v>
      </c>
      <c r="D57" t="s">
        <v>109</v>
      </c>
      <c r="E57">
        <v>3</v>
      </c>
      <c r="F57" t="s">
        <v>68</v>
      </c>
      <c r="G57" t="s">
        <v>68</v>
      </c>
      <c r="H57" t="s">
        <v>723</v>
      </c>
      <c r="I57" t="s">
        <v>74</v>
      </c>
      <c r="J57" t="s">
        <v>74</v>
      </c>
      <c r="K57" t="s">
        <v>74</v>
      </c>
      <c r="L57" t="s">
        <v>73</v>
      </c>
      <c r="M57" t="s">
        <v>73</v>
      </c>
      <c r="N57" t="s">
        <v>240</v>
      </c>
      <c r="R57">
        <f t="shared" si="0"/>
        <v>4</v>
      </c>
      <c r="S57">
        <f t="shared" si="1"/>
        <v>4</v>
      </c>
    </row>
    <row r="58" spans="1:19" x14ac:dyDescent="0.25">
      <c r="A58">
        <v>1</v>
      </c>
      <c r="B58">
        <v>26</v>
      </c>
      <c r="C58">
        <v>23</v>
      </c>
      <c r="D58" t="s">
        <v>66</v>
      </c>
      <c r="E58">
        <v>1</v>
      </c>
      <c r="F58" t="s">
        <v>68</v>
      </c>
      <c r="G58" t="s">
        <v>68</v>
      </c>
      <c r="H58" t="s">
        <v>725</v>
      </c>
      <c r="I58" t="s">
        <v>74</v>
      </c>
      <c r="J58" t="s">
        <v>71</v>
      </c>
      <c r="K58" t="s">
        <v>71</v>
      </c>
      <c r="L58" t="s">
        <v>73</v>
      </c>
      <c r="M58" t="s">
        <v>73</v>
      </c>
      <c r="N58" t="s">
        <v>75</v>
      </c>
      <c r="R58">
        <f t="shared" si="0"/>
        <v>4</v>
      </c>
      <c r="S58">
        <f t="shared" si="1"/>
        <v>2</v>
      </c>
    </row>
    <row r="59" spans="1:19" x14ac:dyDescent="0.25">
      <c r="A59">
        <v>1</v>
      </c>
      <c r="B59">
        <v>26</v>
      </c>
      <c r="C59">
        <v>24</v>
      </c>
      <c r="D59" t="s">
        <v>66</v>
      </c>
      <c r="E59">
        <v>2</v>
      </c>
      <c r="F59" t="s">
        <v>68</v>
      </c>
      <c r="G59" t="s">
        <v>68</v>
      </c>
      <c r="H59" t="s">
        <v>74</v>
      </c>
      <c r="I59" t="s">
        <v>74</v>
      </c>
      <c r="J59" t="s">
        <v>71</v>
      </c>
      <c r="K59" t="s">
        <v>181</v>
      </c>
      <c r="L59" t="s">
        <v>73</v>
      </c>
      <c r="M59" t="s">
        <v>73</v>
      </c>
      <c r="N59" t="s">
        <v>653</v>
      </c>
      <c r="R59">
        <f t="shared" si="0"/>
        <v>4</v>
      </c>
      <c r="S59">
        <f t="shared" si="1"/>
        <v>3</v>
      </c>
    </row>
    <row r="60" spans="1:19" x14ac:dyDescent="0.25">
      <c r="A60">
        <v>1</v>
      </c>
      <c r="B60">
        <v>22</v>
      </c>
      <c r="C60">
        <v>30</v>
      </c>
      <c r="D60" t="s">
        <v>66</v>
      </c>
      <c r="E60">
        <v>1</v>
      </c>
      <c r="F60" t="s">
        <v>68</v>
      </c>
      <c r="G60" t="s">
        <v>68</v>
      </c>
      <c r="H60" t="s">
        <v>74</v>
      </c>
      <c r="I60" t="s">
        <v>723</v>
      </c>
      <c r="J60" t="s">
        <v>74</v>
      </c>
      <c r="K60" t="s">
        <v>74</v>
      </c>
      <c r="L60" t="s">
        <v>73</v>
      </c>
      <c r="M60" t="s">
        <v>73</v>
      </c>
      <c r="N60" t="s">
        <v>75</v>
      </c>
      <c r="R60">
        <f t="shared" si="0"/>
        <v>4</v>
      </c>
      <c r="S60">
        <f t="shared" si="1"/>
        <v>4</v>
      </c>
    </row>
    <row r="61" spans="1:19" x14ac:dyDescent="0.25">
      <c r="A61">
        <v>1</v>
      </c>
      <c r="B61">
        <v>31</v>
      </c>
      <c r="C61">
        <v>23</v>
      </c>
      <c r="D61" t="s">
        <v>66</v>
      </c>
      <c r="E61">
        <v>1</v>
      </c>
      <c r="F61" t="s">
        <v>68</v>
      </c>
      <c r="G61" t="s">
        <v>68</v>
      </c>
      <c r="H61" t="s">
        <v>723</v>
      </c>
      <c r="I61" t="s">
        <v>723</v>
      </c>
      <c r="J61" t="s">
        <v>71</v>
      </c>
      <c r="K61" t="s">
        <v>71</v>
      </c>
      <c r="L61" t="s">
        <v>105</v>
      </c>
      <c r="M61" t="s">
        <v>73</v>
      </c>
      <c r="N61" t="s">
        <v>174</v>
      </c>
      <c r="R61">
        <f t="shared" si="0"/>
        <v>4</v>
      </c>
      <c r="S61">
        <f t="shared" si="1"/>
        <v>2</v>
      </c>
    </row>
    <row r="62" spans="1:19" x14ac:dyDescent="0.25">
      <c r="A62">
        <v>1</v>
      </c>
      <c r="B62">
        <v>29</v>
      </c>
      <c r="C62">
        <v>27</v>
      </c>
      <c r="D62" t="s">
        <v>109</v>
      </c>
      <c r="E62">
        <v>2</v>
      </c>
      <c r="F62" t="s">
        <v>68</v>
      </c>
      <c r="G62" t="s">
        <v>68</v>
      </c>
      <c r="H62" t="s">
        <v>725</v>
      </c>
      <c r="I62" t="s">
        <v>723</v>
      </c>
      <c r="J62" t="s">
        <v>72</v>
      </c>
      <c r="K62" t="s">
        <v>72</v>
      </c>
      <c r="L62" t="s">
        <v>73</v>
      </c>
      <c r="M62" t="s">
        <v>73</v>
      </c>
      <c r="N62" t="s">
        <v>251</v>
      </c>
      <c r="R62">
        <f t="shared" si="0"/>
        <v>4</v>
      </c>
      <c r="S62">
        <f t="shared" si="1"/>
        <v>1</v>
      </c>
    </row>
    <row r="63" spans="1:19" x14ac:dyDescent="0.25">
      <c r="A63">
        <v>1</v>
      </c>
      <c r="B63">
        <v>24</v>
      </c>
      <c r="C63">
        <v>22</v>
      </c>
      <c r="D63" t="s">
        <v>66</v>
      </c>
      <c r="E63">
        <v>2</v>
      </c>
      <c r="F63" t="s">
        <v>68</v>
      </c>
      <c r="G63" t="s">
        <v>68</v>
      </c>
      <c r="H63" t="s">
        <v>724</v>
      </c>
      <c r="I63" t="s">
        <v>74</v>
      </c>
      <c r="J63" t="s">
        <v>71</v>
      </c>
      <c r="K63" t="s">
        <v>71</v>
      </c>
      <c r="L63" t="s">
        <v>73</v>
      </c>
      <c r="M63" t="s">
        <v>73</v>
      </c>
      <c r="N63" t="s">
        <v>201</v>
      </c>
      <c r="R63">
        <f t="shared" si="0"/>
        <v>4</v>
      </c>
      <c r="S63">
        <f t="shared" si="1"/>
        <v>2</v>
      </c>
    </row>
    <row r="64" spans="1:19" x14ac:dyDescent="0.25">
      <c r="A64">
        <v>1</v>
      </c>
      <c r="B64">
        <v>32</v>
      </c>
      <c r="C64">
        <v>30</v>
      </c>
      <c r="D64" t="s">
        <v>109</v>
      </c>
      <c r="E64">
        <v>2</v>
      </c>
      <c r="F64" t="s">
        <v>68</v>
      </c>
      <c r="G64" t="s">
        <v>68</v>
      </c>
      <c r="H64" t="s">
        <v>725</v>
      </c>
      <c r="I64" t="s">
        <v>723</v>
      </c>
      <c r="J64" t="s">
        <v>74</v>
      </c>
      <c r="K64" t="s">
        <v>74</v>
      </c>
      <c r="L64" t="s">
        <v>73</v>
      </c>
      <c r="M64" t="s">
        <v>73</v>
      </c>
      <c r="N64" t="s">
        <v>75</v>
      </c>
      <c r="R64">
        <f t="shared" si="0"/>
        <v>4</v>
      </c>
      <c r="S64">
        <f t="shared" si="1"/>
        <v>4</v>
      </c>
    </row>
    <row r="65" spans="1:19" x14ac:dyDescent="0.25">
      <c r="A65">
        <v>1</v>
      </c>
      <c r="B65">
        <v>29</v>
      </c>
      <c r="C65">
        <v>27</v>
      </c>
      <c r="D65" t="s">
        <v>66</v>
      </c>
      <c r="E65">
        <v>2</v>
      </c>
      <c r="F65" t="s">
        <v>68</v>
      </c>
      <c r="G65" t="s">
        <v>68</v>
      </c>
      <c r="H65" t="s">
        <v>725</v>
      </c>
      <c r="I65" t="s">
        <v>723</v>
      </c>
      <c r="J65" t="s">
        <v>72</v>
      </c>
      <c r="K65" t="s">
        <v>72</v>
      </c>
      <c r="L65" t="s">
        <v>73</v>
      </c>
      <c r="M65" t="s">
        <v>73</v>
      </c>
      <c r="N65" t="s">
        <v>251</v>
      </c>
      <c r="R65">
        <f t="shared" si="0"/>
        <v>4</v>
      </c>
      <c r="S65">
        <f t="shared" si="1"/>
        <v>1</v>
      </c>
    </row>
    <row r="66" spans="1:19" x14ac:dyDescent="0.25">
      <c r="A66">
        <v>1</v>
      </c>
      <c r="B66">
        <v>27</v>
      </c>
      <c r="C66">
        <v>36</v>
      </c>
      <c r="D66" t="s">
        <v>66</v>
      </c>
      <c r="E66">
        <v>2</v>
      </c>
      <c r="F66" t="s">
        <v>68</v>
      </c>
      <c r="G66" t="s">
        <v>68</v>
      </c>
      <c r="H66" t="s">
        <v>723</v>
      </c>
      <c r="I66" t="s">
        <v>725</v>
      </c>
      <c r="J66" t="s">
        <v>74</v>
      </c>
      <c r="K66" t="s">
        <v>74</v>
      </c>
      <c r="L66" t="s">
        <v>73</v>
      </c>
      <c r="M66" t="s">
        <v>73</v>
      </c>
      <c r="N66" t="s">
        <v>174</v>
      </c>
      <c r="R66">
        <f t="shared" si="0"/>
        <v>4</v>
      </c>
      <c r="S66">
        <f t="shared" si="1"/>
        <v>4</v>
      </c>
    </row>
    <row r="67" spans="1:19" x14ac:dyDescent="0.25">
      <c r="A67">
        <v>1</v>
      </c>
      <c r="B67">
        <v>23</v>
      </c>
      <c r="C67">
        <v>23</v>
      </c>
      <c r="D67" t="s">
        <v>66</v>
      </c>
      <c r="E67">
        <v>1</v>
      </c>
      <c r="F67" t="s">
        <v>259</v>
      </c>
      <c r="G67" t="s">
        <v>259</v>
      </c>
      <c r="H67" t="s">
        <v>725</v>
      </c>
      <c r="I67" t="s">
        <v>723</v>
      </c>
      <c r="J67" t="s">
        <v>71</v>
      </c>
      <c r="K67" t="s">
        <v>71</v>
      </c>
      <c r="L67" t="s">
        <v>73</v>
      </c>
      <c r="M67" t="s">
        <v>73</v>
      </c>
      <c r="N67" t="s">
        <v>174</v>
      </c>
      <c r="R67">
        <f t="shared" ref="R67:R130" si="13">IF(F67="no formal education",1,IF(F67="primary education",2,IF(F67="secondary education",3,IF(F67="tertiary education",4,0))))</f>
        <v>1</v>
      </c>
      <c r="S67">
        <f t="shared" ref="S67:S130" si="14">IF(K67="igbo",1,IF(K67="yoruba",2,IF(K67="hausa",3,IF(K67="others",4,0))))</f>
        <v>2</v>
      </c>
    </row>
    <row r="68" spans="1:19" x14ac:dyDescent="0.25">
      <c r="A68">
        <v>1</v>
      </c>
      <c r="B68">
        <v>23</v>
      </c>
      <c r="C68">
        <v>20</v>
      </c>
      <c r="D68" t="s">
        <v>66</v>
      </c>
      <c r="E68">
        <v>1</v>
      </c>
      <c r="F68" t="s">
        <v>68</v>
      </c>
      <c r="G68" t="s">
        <v>68</v>
      </c>
      <c r="H68" t="s">
        <v>74</v>
      </c>
      <c r="I68" t="s">
        <v>74</v>
      </c>
      <c r="J68" t="s">
        <v>71</v>
      </c>
      <c r="K68" t="s">
        <v>74</v>
      </c>
      <c r="L68" t="s">
        <v>73</v>
      </c>
      <c r="M68" t="s">
        <v>74</v>
      </c>
      <c r="N68" t="s">
        <v>262</v>
      </c>
      <c r="R68">
        <f t="shared" si="13"/>
        <v>4</v>
      </c>
      <c r="S68">
        <f t="shared" si="14"/>
        <v>4</v>
      </c>
    </row>
    <row r="69" spans="1:19" x14ac:dyDescent="0.25">
      <c r="A69">
        <v>1</v>
      </c>
      <c r="B69">
        <v>32</v>
      </c>
      <c r="C69">
        <v>28</v>
      </c>
      <c r="D69" t="s">
        <v>109</v>
      </c>
      <c r="E69">
        <v>8</v>
      </c>
      <c r="F69" t="s">
        <v>68</v>
      </c>
      <c r="G69" t="s">
        <v>68</v>
      </c>
      <c r="H69" t="s">
        <v>724</v>
      </c>
      <c r="I69" t="s">
        <v>723</v>
      </c>
      <c r="J69" t="s">
        <v>71</v>
      </c>
      <c r="K69" t="s">
        <v>71</v>
      </c>
      <c r="L69" t="s">
        <v>73</v>
      </c>
      <c r="M69" t="s">
        <v>73</v>
      </c>
      <c r="N69" t="s">
        <v>267</v>
      </c>
      <c r="R69">
        <f t="shared" si="13"/>
        <v>4</v>
      </c>
      <c r="S69">
        <f t="shared" si="14"/>
        <v>2</v>
      </c>
    </row>
    <row r="70" spans="1:19" x14ac:dyDescent="0.25">
      <c r="A70">
        <v>1</v>
      </c>
      <c r="B70">
        <v>24</v>
      </c>
      <c r="C70">
        <v>22</v>
      </c>
      <c r="D70" t="s">
        <v>66</v>
      </c>
      <c r="E70">
        <v>2</v>
      </c>
      <c r="F70" t="s">
        <v>68</v>
      </c>
      <c r="G70" t="s">
        <v>259</v>
      </c>
      <c r="H70" t="s">
        <v>724</v>
      </c>
      <c r="I70" t="s">
        <v>74</v>
      </c>
      <c r="J70" t="s">
        <v>71</v>
      </c>
      <c r="K70" t="s">
        <v>71</v>
      </c>
      <c r="L70" t="s">
        <v>73</v>
      </c>
      <c r="M70" t="s">
        <v>73</v>
      </c>
      <c r="N70" t="s">
        <v>131</v>
      </c>
      <c r="R70">
        <f t="shared" si="13"/>
        <v>4</v>
      </c>
      <c r="S70">
        <f t="shared" si="14"/>
        <v>2</v>
      </c>
    </row>
    <row r="71" spans="1:19" x14ac:dyDescent="0.25">
      <c r="A71">
        <v>1</v>
      </c>
      <c r="B71">
        <v>31</v>
      </c>
      <c r="C71">
        <v>28</v>
      </c>
      <c r="D71" t="s">
        <v>109</v>
      </c>
      <c r="E71">
        <v>2</v>
      </c>
      <c r="F71" t="s">
        <v>68</v>
      </c>
      <c r="G71" t="s">
        <v>68</v>
      </c>
      <c r="H71" t="s">
        <v>74</v>
      </c>
      <c r="I71" t="s">
        <v>723</v>
      </c>
      <c r="J71" t="s">
        <v>74</v>
      </c>
      <c r="K71" t="s">
        <v>74</v>
      </c>
      <c r="L71" t="s">
        <v>73</v>
      </c>
      <c r="M71" t="s">
        <v>73</v>
      </c>
      <c r="N71" t="s">
        <v>75</v>
      </c>
      <c r="R71">
        <f t="shared" si="13"/>
        <v>4</v>
      </c>
      <c r="S71">
        <f t="shared" si="14"/>
        <v>4</v>
      </c>
    </row>
    <row r="72" spans="1:19" x14ac:dyDescent="0.25">
      <c r="A72">
        <v>1</v>
      </c>
      <c r="B72">
        <v>27</v>
      </c>
      <c r="C72">
        <v>23</v>
      </c>
      <c r="D72" t="s">
        <v>109</v>
      </c>
      <c r="E72">
        <v>5</v>
      </c>
      <c r="F72" t="s">
        <v>68</v>
      </c>
      <c r="G72" t="s">
        <v>68</v>
      </c>
      <c r="H72" t="s">
        <v>723</v>
      </c>
      <c r="I72" t="s">
        <v>724</v>
      </c>
      <c r="J72" t="s">
        <v>72</v>
      </c>
      <c r="K72" t="s">
        <v>74</v>
      </c>
      <c r="L72" t="s">
        <v>73</v>
      </c>
      <c r="M72" t="s">
        <v>73</v>
      </c>
      <c r="N72" t="s">
        <v>174</v>
      </c>
      <c r="R72">
        <f t="shared" si="13"/>
        <v>4</v>
      </c>
      <c r="S72">
        <f t="shared" si="14"/>
        <v>4</v>
      </c>
    </row>
    <row r="73" spans="1:19" x14ac:dyDescent="0.25">
      <c r="A73">
        <v>1</v>
      </c>
      <c r="B73">
        <v>26</v>
      </c>
      <c r="C73">
        <v>22</v>
      </c>
      <c r="D73" t="s">
        <v>66</v>
      </c>
      <c r="E73">
        <v>1</v>
      </c>
      <c r="F73" t="s">
        <v>68</v>
      </c>
      <c r="G73" t="s">
        <v>68</v>
      </c>
      <c r="H73" t="s">
        <v>724</v>
      </c>
      <c r="I73" t="s">
        <v>724</v>
      </c>
      <c r="J73" t="s">
        <v>71</v>
      </c>
      <c r="K73" t="s">
        <v>71</v>
      </c>
      <c r="L73" t="s">
        <v>73</v>
      </c>
      <c r="M73" t="s">
        <v>73</v>
      </c>
      <c r="N73" t="s">
        <v>276</v>
      </c>
      <c r="R73">
        <f t="shared" si="13"/>
        <v>4</v>
      </c>
      <c r="S73">
        <f t="shared" si="14"/>
        <v>2</v>
      </c>
    </row>
    <row r="74" spans="1:19" x14ac:dyDescent="0.25">
      <c r="A74">
        <v>1</v>
      </c>
      <c r="B74">
        <v>25</v>
      </c>
      <c r="C74">
        <v>22</v>
      </c>
      <c r="D74" t="s">
        <v>66</v>
      </c>
      <c r="E74">
        <v>2</v>
      </c>
      <c r="F74" t="s">
        <v>68</v>
      </c>
      <c r="G74" t="s">
        <v>68</v>
      </c>
      <c r="H74" t="s">
        <v>74</v>
      </c>
      <c r="I74" t="s">
        <v>74</v>
      </c>
      <c r="J74" t="s">
        <v>181</v>
      </c>
      <c r="K74" t="s">
        <v>181</v>
      </c>
      <c r="L74" t="s">
        <v>105</v>
      </c>
      <c r="M74" t="s">
        <v>105</v>
      </c>
      <c r="N74" t="s">
        <v>280</v>
      </c>
      <c r="R74">
        <f t="shared" si="13"/>
        <v>4</v>
      </c>
      <c r="S74">
        <f t="shared" si="14"/>
        <v>3</v>
      </c>
    </row>
    <row r="75" spans="1:19" x14ac:dyDescent="0.25">
      <c r="A75">
        <v>1</v>
      </c>
      <c r="B75">
        <v>30</v>
      </c>
      <c r="C75">
        <v>23</v>
      </c>
      <c r="D75" t="s">
        <v>109</v>
      </c>
      <c r="E75">
        <v>2</v>
      </c>
      <c r="F75" t="s">
        <v>68</v>
      </c>
      <c r="G75" t="s">
        <v>68</v>
      </c>
      <c r="H75" t="s">
        <v>726</v>
      </c>
      <c r="I75" t="s">
        <v>724</v>
      </c>
      <c r="J75" t="s">
        <v>71</v>
      </c>
      <c r="K75" t="s">
        <v>71</v>
      </c>
      <c r="L75" t="s">
        <v>73</v>
      </c>
      <c r="M75" t="s">
        <v>73</v>
      </c>
      <c r="N75" t="s">
        <v>267</v>
      </c>
      <c r="R75">
        <f t="shared" si="13"/>
        <v>4</v>
      </c>
      <c r="S75">
        <f t="shared" si="14"/>
        <v>2</v>
      </c>
    </row>
    <row r="76" spans="1:19" x14ac:dyDescent="0.25">
      <c r="A76">
        <v>1</v>
      </c>
      <c r="B76">
        <v>30</v>
      </c>
      <c r="C76">
        <v>23</v>
      </c>
      <c r="D76" t="s">
        <v>109</v>
      </c>
      <c r="E76">
        <v>4</v>
      </c>
      <c r="F76" t="s">
        <v>68</v>
      </c>
      <c r="G76" t="s">
        <v>68</v>
      </c>
      <c r="H76" t="s">
        <v>726</v>
      </c>
      <c r="I76" t="s">
        <v>724</v>
      </c>
      <c r="J76" t="s">
        <v>71</v>
      </c>
      <c r="K76" t="s">
        <v>71</v>
      </c>
      <c r="L76" t="s">
        <v>73</v>
      </c>
      <c r="M76" t="s">
        <v>73</v>
      </c>
      <c r="N76" t="s">
        <v>174</v>
      </c>
      <c r="R76">
        <f t="shared" si="13"/>
        <v>4</v>
      </c>
      <c r="S76">
        <f t="shared" si="14"/>
        <v>2</v>
      </c>
    </row>
    <row r="77" spans="1:19" x14ac:dyDescent="0.25">
      <c r="A77">
        <v>1</v>
      </c>
      <c r="B77">
        <v>28</v>
      </c>
      <c r="C77">
        <v>24</v>
      </c>
      <c r="D77" t="s">
        <v>66</v>
      </c>
      <c r="E77">
        <v>1</v>
      </c>
      <c r="F77" t="s">
        <v>68</v>
      </c>
      <c r="G77" t="s">
        <v>68</v>
      </c>
      <c r="H77" t="s">
        <v>723</v>
      </c>
      <c r="I77" t="s">
        <v>723</v>
      </c>
      <c r="J77" t="s">
        <v>71</v>
      </c>
      <c r="K77" t="s">
        <v>72</v>
      </c>
      <c r="L77" t="s">
        <v>73</v>
      </c>
      <c r="M77" t="s">
        <v>73</v>
      </c>
      <c r="N77" t="s">
        <v>75</v>
      </c>
      <c r="R77">
        <f t="shared" si="13"/>
        <v>4</v>
      </c>
      <c r="S77">
        <f t="shared" si="14"/>
        <v>1</v>
      </c>
    </row>
    <row r="78" spans="1:19" x14ac:dyDescent="0.25">
      <c r="A78">
        <v>1</v>
      </c>
      <c r="B78">
        <v>28</v>
      </c>
      <c r="C78">
        <v>29</v>
      </c>
      <c r="D78" t="s">
        <v>66</v>
      </c>
      <c r="E78">
        <v>1</v>
      </c>
      <c r="F78" t="s">
        <v>68</v>
      </c>
      <c r="G78" t="s">
        <v>68</v>
      </c>
      <c r="H78" t="s">
        <v>74</v>
      </c>
      <c r="I78" t="s">
        <v>74</v>
      </c>
      <c r="J78" t="s">
        <v>74</v>
      </c>
      <c r="K78" t="s">
        <v>74</v>
      </c>
      <c r="L78" t="s">
        <v>73</v>
      </c>
      <c r="M78" t="s">
        <v>73</v>
      </c>
      <c r="N78" t="s">
        <v>75</v>
      </c>
      <c r="R78">
        <f t="shared" si="13"/>
        <v>4</v>
      </c>
      <c r="S78">
        <f t="shared" si="14"/>
        <v>4</v>
      </c>
    </row>
    <row r="79" spans="1:19" x14ac:dyDescent="0.25">
      <c r="A79">
        <v>1</v>
      </c>
      <c r="B79">
        <v>24</v>
      </c>
      <c r="C79">
        <v>28</v>
      </c>
      <c r="D79" t="s">
        <v>66</v>
      </c>
      <c r="E79">
        <v>1</v>
      </c>
      <c r="F79" t="s">
        <v>68</v>
      </c>
      <c r="G79" t="s">
        <v>69</v>
      </c>
      <c r="H79" t="s">
        <v>723</v>
      </c>
      <c r="I79" t="s">
        <v>725</v>
      </c>
      <c r="J79" t="s">
        <v>71</v>
      </c>
      <c r="K79" t="s">
        <v>71</v>
      </c>
      <c r="L79" t="s">
        <v>73</v>
      </c>
      <c r="M79" t="s">
        <v>73</v>
      </c>
      <c r="N79" t="s">
        <v>75</v>
      </c>
      <c r="R79">
        <f t="shared" si="13"/>
        <v>4</v>
      </c>
      <c r="S79">
        <f t="shared" si="14"/>
        <v>2</v>
      </c>
    </row>
    <row r="80" spans="1:19" x14ac:dyDescent="0.25">
      <c r="A80">
        <v>1</v>
      </c>
      <c r="B80">
        <v>26</v>
      </c>
      <c r="C80">
        <v>23</v>
      </c>
      <c r="D80" t="s">
        <v>66</v>
      </c>
      <c r="E80">
        <v>2</v>
      </c>
      <c r="F80" t="s">
        <v>68</v>
      </c>
      <c r="G80" t="s">
        <v>68</v>
      </c>
      <c r="H80" t="s">
        <v>74</v>
      </c>
      <c r="I80" t="s">
        <v>723</v>
      </c>
      <c r="J80" t="s">
        <v>71</v>
      </c>
      <c r="K80" t="s">
        <v>71</v>
      </c>
      <c r="L80" t="s">
        <v>105</v>
      </c>
      <c r="M80" t="s">
        <v>105</v>
      </c>
      <c r="N80" t="s">
        <v>262</v>
      </c>
      <c r="R80">
        <f t="shared" si="13"/>
        <v>4</v>
      </c>
      <c r="S80">
        <f t="shared" si="14"/>
        <v>2</v>
      </c>
    </row>
    <row r="81" spans="1:19" x14ac:dyDescent="0.25">
      <c r="A81">
        <v>1</v>
      </c>
      <c r="B81">
        <v>25</v>
      </c>
      <c r="C81">
        <v>24</v>
      </c>
      <c r="D81" t="s">
        <v>66</v>
      </c>
      <c r="E81">
        <v>2</v>
      </c>
      <c r="F81" t="s">
        <v>68</v>
      </c>
      <c r="G81" t="s">
        <v>68</v>
      </c>
      <c r="H81" t="s">
        <v>724</v>
      </c>
      <c r="I81" t="s">
        <v>723</v>
      </c>
      <c r="J81" t="s">
        <v>71</v>
      </c>
      <c r="K81" t="s">
        <v>71</v>
      </c>
      <c r="L81" t="s">
        <v>105</v>
      </c>
      <c r="M81" t="s">
        <v>73</v>
      </c>
      <c r="N81" t="s">
        <v>75</v>
      </c>
      <c r="R81">
        <f t="shared" si="13"/>
        <v>4</v>
      </c>
      <c r="S81">
        <f t="shared" si="14"/>
        <v>2</v>
      </c>
    </row>
    <row r="82" spans="1:19" x14ac:dyDescent="0.25">
      <c r="A82">
        <v>1</v>
      </c>
      <c r="B82">
        <v>20</v>
      </c>
      <c r="C82">
        <v>18</v>
      </c>
      <c r="D82" t="s">
        <v>66</v>
      </c>
      <c r="E82">
        <v>1</v>
      </c>
      <c r="F82" t="s">
        <v>68</v>
      </c>
      <c r="G82" t="s">
        <v>68</v>
      </c>
      <c r="H82" t="s">
        <v>74</v>
      </c>
      <c r="I82" t="s">
        <v>74</v>
      </c>
      <c r="J82" t="s">
        <v>71</v>
      </c>
      <c r="K82" t="s">
        <v>72</v>
      </c>
      <c r="L82" t="s">
        <v>73</v>
      </c>
      <c r="M82" t="s">
        <v>73</v>
      </c>
      <c r="N82" t="s">
        <v>75</v>
      </c>
      <c r="R82">
        <f t="shared" si="13"/>
        <v>4</v>
      </c>
      <c r="S82">
        <f t="shared" si="14"/>
        <v>1</v>
      </c>
    </row>
    <row r="83" spans="1:19" x14ac:dyDescent="0.25">
      <c r="A83">
        <v>1</v>
      </c>
      <c r="B83">
        <v>30</v>
      </c>
      <c r="C83">
        <v>27</v>
      </c>
      <c r="D83" t="s">
        <v>66</v>
      </c>
      <c r="E83">
        <v>4</v>
      </c>
      <c r="F83" t="s">
        <v>68</v>
      </c>
      <c r="G83" t="s">
        <v>68</v>
      </c>
      <c r="H83" t="s">
        <v>74</v>
      </c>
      <c r="I83" t="s">
        <v>74</v>
      </c>
      <c r="J83" t="s">
        <v>74</v>
      </c>
      <c r="K83" t="s">
        <v>74</v>
      </c>
      <c r="L83" t="s">
        <v>73</v>
      </c>
      <c r="M83" t="s">
        <v>73</v>
      </c>
      <c r="N83" t="s">
        <v>75</v>
      </c>
      <c r="R83">
        <f t="shared" si="13"/>
        <v>4</v>
      </c>
      <c r="S83">
        <f t="shared" si="14"/>
        <v>4</v>
      </c>
    </row>
    <row r="84" spans="1:19" x14ac:dyDescent="0.25">
      <c r="A84">
        <v>1</v>
      </c>
      <c r="B84">
        <v>31</v>
      </c>
      <c r="C84">
        <v>27</v>
      </c>
      <c r="D84" t="s">
        <v>109</v>
      </c>
      <c r="E84">
        <v>5</v>
      </c>
      <c r="F84" t="s">
        <v>68</v>
      </c>
      <c r="G84" t="s">
        <v>68</v>
      </c>
      <c r="H84" t="s">
        <v>723</v>
      </c>
      <c r="I84" t="s">
        <v>724</v>
      </c>
      <c r="J84" t="s">
        <v>74</v>
      </c>
      <c r="K84" t="s">
        <v>71</v>
      </c>
      <c r="L84" t="s">
        <v>73</v>
      </c>
      <c r="M84" t="s">
        <v>73</v>
      </c>
      <c r="N84" t="s">
        <v>298</v>
      </c>
      <c r="R84">
        <f t="shared" si="13"/>
        <v>4</v>
      </c>
      <c r="S84">
        <f t="shared" si="14"/>
        <v>2</v>
      </c>
    </row>
    <row r="85" spans="1:19" x14ac:dyDescent="0.25">
      <c r="A85">
        <v>1</v>
      </c>
      <c r="B85">
        <v>26</v>
      </c>
      <c r="C85">
        <v>29</v>
      </c>
      <c r="D85" t="s">
        <v>66</v>
      </c>
      <c r="E85">
        <v>2</v>
      </c>
      <c r="F85" t="s">
        <v>68</v>
      </c>
      <c r="G85" t="s">
        <v>68</v>
      </c>
      <c r="H85" t="s">
        <v>726</v>
      </c>
      <c r="I85" t="s">
        <v>726</v>
      </c>
      <c r="J85" t="s">
        <v>74</v>
      </c>
      <c r="K85" t="s">
        <v>74</v>
      </c>
      <c r="L85" t="s">
        <v>73</v>
      </c>
      <c r="M85" t="s">
        <v>73</v>
      </c>
      <c r="N85" t="s">
        <v>301</v>
      </c>
      <c r="R85">
        <f t="shared" si="13"/>
        <v>4</v>
      </c>
      <c r="S85">
        <f t="shared" si="14"/>
        <v>4</v>
      </c>
    </row>
    <row r="86" spans="1:19" x14ac:dyDescent="0.25">
      <c r="A86">
        <v>1</v>
      </c>
      <c r="B86">
        <v>35</v>
      </c>
      <c r="C86">
        <v>31</v>
      </c>
      <c r="D86" t="s">
        <v>109</v>
      </c>
      <c r="E86">
        <v>8</v>
      </c>
      <c r="F86" t="s">
        <v>68</v>
      </c>
      <c r="G86" t="s">
        <v>68</v>
      </c>
      <c r="H86" t="s">
        <v>723</v>
      </c>
      <c r="I86" t="s">
        <v>723</v>
      </c>
      <c r="J86" t="s">
        <v>71</v>
      </c>
      <c r="K86" t="s">
        <v>71</v>
      </c>
      <c r="L86" t="s">
        <v>73</v>
      </c>
      <c r="M86" t="s">
        <v>73</v>
      </c>
      <c r="N86" t="s">
        <v>139</v>
      </c>
      <c r="R86">
        <f t="shared" si="13"/>
        <v>4</v>
      </c>
      <c r="S86">
        <f t="shared" si="14"/>
        <v>2</v>
      </c>
    </row>
    <row r="87" spans="1:19" x14ac:dyDescent="0.25">
      <c r="A87">
        <v>1</v>
      </c>
      <c r="B87">
        <v>31</v>
      </c>
      <c r="C87">
        <v>29</v>
      </c>
      <c r="D87" t="s">
        <v>66</v>
      </c>
      <c r="E87">
        <v>2</v>
      </c>
      <c r="F87" t="s">
        <v>68</v>
      </c>
      <c r="G87" t="s">
        <v>68</v>
      </c>
      <c r="H87" t="s">
        <v>723</v>
      </c>
      <c r="I87" t="s">
        <v>725</v>
      </c>
      <c r="J87" t="s">
        <v>74</v>
      </c>
      <c r="K87" t="s">
        <v>74</v>
      </c>
      <c r="L87" t="s">
        <v>73</v>
      </c>
      <c r="M87" t="s">
        <v>73</v>
      </c>
      <c r="N87" t="s">
        <v>174</v>
      </c>
      <c r="R87">
        <f t="shared" si="13"/>
        <v>4</v>
      </c>
      <c r="S87">
        <f t="shared" si="14"/>
        <v>4</v>
      </c>
    </row>
    <row r="88" spans="1:19" x14ac:dyDescent="0.25">
      <c r="A88">
        <v>1</v>
      </c>
      <c r="B88">
        <v>30</v>
      </c>
      <c r="C88">
        <v>22</v>
      </c>
      <c r="D88" t="s">
        <v>109</v>
      </c>
      <c r="E88">
        <v>6</v>
      </c>
      <c r="F88" t="s">
        <v>68</v>
      </c>
      <c r="G88" t="s">
        <v>68</v>
      </c>
      <c r="H88" t="s">
        <v>723</v>
      </c>
      <c r="I88" t="s">
        <v>723</v>
      </c>
      <c r="J88" t="s">
        <v>74</v>
      </c>
      <c r="K88" t="s">
        <v>74</v>
      </c>
      <c r="L88" t="s">
        <v>73</v>
      </c>
      <c r="M88" t="s">
        <v>73</v>
      </c>
      <c r="N88" t="s">
        <v>174</v>
      </c>
      <c r="R88">
        <f t="shared" si="13"/>
        <v>4</v>
      </c>
      <c r="S88">
        <f t="shared" si="14"/>
        <v>4</v>
      </c>
    </row>
    <row r="89" spans="1:19" x14ac:dyDescent="0.25">
      <c r="A89">
        <v>1</v>
      </c>
      <c r="B89">
        <v>26</v>
      </c>
      <c r="C89">
        <v>23</v>
      </c>
      <c r="D89" t="s">
        <v>66</v>
      </c>
      <c r="E89">
        <v>3</v>
      </c>
      <c r="F89" t="s">
        <v>68</v>
      </c>
      <c r="G89" t="s">
        <v>68</v>
      </c>
      <c r="H89" t="s">
        <v>725</v>
      </c>
      <c r="I89" t="s">
        <v>723</v>
      </c>
      <c r="J89" t="s">
        <v>74</v>
      </c>
      <c r="K89" t="s">
        <v>74</v>
      </c>
      <c r="L89" t="s">
        <v>73</v>
      </c>
      <c r="M89" t="s">
        <v>73</v>
      </c>
      <c r="N89" t="s">
        <v>313</v>
      </c>
      <c r="R89">
        <f t="shared" si="13"/>
        <v>4</v>
      </c>
      <c r="S89">
        <f t="shared" si="14"/>
        <v>4</v>
      </c>
    </row>
    <row r="90" spans="1:19" x14ac:dyDescent="0.25">
      <c r="A90">
        <v>1</v>
      </c>
      <c r="B90">
        <v>36</v>
      </c>
      <c r="C90">
        <v>35</v>
      </c>
      <c r="D90" t="s">
        <v>109</v>
      </c>
      <c r="E90">
        <v>7</v>
      </c>
      <c r="F90" t="s">
        <v>68</v>
      </c>
      <c r="G90" t="s">
        <v>68</v>
      </c>
      <c r="H90" t="s">
        <v>723</v>
      </c>
      <c r="I90" t="s">
        <v>723</v>
      </c>
      <c r="J90" t="s">
        <v>71</v>
      </c>
      <c r="K90" t="s">
        <v>71</v>
      </c>
      <c r="L90" t="s">
        <v>73</v>
      </c>
      <c r="M90" t="s">
        <v>73</v>
      </c>
      <c r="N90" t="s">
        <v>139</v>
      </c>
      <c r="R90">
        <f t="shared" si="13"/>
        <v>4</v>
      </c>
      <c r="S90">
        <f t="shared" si="14"/>
        <v>2</v>
      </c>
    </row>
    <row r="91" spans="1:19" x14ac:dyDescent="0.25">
      <c r="A91">
        <v>1</v>
      </c>
      <c r="B91">
        <v>28</v>
      </c>
      <c r="C91">
        <v>27</v>
      </c>
      <c r="D91" t="s">
        <v>66</v>
      </c>
      <c r="E91">
        <v>3</v>
      </c>
      <c r="F91" t="s">
        <v>68</v>
      </c>
      <c r="G91" t="s">
        <v>68</v>
      </c>
      <c r="H91" t="s">
        <v>724</v>
      </c>
      <c r="I91" t="s">
        <v>724</v>
      </c>
      <c r="J91" t="s">
        <v>71</v>
      </c>
      <c r="K91" t="s">
        <v>74</v>
      </c>
      <c r="L91" t="s">
        <v>73</v>
      </c>
      <c r="M91" t="s">
        <v>73</v>
      </c>
      <c r="N91" t="s">
        <v>319</v>
      </c>
      <c r="R91">
        <f t="shared" si="13"/>
        <v>4</v>
      </c>
      <c r="S91">
        <f t="shared" si="14"/>
        <v>4</v>
      </c>
    </row>
    <row r="92" spans="1:19" x14ac:dyDescent="0.25">
      <c r="A92">
        <v>1</v>
      </c>
      <c r="B92">
        <v>39</v>
      </c>
      <c r="C92">
        <v>38</v>
      </c>
      <c r="D92" t="s">
        <v>109</v>
      </c>
      <c r="E92">
        <v>4</v>
      </c>
      <c r="F92" t="s">
        <v>69</v>
      </c>
      <c r="G92" t="s">
        <v>69</v>
      </c>
      <c r="H92" t="s">
        <v>724</v>
      </c>
      <c r="I92" t="s">
        <v>723</v>
      </c>
      <c r="J92" t="s">
        <v>72</v>
      </c>
      <c r="K92" t="s">
        <v>72</v>
      </c>
      <c r="L92" t="s">
        <v>73</v>
      </c>
      <c r="M92" t="s">
        <v>73</v>
      </c>
      <c r="N92" t="s">
        <v>72</v>
      </c>
      <c r="R92">
        <f t="shared" si="13"/>
        <v>3</v>
      </c>
      <c r="S92">
        <f t="shared" si="14"/>
        <v>1</v>
      </c>
    </row>
    <row r="93" spans="1:19" x14ac:dyDescent="0.25">
      <c r="A93">
        <v>1</v>
      </c>
      <c r="B93">
        <v>31</v>
      </c>
      <c r="C93">
        <v>27</v>
      </c>
      <c r="D93" t="s">
        <v>109</v>
      </c>
      <c r="E93">
        <v>3</v>
      </c>
      <c r="F93" t="s">
        <v>69</v>
      </c>
      <c r="G93" t="s">
        <v>69</v>
      </c>
      <c r="H93" t="s">
        <v>723</v>
      </c>
      <c r="I93" t="s">
        <v>724</v>
      </c>
      <c r="J93" t="s">
        <v>71</v>
      </c>
      <c r="K93" t="s">
        <v>71</v>
      </c>
      <c r="L93" t="s">
        <v>73</v>
      </c>
      <c r="M93" t="s">
        <v>73</v>
      </c>
      <c r="N93" t="s">
        <v>75</v>
      </c>
      <c r="R93">
        <f t="shared" si="13"/>
        <v>3</v>
      </c>
      <c r="S93">
        <f t="shared" si="14"/>
        <v>2</v>
      </c>
    </row>
    <row r="94" spans="1:19" x14ac:dyDescent="0.25">
      <c r="A94">
        <v>1</v>
      </c>
      <c r="B94">
        <v>33</v>
      </c>
      <c r="C94">
        <v>30</v>
      </c>
      <c r="D94" t="s">
        <v>109</v>
      </c>
      <c r="E94">
        <v>4</v>
      </c>
      <c r="F94" t="s">
        <v>68</v>
      </c>
      <c r="G94" t="s">
        <v>68</v>
      </c>
      <c r="H94" t="s">
        <v>723</v>
      </c>
      <c r="I94" t="s">
        <v>723</v>
      </c>
      <c r="J94" t="s">
        <v>71</v>
      </c>
      <c r="K94" t="s">
        <v>71</v>
      </c>
      <c r="L94" t="s">
        <v>73</v>
      </c>
      <c r="M94" t="s">
        <v>73</v>
      </c>
      <c r="N94" t="s">
        <v>136</v>
      </c>
      <c r="R94">
        <f t="shared" si="13"/>
        <v>4</v>
      </c>
      <c r="S94">
        <f t="shared" si="14"/>
        <v>2</v>
      </c>
    </row>
    <row r="95" spans="1:19" x14ac:dyDescent="0.25">
      <c r="A95">
        <v>1</v>
      </c>
      <c r="B95">
        <v>34</v>
      </c>
      <c r="C95">
        <v>27</v>
      </c>
      <c r="D95" t="s">
        <v>66</v>
      </c>
      <c r="E95">
        <v>5</v>
      </c>
      <c r="F95" t="s">
        <v>68</v>
      </c>
      <c r="G95" t="s">
        <v>68</v>
      </c>
      <c r="H95" t="s">
        <v>725</v>
      </c>
      <c r="I95" t="s">
        <v>723</v>
      </c>
      <c r="J95" t="s">
        <v>71</v>
      </c>
      <c r="K95" t="s">
        <v>71</v>
      </c>
      <c r="L95" t="s">
        <v>73</v>
      </c>
      <c r="M95" t="s">
        <v>73</v>
      </c>
      <c r="N95" t="s">
        <v>276</v>
      </c>
      <c r="R95">
        <f t="shared" si="13"/>
        <v>4</v>
      </c>
      <c r="S95">
        <f t="shared" si="14"/>
        <v>2</v>
      </c>
    </row>
    <row r="96" spans="1:19" x14ac:dyDescent="0.25">
      <c r="A96">
        <v>1</v>
      </c>
      <c r="B96">
        <v>36</v>
      </c>
      <c r="C96">
        <v>34</v>
      </c>
      <c r="D96" t="s">
        <v>66</v>
      </c>
      <c r="E96">
        <v>2</v>
      </c>
      <c r="F96" t="s">
        <v>68</v>
      </c>
      <c r="G96" t="s">
        <v>68</v>
      </c>
      <c r="H96" t="s">
        <v>724</v>
      </c>
      <c r="I96" t="s">
        <v>724</v>
      </c>
      <c r="J96" t="s">
        <v>72</v>
      </c>
      <c r="K96" t="s">
        <v>72</v>
      </c>
      <c r="L96" t="s">
        <v>73</v>
      </c>
      <c r="M96" t="s">
        <v>73</v>
      </c>
      <c r="N96" t="s">
        <v>327</v>
      </c>
      <c r="R96">
        <f t="shared" si="13"/>
        <v>4</v>
      </c>
      <c r="S96">
        <f t="shared" si="14"/>
        <v>1</v>
      </c>
    </row>
    <row r="97" spans="1:19" x14ac:dyDescent="0.25">
      <c r="A97">
        <v>1</v>
      </c>
      <c r="B97">
        <v>36</v>
      </c>
      <c r="C97">
        <v>36</v>
      </c>
      <c r="D97" t="s">
        <v>66</v>
      </c>
      <c r="E97">
        <v>2</v>
      </c>
      <c r="F97" t="s">
        <v>68</v>
      </c>
      <c r="G97" t="s">
        <v>68</v>
      </c>
      <c r="H97" t="s">
        <v>724</v>
      </c>
      <c r="I97" t="s">
        <v>724</v>
      </c>
      <c r="J97" t="s">
        <v>72</v>
      </c>
      <c r="K97" t="s">
        <v>72</v>
      </c>
      <c r="L97" t="s">
        <v>73</v>
      </c>
      <c r="M97" t="s">
        <v>73</v>
      </c>
      <c r="N97" t="s">
        <v>329</v>
      </c>
      <c r="R97">
        <f t="shared" si="13"/>
        <v>4</v>
      </c>
      <c r="S97">
        <f t="shared" si="14"/>
        <v>1</v>
      </c>
    </row>
    <row r="98" spans="1:19" x14ac:dyDescent="0.25">
      <c r="A98">
        <v>1</v>
      </c>
      <c r="B98">
        <v>38</v>
      </c>
      <c r="C98">
        <v>34</v>
      </c>
      <c r="D98" t="s">
        <v>109</v>
      </c>
      <c r="E98">
        <v>10</v>
      </c>
      <c r="F98" t="s">
        <v>68</v>
      </c>
      <c r="G98" t="s">
        <v>69</v>
      </c>
      <c r="H98" t="s">
        <v>724</v>
      </c>
      <c r="I98" t="s">
        <v>724</v>
      </c>
      <c r="J98" t="s">
        <v>71</v>
      </c>
      <c r="K98" t="s">
        <v>71</v>
      </c>
      <c r="L98" t="s">
        <v>105</v>
      </c>
      <c r="M98" t="s">
        <v>105</v>
      </c>
      <c r="N98" t="s">
        <v>139</v>
      </c>
      <c r="R98">
        <f t="shared" si="13"/>
        <v>4</v>
      </c>
      <c r="S98">
        <f t="shared" si="14"/>
        <v>2</v>
      </c>
    </row>
    <row r="99" spans="1:19" x14ac:dyDescent="0.25">
      <c r="A99">
        <v>1</v>
      </c>
      <c r="B99">
        <v>38</v>
      </c>
      <c r="C99">
        <v>34</v>
      </c>
      <c r="D99" t="s">
        <v>109</v>
      </c>
      <c r="E99">
        <v>10</v>
      </c>
      <c r="F99" t="s">
        <v>68</v>
      </c>
      <c r="G99" t="s">
        <v>69</v>
      </c>
      <c r="H99" t="s">
        <v>724</v>
      </c>
      <c r="I99" t="s">
        <v>724</v>
      </c>
      <c r="J99" t="s">
        <v>71</v>
      </c>
      <c r="K99" t="s">
        <v>71</v>
      </c>
      <c r="L99" t="s">
        <v>105</v>
      </c>
      <c r="M99" t="s">
        <v>105</v>
      </c>
      <c r="N99" t="s">
        <v>139</v>
      </c>
      <c r="R99">
        <f t="shared" si="13"/>
        <v>4</v>
      </c>
      <c r="S99">
        <f t="shared" si="14"/>
        <v>2</v>
      </c>
    </row>
    <row r="100" spans="1:19" x14ac:dyDescent="0.25">
      <c r="A100">
        <v>1</v>
      </c>
      <c r="B100">
        <v>34</v>
      </c>
      <c r="C100">
        <v>30</v>
      </c>
      <c r="D100" t="s">
        <v>109</v>
      </c>
      <c r="E100">
        <v>1</v>
      </c>
      <c r="F100" t="s">
        <v>68</v>
      </c>
      <c r="G100" t="s">
        <v>69</v>
      </c>
      <c r="H100" t="s">
        <v>725</v>
      </c>
      <c r="I100" t="s">
        <v>724</v>
      </c>
      <c r="J100" t="s">
        <v>74</v>
      </c>
      <c r="K100" t="s">
        <v>74</v>
      </c>
      <c r="L100" t="s">
        <v>73</v>
      </c>
      <c r="M100" t="s">
        <v>74</v>
      </c>
      <c r="N100" t="s">
        <v>75</v>
      </c>
      <c r="R100">
        <f t="shared" si="13"/>
        <v>4</v>
      </c>
      <c r="S100">
        <f t="shared" si="14"/>
        <v>4</v>
      </c>
    </row>
    <row r="101" spans="1:19" x14ac:dyDescent="0.25">
      <c r="A101">
        <v>1</v>
      </c>
      <c r="B101">
        <v>21</v>
      </c>
      <c r="C101">
        <v>20</v>
      </c>
      <c r="D101" t="s">
        <v>66</v>
      </c>
      <c r="E101">
        <v>1</v>
      </c>
      <c r="F101" t="s">
        <v>68</v>
      </c>
      <c r="G101" t="s">
        <v>68</v>
      </c>
      <c r="H101" t="s">
        <v>723</v>
      </c>
      <c r="I101" t="s">
        <v>725</v>
      </c>
      <c r="J101" t="s">
        <v>71</v>
      </c>
      <c r="K101" t="s">
        <v>71</v>
      </c>
      <c r="L101" t="s">
        <v>105</v>
      </c>
      <c r="M101" t="s">
        <v>105</v>
      </c>
      <c r="N101" t="s">
        <v>114</v>
      </c>
      <c r="R101">
        <f t="shared" si="13"/>
        <v>4</v>
      </c>
      <c r="S101">
        <f t="shared" si="14"/>
        <v>2</v>
      </c>
    </row>
    <row r="102" spans="1:19" x14ac:dyDescent="0.25">
      <c r="A102">
        <v>1</v>
      </c>
      <c r="B102">
        <v>36</v>
      </c>
      <c r="C102">
        <v>35</v>
      </c>
      <c r="D102" t="s">
        <v>109</v>
      </c>
      <c r="E102">
        <v>5</v>
      </c>
      <c r="F102" t="s">
        <v>68</v>
      </c>
      <c r="G102" t="s">
        <v>68</v>
      </c>
      <c r="H102" t="s">
        <v>723</v>
      </c>
      <c r="I102" t="s">
        <v>723</v>
      </c>
      <c r="J102" t="s">
        <v>71</v>
      </c>
      <c r="K102" t="s">
        <v>71</v>
      </c>
      <c r="L102" t="s">
        <v>73</v>
      </c>
      <c r="M102" t="s">
        <v>73</v>
      </c>
      <c r="N102" t="s">
        <v>139</v>
      </c>
      <c r="R102">
        <f t="shared" si="13"/>
        <v>4</v>
      </c>
      <c r="S102">
        <f t="shared" si="14"/>
        <v>2</v>
      </c>
    </row>
    <row r="103" spans="1:19" x14ac:dyDescent="0.25">
      <c r="A103">
        <v>1</v>
      </c>
      <c r="B103">
        <v>23</v>
      </c>
      <c r="C103">
        <v>21</v>
      </c>
      <c r="D103" t="s">
        <v>66</v>
      </c>
      <c r="E103">
        <v>1</v>
      </c>
      <c r="F103" t="s">
        <v>68</v>
      </c>
      <c r="G103" t="s">
        <v>68</v>
      </c>
      <c r="H103" t="s">
        <v>74</v>
      </c>
      <c r="I103" t="s">
        <v>724</v>
      </c>
      <c r="J103" t="s">
        <v>71</v>
      </c>
      <c r="K103" t="s">
        <v>71</v>
      </c>
      <c r="L103" t="s">
        <v>73</v>
      </c>
      <c r="M103" t="s">
        <v>73</v>
      </c>
      <c r="N103" t="s">
        <v>131</v>
      </c>
      <c r="R103">
        <f t="shared" si="13"/>
        <v>4</v>
      </c>
      <c r="S103">
        <f t="shared" si="14"/>
        <v>2</v>
      </c>
    </row>
    <row r="104" spans="1:19" x14ac:dyDescent="0.25">
      <c r="A104">
        <v>1</v>
      </c>
      <c r="B104">
        <v>39</v>
      </c>
      <c r="C104">
        <v>37</v>
      </c>
      <c r="D104" t="s">
        <v>109</v>
      </c>
      <c r="E104">
        <v>7</v>
      </c>
      <c r="F104" t="s">
        <v>68</v>
      </c>
      <c r="G104" t="s">
        <v>68</v>
      </c>
      <c r="H104" t="s">
        <v>723</v>
      </c>
      <c r="I104" t="s">
        <v>724</v>
      </c>
      <c r="J104" t="s">
        <v>72</v>
      </c>
      <c r="K104" t="s">
        <v>72</v>
      </c>
      <c r="L104" t="s">
        <v>73</v>
      </c>
      <c r="M104" t="s">
        <v>73</v>
      </c>
      <c r="N104" t="s">
        <v>100</v>
      </c>
      <c r="R104">
        <f t="shared" si="13"/>
        <v>4</v>
      </c>
      <c r="S104">
        <f t="shared" si="14"/>
        <v>1</v>
      </c>
    </row>
    <row r="105" spans="1:19" x14ac:dyDescent="0.25">
      <c r="A105">
        <v>1</v>
      </c>
      <c r="B105">
        <v>26</v>
      </c>
      <c r="C105">
        <v>20</v>
      </c>
      <c r="D105" t="s">
        <v>66</v>
      </c>
      <c r="E105">
        <v>1</v>
      </c>
      <c r="F105" t="s">
        <v>68</v>
      </c>
      <c r="G105" t="s">
        <v>68</v>
      </c>
      <c r="H105" t="s">
        <v>724</v>
      </c>
      <c r="I105" t="s">
        <v>74</v>
      </c>
      <c r="J105" t="s">
        <v>74</v>
      </c>
      <c r="K105" t="s">
        <v>72</v>
      </c>
      <c r="L105" t="s">
        <v>73</v>
      </c>
      <c r="M105" t="s">
        <v>73</v>
      </c>
      <c r="N105" t="s">
        <v>174</v>
      </c>
      <c r="R105">
        <f t="shared" si="13"/>
        <v>4</v>
      </c>
      <c r="S105">
        <f t="shared" si="14"/>
        <v>1</v>
      </c>
    </row>
    <row r="106" spans="1:19" x14ac:dyDescent="0.25">
      <c r="A106">
        <v>1</v>
      </c>
      <c r="B106">
        <v>23</v>
      </c>
      <c r="C106">
        <v>21</v>
      </c>
      <c r="D106" t="s">
        <v>66</v>
      </c>
      <c r="E106">
        <v>1</v>
      </c>
      <c r="F106" t="s">
        <v>68</v>
      </c>
      <c r="G106" t="s">
        <v>69</v>
      </c>
      <c r="H106" t="s">
        <v>74</v>
      </c>
      <c r="I106" t="s">
        <v>74</v>
      </c>
      <c r="J106" t="s">
        <v>71</v>
      </c>
      <c r="K106" t="s">
        <v>72</v>
      </c>
      <c r="L106" t="s">
        <v>73</v>
      </c>
      <c r="M106" t="s">
        <v>73</v>
      </c>
      <c r="N106" t="s">
        <v>75</v>
      </c>
      <c r="R106">
        <f t="shared" si="13"/>
        <v>4</v>
      </c>
      <c r="S106">
        <f t="shared" si="14"/>
        <v>1</v>
      </c>
    </row>
    <row r="107" spans="1:19" x14ac:dyDescent="0.25">
      <c r="A107">
        <v>1</v>
      </c>
      <c r="B107">
        <v>35</v>
      </c>
      <c r="C107">
        <v>32</v>
      </c>
      <c r="D107" t="s">
        <v>109</v>
      </c>
      <c r="E107">
        <v>3</v>
      </c>
      <c r="F107" t="s">
        <v>68</v>
      </c>
      <c r="G107" t="s">
        <v>68</v>
      </c>
      <c r="H107" t="s">
        <v>723</v>
      </c>
      <c r="I107" t="s">
        <v>724</v>
      </c>
      <c r="J107" t="s">
        <v>181</v>
      </c>
      <c r="K107" t="s">
        <v>74</v>
      </c>
      <c r="L107" t="s">
        <v>105</v>
      </c>
      <c r="M107" t="s">
        <v>105</v>
      </c>
      <c r="N107" t="s">
        <v>181</v>
      </c>
      <c r="R107">
        <f t="shared" si="13"/>
        <v>4</v>
      </c>
      <c r="S107">
        <f t="shared" si="14"/>
        <v>4</v>
      </c>
    </row>
    <row r="108" spans="1:19" x14ac:dyDescent="0.25">
      <c r="A108">
        <v>1</v>
      </c>
      <c r="B108">
        <v>19</v>
      </c>
      <c r="C108">
        <v>18</v>
      </c>
      <c r="D108" t="s">
        <v>66</v>
      </c>
      <c r="E108">
        <v>1</v>
      </c>
      <c r="F108" t="s">
        <v>68</v>
      </c>
      <c r="G108" t="s">
        <v>69</v>
      </c>
      <c r="H108" t="s">
        <v>74</v>
      </c>
      <c r="I108" t="s">
        <v>74</v>
      </c>
      <c r="J108" t="s">
        <v>72</v>
      </c>
      <c r="K108" t="s">
        <v>72</v>
      </c>
      <c r="L108" t="s">
        <v>73</v>
      </c>
      <c r="M108" t="s">
        <v>73</v>
      </c>
      <c r="N108" t="s">
        <v>342</v>
      </c>
      <c r="R108">
        <f t="shared" si="13"/>
        <v>4</v>
      </c>
      <c r="S108">
        <f t="shared" si="14"/>
        <v>1</v>
      </c>
    </row>
    <row r="109" spans="1:19" x14ac:dyDescent="0.25">
      <c r="A109">
        <v>1</v>
      </c>
      <c r="B109">
        <v>27</v>
      </c>
      <c r="C109">
        <v>25</v>
      </c>
      <c r="D109" t="s">
        <v>66</v>
      </c>
      <c r="E109">
        <v>3</v>
      </c>
      <c r="F109" t="s">
        <v>68</v>
      </c>
      <c r="G109" t="s">
        <v>68</v>
      </c>
      <c r="H109" t="s">
        <v>723</v>
      </c>
      <c r="I109" t="s">
        <v>723</v>
      </c>
      <c r="J109" t="s">
        <v>71</v>
      </c>
      <c r="K109" t="s">
        <v>71</v>
      </c>
      <c r="L109" t="s">
        <v>73</v>
      </c>
      <c r="M109" t="s">
        <v>73</v>
      </c>
      <c r="N109" t="s">
        <v>75</v>
      </c>
      <c r="R109">
        <f t="shared" si="13"/>
        <v>4</v>
      </c>
      <c r="S109">
        <f t="shared" si="14"/>
        <v>2</v>
      </c>
    </row>
    <row r="110" spans="1:19" x14ac:dyDescent="0.25">
      <c r="A110">
        <v>1</v>
      </c>
      <c r="B110">
        <v>30</v>
      </c>
      <c r="C110">
        <v>26</v>
      </c>
      <c r="D110" t="s">
        <v>109</v>
      </c>
      <c r="E110">
        <v>4</v>
      </c>
      <c r="F110" t="s">
        <v>68</v>
      </c>
      <c r="G110" t="s">
        <v>68</v>
      </c>
      <c r="H110" t="s">
        <v>74</v>
      </c>
      <c r="I110" t="s">
        <v>74</v>
      </c>
      <c r="J110" t="s">
        <v>74</v>
      </c>
      <c r="K110" t="s">
        <v>71</v>
      </c>
      <c r="L110" t="s">
        <v>73</v>
      </c>
      <c r="M110" t="s">
        <v>73</v>
      </c>
      <c r="N110" t="s">
        <v>75</v>
      </c>
      <c r="R110">
        <f t="shared" si="13"/>
        <v>4</v>
      </c>
      <c r="S110">
        <f t="shared" si="14"/>
        <v>2</v>
      </c>
    </row>
    <row r="111" spans="1:19" x14ac:dyDescent="0.25">
      <c r="A111">
        <v>1</v>
      </c>
      <c r="B111">
        <v>33</v>
      </c>
      <c r="C111">
        <v>27</v>
      </c>
      <c r="D111" t="s">
        <v>66</v>
      </c>
      <c r="E111">
        <v>5</v>
      </c>
      <c r="F111" t="s">
        <v>68</v>
      </c>
      <c r="G111" t="s">
        <v>68</v>
      </c>
      <c r="H111" t="s">
        <v>725</v>
      </c>
      <c r="I111" t="s">
        <v>724</v>
      </c>
      <c r="J111" t="s">
        <v>181</v>
      </c>
      <c r="K111" t="s">
        <v>71</v>
      </c>
      <c r="L111" t="s">
        <v>73</v>
      </c>
      <c r="M111" t="s">
        <v>73</v>
      </c>
      <c r="N111" t="s">
        <v>75</v>
      </c>
      <c r="R111">
        <f t="shared" si="13"/>
        <v>4</v>
      </c>
      <c r="S111">
        <f t="shared" si="14"/>
        <v>2</v>
      </c>
    </row>
    <row r="112" spans="1:19" x14ac:dyDescent="0.25">
      <c r="A112">
        <v>1</v>
      </c>
      <c r="B112">
        <v>35</v>
      </c>
      <c r="C112">
        <v>29</v>
      </c>
      <c r="D112" t="s">
        <v>66</v>
      </c>
      <c r="E112">
        <v>3</v>
      </c>
      <c r="F112" t="s">
        <v>69</v>
      </c>
      <c r="G112" t="s">
        <v>68</v>
      </c>
      <c r="H112" t="s">
        <v>74</v>
      </c>
      <c r="I112" t="s">
        <v>74</v>
      </c>
      <c r="J112" t="s">
        <v>71</v>
      </c>
      <c r="K112" t="s">
        <v>71</v>
      </c>
      <c r="L112" t="s">
        <v>73</v>
      </c>
      <c r="M112" t="s">
        <v>73</v>
      </c>
      <c r="N112" t="s">
        <v>71</v>
      </c>
      <c r="R112">
        <f t="shared" si="13"/>
        <v>3</v>
      </c>
      <c r="S112">
        <f t="shared" si="14"/>
        <v>2</v>
      </c>
    </row>
    <row r="113" spans="1:19" x14ac:dyDescent="0.25">
      <c r="A113">
        <v>1</v>
      </c>
      <c r="B113">
        <v>23</v>
      </c>
      <c r="C113">
        <v>22</v>
      </c>
      <c r="D113" t="s">
        <v>66</v>
      </c>
      <c r="E113">
        <v>3</v>
      </c>
      <c r="F113" t="s">
        <v>68</v>
      </c>
      <c r="G113" t="s">
        <v>68</v>
      </c>
      <c r="H113" t="s">
        <v>74</v>
      </c>
      <c r="I113" t="s">
        <v>74</v>
      </c>
      <c r="J113" t="s">
        <v>72</v>
      </c>
      <c r="K113" t="s">
        <v>71</v>
      </c>
      <c r="L113" t="s">
        <v>73</v>
      </c>
      <c r="M113" t="s">
        <v>73</v>
      </c>
      <c r="N113" t="s">
        <v>75</v>
      </c>
      <c r="R113">
        <f t="shared" si="13"/>
        <v>4</v>
      </c>
      <c r="S113">
        <f t="shared" si="14"/>
        <v>2</v>
      </c>
    </row>
    <row r="114" spans="1:19" x14ac:dyDescent="0.25">
      <c r="A114">
        <v>1</v>
      </c>
      <c r="B114">
        <v>21</v>
      </c>
      <c r="C114">
        <v>19</v>
      </c>
      <c r="D114" t="s">
        <v>66</v>
      </c>
      <c r="E114">
        <v>2</v>
      </c>
      <c r="F114" t="s">
        <v>68</v>
      </c>
      <c r="G114" t="s">
        <v>68</v>
      </c>
      <c r="H114" t="s">
        <v>74</v>
      </c>
      <c r="I114" t="s">
        <v>74</v>
      </c>
      <c r="J114" t="s">
        <v>71</v>
      </c>
      <c r="K114" t="s">
        <v>74</v>
      </c>
      <c r="L114" t="s">
        <v>73</v>
      </c>
      <c r="M114" t="s">
        <v>73</v>
      </c>
      <c r="N114" t="s">
        <v>349</v>
      </c>
      <c r="R114">
        <f t="shared" si="13"/>
        <v>4</v>
      </c>
      <c r="S114">
        <f t="shared" si="14"/>
        <v>4</v>
      </c>
    </row>
    <row r="115" spans="1:19" x14ac:dyDescent="0.25">
      <c r="A115">
        <v>1</v>
      </c>
      <c r="B115">
        <v>26</v>
      </c>
      <c r="C115">
        <v>25</v>
      </c>
      <c r="D115" t="s">
        <v>109</v>
      </c>
      <c r="E115">
        <v>1</v>
      </c>
      <c r="F115" t="s">
        <v>68</v>
      </c>
      <c r="G115" t="s">
        <v>68</v>
      </c>
      <c r="H115" t="s">
        <v>74</v>
      </c>
      <c r="I115" t="s">
        <v>74</v>
      </c>
      <c r="J115" t="s">
        <v>71</v>
      </c>
      <c r="K115" t="s">
        <v>71</v>
      </c>
      <c r="L115" t="s">
        <v>73</v>
      </c>
      <c r="M115" t="s">
        <v>73</v>
      </c>
      <c r="N115" t="s">
        <v>75</v>
      </c>
      <c r="R115">
        <f t="shared" si="13"/>
        <v>4</v>
      </c>
      <c r="S115">
        <f t="shared" si="14"/>
        <v>2</v>
      </c>
    </row>
    <row r="116" spans="1:19" x14ac:dyDescent="0.25">
      <c r="A116">
        <v>1</v>
      </c>
      <c r="B116">
        <v>36</v>
      </c>
      <c r="C116">
        <v>33</v>
      </c>
      <c r="D116" t="s">
        <v>109</v>
      </c>
      <c r="E116">
        <v>7</v>
      </c>
      <c r="F116" t="s">
        <v>68</v>
      </c>
      <c r="G116" t="s">
        <v>68</v>
      </c>
      <c r="H116" t="s">
        <v>723</v>
      </c>
      <c r="I116" t="s">
        <v>724</v>
      </c>
      <c r="J116" t="s">
        <v>72</v>
      </c>
      <c r="K116" t="s">
        <v>71</v>
      </c>
      <c r="L116" t="s">
        <v>73</v>
      </c>
      <c r="M116" t="s">
        <v>73</v>
      </c>
      <c r="N116" t="s">
        <v>75</v>
      </c>
      <c r="R116">
        <f t="shared" si="13"/>
        <v>4</v>
      </c>
      <c r="S116">
        <f t="shared" si="14"/>
        <v>2</v>
      </c>
    </row>
    <row r="117" spans="1:19" x14ac:dyDescent="0.25">
      <c r="A117">
        <v>1</v>
      </c>
      <c r="B117">
        <v>33</v>
      </c>
      <c r="C117">
        <v>31</v>
      </c>
      <c r="D117" t="s">
        <v>109</v>
      </c>
      <c r="E117">
        <v>2</v>
      </c>
      <c r="F117" t="s">
        <v>68</v>
      </c>
      <c r="G117" t="s">
        <v>68</v>
      </c>
      <c r="H117" t="s">
        <v>723</v>
      </c>
      <c r="I117" t="s">
        <v>723</v>
      </c>
      <c r="J117" t="s">
        <v>71</v>
      </c>
      <c r="K117" t="s">
        <v>72</v>
      </c>
      <c r="L117" t="s">
        <v>73</v>
      </c>
      <c r="M117" t="s">
        <v>73</v>
      </c>
      <c r="N117" t="s">
        <v>356</v>
      </c>
      <c r="R117">
        <f t="shared" si="13"/>
        <v>4</v>
      </c>
      <c r="S117">
        <f t="shared" si="14"/>
        <v>1</v>
      </c>
    </row>
    <row r="118" spans="1:19" x14ac:dyDescent="0.25">
      <c r="A118">
        <v>1</v>
      </c>
      <c r="B118">
        <v>33</v>
      </c>
      <c r="C118">
        <v>27</v>
      </c>
      <c r="D118" t="s">
        <v>109</v>
      </c>
      <c r="E118">
        <v>4</v>
      </c>
      <c r="F118" t="s">
        <v>68</v>
      </c>
      <c r="G118" t="s">
        <v>68</v>
      </c>
      <c r="H118" t="s">
        <v>724</v>
      </c>
      <c r="I118" t="s">
        <v>724</v>
      </c>
      <c r="J118" t="s">
        <v>181</v>
      </c>
      <c r="K118" t="s">
        <v>71</v>
      </c>
      <c r="L118" t="s">
        <v>73</v>
      </c>
      <c r="M118" t="s">
        <v>73</v>
      </c>
      <c r="N118" t="s">
        <v>75</v>
      </c>
      <c r="R118">
        <f t="shared" si="13"/>
        <v>4</v>
      </c>
      <c r="S118">
        <f t="shared" si="14"/>
        <v>2</v>
      </c>
    </row>
    <row r="119" spans="1:19" x14ac:dyDescent="0.25">
      <c r="A119">
        <v>1</v>
      </c>
      <c r="B119">
        <v>35</v>
      </c>
      <c r="C119">
        <v>27</v>
      </c>
      <c r="D119" t="s">
        <v>66</v>
      </c>
      <c r="E119">
        <v>4</v>
      </c>
      <c r="F119" t="s">
        <v>68</v>
      </c>
      <c r="G119" t="s">
        <v>68</v>
      </c>
      <c r="H119" t="s">
        <v>723</v>
      </c>
      <c r="I119" t="s">
        <v>723</v>
      </c>
      <c r="J119" t="s">
        <v>71</v>
      </c>
      <c r="K119" t="s">
        <v>71</v>
      </c>
      <c r="L119" t="s">
        <v>73</v>
      </c>
      <c r="M119" t="s">
        <v>105</v>
      </c>
      <c r="N119" t="s">
        <v>114</v>
      </c>
      <c r="R119">
        <f t="shared" si="13"/>
        <v>4</v>
      </c>
      <c r="S119">
        <f t="shared" si="14"/>
        <v>2</v>
      </c>
    </row>
    <row r="120" spans="1:19" x14ac:dyDescent="0.25">
      <c r="A120">
        <v>1</v>
      </c>
      <c r="B120">
        <v>28</v>
      </c>
      <c r="C120">
        <v>22</v>
      </c>
      <c r="D120" t="s">
        <v>66</v>
      </c>
      <c r="E120">
        <v>4</v>
      </c>
      <c r="F120" t="s">
        <v>68</v>
      </c>
      <c r="G120" t="s">
        <v>68</v>
      </c>
      <c r="H120" t="s">
        <v>724</v>
      </c>
      <c r="I120" t="s">
        <v>74</v>
      </c>
      <c r="J120" t="s">
        <v>74</v>
      </c>
      <c r="K120" t="s">
        <v>74</v>
      </c>
      <c r="L120" t="s">
        <v>73</v>
      </c>
      <c r="M120" t="s">
        <v>73</v>
      </c>
      <c r="N120" t="s">
        <v>358</v>
      </c>
      <c r="R120">
        <f t="shared" si="13"/>
        <v>4</v>
      </c>
      <c r="S120">
        <f t="shared" si="14"/>
        <v>4</v>
      </c>
    </row>
    <row r="121" spans="1:19" x14ac:dyDescent="0.25">
      <c r="A121">
        <v>1</v>
      </c>
      <c r="B121">
        <v>31</v>
      </c>
      <c r="C121">
        <v>28</v>
      </c>
      <c r="D121" t="s">
        <v>109</v>
      </c>
      <c r="E121">
        <v>3</v>
      </c>
      <c r="F121" t="s">
        <v>68</v>
      </c>
      <c r="G121" t="s">
        <v>68</v>
      </c>
      <c r="H121" t="s">
        <v>723</v>
      </c>
      <c r="I121" t="s">
        <v>724</v>
      </c>
      <c r="J121" t="s">
        <v>71</v>
      </c>
      <c r="K121" t="s">
        <v>71</v>
      </c>
      <c r="L121" t="s">
        <v>73</v>
      </c>
      <c r="M121" t="s">
        <v>73</v>
      </c>
      <c r="N121" t="s">
        <v>139</v>
      </c>
      <c r="R121">
        <f t="shared" si="13"/>
        <v>4</v>
      </c>
      <c r="S121">
        <f t="shared" si="14"/>
        <v>2</v>
      </c>
    </row>
    <row r="122" spans="1:19" x14ac:dyDescent="0.25">
      <c r="A122">
        <v>1</v>
      </c>
      <c r="B122">
        <v>25</v>
      </c>
      <c r="C122">
        <v>22</v>
      </c>
      <c r="D122" t="s">
        <v>66</v>
      </c>
      <c r="E122">
        <v>1</v>
      </c>
      <c r="F122" t="s">
        <v>68</v>
      </c>
      <c r="G122" t="s">
        <v>68</v>
      </c>
      <c r="H122" t="s">
        <v>74</v>
      </c>
      <c r="I122" t="s">
        <v>74</v>
      </c>
      <c r="J122" t="s">
        <v>72</v>
      </c>
      <c r="K122" t="s">
        <v>71</v>
      </c>
      <c r="L122" t="s">
        <v>73</v>
      </c>
      <c r="M122" t="s">
        <v>73</v>
      </c>
      <c r="N122" t="s">
        <v>360</v>
      </c>
      <c r="R122">
        <f t="shared" si="13"/>
        <v>4</v>
      </c>
      <c r="S122">
        <f t="shared" si="14"/>
        <v>2</v>
      </c>
    </row>
    <row r="123" spans="1:19" x14ac:dyDescent="0.25">
      <c r="A123">
        <v>1</v>
      </c>
      <c r="B123">
        <v>29</v>
      </c>
      <c r="C123">
        <v>26</v>
      </c>
      <c r="D123" t="s">
        <v>66</v>
      </c>
      <c r="E123">
        <v>5</v>
      </c>
      <c r="F123" t="s">
        <v>68</v>
      </c>
      <c r="G123" t="s">
        <v>68</v>
      </c>
      <c r="H123" t="s">
        <v>74</v>
      </c>
      <c r="I123" t="s">
        <v>723</v>
      </c>
      <c r="J123" t="s">
        <v>74</v>
      </c>
      <c r="K123" t="s">
        <v>74</v>
      </c>
      <c r="L123" t="s">
        <v>73</v>
      </c>
      <c r="M123" t="s">
        <v>73</v>
      </c>
      <c r="N123" t="s">
        <v>363</v>
      </c>
      <c r="R123">
        <f t="shared" si="13"/>
        <v>4</v>
      </c>
      <c r="S123">
        <f t="shared" si="14"/>
        <v>4</v>
      </c>
    </row>
    <row r="124" spans="1:19" x14ac:dyDescent="0.25">
      <c r="A124">
        <v>1</v>
      </c>
      <c r="B124">
        <v>35</v>
      </c>
      <c r="C124">
        <v>34</v>
      </c>
      <c r="D124" t="s">
        <v>109</v>
      </c>
      <c r="E124">
        <v>12</v>
      </c>
      <c r="F124" t="s">
        <v>68</v>
      </c>
      <c r="G124" t="s">
        <v>68</v>
      </c>
      <c r="H124" t="s">
        <v>723</v>
      </c>
      <c r="I124" t="s">
        <v>724</v>
      </c>
      <c r="J124" t="s">
        <v>71</v>
      </c>
      <c r="K124" t="s">
        <v>71</v>
      </c>
      <c r="L124" t="s">
        <v>105</v>
      </c>
      <c r="M124" t="s">
        <v>105</v>
      </c>
      <c r="N124" t="s">
        <v>114</v>
      </c>
      <c r="R124">
        <f t="shared" si="13"/>
        <v>4</v>
      </c>
      <c r="S124">
        <f t="shared" si="14"/>
        <v>2</v>
      </c>
    </row>
    <row r="125" spans="1:19" x14ac:dyDescent="0.25">
      <c r="A125">
        <v>1</v>
      </c>
      <c r="B125">
        <v>30</v>
      </c>
      <c r="C125">
        <v>22</v>
      </c>
      <c r="D125" t="s">
        <v>66</v>
      </c>
      <c r="E125">
        <v>2</v>
      </c>
      <c r="F125" t="s">
        <v>68</v>
      </c>
      <c r="G125" t="s">
        <v>68</v>
      </c>
      <c r="H125" t="s">
        <v>724</v>
      </c>
      <c r="I125" t="s">
        <v>724</v>
      </c>
      <c r="J125" t="s">
        <v>71</v>
      </c>
      <c r="K125" t="s">
        <v>72</v>
      </c>
      <c r="L125" t="s">
        <v>73</v>
      </c>
      <c r="M125" t="s">
        <v>73</v>
      </c>
      <c r="N125" t="s">
        <v>71</v>
      </c>
      <c r="R125">
        <f t="shared" si="13"/>
        <v>4</v>
      </c>
      <c r="S125">
        <f t="shared" si="14"/>
        <v>1</v>
      </c>
    </row>
    <row r="126" spans="1:19" x14ac:dyDescent="0.25">
      <c r="A126">
        <v>1</v>
      </c>
      <c r="B126">
        <v>30</v>
      </c>
      <c r="C126">
        <v>22</v>
      </c>
      <c r="D126" t="s">
        <v>66</v>
      </c>
      <c r="E126">
        <v>2</v>
      </c>
      <c r="F126" t="s">
        <v>68</v>
      </c>
      <c r="G126" t="s">
        <v>68</v>
      </c>
      <c r="H126" t="s">
        <v>724</v>
      </c>
      <c r="I126" t="s">
        <v>724</v>
      </c>
      <c r="J126" t="s">
        <v>71</v>
      </c>
      <c r="K126" t="s">
        <v>72</v>
      </c>
      <c r="L126" t="s">
        <v>73</v>
      </c>
      <c r="M126" t="s">
        <v>73</v>
      </c>
      <c r="N126" t="s">
        <v>71</v>
      </c>
      <c r="R126">
        <f t="shared" si="13"/>
        <v>4</v>
      </c>
      <c r="S126">
        <f t="shared" si="14"/>
        <v>1</v>
      </c>
    </row>
    <row r="127" spans="1:19" x14ac:dyDescent="0.25">
      <c r="A127">
        <v>1</v>
      </c>
      <c r="B127">
        <v>26</v>
      </c>
      <c r="C127">
        <v>25</v>
      </c>
      <c r="D127" t="s">
        <v>66</v>
      </c>
      <c r="E127">
        <v>1</v>
      </c>
      <c r="F127" t="s">
        <v>68</v>
      </c>
      <c r="G127" t="s">
        <v>68</v>
      </c>
      <c r="H127" t="s">
        <v>74</v>
      </c>
      <c r="I127" t="s">
        <v>74</v>
      </c>
      <c r="J127" t="s">
        <v>71</v>
      </c>
      <c r="K127" t="s">
        <v>74</v>
      </c>
      <c r="L127" t="s">
        <v>105</v>
      </c>
      <c r="M127" t="s">
        <v>74</v>
      </c>
      <c r="N127" t="s">
        <v>71</v>
      </c>
      <c r="R127">
        <f t="shared" si="13"/>
        <v>4</v>
      </c>
      <c r="S127">
        <f t="shared" si="14"/>
        <v>4</v>
      </c>
    </row>
    <row r="128" spans="1:19" x14ac:dyDescent="0.25">
      <c r="A128">
        <v>1</v>
      </c>
      <c r="B128">
        <v>28</v>
      </c>
      <c r="C128">
        <v>22</v>
      </c>
      <c r="D128" t="s">
        <v>66</v>
      </c>
      <c r="E128">
        <v>4</v>
      </c>
      <c r="F128" t="s">
        <v>68</v>
      </c>
      <c r="G128" t="s">
        <v>68</v>
      </c>
      <c r="H128" t="s">
        <v>724</v>
      </c>
      <c r="I128" t="s">
        <v>74</v>
      </c>
      <c r="J128" t="s">
        <v>74</v>
      </c>
      <c r="K128" t="s">
        <v>74</v>
      </c>
      <c r="L128" t="s">
        <v>73</v>
      </c>
      <c r="M128" t="s">
        <v>73</v>
      </c>
      <c r="N128" t="s">
        <v>358</v>
      </c>
      <c r="R128">
        <f t="shared" si="13"/>
        <v>4</v>
      </c>
      <c r="S128">
        <f t="shared" si="14"/>
        <v>4</v>
      </c>
    </row>
    <row r="129" spans="1:19" x14ac:dyDescent="0.25">
      <c r="A129">
        <v>1</v>
      </c>
      <c r="B129">
        <v>25</v>
      </c>
      <c r="C129">
        <v>27</v>
      </c>
      <c r="D129" t="s">
        <v>66</v>
      </c>
      <c r="E129">
        <v>2</v>
      </c>
      <c r="F129" t="s">
        <v>68</v>
      </c>
      <c r="G129" t="s">
        <v>68</v>
      </c>
      <c r="H129" t="s">
        <v>74</v>
      </c>
      <c r="I129" t="s">
        <v>723</v>
      </c>
      <c r="J129" t="s">
        <v>71</v>
      </c>
      <c r="K129" t="s">
        <v>71</v>
      </c>
      <c r="L129" t="s">
        <v>73</v>
      </c>
      <c r="M129" t="s">
        <v>73</v>
      </c>
      <c r="N129" t="s">
        <v>75</v>
      </c>
      <c r="R129">
        <f t="shared" si="13"/>
        <v>4</v>
      </c>
      <c r="S129">
        <f t="shared" si="14"/>
        <v>2</v>
      </c>
    </row>
    <row r="130" spans="1:19" x14ac:dyDescent="0.25">
      <c r="A130">
        <v>1</v>
      </c>
      <c r="B130">
        <v>28</v>
      </c>
      <c r="C130">
        <v>28</v>
      </c>
      <c r="D130" t="s">
        <v>66</v>
      </c>
      <c r="E130">
        <v>1</v>
      </c>
      <c r="F130" t="s">
        <v>68</v>
      </c>
      <c r="G130" t="s">
        <v>68</v>
      </c>
      <c r="H130" t="s">
        <v>724</v>
      </c>
      <c r="I130" t="s">
        <v>723</v>
      </c>
      <c r="J130" t="s">
        <v>71</v>
      </c>
      <c r="K130" t="s">
        <v>71</v>
      </c>
      <c r="L130" t="s">
        <v>73</v>
      </c>
      <c r="M130" t="s">
        <v>73</v>
      </c>
      <c r="N130" t="s">
        <v>174</v>
      </c>
      <c r="R130">
        <f t="shared" si="13"/>
        <v>4</v>
      </c>
      <c r="S130">
        <f t="shared" si="14"/>
        <v>2</v>
      </c>
    </row>
    <row r="131" spans="1:19" x14ac:dyDescent="0.25">
      <c r="A131">
        <v>1</v>
      </c>
      <c r="B131">
        <v>21</v>
      </c>
      <c r="C131">
        <v>19</v>
      </c>
      <c r="D131" t="s">
        <v>66</v>
      </c>
      <c r="E131">
        <v>1</v>
      </c>
      <c r="F131" t="s">
        <v>68</v>
      </c>
      <c r="G131" t="s">
        <v>68</v>
      </c>
      <c r="H131" t="s">
        <v>74</v>
      </c>
      <c r="I131" t="s">
        <v>74</v>
      </c>
      <c r="J131" t="s">
        <v>71</v>
      </c>
      <c r="K131" t="s">
        <v>71</v>
      </c>
      <c r="L131" t="s">
        <v>73</v>
      </c>
      <c r="M131" t="s">
        <v>73</v>
      </c>
      <c r="N131" t="s">
        <v>374</v>
      </c>
      <c r="R131">
        <f t="shared" ref="R131:R194" si="15">IF(F131="no formal education",1,IF(F131="primary education",2,IF(F131="secondary education",3,IF(F131="tertiary education",4,0))))</f>
        <v>4</v>
      </c>
      <c r="S131">
        <f t="shared" ref="S131:S194" si="16">IF(K131="igbo",1,IF(K131="yoruba",2,IF(K131="hausa",3,IF(K131="others",4,0))))</f>
        <v>2</v>
      </c>
    </row>
    <row r="132" spans="1:19" x14ac:dyDescent="0.25">
      <c r="A132">
        <v>1</v>
      </c>
      <c r="B132">
        <v>19</v>
      </c>
      <c r="C132">
        <v>18</v>
      </c>
      <c r="D132" t="s">
        <v>66</v>
      </c>
      <c r="E132">
        <v>1</v>
      </c>
      <c r="F132" t="s">
        <v>69</v>
      </c>
      <c r="G132" t="s">
        <v>69</v>
      </c>
      <c r="H132" t="s">
        <v>74</v>
      </c>
      <c r="I132" t="s">
        <v>74</v>
      </c>
      <c r="J132" t="s">
        <v>71</v>
      </c>
      <c r="K132" t="s">
        <v>71</v>
      </c>
      <c r="L132" t="s">
        <v>105</v>
      </c>
      <c r="M132" t="s">
        <v>105</v>
      </c>
      <c r="N132" t="s">
        <v>201</v>
      </c>
      <c r="R132">
        <f t="shared" si="15"/>
        <v>3</v>
      </c>
      <c r="S132">
        <f t="shared" si="16"/>
        <v>2</v>
      </c>
    </row>
    <row r="133" spans="1:19" x14ac:dyDescent="0.25">
      <c r="A133">
        <v>1</v>
      </c>
      <c r="B133">
        <v>30</v>
      </c>
      <c r="C133">
        <v>30</v>
      </c>
      <c r="D133" t="s">
        <v>66</v>
      </c>
      <c r="E133">
        <v>1</v>
      </c>
      <c r="F133" t="s">
        <v>68</v>
      </c>
      <c r="G133" t="s">
        <v>68</v>
      </c>
      <c r="H133" t="s">
        <v>724</v>
      </c>
      <c r="I133" t="s">
        <v>724</v>
      </c>
      <c r="J133" t="s">
        <v>74</v>
      </c>
      <c r="K133" t="s">
        <v>74</v>
      </c>
      <c r="L133" t="s">
        <v>73</v>
      </c>
      <c r="M133" t="s">
        <v>73</v>
      </c>
      <c r="N133" t="s">
        <v>376</v>
      </c>
      <c r="R133">
        <f t="shared" si="15"/>
        <v>4</v>
      </c>
      <c r="S133">
        <f t="shared" si="16"/>
        <v>4</v>
      </c>
    </row>
    <row r="134" spans="1:19" x14ac:dyDescent="0.25">
      <c r="A134">
        <v>1</v>
      </c>
      <c r="B134">
        <v>20</v>
      </c>
      <c r="C134">
        <v>20</v>
      </c>
      <c r="D134" t="s">
        <v>66</v>
      </c>
      <c r="E134">
        <v>1</v>
      </c>
      <c r="F134" t="s">
        <v>69</v>
      </c>
      <c r="G134" t="s">
        <v>69</v>
      </c>
      <c r="H134" t="s">
        <v>74</v>
      </c>
      <c r="I134" t="s">
        <v>74</v>
      </c>
      <c r="J134" t="s">
        <v>71</v>
      </c>
      <c r="K134" t="s">
        <v>71</v>
      </c>
      <c r="L134" t="s">
        <v>73</v>
      </c>
      <c r="M134" t="s">
        <v>105</v>
      </c>
      <c r="N134" t="s">
        <v>75</v>
      </c>
      <c r="R134">
        <f t="shared" si="15"/>
        <v>3</v>
      </c>
      <c r="S134">
        <f t="shared" si="16"/>
        <v>2</v>
      </c>
    </row>
    <row r="135" spans="1:19" x14ac:dyDescent="0.25">
      <c r="A135">
        <v>1</v>
      </c>
      <c r="B135">
        <v>21</v>
      </c>
      <c r="C135">
        <v>21</v>
      </c>
      <c r="D135" t="s">
        <v>66</v>
      </c>
      <c r="E135">
        <v>1</v>
      </c>
      <c r="F135" t="s">
        <v>69</v>
      </c>
      <c r="G135" t="s">
        <v>69</v>
      </c>
      <c r="H135" t="s">
        <v>74</v>
      </c>
      <c r="I135" t="s">
        <v>74</v>
      </c>
      <c r="J135" t="s">
        <v>71</v>
      </c>
      <c r="K135" t="s">
        <v>71</v>
      </c>
      <c r="L135" t="s">
        <v>73</v>
      </c>
      <c r="M135" t="s">
        <v>73</v>
      </c>
      <c r="N135" t="s">
        <v>75</v>
      </c>
      <c r="R135">
        <f t="shared" si="15"/>
        <v>3</v>
      </c>
      <c r="S135">
        <f t="shared" si="16"/>
        <v>2</v>
      </c>
    </row>
    <row r="136" spans="1:19" x14ac:dyDescent="0.25">
      <c r="A136">
        <v>1</v>
      </c>
      <c r="B136">
        <v>19</v>
      </c>
      <c r="C136">
        <v>20</v>
      </c>
      <c r="D136" t="s">
        <v>66</v>
      </c>
      <c r="E136">
        <v>1</v>
      </c>
      <c r="F136" t="s">
        <v>68</v>
      </c>
      <c r="G136" t="s">
        <v>69</v>
      </c>
      <c r="H136" t="s">
        <v>74</v>
      </c>
      <c r="I136" t="s">
        <v>74</v>
      </c>
      <c r="J136" t="s">
        <v>71</v>
      </c>
      <c r="K136" t="s">
        <v>71</v>
      </c>
      <c r="L136" t="s">
        <v>105</v>
      </c>
      <c r="M136" t="s">
        <v>105</v>
      </c>
      <c r="N136" t="s">
        <v>71</v>
      </c>
      <c r="R136">
        <f t="shared" si="15"/>
        <v>4</v>
      </c>
      <c r="S136">
        <f t="shared" si="16"/>
        <v>2</v>
      </c>
    </row>
    <row r="137" spans="1:19" x14ac:dyDescent="0.25">
      <c r="A137">
        <v>1</v>
      </c>
      <c r="B137">
        <v>33</v>
      </c>
      <c r="C137">
        <v>27</v>
      </c>
      <c r="D137" t="s">
        <v>109</v>
      </c>
      <c r="E137">
        <v>4</v>
      </c>
      <c r="F137" t="s">
        <v>68</v>
      </c>
      <c r="G137" t="s">
        <v>68</v>
      </c>
      <c r="H137" t="s">
        <v>723</v>
      </c>
      <c r="I137" t="s">
        <v>723</v>
      </c>
      <c r="J137" t="s">
        <v>71</v>
      </c>
      <c r="K137" t="s">
        <v>71</v>
      </c>
      <c r="L137" t="s">
        <v>105</v>
      </c>
      <c r="M137" t="s">
        <v>105</v>
      </c>
      <c r="N137" t="s">
        <v>139</v>
      </c>
      <c r="R137">
        <f t="shared" si="15"/>
        <v>4</v>
      </c>
      <c r="S137">
        <f t="shared" si="16"/>
        <v>2</v>
      </c>
    </row>
    <row r="138" spans="1:19" x14ac:dyDescent="0.25">
      <c r="A138">
        <v>1</v>
      </c>
      <c r="B138">
        <v>25</v>
      </c>
      <c r="C138">
        <v>23</v>
      </c>
      <c r="D138" t="s">
        <v>66</v>
      </c>
      <c r="E138">
        <v>2</v>
      </c>
      <c r="F138" t="s">
        <v>68</v>
      </c>
      <c r="G138" t="s">
        <v>68</v>
      </c>
      <c r="H138" t="s">
        <v>74</v>
      </c>
      <c r="I138" t="s">
        <v>74</v>
      </c>
      <c r="J138" t="s">
        <v>71</v>
      </c>
      <c r="K138" t="s">
        <v>71</v>
      </c>
      <c r="L138" t="s">
        <v>73</v>
      </c>
      <c r="M138" t="s">
        <v>73</v>
      </c>
      <c r="N138" t="s">
        <v>276</v>
      </c>
      <c r="R138">
        <f t="shared" si="15"/>
        <v>4</v>
      </c>
      <c r="S138">
        <f t="shared" si="16"/>
        <v>2</v>
      </c>
    </row>
    <row r="139" spans="1:19" x14ac:dyDescent="0.25">
      <c r="A139">
        <v>1</v>
      </c>
      <c r="B139">
        <v>30</v>
      </c>
      <c r="C139">
        <v>22</v>
      </c>
      <c r="D139" t="s">
        <v>66</v>
      </c>
      <c r="E139">
        <v>5</v>
      </c>
      <c r="F139" t="s">
        <v>68</v>
      </c>
      <c r="G139" t="s">
        <v>68</v>
      </c>
      <c r="H139" t="s">
        <v>725</v>
      </c>
      <c r="I139" t="s">
        <v>74</v>
      </c>
      <c r="J139" t="s">
        <v>71</v>
      </c>
      <c r="K139" t="s">
        <v>71</v>
      </c>
      <c r="L139" t="s">
        <v>74</v>
      </c>
      <c r="M139" t="s">
        <v>73</v>
      </c>
      <c r="N139" t="s">
        <v>131</v>
      </c>
      <c r="R139">
        <f t="shared" si="15"/>
        <v>4</v>
      </c>
      <c r="S139">
        <f t="shared" si="16"/>
        <v>2</v>
      </c>
    </row>
    <row r="140" spans="1:19" x14ac:dyDescent="0.25">
      <c r="A140">
        <v>1</v>
      </c>
      <c r="B140">
        <v>26</v>
      </c>
      <c r="C140">
        <v>22</v>
      </c>
      <c r="D140" t="s">
        <v>66</v>
      </c>
      <c r="E140">
        <v>1</v>
      </c>
      <c r="F140" t="s">
        <v>68</v>
      </c>
      <c r="G140" t="s">
        <v>68</v>
      </c>
      <c r="H140" t="s">
        <v>74</v>
      </c>
      <c r="I140" t="s">
        <v>74</v>
      </c>
      <c r="J140" t="s">
        <v>71</v>
      </c>
      <c r="K140" t="s">
        <v>72</v>
      </c>
      <c r="L140" t="s">
        <v>73</v>
      </c>
      <c r="M140" t="s">
        <v>73</v>
      </c>
      <c r="N140" t="s">
        <v>75</v>
      </c>
      <c r="R140">
        <f t="shared" si="15"/>
        <v>4</v>
      </c>
      <c r="S140">
        <f t="shared" si="16"/>
        <v>1</v>
      </c>
    </row>
    <row r="141" spans="1:19" x14ac:dyDescent="0.25">
      <c r="A141">
        <v>1</v>
      </c>
      <c r="B141">
        <v>22</v>
      </c>
      <c r="C141">
        <v>22</v>
      </c>
      <c r="D141" t="s">
        <v>66</v>
      </c>
      <c r="E141">
        <v>1</v>
      </c>
      <c r="F141" t="s">
        <v>68</v>
      </c>
      <c r="G141" t="s">
        <v>68</v>
      </c>
      <c r="H141" t="s">
        <v>74</v>
      </c>
      <c r="I141" t="s">
        <v>74</v>
      </c>
      <c r="J141" t="s">
        <v>71</v>
      </c>
      <c r="K141" t="s">
        <v>74</v>
      </c>
      <c r="L141" t="s">
        <v>73</v>
      </c>
      <c r="M141" t="s">
        <v>74</v>
      </c>
      <c r="N141" t="s">
        <v>75</v>
      </c>
      <c r="R141">
        <f t="shared" si="15"/>
        <v>4</v>
      </c>
      <c r="S141">
        <f t="shared" si="16"/>
        <v>4</v>
      </c>
    </row>
    <row r="142" spans="1:19" x14ac:dyDescent="0.25">
      <c r="A142">
        <v>1</v>
      </c>
      <c r="B142">
        <v>25</v>
      </c>
      <c r="C142">
        <v>20</v>
      </c>
      <c r="D142" t="s">
        <v>66</v>
      </c>
      <c r="E142">
        <v>1</v>
      </c>
      <c r="F142" t="s">
        <v>68</v>
      </c>
      <c r="G142" t="s">
        <v>68</v>
      </c>
      <c r="H142" t="s">
        <v>74</v>
      </c>
      <c r="I142" t="s">
        <v>74</v>
      </c>
      <c r="J142" t="s">
        <v>74</v>
      </c>
      <c r="K142" t="s">
        <v>74</v>
      </c>
      <c r="L142" t="s">
        <v>73</v>
      </c>
      <c r="M142" t="s">
        <v>74</v>
      </c>
      <c r="N142" t="s">
        <v>75</v>
      </c>
      <c r="R142">
        <f t="shared" si="15"/>
        <v>4</v>
      </c>
      <c r="S142">
        <f t="shared" si="16"/>
        <v>4</v>
      </c>
    </row>
    <row r="143" spans="1:19" x14ac:dyDescent="0.25">
      <c r="A143">
        <v>1</v>
      </c>
      <c r="B143">
        <v>22</v>
      </c>
      <c r="C143">
        <v>20</v>
      </c>
      <c r="D143" t="s">
        <v>66</v>
      </c>
      <c r="E143">
        <v>2</v>
      </c>
      <c r="F143" t="s">
        <v>69</v>
      </c>
      <c r="G143" t="s">
        <v>69</v>
      </c>
      <c r="H143" t="s">
        <v>74</v>
      </c>
      <c r="I143" t="s">
        <v>74</v>
      </c>
      <c r="J143" t="s">
        <v>71</v>
      </c>
      <c r="K143" t="s">
        <v>71</v>
      </c>
      <c r="L143" t="s">
        <v>105</v>
      </c>
      <c r="M143" t="s">
        <v>105</v>
      </c>
      <c r="N143" t="s">
        <v>71</v>
      </c>
      <c r="R143">
        <f t="shared" si="15"/>
        <v>3</v>
      </c>
      <c r="S143">
        <f t="shared" si="16"/>
        <v>2</v>
      </c>
    </row>
    <row r="144" spans="1:19" x14ac:dyDescent="0.25">
      <c r="A144">
        <v>1</v>
      </c>
      <c r="B144">
        <v>19</v>
      </c>
      <c r="C144">
        <v>19</v>
      </c>
      <c r="D144" t="s">
        <v>66</v>
      </c>
      <c r="E144">
        <v>1</v>
      </c>
      <c r="F144" t="s">
        <v>68</v>
      </c>
      <c r="G144" t="s">
        <v>68</v>
      </c>
      <c r="H144" t="s">
        <v>74</v>
      </c>
      <c r="I144" t="s">
        <v>74</v>
      </c>
      <c r="J144" t="s">
        <v>71</v>
      </c>
      <c r="K144" t="s">
        <v>71</v>
      </c>
      <c r="L144" t="s">
        <v>73</v>
      </c>
      <c r="M144" t="s">
        <v>73</v>
      </c>
      <c r="N144" t="s">
        <v>114</v>
      </c>
      <c r="R144">
        <f t="shared" si="15"/>
        <v>4</v>
      </c>
      <c r="S144">
        <f t="shared" si="16"/>
        <v>2</v>
      </c>
    </row>
    <row r="145" spans="1:19" x14ac:dyDescent="0.25">
      <c r="A145">
        <v>1</v>
      </c>
      <c r="B145">
        <v>30</v>
      </c>
      <c r="C145">
        <v>26</v>
      </c>
      <c r="D145" t="s">
        <v>109</v>
      </c>
      <c r="E145">
        <v>2</v>
      </c>
      <c r="F145" t="s">
        <v>68</v>
      </c>
      <c r="G145" t="s">
        <v>68</v>
      </c>
      <c r="H145" t="s">
        <v>725</v>
      </c>
      <c r="I145" t="s">
        <v>724</v>
      </c>
      <c r="J145" t="s">
        <v>71</v>
      </c>
      <c r="K145" t="s">
        <v>71</v>
      </c>
      <c r="L145" t="s">
        <v>74</v>
      </c>
      <c r="M145" t="s">
        <v>74</v>
      </c>
      <c r="N145" t="s">
        <v>114</v>
      </c>
      <c r="R145">
        <f t="shared" si="15"/>
        <v>4</v>
      </c>
      <c r="S145">
        <f t="shared" si="16"/>
        <v>2</v>
      </c>
    </row>
    <row r="146" spans="1:19" x14ac:dyDescent="0.25">
      <c r="A146">
        <v>1</v>
      </c>
      <c r="B146">
        <v>24</v>
      </c>
      <c r="C146">
        <v>20</v>
      </c>
      <c r="D146" t="s">
        <v>66</v>
      </c>
      <c r="E146">
        <v>1</v>
      </c>
      <c r="F146" t="s">
        <v>68</v>
      </c>
      <c r="G146" t="s">
        <v>68</v>
      </c>
      <c r="H146" t="s">
        <v>74</v>
      </c>
      <c r="I146" t="s">
        <v>74</v>
      </c>
      <c r="J146" t="s">
        <v>72</v>
      </c>
      <c r="K146" t="s">
        <v>71</v>
      </c>
      <c r="L146" t="s">
        <v>73</v>
      </c>
      <c r="M146" t="s">
        <v>74</v>
      </c>
      <c r="N146" t="s">
        <v>100</v>
      </c>
      <c r="R146">
        <f t="shared" si="15"/>
        <v>4</v>
      </c>
      <c r="S146">
        <f t="shared" si="16"/>
        <v>2</v>
      </c>
    </row>
    <row r="147" spans="1:19" x14ac:dyDescent="0.25">
      <c r="A147">
        <v>1</v>
      </c>
      <c r="B147">
        <v>28</v>
      </c>
      <c r="C147">
        <v>25</v>
      </c>
      <c r="D147" t="s">
        <v>66</v>
      </c>
      <c r="E147">
        <v>1</v>
      </c>
      <c r="F147" t="s">
        <v>68</v>
      </c>
      <c r="G147" t="s">
        <v>68</v>
      </c>
      <c r="H147" t="s">
        <v>74</v>
      </c>
      <c r="I147" t="s">
        <v>74</v>
      </c>
      <c r="J147" t="s">
        <v>71</v>
      </c>
      <c r="K147" t="s">
        <v>181</v>
      </c>
      <c r="L147" t="s">
        <v>105</v>
      </c>
      <c r="M147" t="s">
        <v>105</v>
      </c>
      <c r="N147" t="s">
        <v>387</v>
      </c>
      <c r="R147">
        <f t="shared" si="15"/>
        <v>4</v>
      </c>
      <c r="S147">
        <f t="shared" si="16"/>
        <v>3</v>
      </c>
    </row>
    <row r="148" spans="1:19" x14ac:dyDescent="0.25">
      <c r="A148">
        <v>1</v>
      </c>
      <c r="B148">
        <v>20</v>
      </c>
      <c r="C148">
        <v>21</v>
      </c>
      <c r="D148" t="s">
        <v>66</v>
      </c>
      <c r="E148">
        <v>2</v>
      </c>
      <c r="F148" t="s">
        <v>68</v>
      </c>
      <c r="G148" t="s">
        <v>68</v>
      </c>
      <c r="H148" t="s">
        <v>74</v>
      </c>
      <c r="I148" t="s">
        <v>74</v>
      </c>
      <c r="J148" t="s">
        <v>71</v>
      </c>
      <c r="K148" t="s">
        <v>71</v>
      </c>
      <c r="L148" t="s">
        <v>105</v>
      </c>
      <c r="M148" t="s">
        <v>105</v>
      </c>
      <c r="N148" t="s">
        <v>75</v>
      </c>
      <c r="R148">
        <f t="shared" si="15"/>
        <v>4</v>
      </c>
      <c r="S148">
        <f t="shared" si="16"/>
        <v>2</v>
      </c>
    </row>
    <row r="149" spans="1:19" x14ac:dyDescent="0.25">
      <c r="A149">
        <v>1</v>
      </c>
      <c r="B149">
        <v>25</v>
      </c>
      <c r="C149">
        <v>20</v>
      </c>
      <c r="D149" t="s">
        <v>66</v>
      </c>
      <c r="E149">
        <v>1</v>
      </c>
      <c r="F149" t="s">
        <v>68</v>
      </c>
      <c r="G149" t="s">
        <v>68</v>
      </c>
      <c r="H149" t="s">
        <v>74</v>
      </c>
      <c r="I149" t="s">
        <v>74</v>
      </c>
      <c r="J149" t="s">
        <v>71</v>
      </c>
      <c r="K149" t="s">
        <v>71</v>
      </c>
      <c r="L149" t="s">
        <v>105</v>
      </c>
      <c r="M149" t="s">
        <v>105</v>
      </c>
      <c r="N149" t="s">
        <v>389</v>
      </c>
      <c r="R149">
        <f t="shared" si="15"/>
        <v>4</v>
      </c>
      <c r="S149">
        <f t="shared" si="16"/>
        <v>2</v>
      </c>
    </row>
    <row r="150" spans="1:19" x14ac:dyDescent="0.25">
      <c r="A150">
        <v>1</v>
      </c>
      <c r="B150">
        <v>29</v>
      </c>
      <c r="C150">
        <v>25</v>
      </c>
      <c r="D150" t="s">
        <v>109</v>
      </c>
      <c r="E150">
        <v>2</v>
      </c>
      <c r="F150" t="s">
        <v>68</v>
      </c>
      <c r="G150" t="s">
        <v>68</v>
      </c>
      <c r="H150" t="s">
        <v>723</v>
      </c>
      <c r="I150" t="s">
        <v>74</v>
      </c>
      <c r="J150" t="s">
        <v>71</v>
      </c>
      <c r="K150" t="s">
        <v>71</v>
      </c>
      <c r="L150" t="s">
        <v>105</v>
      </c>
      <c r="M150" t="s">
        <v>73</v>
      </c>
      <c r="N150" t="s">
        <v>75</v>
      </c>
      <c r="R150">
        <f t="shared" si="15"/>
        <v>4</v>
      </c>
      <c r="S150">
        <f t="shared" si="16"/>
        <v>2</v>
      </c>
    </row>
    <row r="151" spans="1:19" x14ac:dyDescent="0.25">
      <c r="A151">
        <v>1</v>
      </c>
      <c r="B151">
        <v>26</v>
      </c>
      <c r="C151">
        <v>24</v>
      </c>
      <c r="D151" t="s">
        <v>66</v>
      </c>
      <c r="E151">
        <v>1</v>
      </c>
      <c r="F151" t="s">
        <v>68</v>
      </c>
      <c r="G151" t="s">
        <v>68</v>
      </c>
      <c r="H151" t="s">
        <v>74</v>
      </c>
      <c r="I151" t="s">
        <v>74</v>
      </c>
      <c r="J151" t="s">
        <v>74</v>
      </c>
      <c r="K151" t="s">
        <v>74</v>
      </c>
      <c r="L151" t="s">
        <v>73</v>
      </c>
      <c r="M151" t="s">
        <v>73</v>
      </c>
      <c r="N151" t="s">
        <v>75</v>
      </c>
      <c r="R151">
        <f t="shared" si="15"/>
        <v>4</v>
      </c>
      <c r="S151">
        <f t="shared" si="16"/>
        <v>4</v>
      </c>
    </row>
    <row r="152" spans="1:19" x14ac:dyDescent="0.25">
      <c r="A152">
        <v>1</v>
      </c>
      <c r="B152">
        <v>34</v>
      </c>
      <c r="C152">
        <v>28</v>
      </c>
      <c r="D152" t="s">
        <v>109</v>
      </c>
      <c r="E152">
        <v>5</v>
      </c>
      <c r="F152" t="s">
        <v>68</v>
      </c>
      <c r="G152" t="s">
        <v>68</v>
      </c>
      <c r="H152" t="s">
        <v>74</v>
      </c>
      <c r="I152" t="s">
        <v>74</v>
      </c>
      <c r="J152" t="s">
        <v>71</v>
      </c>
      <c r="K152" t="s">
        <v>72</v>
      </c>
      <c r="L152" t="s">
        <v>105</v>
      </c>
      <c r="M152" t="s">
        <v>73</v>
      </c>
      <c r="N152" t="s">
        <v>708</v>
      </c>
      <c r="R152">
        <f t="shared" si="15"/>
        <v>4</v>
      </c>
      <c r="S152">
        <f t="shared" si="16"/>
        <v>1</v>
      </c>
    </row>
    <row r="153" spans="1:19" x14ac:dyDescent="0.25">
      <c r="A153">
        <v>1</v>
      </c>
      <c r="B153">
        <v>26</v>
      </c>
      <c r="C153">
        <v>20</v>
      </c>
      <c r="D153" t="s">
        <v>66</v>
      </c>
      <c r="E153">
        <v>1</v>
      </c>
      <c r="F153" t="s">
        <v>68</v>
      </c>
      <c r="G153" t="s">
        <v>69</v>
      </c>
      <c r="H153" t="s">
        <v>74</v>
      </c>
      <c r="I153" t="s">
        <v>74</v>
      </c>
      <c r="J153" t="s">
        <v>71</v>
      </c>
      <c r="K153" t="s">
        <v>71</v>
      </c>
      <c r="L153" t="s">
        <v>73</v>
      </c>
      <c r="M153" t="s">
        <v>73</v>
      </c>
      <c r="N153" t="s">
        <v>75</v>
      </c>
      <c r="R153">
        <f t="shared" si="15"/>
        <v>4</v>
      </c>
      <c r="S153">
        <f t="shared" si="16"/>
        <v>2</v>
      </c>
    </row>
    <row r="154" spans="1:19" x14ac:dyDescent="0.25">
      <c r="A154">
        <v>1</v>
      </c>
      <c r="B154">
        <v>22</v>
      </c>
      <c r="C154">
        <v>21</v>
      </c>
      <c r="D154" t="s">
        <v>66</v>
      </c>
      <c r="E154">
        <v>1</v>
      </c>
      <c r="F154" t="s">
        <v>68</v>
      </c>
      <c r="G154" t="s">
        <v>68</v>
      </c>
      <c r="H154" t="s">
        <v>723</v>
      </c>
      <c r="I154" t="s">
        <v>724</v>
      </c>
      <c r="J154" t="s">
        <v>71</v>
      </c>
      <c r="K154" t="s">
        <v>71</v>
      </c>
      <c r="L154" t="s">
        <v>105</v>
      </c>
      <c r="M154" t="s">
        <v>105</v>
      </c>
      <c r="N154" t="s">
        <v>75</v>
      </c>
      <c r="R154">
        <f t="shared" si="15"/>
        <v>4</v>
      </c>
      <c r="S154">
        <f t="shared" si="16"/>
        <v>2</v>
      </c>
    </row>
    <row r="155" spans="1:19" x14ac:dyDescent="0.25">
      <c r="A155">
        <v>1</v>
      </c>
      <c r="B155">
        <v>22</v>
      </c>
      <c r="C155">
        <v>20</v>
      </c>
      <c r="D155" t="s">
        <v>66</v>
      </c>
      <c r="E155">
        <v>1</v>
      </c>
      <c r="F155" t="s">
        <v>68</v>
      </c>
      <c r="G155" t="s">
        <v>68</v>
      </c>
      <c r="H155" t="s">
        <v>74</v>
      </c>
      <c r="I155" t="s">
        <v>74</v>
      </c>
      <c r="J155" t="s">
        <v>71</v>
      </c>
      <c r="K155" t="s">
        <v>181</v>
      </c>
      <c r="L155" t="s">
        <v>73</v>
      </c>
      <c r="M155" t="s">
        <v>73</v>
      </c>
      <c r="N155" t="s">
        <v>75</v>
      </c>
      <c r="R155">
        <f t="shared" si="15"/>
        <v>4</v>
      </c>
      <c r="S155">
        <f t="shared" si="16"/>
        <v>3</v>
      </c>
    </row>
    <row r="156" spans="1:19" x14ac:dyDescent="0.25">
      <c r="A156">
        <v>1</v>
      </c>
      <c r="B156">
        <v>29</v>
      </c>
      <c r="C156">
        <v>20</v>
      </c>
      <c r="D156" t="s">
        <v>66</v>
      </c>
      <c r="E156">
        <v>5</v>
      </c>
      <c r="F156" t="s">
        <v>68</v>
      </c>
      <c r="G156" t="s">
        <v>68</v>
      </c>
      <c r="H156" t="s">
        <v>725</v>
      </c>
      <c r="I156" t="s">
        <v>74</v>
      </c>
      <c r="J156" t="s">
        <v>71</v>
      </c>
      <c r="K156" t="s">
        <v>71</v>
      </c>
      <c r="L156" t="s">
        <v>105</v>
      </c>
      <c r="M156" t="s">
        <v>73</v>
      </c>
      <c r="N156" t="s">
        <v>75</v>
      </c>
      <c r="R156">
        <f t="shared" si="15"/>
        <v>4</v>
      </c>
      <c r="S156">
        <f t="shared" si="16"/>
        <v>2</v>
      </c>
    </row>
    <row r="157" spans="1:19" x14ac:dyDescent="0.25">
      <c r="A157">
        <v>1</v>
      </c>
      <c r="B157">
        <v>33</v>
      </c>
      <c r="C157">
        <v>31</v>
      </c>
      <c r="D157" t="s">
        <v>109</v>
      </c>
      <c r="E157">
        <v>5</v>
      </c>
      <c r="F157" t="s">
        <v>68</v>
      </c>
      <c r="G157" t="s">
        <v>68</v>
      </c>
      <c r="H157" t="s">
        <v>723</v>
      </c>
      <c r="I157" t="s">
        <v>724</v>
      </c>
      <c r="J157" t="s">
        <v>71</v>
      </c>
      <c r="K157" t="s">
        <v>71</v>
      </c>
      <c r="L157" t="s">
        <v>105</v>
      </c>
      <c r="M157" t="s">
        <v>105</v>
      </c>
      <c r="N157" t="s">
        <v>139</v>
      </c>
      <c r="R157">
        <f t="shared" si="15"/>
        <v>4</v>
      </c>
      <c r="S157">
        <f t="shared" si="16"/>
        <v>2</v>
      </c>
    </row>
    <row r="158" spans="1:19" x14ac:dyDescent="0.25">
      <c r="A158">
        <v>1</v>
      </c>
      <c r="B158">
        <v>38</v>
      </c>
      <c r="C158">
        <v>35</v>
      </c>
      <c r="D158" t="s">
        <v>109</v>
      </c>
      <c r="E158">
        <v>8</v>
      </c>
      <c r="F158" t="s">
        <v>69</v>
      </c>
      <c r="G158" t="s">
        <v>69</v>
      </c>
      <c r="H158" t="s">
        <v>74</v>
      </c>
      <c r="I158" t="s">
        <v>74</v>
      </c>
      <c r="J158" t="s">
        <v>71</v>
      </c>
      <c r="K158" t="s">
        <v>71</v>
      </c>
      <c r="L158" t="s">
        <v>73</v>
      </c>
      <c r="M158" t="s">
        <v>73</v>
      </c>
      <c r="N158" t="s">
        <v>114</v>
      </c>
      <c r="R158">
        <f t="shared" si="15"/>
        <v>3</v>
      </c>
      <c r="S158">
        <f t="shared" si="16"/>
        <v>2</v>
      </c>
    </row>
    <row r="159" spans="1:19" x14ac:dyDescent="0.25">
      <c r="A159">
        <v>1</v>
      </c>
      <c r="B159">
        <v>35</v>
      </c>
      <c r="C159">
        <v>34</v>
      </c>
      <c r="D159" t="s">
        <v>109</v>
      </c>
      <c r="E159">
        <v>5</v>
      </c>
      <c r="F159" t="s">
        <v>69</v>
      </c>
      <c r="G159" t="s">
        <v>69</v>
      </c>
      <c r="H159" t="s">
        <v>74</v>
      </c>
      <c r="I159" t="s">
        <v>723</v>
      </c>
      <c r="J159" t="s">
        <v>72</v>
      </c>
      <c r="K159" t="s">
        <v>181</v>
      </c>
      <c r="L159" t="s">
        <v>74</v>
      </c>
      <c r="M159" t="s">
        <v>74</v>
      </c>
      <c r="N159" t="s">
        <v>114</v>
      </c>
      <c r="R159">
        <f t="shared" si="15"/>
        <v>3</v>
      </c>
      <c r="S159">
        <f t="shared" si="16"/>
        <v>3</v>
      </c>
    </row>
    <row r="160" spans="1:19" x14ac:dyDescent="0.25">
      <c r="A160">
        <v>1</v>
      </c>
      <c r="B160">
        <v>30</v>
      </c>
      <c r="C160">
        <v>28</v>
      </c>
      <c r="D160" t="s">
        <v>109</v>
      </c>
      <c r="E160">
        <v>2</v>
      </c>
      <c r="F160" t="s">
        <v>68</v>
      </c>
      <c r="G160" t="s">
        <v>68</v>
      </c>
      <c r="H160" t="s">
        <v>723</v>
      </c>
      <c r="I160" t="s">
        <v>724</v>
      </c>
      <c r="J160" t="s">
        <v>72</v>
      </c>
      <c r="K160" t="s">
        <v>72</v>
      </c>
      <c r="L160" t="s">
        <v>73</v>
      </c>
      <c r="M160" t="s">
        <v>105</v>
      </c>
      <c r="N160" t="s">
        <v>397</v>
      </c>
      <c r="R160">
        <f t="shared" si="15"/>
        <v>4</v>
      </c>
      <c r="S160">
        <f t="shared" si="16"/>
        <v>1</v>
      </c>
    </row>
    <row r="161" spans="1:19" x14ac:dyDescent="0.25">
      <c r="A161">
        <v>1</v>
      </c>
      <c r="B161">
        <v>33</v>
      </c>
      <c r="C161">
        <v>27</v>
      </c>
      <c r="D161" t="s">
        <v>109</v>
      </c>
      <c r="E161">
        <v>4</v>
      </c>
      <c r="F161" t="s">
        <v>68</v>
      </c>
      <c r="G161" t="s">
        <v>68</v>
      </c>
      <c r="H161" t="s">
        <v>723</v>
      </c>
      <c r="I161" t="s">
        <v>723</v>
      </c>
      <c r="J161" t="s">
        <v>71</v>
      </c>
      <c r="K161" t="s">
        <v>71</v>
      </c>
      <c r="L161" t="s">
        <v>73</v>
      </c>
      <c r="M161" t="s">
        <v>73</v>
      </c>
      <c r="N161" t="s">
        <v>139</v>
      </c>
      <c r="R161">
        <f t="shared" si="15"/>
        <v>4</v>
      </c>
      <c r="S161">
        <f t="shared" si="16"/>
        <v>2</v>
      </c>
    </row>
    <row r="162" spans="1:19" x14ac:dyDescent="0.25">
      <c r="A162">
        <v>1</v>
      </c>
      <c r="B162">
        <v>25</v>
      </c>
      <c r="C162">
        <v>21</v>
      </c>
      <c r="D162" t="s">
        <v>66</v>
      </c>
      <c r="E162">
        <v>1</v>
      </c>
      <c r="F162" t="s">
        <v>68</v>
      </c>
      <c r="G162" t="s">
        <v>68</v>
      </c>
      <c r="H162" t="s">
        <v>74</v>
      </c>
      <c r="I162" t="s">
        <v>74</v>
      </c>
      <c r="J162" t="s">
        <v>74</v>
      </c>
      <c r="K162" t="s">
        <v>74</v>
      </c>
      <c r="L162" t="s">
        <v>73</v>
      </c>
      <c r="M162" t="s">
        <v>73</v>
      </c>
      <c r="N162" t="s">
        <v>400</v>
      </c>
      <c r="R162">
        <f t="shared" si="15"/>
        <v>4</v>
      </c>
      <c r="S162">
        <f t="shared" si="16"/>
        <v>4</v>
      </c>
    </row>
    <row r="163" spans="1:19" x14ac:dyDescent="0.25">
      <c r="A163">
        <v>1</v>
      </c>
      <c r="B163">
        <v>38</v>
      </c>
      <c r="C163">
        <v>31</v>
      </c>
      <c r="D163" t="s">
        <v>109</v>
      </c>
      <c r="E163">
        <v>4</v>
      </c>
      <c r="F163" t="s">
        <v>68</v>
      </c>
      <c r="G163" t="s">
        <v>68</v>
      </c>
      <c r="H163" t="s">
        <v>74</v>
      </c>
      <c r="I163" t="s">
        <v>724</v>
      </c>
      <c r="J163" t="s">
        <v>71</v>
      </c>
      <c r="K163" t="s">
        <v>71</v>
      </c>
      <c r="L163" t="s">
        <v>105</v>
      </c>
      <c r="M163" t="s">
        <v>73</v>
      </c>
      <c r="N163" t="s">
        <v>139</v>
      </c>
      <c r="R163">
        <f t="shared" si="15"/>
        <v>4</v>
      </c>
      <c r="S163">
        <f t="shared" si="16"/>
        <v>2</v>
      </c>
    </row>
    <row r="164" spans="1:19" x14ac:dyDescent="0.25">
      <c r="A164">
        <v>1</v>
      </c>
      <c r="B164">
        <v>23</v>
      </c>
      <c r="C164">
        <v>21</v>
      </c>
      <c r="D164" t="s">
        <v>66</v>
      </c>
      <c r="E164">
        <v>1</v>
      </c>
      <c r="F164" t="s">
        <v>68</v>
      </c>
      <c r="G164" t="s">
        <v>68</v>
      </c>
      <c r="H164" t="s">
        <v>74</v>
      </c>
      <c r="I164" t="s">
        <v>74</v>
      </c>
      <c r="J164" t="s">
        <v>72</v>
      </c>
      <c r="K164" t="s">
        <v>71</v>
      </c>
      <c r="L164" t="s">
        <v>73</v>
      </c>
      <c r="M164" t="s">
        <v>73</v>
      </c>
      <c r="N164" t="s">
        <v>75</v>
      </c>
      <c r="R164">
        <f t="shared" si="15"/>
        <v>4</v>
      </c>
      <c r="S164">
        <f t="shared" si="16"/>
        <v>2</v>
      </c>
    </row>
    <row r="165" spans="1:19" x14ac:dyDescent="0.25">
      <c r="A165">
        <v>1</v>
      </c>
      <c r="B165">
        <v>34</v>
      </c>
      <c r="C165">
        <v>32</v>
      </c>
      <c r="D165" t="s">
        <v>109</v>
      </c>
      <c r="E165">
        <v>4</v>
      </c>
      <c r="F165" t="s">
        <v>68</v>
      </c>
      <c r="G165" t="s">
        <v>69</v>
      </c>
      <c r="H165" t="s">
        <v>723</v>
      </c>
      <c r="I165" t="s">
        <v>724</v>
      </c>
      <c r="J165" t="s">
        <v>71</v>
      </c>
      <c r="K165" t="s">
        <v>181</v>
      </c>
      <c r="L165" t="s">
        <v>105</v>
      </c>
      <c r="M165" t="s">
        <v>105</v>
      </c>
      <c r="N165" t="s">
        <v>75</v>
      </c>
      <c r="R165">
        <f t="shared" si="15"/>
        <v>4</v>
      </c>
      <c r="S165">
        <f t="shared" si="16"/>
        <v>3</v>
      </c>
    </row>
    <row r="166" spans="1:19" x14ac:dyDescent="0.25">
      <c r="A166">
        <v>1</v>
      </c>
      <c r="B166">
        <v>35</v>
      </c>
      <c r="C166">
        <v>26</v>
      </c>
      <c r="D166" t="s">
        <v>109</v>
      </c>
      <c r="E166">
        <v>3</v>
      </c>
      <c r="F166" t="s">
        <v>68</v>
      </c>
      <c r="G166" t="s">
        <v>68</v>
      </c>
      <c r="H166" t="s">
        <v>723</v>
      </c>
      <c r="I166" t="s">
        <v>724</v>
      </c>
      <c r="J166" t="s">
        <v>71</v>
      </c>
      <c r="K166" t="s">
        <v>72</v>
      </c>
      <c r="L166" t="s">
        <v>105</v>
      </c>
      <c r="M166" t="s">
        <v>105</v>
      </c>
      <c r="N166" t="s">
        <v>75</v>
      </c>
      <c r="R166">
        <f t="shared" si="15"/>
        <v>4</v>
      </c>
      <c r="S166">
        <f t="shared" si="16"/>
        <v>1</v>
      </c>
    </row>
    <row r="167" spans="1:19" x14ac:dyDescent="0.25">
      <c r="A167">
        <v>1</v>
      </c>
      <c r="B167">
        <v>24</v>
      </c>
      <c r="C167">
        <v>30</v>
      </c>
      <c r="D167" t="s">
        <v>109</v>
      </c>
      <c r="E167">
        <v>7</v>
      </c>
      <c r="F167" t="s">
        <v>69</v>
      </c>
      <c r="G167" t="s">
        <v>68</v>
      </c>
      <c r="H167" t="s">
        <v>724</v>
      </c>
      <c r="I167" t="s">
        <v>725</v>
      </c>
      <c r="J167" t="s">
        <v>72</v>
      </c>
      <c r="K167" t="s">
        <v>71</v>
      </c>
      <c r="L167" t="s">
        <v>73</v>
      </c>
      <c r="M167" t="s">
        <v>73</v>
      </c>
      <c r="N167" t="s">
        <v>75</v>
      </c>
      <c r="R167">
        <f t="shared" si="15"/>
        <v>3</v>
      </c>
      <c r="S167">
        <f t="shared" si="16"/>
        <v>2</v>
      </c>
    </row>
    <row r="168" spans="1:19" x14ac:dyDescent="0.25">
      <c r="A168">
        <v>1</v>
      </c>
      <c r="B168">
        <v>35</v>
      </c>
      <c r="C168">
        <v>21</v>
      </c>
      <c r="D168" t="s">
        <v>109</v>
      </c>
      <c r="E168">
        <v>6</v>
      </c>
      <c r="F168" t="s">
        <v>68</v>
      </c>
      <c r="G168" t="s">
        <v>69</v>
      </c>
      <c r="H168" t="s">
        <v>723</v>
      </c>
      <c r="I168" t="s">
        <v>724</v>
      </c>
      <c r="J168" t="s">
        <v>181</v>
      </c>
      <c r="K168" t="s">
        <v>181</v>
      </c>
      <c r="L168" t="s">
        <v>105</v>
      </c>
      <c r="M168" t="s">
        <v>105</v>
      </c>
      <c r="N168" t="s">
        <v>404</v>
      </c>
      <c r="R168">
        <f t="shared" si="15"/>
        <v>4</v>
      </c>
      <c r="S168">
        <f t="shared" si="16"/>
        <v>3</v>
      </c>
    </row>
    <row r="169" spans="1:19" x14ac:dyDescent="0.25">
      <c r="A169">
        <v>1</v>
      </c>
      <c r="B169">
        <v>39</v>
      </c>
      <c r="C169">
        <v>36</v>
      </c>
      <c r="D169" t="s">
        <v>109</v>
      </c>
      <c r="E169">
        <v>9</v>
      </c>
      <c r="F169" t="s">
        <v>405</v>
      </c>
      <c r="G169" t="s">
        <v>405</v>
      </c>
      <c r="H169" t="s">
        <v>724</v>
      </c>
      <c r="I169" t="s">
        <v>724</v>
      </c>
      <c r="J169" t="s">
        <v>71</v>
      </c>
      <c r="K169" t="s">
        <v>71</v>
      </c>
      <c r="L169" t="s">
        <v>73</v>
      </c>
      <c r="M169" t="s">
        <v>73</v>
      </c>
      <c r="N169" t="s">
        <v>139</v>
      </c>
      <c r="R169">
        <f t="shared" si="15"/>
        <v>2</v>
      </c>
      <c r="S169">
        <f t="shared" si="16"/>
        <v>2</v>
      </c>
    </row>
    <row r="170" spans="1:19" x14ac:dyDescent="0.25">
      <c r="A170">
        <v>1</v>
      </c>
      <c r="B170">
        <v>35</v>
      </c>
      <c r="C170">
        <v>33</v>
      </c>
      <c r="D170" t="s">
        <v>66</v>
      </c>
      <c r="E170">
        <v>6</v>
      </c>
      <c r="F170" t="s">
        <v>68</v>
      </c>
      <c r="G170" t="s">
        <v>68</v>
      </c>
      <c r="H170" t="s">
        <v>724</v>
      </c>
      <c r="I170" t="s">
        <v>724</v>
      </c>
      <c r="J170" t="s">
        <v>72</v>
      </c>
      <c r="K170" t="s">
        <v>72</v>
      </c>
      <c r="L170" t="s">
        <v>73</v>
      </c>
      <c r="M170" t="s">
        <v>73</v>
      </c>
      <c r="N170" t="s">
        <v>342</v>
      </c>
      <c r="R170">
        <f t="shared" si="15"/>
        <v>4</v>
      </c>
      <c r="S170">
        <f t="shared" si="16"/>
        <v>1</v>
      </c>
    </row>
    <row r="171" spans="1:19" x14ac:dyDescent="0.25">
      <c r="A171">
        <v>1</v>
      </c>
      <c r="B171">
        <v>23</v>
      </c>
      <c r="C171">
        <v>24</v>
      </c>
      <c r="D171" t="s">
        <v>66</v>
      </c>
      <c r="E171">
        <v>5</v>
      </c>
      <c r="F171" t="s">
        <v>68</v>
      </c>
      <c r="G171" t="s">
        <v>68</v>
      </c>
      <c r="H171" t="s">
        <v>74</v>
      </c>
      <c r="I171" t="s">
        <v>74</v>
      </c>
      <c r="J171" t="s">
        <v>71</v>
      </c>
      <c r="K171" t="s">
        <v>71</v>
      </c>
      <c r="L171" t="s">
        <v>73</v>
      </c>
      <c r="M171" t="s">
        <v>105</v>
      </c>
      <c r="N171" t="s">
        <v>71</v>
      </c>
      <c r="R171">
        <f t="shared" si="15"/>
        <v>4</v>
      </c>
      <c r="S171">
        <f t="shared" si="16"/>
        <v>2</v>
      </c>
    </row>
    <row r="172" spans="1:19" x14ac:dyDescent="0.25">
      <c r="A172">
        <v>1</v>
      </c>
      <c r="B172">
        <v>31</v>
      </c>
      <c r="C172">
        <v>29</v>
      </c>
      <c r="D172" t="s">
        <v>109</v>
      </c>
      <c r="E172">
        <v>6</v>
      </c>
      <c r="F172" t="s">
        <v>68</v>
      </c>
      <c r="G172" t="s">
        <v>68</v>
      </c>
      <c r="H172" t="s">
        <v>724</v>
      </c>
      <c r="I172" t="s">
        <v>724</v>
      </c>
      <c r="J172" t="s">
        <v>72</v>
      </c>
      <c r="K172" t="s">
        <v>181</v>
      </c>
      <c r="L172" t="s">
        <v>73</v>
      </c>
      <c r="M172" t="s">
        <v>73</v>
      </c>
      <c r="N172" t="s">
        <v>100</v>
      </c>
      <c r="R172">
        <f t="shared" si="15"/>
        <v>4</v>
      </c>
      <c r="S172">
        <f t="shared" si="16"/>
        <v>3</v>
      </c>
    </row>
    <row r="173" spans="1:19" x14ac:dyDescent="0.25">
      <c r="A173">
        <v>1</v>
      </c>
      <c r="B173">
        <v>39</v>
      </c>
      <c r="C173">
        <v>27</v>
      </c>
      <c r="D173" t="s">
        <v>109</v>
      </c>
      <c r="E173">
        <v>5</v>
      </c>
      <c r="F173" t="s">
        <v>69</v>
      </c>
      <c r="G173" t="s">
        <v>68</v>
      </c>
      <c r="H173" t="s">
        <v>724</v>
      </c>
      <c r="I173" t="s">
        <v>724</v>
      </c>
      <c r="J173" t="s">
        <v>181</v>
      </c>
      <c r="K173" t="s">
        <v>72</v>
      </c>
      <c r="L173" t="s">
        <v>105</v>
      </c>
      <c r="M173" t="s">
        <v>105</v>
      </c>
      <c r="N173" t="s">
        <v>407</v>
      </c>
      <c r="R173">
        <f t="shared" si="15"/>
        <v>3</v>
      </c>
      <c r="S173">
        <f t="shared" si="16"/>
        <v>1</v>
      </c>
    </row>
    <row r="174" spans="1:19" x14ac:dyDescent="0.25">
      <c r="A174">
        <v>1</v>
      </c>
      <c r="B174">
        <v>37</v>
      </c>
      <c r="C174">
        <v>33</v>
      </c>
      <c r="D174" t="s">
        <v>109</v>
      </c>
      <c r="E174">
        <v>10</v>
      </c>
      <c r="F174" t="s">
        <v>69</v>
      </c>
      <c r="G174" t="s">
        <v>69</v>
      </c>
      <c r="H174" t="s">
        <v>724</v>
      </c>
      <c r="I174" t="s">
        <v>725</v>
      </c>
      <c r="J174" t="s">
        <v>72</v>
      </c>
      <c r="K174" t="s">
        <v>71</v>
      </c>
      <c r="L174" t="s">
        <v>73</v>
      </c>
      <c r="M174" t="s">
        <v>73</v>
      </c>
      <c r="N174" t="s">
        <v>75</v>
      </c>
      <c r="R174">
        <f t="shared" si="15"/>
        <v>3</v>
      </c>
      <c r="S174">
        <f t="shared" si="16"/>
        <v>2</v>
      </c>
    </row>
    <row r="175" spans="1:19" x14ac:dyDescent="0.25">
      <c r="A175">
        <v>1</v>
      </c>
      <c r="B175">
        <v>23</v>
      </c>
      <c r="C175">
        <v>20</v>
      </c>
      <c r="D175" t="s">
        <v>66</v>
      </c>
      <c r="E175">
        <v>1</v>
      </c>
      <c r="F175" t="s">
        <v>69</v>
      </c>
      <c r="G175" t="s">
        <v>69</v>
      </c>
      <c r="H175" t="s">
        <v>74</v>
      </c>
      <c r="I175" t="s">
        <v>74</v>
      </c>
      <c r="J175" t="s">
        <v>71</v>
      </c>
      <c r="K175" t="s">
        <v>71</v>
      </c>
      <c r="L175" t="s">
        <v>73</v>
      </c>
      <c r="M175" t="s">
        <v>73</v>
      </c>
      <c r="N175" t="s">
        <v>411</v>
      </c>
      <c r="R175">
        <f t="shared" si="15"/>
        <v>3</v>
      </c>
      <c r="S175">
        <f t="shared" si="16"/>
        <v>2</v>
      </c>
    </row>
    <row r="176" spans="1:19" x14ac:dyDescent="0.25">
      <c r="A176">
        <v>1</v>
      </c>
      <c r="B176">
        <v>22</v>
      </c>
      <c r="C176">
        <v>25</v>
      </c>
      <c r="D176" t="s">
        <v>66</v>
      </c>
      <c r="E176">
        <v>1</v>
      </c>
      <c r="F176" t="s">
        <v>69</v>
      </c>
      <c r="G176" t="s">
        <v>68</v>
      </c>
      <c r="H176" t="s">
        <v>74</v>
      </c>
      <c r="I176" t="s">
        <v>723</v>
      </c>
      <c r="J176" t="s">
        <v>71</v>
      </c>
      <c r="K176" t="s">
        <v>71</v>
      </c>
      <c r="L176" t="s">
        <v>73</v>
      </c>
      <c r="M176" t="s">
        <v>73</v>
      </c>
      <c r="N176" t="s">
        <v>276</v>
      </c>
      <c r="R176">
        <f t="shared" si="15"/>
        <v>3</v>
      </c>
      <c r="S176">
        <f t="shared" si="16"/>
        <v>2</v>
      </c>
    </row>
    <row r="177" spans="1:19" x14ac:dyDescent="0.25">
      <c r="A177">
        <v>1</v>
      </c>
      <c r="B177">
        <v>30</v>
      </c>
      <c r="C177">
        <v>28</v>
      </c>
      <c r="D177" t="s">
        <v>109</v>
      </c>
      <c r="E177">
        <v>9</v>
      </c>
      <c r="F177" t="s">
        <v>69</v>
      </c>
      <c r="G177" t="s">
        <v>68</v>
      </c>
      <c r="H177" t="s">
        <v>726</v>
      </c>
      <c r="I177" t="s">
        <v>725</v>
      </c>
      <c r="J177" t="s">
        <v>71</v>
      </c>
      <c r="K177" t="s">
        <v>71</v>
      </c>
      <c r="L177" t="s">
        <v>105</v>
      </c>
      <c r="M177" t="s">
        <v>105</v>
      </c>
      <c r="N177" t="s">
        <v>114</v>
      </c>
      <c r="R177">
        <f t="shared" si="15"/>
        <v>3</v>
      </c>
      <c r="S177">
        <f t="shared" si="16"/>
        <v>2</v>
      </c>
    </row>
    <row r="178" spans="1:19" x14ac:dyDescent="0.25">
      <c r="A178">
        <v>1</v>
      </c>
      <c r="B178">
        <v>26</v>
      </c>
      <c r="C178">
        <v>22</v>
      </c>
      <c r="D178" t="s">
        <v>66</v>
      </c>
      <c r="E178">
        <v>3</v>
      </c>
      <c r="F178" t="s">
        <v>68</v>
      </c>
      <c r="G178" t="s">
        <v>68</v>
      </c>
      <c r="H178" t="s">
        <v>74</v>
      </c>
      <c r="I178" t="s">
        <v>74</v>
      </c>
      <c r="J178" t="s">
        <v>71</v>
      </c>
      <c r="K178" t="s">
        <v>71</v>
      </c>
      <c r="L178" t="s">
        <v>73</v>
      </c>
      <c r="M178" t="s">
        <v>105</v>
      </c>
      <c r="N178" t="s">
        <v>71</v>
      </c>
      <c r="R178">
        <f t="shared" si="15"/>
        <v>4</v>
      </c>
      <c r="S178">
        <f t="shared" si="16"/>
        <v>2</v>
      </c>
    </row>
    <row r="179" spans="1:19" x14ac:dyDescent="0.25">
      <c r="A179">
        <v>1</v>
      </c>
      <c r="B179">
        <v>26</v>
      </c>
      <c r="C179">
        <v>26</v>
      </c>
      <c r="D179" t="s">
        <v>66</v>
      </c>
      <c r="E179">
        <v>3</v>
      </c>
      <c r="F179" t="s">
        <v>68</v>
      </c>
      <c r="G179" t="s">
        <v>68</v>
      </c>
      <c r="H179" t="s">
        <v>723</v>
      </c>
      <c r="I179" t="s">
        <v>723</v>
      </c>
      <c r="J179" t="s">
        <v>71</v>
      </c>
      <c r="K179" t="s">
        <v>72</v>
      </c>
      <c r="L179" t="s">
        <v>73</v>
      </c>
      <c r="M179" t="s">
        <v>73</v>
      </c>
      <c r="N179" t="s">
        <v>75</v>
      </c>
      <c r="R179">
        <f t="shared" si="15"/>
        <v>4</v>
      </c>
      <c r="S179">
        <f t="shared" si="16"/>
        <v>1</v>
      </c>
    </row>
    <row r="180" spans="1:19" x14ac:dyDescent="0.25">
      <c r="A180">
        <v>1</v>
      </c>
      <c r="B180">
        <v>38</v>
      </c>
      <c r="C180">
        <v>25</v>
      </c>
      <c r="D180" t="s">
        <v>109</v>
      </c>
      <c r="E180">
        <v>2</v>
      </c>
      <c r="F180" t="s">
        <v>68</v>
      </c>
      <c r="G180" t="s">
        <v>68</v>
      </c>
      <c r="H180" t="s">
        <v>723</v>
      </c>
      <c r="I180" t="s">
        <v>723</v>
      </c>
      <c r="J180" t="s">
        <v>71</v>
      </c>
      <c r="K180" t="s">
        <v>71</v>
      </c>
      <c r="L180" t="s">
        <v>105</v>
      </c>
      <c r="M180" t="s">
        <v>105</v>
      </c>
      <c r="N180" t="s">
        <v>75</v>
      </c>
      <c r="R180">
        <f t="shared" si="15"/>
        <v>4</v>
      </c>
      <c r="S180">
        <f t="shared" si="16"/>
        <v>2</v>
      </c>
    </row>
    <row r="181" spans="1:19" x14ac:dyDescent="0.25">
      <c r="A181">
        <v>1</v>
      </c>
      <c r="B181">
        <v>25</v>
      </c>
      <c r="C181">
        <v>22</v>
      </c>
      <c r="D181" t="s">
        <v>66</v>
      </c>
      <c r="E181">
        <v>2</v>
      </c>
      <c r="F181" t="s">
        <v>68</v>
      </c>
      <c r="G181" t="s">
        <v>68</v>
      </c>
      <c r="H181" t="s">
        <v>74</v>
      </c>
      <c r="I181" t="s">
        <v>726</v>
      </c>
      <c r="J181" t="s">
        <v>74</v>
      </c>
      <c r="K181" t="s">
        <v>74</v>
      </c>
      <c r="L181" t="s">
        <v>73</v>
      </c>
      <c r="M181" t="s">
        <v>73</v>
      </c>
      <c r="N181" t="s">
        <v>422</v>
      </c>
      <c r="R181">
        <f t="shared" si="15"/>
        <v>4</v>
      </c>
      <c r="S181">
        <f t="shared" si="16"/>
        <v>4</v>
      </c>
    </row>
    <row r="182" spans="1:19" x14ac:dyDescent="0.25">
      <c r="A182">
        <v>1</v>
      </c>
      <c r="B182">
        <v>35</v>
      </c>
      <c r="C182">
        <v>32</v>
      </c>
      <c r="D182" t="s">
        <v>109</v>
      </c>
      <c r="E182">
        <v>5</v>
      </c>
      <c r="F182" t="s">
        <v>69</v>
      </c>
      <c r="G182" t="s">
        <v>69</v>
      </c>
      <c r="H182" t="s">
        <v>725</v>
      </c>
      <c r="I182" t="s">
        <v>725</v>
      </c>
      <c r="J182" t="s">
        <v>71</v>
      </c>
      <c r="K182" t="s">
        <v>71</v>
      </c>
      <c r="L182" t="s">
        <v>105</v>
      </c>
      <c r="M182" t="s">
        <v>105</v>
      </c>
      <c r="N182" t="s">
        <v>114</v>
      </c>
      <c r="R182">
        <f t="shared" si="15"/>
        <v>3</v>
      </c>
      <c r="S182">
        <f t="shared" si="16"/>
        <v>2</v>
      </c>
    </row>
    <row r="183" spans="1:19" x14ac:dyDescent="0.25">
      <c r="A183">
        <v>1</v>
      </c>
      <c r="B183">
        <v>24</v>
      </c>
      <c r="C183">
        <v>22</v>
      </c>
      <c r="D183" t="s">
        <v>66</v>
      </c>
      <c r="E183">
        <v>1</v>
      </c>
      <c r="F183" t="s">
        <v>68</v>
      </c>
      <c r="G183" t="s">
        <v>68</v>
      </c>
      <c r="H183" t="s">
        <v>723</v>
      </c>
      <c r="I183" t="s">
        <v>723</v>
      </c>
      <c r="J183" t="s">
        <v>71</v>
      </c>
      <c r="K183" t="s">
        <v>71</v>
      </c>
      <c r="L183" t="s">
        <v>73</v>
      </c>
      <c r="M183" t="s">
        <v>73</v>
      </c>
      <c r="N183" t="s">
        <v>108</v>
      </c>
      <c r="R183">
        <f t="shared" si="15"/>
        <v>4</v>
      </c>
      <c r="S183">
        <f t="shared" si="16"/>
        <v>2</v>
      </c>
    </row>
    <row r="184" spans="1:19" x14ac:dyDescent="0.25">
      <c r="A184">
        <v>1</v>
      </c>
      <c r="B184">
        <v>23</v>
      </c>
      <c r="C184">
        <v>21</v>
      </c>
      <c r="D184" t="s">
        <v>66</v>
      </c>
      <c r="E184">
        <v>1</v>
      </c>
      <c r="F184" t="s">
        <v>68</v>
      </c>
      <c r="G184" t="s">
        <v>68</v>
      </c>
      <c r="H184" t="s">
        <v>723</v>
      </c>
      <c r="I184" t="s">
        <v>74</v>
      </c>
      <c r="J184" t="s">
        <v>71</v>
      </c>
      <c r="K184" t="s">
        <v>71</v>
      </c>
      <c r="L184" t="s">
        <v>73</v>
      </c>
      <c r="M184" t="s">
        <v>73</v>
      </c>
      <c r="N184" t="s">
        <v>174</v>
      </c>
      <c r="R184">
        <f t="shared" si="15"/>
        <v>4</v>
      </c>
      <c r="S184">
        <f t="shared" si="16"/>
        <v>2</v>
      </c>
    </row>
    <row r="185" spans="1:19" x14ac:dyDescent="0.25">
      <c r="A185">
        <v>1</v>
      </c>
      <c r="B185">
        <v>29</v>
      </c>
      <c r="C185">
        <v>25</v>
      </c>
      <c r="D185" t="s">
        <v>66</v>
      </c>
      <c r="E185">
        <v>2</v>
      </c>
      <c r="F185" t="s">
        <v>69</v>
      </c>
      <c r="G185" t="s">
        <v>68</v>
      </c>
      <c r="H185" t="s">
        <v>726</v>
      </c>
      <c r="I185" t="s">
        <v>74</v>
      </c>
      <c r="J185" t="s">
        <v>71</v>
      </c>
      <c r="K185" t="s">
        <v>71</v>
      </c>
      <c r="L185" t="s">
        <v>105</v>
      </c>
      <c r="M185" t="s">
        <v>105</v>
      </c>
      <c r="N185" t="s">
        <v>136</v>
      </c>
      <c r="R185">
        <f t="shared" si="15"/>
        <v>3</v>
      </c>
      <c r="S185">
        <f t="shared" si="16"/>
        <v>2</v>
      </c>
    </row>
    <row r="186" spans="1:19" x14ac:dyDescent="0.25">
      <c r="A186">
        <v>1</v>
      </c>
      <c r="B186">
        <v>23</v>
      </c>
      <c r="C186">
        <v>22</v>
      </c>
      <c r="D186" t="s">
        <v>66</v>
      </c>
      <c r="E186">
        <v>1</v>
      </c>
      <c r="F186" t="s">
        <v>69</v>
      </c>
      <c r="G186" t="s">
        <v>69</v>
      </c>
      <c r="H186" t="s">
        <v>74</v>
      </c>
      <c r="I186" t="s">
        <v>74</v>
      </c>
      <c r="J186" t="s">
        <v>71</v>
      </c>
      <c r="K186" t="s">
        <v>71</v>
      </c>
      <c r="L186" t="s">
        <v>73</v>
      </c>
      <c r="M186" t="s">
        <v>73</v>
      </c>
      <c r="N186" t="s">
        <v>114</v>
      </c>
      <c r="R186">
        <f t="shared" si="15"/>
        <v>3</v>
      </c>
      <c r="S186">
        <f t="shared" si="16"/>
        <v>2</v>
      </c>
    </row>
    <row r="187" spans="1:19" x14ac:dyDescent="0.25">
      <c r="A187">
        <v>1</v>
      </c>
      <c r="B187">
        <v>29</v>
      </c>
      <c r="C187">
        <v>22</v>
      </c>
      <c r="D187" t="s">
        <v>66</v>
      </c>
      <c r="E187">
        <v>1</v>
      </c>
      <c r="F187" t="s">
        <v>68</v>
      </c>
      <c r="G187" t="s">
        <v>68</v>
      </c>
      <c r="H187" t="s">
        <v>726</v>
      </c>
      <c r="I187" t="s">
        <v>725</v>
      </c>
      <c r="J187" t="s">
        <v>72</v>
      </c>
      <c r="K187" t="s">
        <v>72</v>
      </c>
      <c r="L187" t="s">
        <v>105</v>
      </c>
      <c r="M187" t="s">
        <v>73</v>
      </c>
      <c r="N187" t="s">
        <v>75</v>
      </c>
      <c r="R187">
        <f t="shared" si="15"/>
        <v>4</v>
      </c>
      <c r="S187">
        <f t="shared" si="16"/>
        <v>1</v>
      </c>
    </row>
    <row r="188" spans="1:19" x14ac:dyDescent="0.25">
      <c r="A188">
        <v>1</v>
      </c>
      <c r="B188">
        <v>32</v>
      </c>
      <c r="C188">
        <v>30</v>
      </c>
      <c r="D188" t="s">
        <v>66</v>
      </c>
      <c r="E188">
        <v>2</v>
      </c>
      <c r="F188" t="s">
        <v>68</v>
      </c>
      <c r="G188" t="s">
        <v>68</v>
      </c>
      <c r="H188" t="s">
        <v>724</v>
      </c>
      <c r="I188" t="s">
        <v>724</v>
      </c>
      <c r="J188" t="s">
        <v>74</v>
      </c>
      <c r="K188" t="s">
        <v>74</v>
      </c>
      <c r="L188" t="s">
        <v>73</v>
      </c>
      <c r="M188" t="s">
        <v>73</v>
      </c>
      <c r="N188" t="s">
        <v>174</v>
      </c>
      <c r="R188">
        <f t="shared" si="15"/>
        <v>4</v>
      </c>
      <c r="S188">
        <f t="shared" si="16"/>
        <v>4</v>
      </c>
    </row>
    <row r="189" spans="1:19" x14ac:dyDescent="0.25">
      <c r="A189">
        <v>1</v>
      </c>
      <c r="B189">
        <v>34</v>
      </c>
      <c r="C189">
        <v>30</v>
      </c>
      <c r="D189" t="s">
        <v>66</v>
      </c>
      <c r="E189">
        <v>1</v>
      </c>
      <c r="F189" t="s">
        <v>68</v>
      </c>
      <c r="G189" t="s">
        <v>68</v>
      </c>
      <c r="H189" t="s">
        <v>723</v>
      </c>
      <c r="I189" t="s">
        <v>74</v>
      </c>
      <c r="J189" t="s">
        <v>74</v>
      </c>
      <c r="K189" t="s">
        <v>74</v>
      </c>
      <c r="L189" t="s">
        <v>73</v>
      </c>
      <c r="M189" t="s">
        <v>73</v>
      </c>
      <c r="N189" t="s">
        <v>75</v>
      </c>
      <c r="R189">
        <f t="shared" si="15"/>
        <v>4</v>
      </c>
      <c r="S189">
        <f t="shared" si="16"/>
        <v>4</v>
      </c>
    </row>
    <row r="190" spans="1:19" x14ac:dyDescent="0.25">
      <c r="A190">
        <v>1</v>
      </c>
      <c r="B190">
        <v>27</v>
      </c>
      <c r="C190">
        <v>20</v>
      </c>
      <c r="D190" t="s">
        <v>66</v>
      </c>
      <c r="E190">
        <v>1</v>
      </c>
      <c r="F190" t="s">
        <v>68</v>
      </c>
      <c r="G190" t="s">
        <v>68</v>
      </c>
      <c r="H190" t="s">
        <v>723</v>
      </c>
      <c r="I190" t="s">
        <v>74</v>
      </c>
      <c r="J190" t="s">
        <v>71</v>
      </c>
      <c r="K190" t="s">
        <v>71</v>
      </c>
      <c r="L190" t="s">
        <v>105</v>
      </c>
      <c r="M190" t="s">
        <v>105</v>
      </c>
      <c r="N190" t="s">
        <v>114</v>
      </c>
      <c r="R190">
        <f t="shared" si="15"/>
        <v>4</v>
      </c>
      <c r="S190">
        <f t="shared" si="16"/>
        <v>2</v>
      </c>
    </row>
    <row r="191" spans="1:19" x14ac:dyDescent="0.25">
      <c r="A191">
        <v>1</v>
      </c>
      <c r="B191">
        <v>29</v>
      </c>
      <c r="C191">
        <v>28</v>
      </c>
      <c r="D191" t="s">
        <v>66</v>
      </c>
      <c r="E191">
        <v>2</v>
      </c>
      <c r="F191" t="s">
        <v>68</v>
      </c>
      <c r="G191" t="s">
        <v>68</v>
      </c>
      <c r="H191" t="s">
        <v>74</v>
      </c>
      <c r="I191" t="s">
        <v>74</v>
      </c>
      <c r="J191" t="s">
        <v>74</v>
      </c>
      <c r="K191" t="s">
        <v>181</v>
      </c>
      <c r="L191" t="s">
        <v>73</v>
      </c>
      <c r="M191" t="s">
        <v>73</v>
      </c>
      <c r="N191" t="s">
        <v>174</v>
      </c>
      <c r="R191">
        <f t="shared" si="15"/>
        <v>4</v>
      </c>
      <c r="S191">
        <f t="shared" si="16"/>
        <v>3</v>
      </c>
    </row>
    <row r="192" spans="1:19" x14ac:dyDescent="0.25">
      <c r="A192">
        <v>1</v>
      </c>
      <c r="B192">
        <v>35</v>
      </c>
      <c r="C192">
        <v>32</v>
      </c>
      <c r="D192" t="s">
        <v>66</v>
      </c>
      <c r="E192">
        <v>1</v>
      </c>
      <c r="F192" t="s">
        <v>68</v>
      </c>
      <c r="G192" t="s">
        <v>68</v>
      </c>
      <c r="H192" t="s">
        <v>724</v>
      </c>
      <c r="I192" t="s">
        <v>724</v>
      </c>
      <c r="J192" t="s">
        <v>74</v>
      </c>
      <c r="K192" t="s">
        <v>74</v>
      </c>
      <c r="L192" t="s">
        <v>73</v>
      </c>
      <c r="M192" t="s">
        <v>73</v>
      </c>
      <c r="N192" t="s">
        <v>174</v>
      </c>
      <c r="R192">
        <f t="shared" si="15"/>
        <v>4</v>
      </c>
      <c r="S192">
        <f t="shared" si="16"/>
        <v>4</v>
      </c>
    </row>
    <row r="193" spans="1:19" x14ac:dyDescent="0.25">
      <c r="A193">
        <v>1</v>
      </c>
      <c r="B193">
        <v>30</v>
      </c>
      <c r="C193">
        <v>25</v>
      </c>
      <c r="D193" t="s">
        <v>66</v>
      </c>
      <c r="E193">
        <v>2</v>
      </c>
      <c r="F193" t="s">
        <v>68</v>
      </c>
      <c r="G193" t="s">
        <v>68</v>
      </c>
      <c r="H193" t="s">
        <v>725</v>
      </c>
      <c r="I193" t="s">
        <v>725</v>
      </c>
      <c r="J193" t="s">
        <v>71</v>
      </c>
      <c r="K193" t="s">
        <v>71</v>
      </c>
      <c r="L193" t="s">
        <v>73</v>
      </c>
      <c r="M193" t="s">
        <v>73</v>
      </c>
      <c r="N193" t="s">
        <v>139</v>
      </c>
      <c r="R193">
        <f t="shared" si="15"/>
        <v>4</v>
      </c>
      <c r="S193">
        <f t="shared" si="16"/>
        <v>2</v>
      </c>
    </row>
    <row r="194" spans="1:19" x14ac:dyDescent="0.25">
      <c r="A194">
        <v>1</v>
      </c>
      <c r="B194">
        <v>35</v>
      </c>
      <c r="C194">
        <v>31</v>
      </c>
      <c r="D194" t="s">
        <v>109</v>
      </c>
      <c r="E194">
        <v>5</v>
      </c>
      <c r="F194" t="s">
        <v>68</v>
      </c>
      <c r="G194" t="s">
        <v>68</v>
      </c>
      <c r="H194" t="s">
        <v>724</v>
      </c>
      <c r="I194" t="s">
        <v>74</v>
      </c>
      <c r="J194" t="s">
        <v>71</v>
      </c>
      <c r="K194" t="s">
        <v>71</v>
      </c>
      <c r="L194" t="s">
        <v>73</v>
      </c>
      <c r="M194" t="s">
        <v>73</v>
      </c>
      <c r="N194" t="s">
        <v>139</v>
      </c>
      <c r="R194">
        <f t="shared" si="15"/>
        <v>4</v>
      </c>
      <c r="S194">
        <f t="shared" si="16"/>
        <v>2</v>
      </c>
    </row>
    <row r="195" spans="1:19" x14ac:dyDescent="0.25">
      <c r="A195">
        <v>1</v>
      </c>
      <c r="B195">
        <v>36</v>
      </c>
      <c r="C195">
        <v>33</v>
      </c>
      <c r="D195" t="s">
        <v>109</v>
      </c>
      <c r="E195">
        <v>5</v>
      </c>
      <c r="F195" t="s">
        <v>68</v>
      </c>
      <c r="G195" t="s">
        <v>68</v>
      </c>
      <c r="H195" t="s">
        <v>724</v>
      </c>
      <c r="I195" t="s">
        <v>74</v>
      </c>
      <c r="J195" t="s">
        <v>71</v>
      </c>
      <c r="K195" t="s">
        <v>71</v>
      </c>
      <c r="L195" t="s">
        <v>73</v>
      </c>
      <c r="M195" t="s">
        <v>73</v>
      </c>
      <c r="N195" t="s">
        <v>139</v>
      </c>
      <c r="R195">
        <f t="shared" ref="R195:R258" si="17">IF(F195="no formal education",1,IF(F195="primary education",2,IF(F195="secondary education",3,IF(F195="tertiary education",4,0))))</f>
        <v>4</v>
      </c>
      <c r="S195">
        <f t="shared" ref="S195:S258" si="18">IF(K195="igbo",1,IF(K195="yoruba",2,IF(K195="hausa",3,IF(K195="others",4,0))))</f>
        <v>2</v>
      </c>
    </row>
    <row r="196" spans="1:19" x14ac:dyDescent="0.25">
      <c r="A196">
        <v>1</v>
      </c>
      <c r="B196">
        <v>28</v>
      </c>
      <c r="C196">
        <v>25</v>
      </c>
      <c r="D196" t="s">
        <v>66</v>
      </c>
      <c r="E196">
        <v>1</v>
      </c>
      <c r="F196" t="s">
        <v>68</v>
      </c>
      <c r="G196" t="s">
        <v>68</v>
      </c>
      <c r="H196" t="s">
        <v>723</v>
      </c>
      <c r="I196" t="s">
        <v>725</v>
      </c>
      <c r="J196" t="s">
        <v>71</v>
      </c>
      <c r="K196" t="s">
        <v>71</v>
      </c>
      <c r="L196" t="s">
        <v>73</v>
      </c>
      <c r="M196" t="s">
        <v>73</v>
      </c>
      <c r="N196" t="s">
        <v>75</v>
      </c>
      <c r="R196">
        <f t="shared" si="17"/>
        <v>4</v>
      </c>
      <c r="S196">
        <f t="shared" si="18"/>
        <v>2</v>
      </c>
    </row>
    <row r="197" spans="1:19" x14ac:dyDescent="0.25">
      <c r="A197">
        <v>1</v>
      </c>
      <c r="B197">
        <v>24</v>
      </c>
      <c r="C197">
        <v>21</v>
      </c>
      <c r="D197" t="s">
        <v>66</v>
      </c>
      <c r="E197">
        <v>3</v>
      </c>
      <c r="F197" t="s">
        <v>68</v>
      </c>
      <c r="G197" t="s">
        <v>68</v>
      </c>
      <c r="H197" t="s">
        <v>74</v>
      </c>
      <c r="I197" t="s">
        <v>74</v>
      </c>
      <c r="J197" t="s">
        <v>71</v>
      </c>
      <c r="K197" t="s">
        <v>71</v>
      </c>
      <c r="L197" t="s">
        <v>73</v>
      </c>
      <c r="M197" t="s">
        <v>73</v>
      </c>
      <c r="N197" t="s">
        <v>75</v>
      </c>
      <c r="R197">
        <f t="shared" si="17"/>
        <v>4</v>
      </c>
      <c r="S197">
        <f t="shared" si="18"/>
        <v>2</v>
      </c>
    </row>
    <row r="198" spans="1:19" x14ac:dyDescent="0.25">
      <c r="A198">
        <v>1</v>
      </c>
      <c r="B198">
        <v>37</v>
      </c>
      <c r="C198">
        <v>32</v>
      </c>
      <c r="D198" t="s">
        <v>109</v>
      </c>
      <c r="E198">
        <v>8</v>
      </c>
      <c r="F198" t="s">
        <v>68</v>
      </c>
      <c r="G198" t="s">
        <v>68</v>
      </c>
      <c r="H198" t="s">
        <v>725</v>
      </c>
      <c r="I198" t="s">
        <v>724</v>
      </c>
      <c r="J198" t="s">
        <v>71</v>
      </c>
      <c r="K198" t="s">
        <v>71</v>
      </c>
      <c r="L198" t="s">
        <v>73</v>
      </c>
      <c r="M198" t="s">
        <v>73</v>
      </c>
      <c r="N198" t="s">
        <v>139</v>
      </c>
      <c r="R198">
        <f t="shared" si="17"/>
        <v>4</v>
      </c>
      <c r="S198">
        <f t="shared" si="18"/>
        <v>2</v>
      </c>
    </row>
    <row r="199" spans="1:19" x14ac:dyDescent="0.25">
      <c r="A199">
        <v>1</v>
      </c>
      <c r="B199">
        <v>24</v>
      </c>
      <c r="C199">
        <v>23</v>
      </c>
      <c r="D199" t="s">
        <v>66</v>
      </c>
      <c r="E199">
        <v>1</v>
      </c>
      <c r="F199" t="s">
        <v>68</v>
      </c>
      <c r="G199" t="s">
        <v>68</v>
      </c>
      <c r="H199" t="s">
        <v>723</v>
      </c>
      <c r="I199" t="s">
        <v>723</v>
      </c>
      <c r="J199" t="s">
        <v>71</v>
      </c>
      <c r="K199" t="s">
        <v>71</v>
      </c>
      <c r="L199" t="s">
        <v>73</v>
      </c>
      <c r="M199" t="s">
        <v>73</v>
      </c>
      <c r="N199" t="s">
        <v>75</v>
      </c>
      <c r="R199">
        <f t="shared" si="17"/>
        <v>4</v>
      </c>
      <c r="S199">
        <f t="shared" si="18"/>
        <v>2</v>
      </c>
    </row>
    <row r="200" spans="1:19" x14ac:dyDescent="0.25">
      <c r="A200">
        <v>1</v>
      </c>
      <c r="B200">
        <v>21</v>
      </c>
      <c r="C200">
        <v>21</v>
      </c>
      <c r="D200" t="s">
        <v>66</v>
      </c>
      <c r="E200">
        <v>1</v>
      </c>
      <c r="F200" t="s">
        <v>68</v>
      </c>
      <c r="G200" t="s">
        <v>68</v>
      </c>
      <c r="H200" t="s">
        <v>724</v>
      </c>
      <c r="I200" t="s">
        <v>723</v>
      </c>
      <c r="J200" t="s">
        <v>71</v>
      </c>
      <c r="K200" t="s">
        <v>71</v>
      </c>
      <c r="L200" t="s">
        <v>105</v>
      </c>
      <c r="M200" t="s">
        <v>105</v>
      </c>
      <c r="N200" t="s">
        <v>114</v>
      </c>
      <c r="R200">
        <f t="shared" si="17"/>
        <v>4</v>
      </c>
      <c r="S200">
        <f t="shared" si="18"/>
        <v>2</v>
      </c>
    </row>
    <row r="201" spans="1:19" x14ac:dyDescent="0.25">
      <c r="A201">
        <v>1</v>
      </c>
      <c r="B201">
        <v>35</v>
      </c>
      <c r="C201">
        <v>30</v>
      </c>
      <c r="D201" t="s">
        <v>109</v>
      </c>
      <c r="E201">
        <v>3</v>
      </c>
      <c r="F201" t="s">
        <v>68</v>
      </c>
      <c r="G201" t="s">
        <v>68</v>
      </c>
      <c r="H201" t="s">
        <v>724</v>
      </c>
      <c r="I201" t="s">
        <v>724</v>
      </c>
      <c r="J201" t="s">
        <v>71</v>
      </c>
      <c r="K201" t="s">
        <v>181</v>
      </c>
      <c r="L201" t="s">
        <v>105</v>
      </c>
      <c r="M201" t="s">
        <v>105</v>
      </c>
      <c r="N201" t="s">
        <v>446</v>
      </c>
      <c r="R201">
        <f t="shared" si="17"/>
        <v>4</v>
      </c>
      <c r="S201">
        <f t="shared" si="18"/>
        <v>3</v>
      </c>
    </row>
    <row r="202" spans="1:19" x14ac:dyDescent="0.25">
      <c r="A202">
        <v>1</v>
      </c>
      <c r="B202">
        <v>33</v>
      </c>
      <c r="C202">
        <v>28</v>
      </c>
      <c r="D202" t="s">
        <v>109</v>
      </c>
      <c r="E202">
        <v>4</v>
      </c>
      <c r="F202" t="s">
        <v>68</v>
      </c>
      <c r="G202" t="s">
        <v>68</v>
      </c>
      <c r="H202" t="s">
        <v>725</v>
      </c>
      <c r="I202" t="s">
        <v>723</v>
      </c>
      <c r="J202" t="s">
        <v>71</v>
      </c>
      <c r="K202" t="s">
        <v>74</v>
      </c>
      <c r="L202" t="s">
        <v>73</v>
      </c>
      <c r="M202" t="s">
        <v>74</v>
      </c>
      <c r="N202" t="s">
        <v>75</v>
      </c>
      <c r="R202">
        <f t="shared" si="17"/>
        <v>4</v>
      </c>
      <c r="S202">
        <f t="shared" si="18"/>
        <v>4</v>
      </c>
    </row>
    <row r="203" spans="1:19" x14ac:dyDescent="0.25">
      <c r="A203">
        <v>1</v>
      </c>
      <c r="B203">
        <v>35</v>
      </c>
      <c r="C203">
        <v>33</v>
      </c>
      <c r="D203" t="s">
        <v>109</v>
      </c>
      <c r="E203">
        <v>6</v>
      </c>
      <c r="F203" t="s">
        <v>68</v>
      </c>
      <c r="G203" t="s">
        <v>69</v>
      </c>
      <c r="H203" t="s">
        <v>723</v>
      </c>
      <c r="I203" t="s">
        <v>724</v>
      </c>
      <c r="J203" t="s">
        <v>74</v>
      </c>
      <c r="K203" t="s">
        <v>71</v>
      </c>
      <c r="L203" t="s">
        <v>73</v>
      </c>
      <c r="M203" t="s">
        <v>73</v>
      </c>
      <c r="N203" t="s">
        <v>75</v>
      </c>
      <c r="R203">
        <f t="shared" si="17"/>
        <v>4</v>
      </c>
      <c r="S203">
        <f t="shared" si="18"/>
        <v>2</v>
      </c>
    </row>
    <row r="204" spans="1:19" x14ac:dyDescent="0.25">
      <c r="A204">
        <v>1</v>
      </c>
      <c r="B204">
        <v>30</v>
      </c>
      <c r="C204">
        <v>27</v>
      </c>
      <c r="D204" t="s">
        <v>109</v>
      </c>
      <c r="E204">
        <v>3</v>
      </c>
      <c r="F204" t="s">
        <v>68</v>
      </c>
      <c r="G204" t="s">
        <v>68</v>
      </c>
      <c r="H204" t="s">
        <v>725</v>
      </c>
      <c r="I204" t="s">
        <v>724</v>
      </c>
      <c r="J204" t="s">
        <v>71</v>
      </c>
      <c r="K204" t="s">
        <v>71</v>
      </c>
      <c r="L204" t="s">
        <v>73</v>
      </c>
      <c r="M204" t="s">
        <v>73</v>
      </c>
      <c r="N204" t="s">
        <v>75</v>
      </c>
      <c r="R204">
        <f t="shared" si="17"/>
        <v>4</v>
      </c>
      <c r="S204">
        <f t="shared" si="18"/>
        <v>2</v>
      </c>
    </row>
    <row r="205" spans="1:19" x14ac:dyDescent="0.25">
      <c r="A205">
        <v>1</v>
      </c>
      <c r="B205">
        <v>32</v>
      </c>
      <c r="C205">
        <v>29</v>
      </c>
      <c r="D205" t="s">
        <v>66</v>
      </c>
      <c r="E205">
        <v>4</v>
      </c>
      <c r="F205" t="s">
        <v>68</v>
      </c>
      <c r="G205" t="s">
        <v>68</v>
      </c>
      <c r="H205" t="s">
        <v>74</v>
      </c>
      <c r="I205" t="s">
        <v>724</v>
      </c>
      <c r="J205" t="s">
        <v>72</v>
      </c>
      <c r="K205" t="s">
        <v>74</v>
      </c>
      <c r="L205" t="s">
        <v>74</v>
      </c>
      <c r="M205" t="s">
        <v>74</v>
      </c>
      <c r="N205" t="s">
        <v>75</v>
      </c>
      <c r="R205">
        <f t="shared" si="17"/>
        <v>4</v>
      </c>
      <c r="S205">
        <f t="shared" si="18"/>
        <v>4</v>
      </c>
    </row>
    <row r="206" spans="1:19" x14ac:dyDescent="0.25">
      <c r="A206">
        <v>1</v>
      </c>
      <c r="B206">
        <v>28</v>
      </c>
      <c r="C206">
        <v>27</v>
      </c>
      <c r="D206" t="s">
        <v>109</v>
      </c>
      <c r="E206">
        <v>5</v>
      </c>
      <c r="F206" t="s">
        <v>69</v>
      </c>
      <c r="G206" t="s">
        <v>68</v>
      </c>
      <c r="H206" t="s">
        <v>723</v>
      </c>
      <c r="I206" t="s">
        <v>724</v>
      </c>
      <c r="J206" t="s">
        <v>72</v>
      </c>
      <c r="K206" t="s">
        <v>71</v>
      </c>
      <c r="L206" t="s">
        <v>105</v>
      </c>
      <c r="M206" t="s">
        <v>73</v>
      </c>
      <c r="N206" t="s">
        <v>75</v>
      </c>
      <c r="R206">
        <f t="shared" si="17"/>
        <v>3</v>
      </c>
      <c r="S206">
        <f t="shared" si="18"/>
        <v>2</v>
      </c>
    </row>
    <row r="207" spans="1:19" x14ac:dyDescent="0.25">
      <c r="A207">
        <v>1</v>
      </c>
      <c r="B207">
        <v>32</v>
      </c>
      <c r="C207">
        <v>30</v>
      </c>
      <c r="D207" t="s">
        <v>109</v>
      </c>
      <c r="E207">
        <v>9</v>
      </c>
      <c r="F207" t="s">
        <v>68</v>
      </c>
      <c r="G207" t="s">
        <v>68</v>
      </c>
      <c r="H207" t="s">
        <v>724</v>
      </c>
      <c r="I207" t="s">
        <v>724</v>
      </c>
      <c r="J207" t="s">
        <v>71</v>
      </c>
      <c r="K207" t="s">
        <v>71</v>
      </c>
      <c r="L207" t="s">
        <v>73</v>
      </c>
      <c r="M207" t="s">
        <v>73</v>
      </c>
      <c r="N207" t="s">
        <v>75</v>
      </c>
      <c r="R207">
        <f t="shared" si="17"/>
        <v>4</v>
      </c>
      <c r="S207">
        <f t="shared" si="18"/>
        <v>2</v>
      </c>
    </row>
    <row r="208" spans="1:19" x14ac:dyDescent="0.25">
      <c r="A208">
        <v>1</v>
      </c>
      <c r="B208">
        <v>30</v>
      </c>
      <c r="C208">
        <v>28</v>
      </c>
      <c r="D208" t="s">
        <v>109</v>
      </c>
      <c r="E208">
        <v>1</v>
      </c>
      <c r="F208" t="s">
        <v>68</v>
      </c>
      <c r="G208" t="s">
        <v>68</v>
      </c>
      <c r="H208" t="s">
        <v>723</v>
      </c>
      <c r="I208" t="s">
        <v>723</v>
      </c>
      <c r="J208" t="s">
        <v>74</v>
      </c>
      <c r="K208" t="s">
        <v>74</v>
      </c>
      <c r="L208" t="s">
        <v>73</v>
      </c>
      <c r="M208" t="s">
        <v>73</v>
      </c>
      <c r="N208" t="s">
        <v>75</v>
      </c>
      <c r="R208">
        <f t="shared" si="17"/>
        <v>4</v>
      </c>
      <c r="S208">
        <f t="shared" si="18"/>
        <v>4</v>
      </c>
    </row>
    <row r="209" spans="1:19" x14ac:dyDescent="0.25">
      <c r="A209">
        <v>1</v>
      </c>
      <c r="B209">
        <v>24</v>
      </c>
      <c r="C209">
        <v>21</v>
      </c>
      <c r="D209" t="s">
        <v>66</v>
      </c>
      <c r="E209">
        <v>1</v>
      </c>
      <c r="F209" t="s">
        <v>68</v>
      </c>
      <c r="G209" t="s">
        <v>68</v>
      </c>
      <c r="H209" t="s">
        <v>74</v>
      </c>
      <c r="I209" t="s">
        <v>74</v>
      </c>
      <c r="J209" t="s">
        <v>71</v>
      </c>
      <c r="K209" t="s">
        <v>72</v>
      </c>
      <c r="L209" t="s">
        <v>73</v>
      </c>
      <c r="M209" t="s">
        <v>73</v>
      </c>
      <c r="N209" t="s">
        <v>75</v>
      </c>
      <c r="R209">
        <f t="shared" si="17"/>
        <v>4</v>
      </c>
      <c r="S209">
        <f t="shared" si="18"/>
        <v>1</v>
      </c>
    </row>
    <row r="210" spans="1:19" x14ac:dyDescent="0.25">
      <c r="A210">
        <v>1</v>
      </c>
      <c r="B210">
        <v>37</v>
      </c>
      <c r="C210">
        <v>36</v>
      </c>
      <c r="D210" t="s">
        <v>109</v>
      </c>
      <c r="E210">
        <v>11</v>
      </c>
      <c r="F210" t="s">
        <v>68</v>
      </c>
      <c r="G210" t="s">
        <v>68</v>
      </c>
      <c r="H210" t="s">
        <v>723</v>
      </c>
      <c r="I210" t="s">
        <v>724</v>
      </c>
      <c r="J210" t="s">
        <v>71</v>
      </c>
      <c r="K210" t="s">
        <v>181</v>
      </c>
      <c r="L210" t="s">
        <v>73</v>
      </c>
      <c r="M210" t="s">
        <v>105</v>
      </c>
      <c r="N210" t="s">
        <v>452</v>
      </c>
      <c r="R210">
        <f t="shared" si="17"/>
        <v>4</v>
      </c>
      <c r="S210">
        <f t="shared" si="18"/>
        <v>3</v>
      </c>
    </row>
    <row r="211" spans="1:19" x14ac:dyDescent="0.25">
      <c r="A211">
        <v>1</v>
      </c>
      <c r="B211">
        <v>27</v>
      </c>
      <c r="C211">
        <v>28</v>
      </c>
      <c r="D211" t="s">
        <v>66</v>
      </c>
      <c r="E211">
        <v>2</v>
      </c>
      <c r="F211" t="s">
        <v>68</v>
      </c>
      <c r="G211" t="s">
        <v>68</v>
      </c>
      <c r="H211" t="s">
        <v>74</v>
      </c>
      <c r="I211" t="s">
        <v>74</v>
      </c>
      <c r="J211" t="s">
        <v>72</v>
      </c>
      <c r="K211" t="s">
        <v>74</v>
      </c>
      <c r="L211" t="s">
        <v>74</v>
      </c>
      <c r="M211" t="s">
        <v>73</v>
      </c>
      <c r="N211" t="s">
        <v>75</v>
      </c>
      <c r="R211">
        <f t="shared" si="17"/>
        <v>4</v>
      </c>
      <c r="S211">
        <f t="shared" si="18"/>
        <v>4</v>
      </c>
    </row>
    <row r="212" spans="1:19" x14ac:dyDescent="0.25">
      <c r="A212">
        <v>1</v>
      </c>
      <c r="B212">
        <v>32</v>
      </c>
      <c r="C212">
        <v>29</v>
      </c>
      <c r="D212" t="s">
        <v>109</v>
      </c>
      <c r="E212">
        <v>5</v>
      </c>
      <c r="F212" t="s">
        <v>405</v>
      </c>
      <c r="G212" t="s">
        <v>69</v>
      </c>
      <c r="H212" t="s">
        <v>74</v>
      </c>
      <c r="I212" t="s">
        <v>727</v>
      </c>
      <c r="J212" t="s">
        <v>71</v>
      </c>
      <c r="K212" t="s">
        <v>71</v>
      </c>
      <c r="L212" t="s">
        <v>73</v>
      </c>
      <c r="M212" t="s">
        <v>73</v>
      </c>
      <c r="N212" t="s">
        <v>114</v>
      </c>
      <c r="R212">
        <f t="shared" si="17"/>
        <v>2</v>
      </c>
      <c r="S212">
        <f t="shared" si="18"/>
        <v>2</v>
      </c>
    </row>
    <row r="213" spans="1:19" x14ac:dyDescent="0.25">
      <c r="A213">
        <v>1</v>
      </c>
      <c r="B213">
        <v>32</v>
      </c>
      <c r="C213">
        <v>28</v>
      </c>
      <c r="D213" t="s">
        <v>109</v>
      </c>
      <c r="E213">
        <v>6</v>
      </c>
      <c r="F213" t="s">
        <v>68</v>
      </c>
      <c r="G213" t="s">
        <v>68</v>
      </c>
      <c r="H213" t="s">
        <v>724</v>
      </c>
      <c r="I213" t="s">
        <v>725</v>
      </c>
      <c r="J213" t="s">
        <v>71</v>
      </c>
      <c r="K213" t="s">
        <v>71</v>
      </c>
      <c r="L213" t="s">
        <v>73</v>
      </c>
      <c r="M213" t="s">
        <v>73</v>
      </c>
      <c r="N213" t="s">
        <v>114</v>
      </c>
      <c r="R213">
        <f t="shared" si="17"/>
        <v>4</v>
      </c>
      <c r="S213">
        <f t="shared" si="18"/>
        <v>2</v>
      </c>
    </row>
    <row r="214" spans="1:19" x14ac:dyDescent="0.25">
      <c r="A214">
        <v>1</v>
      </c>
      <c r="B214">
        <v>36</v>
      </c>
      <c r="C214">
        <v>30</v>
      </c>
      <c r="D214" t="s">
        <v>109</v>
      </c>
      <c r="E214">
        <v>6</v>
      </c>
      <c r="F214" t="s">
        <v>68</v>
      </c>
      <c r="G214" t="s">
        <v>68</v>
      </c>
      <c r="H214" t="s">
        <v>724</v>
      </c>
      <c r="I214" t="s">
        <v>723</v>
      </c>
      <c r="J214" t="s">
        <v>71</v>
      </c>
      <c r="K214" t="s">
        <v>71</v>
      </c>
      <c r="L214" t="s">
        <v>73</v>
      </c>
      <c r="M214" t="s">
        <v>73</v>
      </c>
      <c r="N214" t="s">
        <v>108</v>
      </c>
      <c r="R214">
        <f t="shared" si="17"/>
        <v>4</v>
      </c>
      <c r="S214">
        <f t="shared" si="18"/>
        <v>2</v>
      </c>
    </row>
    <row r="215" spans="1:19" x14ac:dyDescent="0.25">
      <c r="A215">
        <v>1</v>
      </c>
      <c r="B215">
        <v>36</v>
      </c>
      <c r="C215">
        <v>29</v>
      </c>
      <c r="D215" t="s">
        <v>109</v>
      </c>
      <c r="E215">
        <v>7</v>
      </c>
      <c r="F215" t="s">
        <v>68</v>
      </c>
      <c r="G215" t="s">
        <v>68</v>
      </c>
      <c r="H215" t="s">
        <v>723</v>
      </c>
      <c r="I215" t="s">
        <v>724</v>
      </c>
      <c r="J215" t="s">
        <v>71</v>
      </c>
      <c r="K215" t="s">
        <v>72</v>
      </c>
      <c r="L215" t="s">
        <v>73</v>
      </c>
      <c r="M215" t="s">
        <v>73</v>
      </c>
      <c r="N215" t="s">
        <v>139</v>
      </c>
      <c r="R215">
        <f t="shared" si="17"/>
        <v>4</v>
      </c>
      <c r="S215">
        <f t="shared" si="18"/>
        <v>1</v>
      </c>
    </row>
    <row r="216" spans="1:19" x14ac:dyDescent="0.25">
      <c r="A216">
        <v>1</v>
      </c>
      <c r="B216">
        <v>31</v>
      </c>
      <c r="C216">
        <v>25</v>
      </c>
      <c r="D216" t="s">
        <v>66</v>
      </c>
      <c r="E216">
        <v>2</v>
      </c>
      <c r="F216" t="s">
        <v>68</v>
      </c>
      <c r="G216" t="s">
        <v>68</v>
      </c>
      <c r="H216" t="s">
        <v>723</v>
      </c>
      <c r="I216" t="s">
        <v>74</v>
      </c>
      <c r="J216" t="s">
        <v>74</v>
      </c>
      <c r="K216" t="s">
        <v>74</v>
      </c>
      <c r="L216" t="s">
        <v>73</v>
      </c>
      <c r="M216" t="s">
        <v>73</v>
      </c>
      <c r="N216" t="s">
        <v>458</v>
      </c>
      <c r="R216">
        <f t="shared" si="17"/>
        <v>4</v>
      </c>
      <c r="S216">
        <f t="shared" si="18"/>
        <v>4</v>
      </c>
    </row>
    <row r="217" spans="1:19" x14ac:dyDescent="0.25">
      <c r="A217">
        <v>1</v>
      </c>
      <c r="B217">
        <v>25</v>
      </c>
      <c r="C217">
        <v>21</v>
      </c>
      <c r="D217" t="s">
        <v>66</v>
      </c>
      <c r="E217">
        <v>1</v>
      </c>
      <c r="F217" t="s">
        <v>68</v>
      </c>
      <c r="G217" t="s">
        <v>68</v>
      </c>
      <c r="H217" t="s">
        <v>74</v>
      </c>
      <c r="I217" t="s">
        <v>74</v>
      </c>
      <c r="J217" t="s">
        <v>71</v>
      </c>
      <c r="K217" t="s">
        <v>71</v>
      </c>
      <c r="L217" t="s">
        <v>73</v>
      </c>
      <c r="M217" t="s">
        <v>73</v>
      </c>
      <c r="N217" t="s">
        <v>139</v>
      </c>
      <c r="R217">
        <f t="shared" si="17"/>
        <v>4</v>
      </c>
      <c r="S217">
        <f t="shared" si="18"/>
        <v>2</v>
      </c>
    </row>
    <row r="218" spans="1:19" x14ac:dyDescent="0.25">
      <c r="A218">
        <v>1</v>
      </c>
      <c r="B218">
        <v>21</v>
      </c>
      <c r="C218">
        <v>22</v>
      </c>
      <c r="D218" t="s">
        <v>66</v>
      </c>
      <c r="E218">
        <v>1</v>
      </c>
      <c r="F218" t="s">
        <v>68</v>
      </c>
      <c r="G218" t="s">
        <v>68</v>
      </c>
      <c r="H218" t="s">
        <v>74</v>
      </c>
      <c r="I218" t="s">
        <v>74</v>
      </c>
      <c r="J218" t="s">
        <v>72</v>
      </c>
      <c r="K218" t="s">
        <v>72</v>
      </c>
      <c r="L218" t="s">
        <v>73</v>
      </c>
      <c r="M218" t="s">
        <v>73</v>
      </c>
      <c r="N218" t="s">
        <v>75</v>
      </c>
      <c r="R218">
        <f t="shared" si="17"/>
        <v>4</v>
      </c>
      <c r="S218">
        <f t="shared" si="18"/>
        <v>1</v>
      </c>
    </row>
    <row r="219" spans="1:19" x14ac:dyDescent="0.25">
      <c r="A219">
        <v>1</v>
      </c>
      <c r="B219">
        <v>34</v>
      </c>
      <c r="C219">
        <v>32</v>
      </c>
      <c r="D219" t="s">
        <v>66</v>
      </c>
      <c r="E219">
        <v>2</v>
      </c>
      <c r="F219" t="s">
        <v>68</v>
      </c>
      <c r="G219" t="s">
        <v>68</v>
      </c>
      <c r="H219" t="s">
        <v>723</v>
      </c>
      <c r="I219" t="s">
        <v>723</v>
      </c>
      <c r="J219" t="s">
        <v>71</v>
      </c>
      <c r="K219" t="s">
        <v>74</v>
      </c>
      <c r="L219" t="s">
        <v>73</v>
      </c>
      <c r="M219" t="s">
        <v>73</v>
      </c>
      <c r="N219" t="s">
        <v>75</v>
      </c>
      <c r="R219">
        <f t="shared" si="17"/>
        <v>4</v>
      </c>
      <c r="S219">
        <f t="shared" si="18"/>
        <v>4</v>
      </c>
    </row>
    <row r="220" spans="1:19" x14ac:dyDescent="0.25">
      <c r="A220">
        <v>1</v>
      </c>
      <c r="B220">
        <v>37</v>
      </c>
      <c r="C220">
        <v>29</v>
      </c>
      <c r="D220" t="s">
        <v>109</v>
      </c>
      <c r="E220">
        <v>2</v>
      </c>
      <c r="F220" t="s">
        <v>69</v>
      </c>
      <c r="G220" t="s">
        <v>69</v>
      </c>
      <c r="H220" t="s">
        <v>723</v>
      </c>
      <c r="I220" t="s">
        <v>724</v>
      </c>
      <c r="J220" t="s">
        <v>71</v>
      </c>
      <c r="K220" t="s">
        <v>71</v>
      </c>
      <c r="L220" t="s">
        <v>105</v>
      </c>
      <c r="M220" t="s">
        <v>105</v>
      </c>
      <c r="N220" t="s">
        <v>174</v>
      </c>
      <c r="R220">
        <f t="shared" si="17"/>
        <v>3</v>
      </c>
      <c r="S220">
        <f t="shared" si="18"/>
        <v>2</v>
      </c>
    </row>
    <row r="221" spans="1:19" x14ac:dyDescent="0.25">
      <c r="A221">
        <v>1</v>
      </c>
      <c r="B221">
        <v>37</v>
      </c>
      <c r="C221">
        <v>29</v>
      </c>
      <c r="D221" t="s">
        <v>109</v>
      </c>
      <c r="E221">
        <v>9</v>
      </c>
      <c r="F221" t="s">
        <v>68</v>
      </c>
      <c r="G221" t="s">
        <v>68</v>
      </c>
      <c r="H221" t="s">
        <v>723</v>
      </c>
      <c r="I221" t="s">
        <v>723</v>
      </c>
      <c r="J221" t="s">
        <v>72</v>
      </c>
      <c r="K221" t="s">
        <v>71</v>
      </c>
      <c r="L221" t="s">
        <v>73</v>
      </c>
      <c r="M221" t="s">
        <v>73</v>
      </c>
      <c r="N221" t="s">
        <v>75</v>
      </c>
      <c r="R221">
        <f t="shared" si="17"/>
        <v>4</v>
      </c>
      <c r="S221">
        <f t="shared" si="18"/>
        <v>2</v>
      </c>
    </row>
    <row r="222" spans="1:19" x14ac:dyDescent="0.25">
      <c r="A222">
        <v>1</v>
      </c>
      <c r="B222">
        <v>30</v>
      </c>
      <c r="C222">
        <v>26</v>
      </c>
      <c r="D222" t="s">
        <v>109</v>
      </c>
      <c r="E222">
        <v>3</v>
      </c>
      <c r="F222" t="s">
        <v>69</v>
      </c>
      <c r="G222" t="s">
        <v>69</v>
      </c>
      <c r="H222" t="s">
        <v>725</v>
      </c>
      <c r="I222" t="s">
        <v>724</v>
      </c>
      <c r="J222" t="s">
        <v>71</v>
      </c>
      <c r="K222" t="s">
        <v>71</v>
      </c>
      <c r="L222" t="s">
        <v>105</v>
      </c>
      <c r="M222" t="s">
        <v>105</v>
      </c>
      <c r="N222" t="s">
        <v>114</v>
      </c>
      <c r="R222">
        <f t="shared" si="17"/>
        <v>3</v>
      </c>
      <c r="S222">
        <f t="shared" si="18"/>
        <v>2</v>
      </c>
    </row>
    <row r="223" spans="1:19" x14ac:dyDescent="0.25">
      <c r="A223">
        <v>1</v>
      </c>
      <c r="B223">
        <v>34</v>
      </c>
      <c r="C223">
        <v>31</v>
      </c>
      <c r="D223" t="s">
        <v>109</v>
      </c>
      <c r="E223">
        <v>3</v>
      </c>
      <c r="F223" t="s">
        <v>68</v>
      </c>
      <c r="G223" t="s">
        <v>68</v>
      </c>
      <c r="H223" t="s">
        <v>723</v>
      </c>
      <c r="I223" t="s">
        <v>723</v>
      </c>
      <c r="J223" t="s">
        <v>71</v>
      </c>
      <c r="K223" t="s">
        <v>71</v>
      </c>
      <c r="L223" t="s">
        <v>73</v>
      </c>
      <c r="M223" t="s">
        <v>73</v>
      </c>
      <c r="N223" t="s">
        <v>114</v>
      </c>
      <c r="R223">
        <f t="shared" si="17"/>
        <v>4</v>
      </c>
      <c r="S223">
        <f t="shared" si="18"/>
        <v>2</v>
      </c>
    </row>
    <row r="224" spans="1:19" x14ac:dyDescent="0.25">
      <c r="A224">
        <v>1</v>
      </c>
      <c r="B224">
        <v>21</v>
      </c>
      <c r="C224">
        <v>19</v>
      </c>
      <c r="D224" t="s">
        <v>66</v>
      </c>
      <c r="E224">
        <v>1</v>
      </c>
      <c r="F224" t="s">
        <v>68</v>
      </c>
      <c r="G224" t="s">
        <v>68</v>
      </c>
      <c r="H224" t="s">
        <v>725</v>
      </c>
      <c r="I224" t="s">
        <v>723</v>
      </c>
      <c r="J224" t="s">
        <v>72</v>
      </c>
      <c r="K224" t="s">
        <v>71</v>
      </c>
      <c r="L224" t="s">
        <v>73</v>
      </c>
      <c r="M224" t="s">
        <v>73</v>
      </c>
      <c r="N224" t="s">
        <v>75</v>
      </c>
      <c r="R224">
        <f t="shared" si="17"/>
        <v>4</v>
      </c>
      <c r="S224">
        <f t="shared" si="18"/>
        <v>2</v>
      </c>
    </row>
    <row r="225" spans="1:19" x14ac:dyDescent="0.25">
      <c r="A225">
        <v>1</v>
      </c>
      <c r="B225">
        <v>32</v>
      </c>
      <c r="C225">
        <v>27</v>
      </c>
      <c r="D225" t="s">
        <v>109</v>
      </c>
      <c r="E225">
        <v>2</v>
      </c>
      <c r="F225" t="s">
        <v>68</v>
      </c>
      <c r="G225" t="s">
        <v>68</v>
      </c>
      <c r="H225" t="s">
        <v>724</v>
      </c>
      <c r="I225" t="s">
        <v>724</v>
      </c>
      <c r="J225" t="s">
        <v>71</v>
      </c>
      <c r="K225" t="s">
        <v>71</v>
      </c>
      <c r="L225" t="s">
        <v>73</v>
      </c>
      <c r="M225" t="s">
        <v>73</v>
      </c>
      <c r="N225" t="s">
        <v>139</v>
      </c>
      <c r="R225">
        <f t="shared" si="17"/>
        <v>4</v>
      </c>
      <c r="S225">
        <f t="shared" si="18"/>
        <v>2</v>
      </c>
    </row>
    <row r="226" spans="1:19" x14ac:dyDescent="0.25">
      <c r="A226">
        <v>1</v>
      </c>
      <c r="B226">
        <v>25</v>
      </c>
      <c r="C226">
        <v>28</v>
      </c>
      <c r="D226" t="s">
        <v>109</v>
      </c>
      <c r="E226">
        <v>4</v>
      </c>
      <c r="F226" t="s">
        <v>69</v>
      </c>
      <c r="G226" t="s">
        <v>68</v>
      </c>
      <c r="H226" t="s">
        <v>726</v>
      </c>
      <c r="I226" t="s">
        <v>724</v>
      </c>
      <c r="J226" t="s">
        <v>181</v>
      </c>
      <c r="K226" t="s">
        <v>71</v>
      </c>
      <c r="L226" t="s">
        <v>105</v>
      </c>
      <c r="M226" t="s">
        <v>105</v>
      </c>
      <c r="N226" t="s">
        <v>470</v>
      </c>
      <c r="R226">
        <f t="shared" si="17"/>
        <v>3</v>
      </c>
      <c r="S226">
        <f t="shared" si="18"/>
        <v>2</v>
      </c>
    </row>
    <row r="227" spans="1:19" x14ac:dyDescent="0.25">
      <c r="A227">
        <v>1</v>
      </c>
      <c r="B227">
        <v>36</v>
      </c>
      <c r="C227">
        <v>35</v>
      </c>
      <c r="D227" t="s">
        <v>109</v>
      </c>
      <c r="E227">
        <v>7</v>
      </c>
      <c r="F227" t="s">
        <v>405</v>
      </c>
      <c r="G227" t="s">
        <v>69</v>
      </c>
      <c r="H227" t="s">
        <v>725</v>
      </c>
      <c r="I227" t="s">
        <v>725</v>
      </c>
      <c r="J227" t="s">
        <v>71</v>
      </c>
      <c r="K227" t="s">
        <v>71</v>
      </c>
      <c r="L227" t="s">
        <v>105</v>
      </c>
      <c r="M227" t="s">
        <v>74</v>
      </c>
      <c r="N227" t="s">
        <v>114</v>
      </c>
      <c r="R227">
        <f t="shared" si="17"/>
        <v>2</v>
      </c>
      <c r="S227">
        <f t="shared" si="18"/>
        <v>2</v>
      </c>
    </row>
    <row r="228" spans="1:19" x14ac:dyDescent="0.25">
      <c r="A228">
        <v>1</v>
      </c>
      <c r="B228">
        <v>29</v>
      </c>
      <c r="C228">
        <v>27</v>
      </c>
      <c r="D228" t="s">
        <v>66</v>
      </c>
      <c r="E228">
        <v>1</v>
      </c>
      <c r="F228" t="s">
        <v>68</v>
      </c>
      <c r="G228" t="s">
        <v>68</v>
      </c>
      <c r="H228" t="s">
        <v>723</v>
      </c>
      <c r="I228" t="s">
        <v>723</v>
      </c>
      <c r="J228" t="s">
        <v>74</v>
      </c>
      <c r="K228" t="s">
        <v>181</v>
      </c>
      <c r="L228" t="s">
        <v>73</v>
      </c>
      <c r="M228" t="s">
        <v>73</v>
      </c>
      <c r="N228" t="s">
        <v>174</v>
      </c>
      <c r="R228">
        <f t="shared" si="17"/>
        <v>4</v>
      </c>
      <c r="S228">
        <f t="shared" si="18"/>
        <v>3</v>
      </c>
    </row>
    <row r="229" spans="1:19" x14ac:dyDescent="0.25">
      <c r="A229">
        <v>1</v>
      </c>
      <c r="B229">
        <v>27</v>
      </c>
      <c r="C229">
        <v>21</v>
      </c>
      <c r="D229" t="s">
        <v>66</v>
      </c>
      <c r="E229">
        <v>1</v>
      </c>
      <c r="F229" t="s">
        <v>68</v>
      </c>
      <c r="G229" t="s">
        <v>68</v>
      </c>
      <c r="H229" t="s">
        <v>74</v>
      </c>
      <c r="I229" t="s">
        <v>723</v>
      </c>
      <c r="J229" t="s">
        <v>72</v>
      </c>
      <c r="K229" t="s">
        <v>72</v>
      </c>
      <c r="L229" t="s">
        <v>73</v>
      </c>
      <c r="M229" t="s">
        <v>73</v>
      </c>
      <c r="N229" t="s">
        <v>75</v>
      </c>
      <c r="R229">
        <f t="shared" si="17"/>
        <v>4</v>
      </c>
      <c r="S229">
        <f t="shared" si="18"/>
        <v>1</v>
      </c>
    </row>
    <row r="230" spans="1:19" x14ac:dyDescent="0.25">
      <c r="A230">
        <v>1</v>
      </c>
      <c r="B230">
        <v>31</v>
      </c>
      <c r="C230">
        <v>25</v>
      </c>
      <c r="D230" t="s">
        <v>109</v>
      </c>
      <c r="E230">
        <v>4</v>
      </c>
      <c r="F230" t="s">
        <v>68</v>
      </c>
      <c r="G230" t="s">
        <v>68</v>
      </c>
      <c r="H230" t="s">
        <v>723</v>
      </c>
      <c r="I230" t="s">
        <v>724</v>
      </c>
      <c r="J230" t="s">
        <v>71</v>
      </c>
      <c r="K230" t="s">
        <v>74</v>
      </c>
      <c r="L230" t="s">
        <v>73</v>
      </c>
      <c r="M230" t="s">
        <v>73</v>
      </c>
      <c r="N230" t="s">
        <v>75</v>
      </c>
      <c r="R230">
        <f t="shared" si="17"/>
        <v>4</v>
      </c>
      <c r="S230">
        <f t="shared" si="18"/>
        <v>4</v>
      </c>
    </row>
    <row r="231" spans="1:19" x14ac:dyDescent="0.25">
      <c r="A231">
        <v>1</v>
      </c>
      <c r="B231">
        <v>26</v>
      </c>
      <c r="C231">
        <v>21</v>
      </c>
      <c r="D231" t="s">
        <v>66</v>
      </c>
      <c r="E231">
        <v>1</v>
      </c>
      <c r="F231" t="s">
        <v>68</v>
      </c>
      <c r="G231" t="s">
        <v>68</v>
      </c>
      <c r="H231" t="s">
        <v>74</v>
      </c>
      <c r="I231" t="s">
        <v>74</v>
      </c>
      <c r="J231" t="s">
        <v>74</v>
      </c>
      <c r="K231" t="s">
        <v>74</v>
      </c>
      <c r="L231" t="s">
        <v>74</v>
      </c>
      <c r="M231" t="s">
        <v>74</v>
      </c>
      <c r="N231" t="s">
        <v>75</v>
      </c>
      <c r="R231">
        <f t="shared" si="17"/>
        <v>4</v>
      </c>
      <c r="S231">
        <f t="shared" si="18"/>
        <v>4</v>
      </c>
    </row>
    <row r="232" spans="1:19" x14ac:dyDescent="0.25">
      <c r="A232">
        <v>1</v>
      </c>
      <c r="B232">
        <v>36</v>
      </c>
      <c r="C232">
        <v>28</v>
      </c>
      <c r="D232" t="s">
        <v>109</v>
      </c>
      <c r="E232">
        <v>6</v>
      </c>
      <c r="F232" t="s">
        <v>68</v>
      </c>
      <c r="G232" t="s">
        <v>68</v>
      </c>
      <c r="H232" t="s">
        <v>74</v>
      </c>
      <c r="I232" t="s">
        <v>724</v>
      </c>
      <c r="J232" t="s">
        <v>71</v>
      </c>
      <c r="K232" t="s">
        <v>71</v>
      </c>
      <c r="L232" t="s">
        <v>73</v>
      </c>
      <c r="M232" t="s">
        <v>73</v>
      </c>
      <c r="N232" t="s">
        <v>139</v>
      </c>
      <c r="R232">
        <f t="shared" si="17"/>
        <v>4</v>
      </c>
      <c r="S232">
        <f t="shared" si="18"/>
        <v>2</v>
      </c>
    </row>
    <row r="233" spans="1:19" x14ac:dyDescent="0.25">
      <c r="A233">
        <v>1</v>
      </c>
      <c r="B233">
        <v>28</v>
      </c>
      <c r="C233">
        <v>26</v>
      </c>
      <c r="D233" t="s">
        <v>66</v>
      </c>
      <c r="E233">
        <v>1</v>
      </c>
      <c r="F233" t="s">
        <v>69</v>
      </c>
      <c r="G233" t="s">
        <v>69</v>
      </c>
      <c r="H233" t="s">
        <v>725</v>
      </c>
      <c r="I233" t="s">
        <v>725</v>
      </c>
      <c r="J233" t="s">
        <v>72</v>
      </c>
      <c r="K233" t="s">
        <v>71</v>
      </c>
      <c r="L233" t="s">
        <v>73</v>
      </c>
      <c r="M233" t="s">
        <v>73</v>
      </c>
      <c r="N233" t="s">
        <v>75</v>
      </c>
      <c r="R233">
        <f t="shared" si="17"/>
        <v>3</v>
      </c>
      <c r="S233">
        <f t="shared" si="18"/>
        <v>2</v>
      </c>
    </row>
    <row r="234" spans="1:19" x14ac:dyDescent="0.25">
      <c r="A234">
        <v>1</v>
      </c>
      <c r="B234">
        <v>33</v>
      </c>
      <c r="C234">
        <v>29</v>
      </c>
      <c r="D234" t="s">
        <v>109</v>
      </c>
      <c r="E234">
        <v>2</v>
      </c>
      <c r="F234" t="s">
        <v>68</v>
      </c>
      <c r="G234" t="s">
        <v>68</v>
      </c>
      <c r="H234" t="s">
        <v>723</v>
      </c>
      <c r="I234" t="s">
        <v>725</v>
      </c>
      <c r="J234" t="s">
        <v>71</v>
      </c>
      <c r="K234" t="s">
        <v>71</v>
      </c>
      <c r="L234" t="s">
        <v>73</v>
      </c>
      <c r="M234" t="s">
        <v>73</v>
      </c>
      <c r="N234" t="s">
        <v>139</v>
      </c>
      <c r="R234">
        <f t="shared" si="17"/>
        <v>4</v>
      </c>
      <c r="S234">
        <f t="shared" si="18"/>
        <v>2</v>
      </c>
    </row>
    <row r="235" spans="1:19" x14ac:dyDescent="0.25">
      <c r="A235">
        <v>1</v>
      </c>
      <c r="B235">
        <v>22</v>
      </c>
      <c r="C235">
        <v>18</v>
      </c>
      <c r="D235" t="s">
        <v>66</v>
      </c>
      <c r="E235">
        <v>1</v>
      </c>
      <c r="F235" t="s">
        <v>68</v>
      </c>
      <c r="G235" t="s">
        <v>68</v>
      </c>
      <c r="H235" t="s">
        <v>74</v>
      </c>
      <c r="I235" t="s">
        <v>74</v>
      </c>
      <c r="J235" t="s">
        <v>74</v>
      </c>
      <c r="K235" t="s">
        <v>74</v>
      </c>
      <c r="L235" t="s">
        <v>73</v>
      </c>
      <c r="M235" t="s">
        <v>73</v>
      </c>
      <c r="N235" t="s">
        <v>75</v>
      </c>
      <c r="R235">
        <f t="shared" si="17"/>
        <v>4</v>
      </c>
      <c r="S235">
        <f t="shared" si="18"/>
        <v>4</v>
      </c>
    </row>
    <row r="236" spans="1:19" x14ac:dyDescent="0.25">
      <c r="A236">
        <v>1</v>
      </c>
      <c r="B236">
        <v>31</v>
      </c>
      <c r="C236">
        <v>29</v>
      </c>
      <c r="D236" t="s">
        <v>109</v>
      </c>
      <c r="E236">
        <v>5</v>
      </c>
      <c r="F236" t="s">
        <v>68</v>
      </c>
      <c r="G236" t="s">
        <v>68</v>
      </c>
      <c r="H236" t="s">
        <v>724</v>
      </c>
      <c r="I236" t="s">
        <v>723</v>
      </c>
      <c r="J236" t="s">
        <v>74</v>
      </c>
      <c r="K236" t="s">
        <v>74</v>
      </c>
      <c r="L236" t="s">
        <v>73</v>
      </c>
      <c r="M236" t="s">
        <v>73</v>
      </c>
      <c r="N236" t="s">
        <v>174</v>
      </c>
      <c r="R236">
        <f t="shared" si="17"/>
        <v>4</v>
      </c>
      <c r="S236">
        <f t="shared" si="18"/>
        <v>4</v>
      </c>
    </row>
    <row r="237" spans="1:19" x14ac:dyDescent="0.25">
      <c r="A237">
        <v>1</v>
      </c>
      <c r="B237">
        <v>28</v>
      </c>
      <c r="C237">
        <v>27</v>
      </c>
      <c r="D237" t="s">
        <v>66</v>
      </c>
      <c r="E237">
        <v>2</v>
      </c>
      <c r="F237" t="s">
        <v>68</v>
      </c>
      <c r="G237" t="s">
        <v>68</v>
      </c>
      <c r="H237" t="s">
        <v>725</v>
      </c>
      <c r="I237" t="s">
        <v>724</v>
      </c>
      <c r="J237" t="s">
        <v>71</v>
      </c>
      <c r="K237" t="s">
        <v>71</v>
      </c>
      <c r="L237" t="s">
        <v>73</v>
      </c>
      <c r="M237" t="s">
        <v>73</v>
      </c>
      <c r="N237" t="s">
        <v>114</v>
      </c>
      <c r="R237">
        <f t="shared" si="17"/>
        <v>4</v>
      </c>
      <c r="S237">
        <f t="shared" si="18"/>
        <v>2</v>
      </c>
    </row>
    <row r="238" spans="1:19" x14ac:dyDescent="0.25">
      <c r="A238">
        <v>1</v>
      </c>
      <c r="B238">
        <v>32</v>
      </c>
      <c r="C238">
        <v>30</v>
      </c>
      <c r="D238" t="s">
        <v>109</v>
      </c>
      <c r="E238">
        <v>3</v>
      </c>
      <c r="F238" t="s">
        <v>68</v>
      </c>
      <c r="G238" t="s">
        <v>68</v>
      </c>
      <c r="H238" t="s">
        <v>723</v>
      </c>
      <c r="I238" t="s">
        <v>725</v>
      </c>
      <c r="J238" t="s">
        <v>71</v>
      </c>
      <c r="K238" t="s">
        <v>71</v>
      </c>
      <c r="L238" t="s">
        <v>73</v>
      </c>
      <c r="M238" t="s">
        <v>73</v>
      </c>
      <c r="N238" t="s">
        <v>174</v>
      </c>
      <c r="R238">
        <f t="shared" si="17"/>
        <v>4</v>
      </c>
      <c r="S238">
        <f t="shared" si="18"/>
        <v>2</v>
      </c>
    </row>
    <row r="239" spans="1:19" x14ac:dyDescent="0.25">
      <c r="A239">
        <v>1</v>
      </c>
      <c r="B239">
        <v>33</v>
      </c>
      <c r="C239">
        <v>30</v>
      </c>
      <c r="D239" t="s">
        <v>66</v>
      </c>
      <c r="E239">
        <v>1</v>
      </c>
      <c r="F239" t="s">
        <v>68</v>
      </c>
      <c r="G239" t="s">
        <v>68</v>
      </c>
      <c r="H239" t="s">
        <v>724</v>
      </c>
      <c r="I239" t="s">
        <v>74</v>
      </c>
      <c r="J239" t="s">
        <v>71</v>
      </c>
      <c r="K239" t="s">
        <v>74</v>
      </c>
      <c r="L239" t="s">
        <v>73</v>
      </c>
      <c r="M239" t="s">
        <v>73</v>
      </c>
      <c r="N239" t="s">
        <v>139</v>
      </c>
      <c r="R239">
        <f t="shared" si="17"/>
        <v>4</v>
      </c>
      <c r="S239">
        <f t="shared" si="18"/>
        <v>4</v>
      </c>
    </row>
    <row r="240" spans="1:19" x14ac:dyDescent="0.25">
      <c r="A240">
        <v>1</v>
      </c>
      <c r="B240">
        <v>22</v>
      </c>
      <c r="C240">
        <v>23</v>
      </c>
      <c r="D240" t="s">
        <v>66</v>
      </c>
      <c r="E240">
        <v>1</v>
      </c>
      <c r="F240" t="s">
        <v>68</v>
      </c>
      <c r="G240" t="s">
        <v>68</v>
      </c>
      <c r="H240" t="s">
        <v>74</v>
      </c>
      <c r="I240" t="s">
        <v>74</v>
      </c>
      <c r="J240" t="s">
        <v>71</v>
      </c>
      <c r="K240" t="s">
        <v>74</v>
      </c>
      <c r="L240" t="s">
        <v>73</v>
      </c>
      <c r="M240" t="s">
        <v>73</v>
      </c>
      <c r="N240" t="s">
        <v>139</v>
      </c>
      <c r="R240">
        <f t="shared" si="17"/>
        <v>4</v>
      </c>
      <c r="S240">
        <f t="shared" si="18"/>
        <v>4</v>
      </c>
    </row>
    <row r="241" spans="1:19" x14ac:dyDescent="0.25">
      <c r="A241">
        <v>1</v>
      </c>
      <c r="B241">
        <v>35</v>
      </c>
      <c r="C241">
        <v>33</v>
      </c>
      <c r="D241" t="s">
        <v>109</v>
      </c>
      <c r="E241">
        <v>5</v>
      </c>
      <c r="F241" t="s">
        <v>68</v>
      </c>
      <c r="G241" t="s">
        <v>69</v>
      </c>
      <c r="H241" t="s">
        <v>723</v>
      </c>
      <c r="I241" t="s">
        <v>724</v>
      </c>
      <c r="J241" t="s">
        <v>71</v>
      </c>
      <c r="K241" t="s">
        <v>71</v>
      </c>
      <c r="L241" t="s">
        <v>73</v>
      </c>
      <c r="M241" t="s">
        <v>73</v>
      </c>
      <c r="N241" t="s">
        <v>71</v>
      </c>
      <c r="R241">
        <f t="shared" si="17"/>
        <v>4</v>
      </c>
      <c r="S241">
        <f t="shared" si="18"/>
        <v>2</v>
      </c>
    </row>
    <row r="242" spans="1:19" x14ac:dyDescent="0.25">
      <c r="A242">
        <v>1</v>
      </c>
      <c r="B242">
        <v>29</v>
      </c>
      <c r="C242">
        <v>24</v>
      </c>
      <c r="D242" t="s">
        <v>66</v>
      </c>
      <c r="E242">
        <v>2</v>
      </c>
      <c r="F242" t="s">
        <v>68</v>
      </c>
      <c r="G242" t="s">
        <v>68</v>
      </c>
      <c r="H242" t="s">
        <v>74</v>
      </c>
      <c r="I242" t="s">
        <v>74</v>
      </c>
      <c r="J242" t="s">
        <v>72</v>
      </c>
      <c r="K242" t="s">
        <v>71</v>
      </c>
      <c r="L242" t="s">
        <v>73</v>
      </c>
      <c r="M242" t="s">
        <v>73</v>
      </c>
      <c r="N242" t="s">
        <v>75</v>
      </c>
      <c r="R242">
        <f t="shared" si="17"/>
        <v>4</v>
      </c>
      <c r="S242">
        <f t="shared" si="18"/>
        <v>2</v>
      </c>
    </row>
    <row r="243" spans="1:19" x14ac:dyDescent="0.25">
      <c r="A243">
        <v>1</v>
      </c>
      <c r="B243">
        <v>27</v>
      </c>
      <c r="C243">
        <v>25</v>
      </c>
      <c r="D243" t="s">
        <v>109</v>
      </c>
      <c r="E243">
        <v>1</v>
      </c>
      <c r="F243" t="s">
        <v>68</v>
      </c>
      <c r="G243" t="s">
        <v>68</v>
      </c>
      <c r="H243" t="s">
        <v>724</v>
      </c>
      <c r="I243" t="s">
        <v>74</v>
      </c>
      <c r="J243" t="s">
        <v>72</v>
      </c>
      <c r="K243" t="s">
        <v>71</v>
      </c>
      <c r="L243" t="s">
        <v>73</v>
      </c>
      <c r="M243" t="s">
        <v>73</v>
      </c>
      <c r="N243" t="s">
        <v>491</v>
      </c>
      <c r="R243">
        <f t="shared" si="17"/>
        <v>4</v>
      </c>
      <c r="S243">
        <f t="shared" si="18"/>
        <v>2</v>
      </c>
    </row>
    <row r="244" spans="1:19" x14ac:dyDescent="0.25">
      <c r="A244">
        <v>1</v>
      </c>
      <c r="B244">
        <v>32</v>
      </c>
      <c r="C244">
        <v>28</v>
      </c>
      <c r="D244" t="s">
        <v>109</v>
      </c>
      <c r="E244">
        <v>4</v>
      </c>
      <c r="F244" t="s">
        <v>68</v>
      </c>
      <c r="G244" t="s">
        <v>68</v>
      </c>
      <c r="H244" t="s">
        <v>724</v>
      </c>
      <c r="I244" t="s">
        <v>723</v>
      </c>
      <c r="J244" t="s">
        <v>74</v>
      </c>
      <c r="K244" t="s">
        <v>74</v>
      </c>
      <c r="L244" t="s">
        <v>73</v>
      </c>
      <c r="M244" t="s">
        <v>73</v>
      </c>
      <c r="N244" t="s">
        <v>174</v>
      </c>
      <c r="R244">
        <f t="shared" si="17"/>
        <v>4</v>
      </c>
      <c r="S244">
        <f t="shared" si="18"/>
        <v>4</v>
      </c>
    </row>
    <row r="245" spans="1:19" x14ac:dyDescent="0.25">
      <c r="A245">
        <v>1</v>
      </c>
      <c r="B245">
        <v>38</v>
      </c>
      <c r="C245">
        <v>33</v>
      </c>
      <c r="D245" t="s">
        <v>109</v>
      </c>
      <c r="E245">
        <v>8</v>
      </c>
      <c r="F245" t="s">
        <v>68</v>
      </c>
      <c r="G245" t="s">
        <v>68</v>
      </c>
      <c r="H245" t="s">
        <v>723</v>
      </c>
      <c r="I245" t="s">
        <v>724</v>
      </c>
      <c r="J245" t="s">
        <v>74</v>
      </c>
      <c r="K245" t="s">
        <v>74</v>
      </c>
      <c r="L245" t="s">
        <v>74</v>
      </c>
      <c r="M245" t="s">
        <v>74</v>
      </c>
      <c r="N245" t="s">
        <v>495</v>
      </c>
      <c r="R245">
        <f t="shared" si="17"/>
        <v>4</v>
      </c>
      <c r="S245">
        <f t="shared" si="18"/>
        <v>4</v>
      </c>
    </row>
    <row r="246" spans="1:19" x14ac:dyDescent="0.25">
      <c r="A246">
        <v>1</v>
      </c>
      <c r="B246">
        <v>21</v>
      </c>
      <c r="C246">
        <v>22</v>
      </c>
      <c r="D246" t="s">
        <v>66</v>
      </c>
      <c r="E246">
        <v>1</v>
      </c>
      <c r="F246" t="s">
        <v>68</v>
      </c>
      <c r="G246" t="s">
        <v>68</v>
      </c>
      <c r="H246" t="s">
        <v>74</v>
      </c>
      <c r="I246" t="s">
        <v>74</v>
      </c>
      <c r="J246" t="s">
        <v>71</v>
      </c>
      <c r="K246" t="s">
        <v>71</v>
      </c>
      <c r="L246" t="s">
        <v>105</v>
      </c>
      <c r="M246" t="s">
        <v>105</v>
      </c>
      <c r="N246" t="s">
        <v>547</v>
      </c>
      <c r="R246">
        <f t="shared" si="17"/>
        <v>4</v>
      </c>
      <c r="S246">
        <f t="shared" si="18"/>
        <v>2</v>
      </c>
    </row>
    <row r="247" spans="1:19" x14ac:dyDescent="0.25">
      <c r="A247">
        <v>1</v>
      </c>
      <c r="B247">
        <v>33</v>
      </c>
      <c r="C247">
        <v>24</v>
      </c>
      <c r="D247" t="s">
        <v>66</v>
      </c>
      <c r="E247">
        <v>2</v>
      </c>
      <c r="F247" t="s">
        <v>68</v>
      </c>
      <c r="G247" t="s">
        <v>69</v>
      </c>
      <c r="H247" t="s">
        <v>725</v>
      </c>
      <c r="I247" t="s">
        <v>725</v>
      </c>
      <c r="J247" t="s">
        <v>71</v>
      </c>
      <c r="K247" t="s">
        <v>71</v>
      </c>
      <c r="L247" t="s">
        <v>73</v>
      </c>
      <c r="M247" t="s">
        <v>73</v>
      </c>
      <c r="N247" t="s">
        <v>139</v>
      </c>
      <c r="R247">
        <f t="shared" si="17"/>
        <v>4</v>
      </c>
      <c r="S247">
        <f t="shared" si="18"/>
        <v>2</v>
      </c>
    </row>
    <row r="248" spans="1:19" x14ac:dyDescent="0.25">
      <c r="A248">
        <v>1</v>
      </c>
      <c r="B248">
        <v>25</v>
      </c>
      <c r="C248">
        <v>24</v>
      </c>
      <c r="D248" t="s">
        <v>66</v>
      </c>
      <c r="E248">
        <v>1</v>
      </c>
      <c r="F248" t="s">
        <v>69</v>
      </c>
      <c r="G248" t="s">
        <v>69</v>
      </c>
      <c r="H248" t="s">
        <v>725</v>
      </c>
      <c r="I248" t="s">
        <v>725</v>
      </c>
      <c r="J248" t="s">
        <v>71</v>
      </c>
      <c r="K248" t="s">
        <v>71</v>
      </c>
      <c r="L248" t="s">
        <v>74</v>
      </c>
      <c r="M248" t="s">
        <v>73</v>
      </c>
      <c r="N248" t="s">
        <v>500</v>
      </c>
      <c r="R248">
        <f t="shared" si="17"/>
        <v>3</v>
      </c>
      <c r="S248">
        <f t="shared" si="18"/>
        <v>2</v>
      </c>
    </row>
    <row r="249" spans="1:19" x14ac:dyDescent="0.25">
      <c r="A249">
        <v>1</v>
      </c>
      <c r="B249">
        <v>19</v>
      </c>
      <c r="C249">
        <v>18</v>
      </c>
      <c r="D249" t="s">
        <v>66</v>
      </c>
      <c r="E249">
        <v>1</v>
      </c>
      <c r="F249" t="s">
        <v>68</v>
      </c>
      <c r="G249" t="s">
        <v>68</v>
      </c>
      <c r="H249" t="s">
        <v>725</v>
      </c>
      <c r="I249" t="s">
        <v>723</v>
      </c>
      <c r="J249" t="s">
        <v>74</v>
      </c>
      <c r="K249" t="s">
        <v>72</v>
      </c>
      <c r="L249" t="s">
        <v>73</v>
      </c>
      <c r="M249" t="s">
        <v>73</v>
      </c>
      <c r="N249" t="s">
        <v>174</v>
      </c>
      <c r="R249">
        <f t="shared" si="17"/>
        <v>4</v>
      </c>
      <c r="S249">
        <f t="shared" si="18"/>
        <v>1</v>
      </c>
    </row>
    <row r="250" spans="1:19" x14ac:dyDescent="0.25">
      <c r="A250">
        <v>1</v>
      </c>
      <c r="B250">
        <v>21</v>
      </c>
      <c r="C250">
        <v>19</v>
      </c>
      <c r="D250" t="s">
        <v>66</v>
      </c>
      <c r="E250">
        <v>1</v>
      </c>
      <c r="F250" t="s">
        <v>69</v>
      </c>
      <c r="G250" t="s">
        <v>69</v>
      </c>
      <c r="H250" t="s">
        <v>725</v>
      </c>
      <c r="I250" t="s">
        <v>725</v>
      </c>
      <c r="J250" t="s">
        <v>71</v>
      </c>
      <c r="K250" t="s">
        <v>72</v>
      </c>
      <c r="L250" t="s">
        <v>73</v>
      </c>
      <c r="M250" t="s">
        <v>73</v>
      </c>
      <c r="N250" t="s">
        <v>131</v>
      </c>
      <c r="R250">
        <f t="shared" si="17"/>
        <v>3</v>
      </c>
      <c r="S250">
        <f t="shared" si="18"/>
        <v>1</v>
      </c>
    </row>
    <row r="251" spans="1:19" x14ac:dyDescent="0.25">
      <c r="A251">
        <v>1</v>
      </c>
      <c r="B251">
        <v>34</v>
      </c>
      <c r="C251">
        <v>27</v>
      </c>
      <c r="D251" t="s">
        <v>109</v>
      </c>
      <c r="E251">
        <v>5</v>
      </c>
      <c r="F251" t="s">
        <v>68</v>
      </c>
      <c r="G251" t="s">
        <v>68</v>
      </c>
      <c r="H251" t="s">
        <v>724</v>
      </c>
      <c r="I251" t="s">
        <v>724</v>
      </c>
      <c r="J251" t="s">
        <v>72</v>
      </c>
      <c r="K251" t="s">
        <v>71</v>
      </c>
      <c r="L251" t="s">
        <v>73</v>
      </c>
      <c r="M251" t="s">
        <v>73</v>
      </c>
      <c r="N251" t="s">
        <v>75</v>
      </c>
      <c r="R251">
        <f t="shared" si="17"/>
        <v>4</v>
      </c>
      <c r="S251">
        <f t="shared" si="18"/>
        <v>2</v>
      </c>
    </row>
    <row r="252" spans="1:19" x14ac:dyDescent="0.25">
      <c r="A252">
        <v>1</v>
      </c>
      <c r="B252">
        <v>35</v>
      </c>
      <c r="C252">
        <v>30</v>
      </c>
      <c r="D252" t="s">
        <v>109</v>
      </c>
      <c r="E252">
        <v>3</v>
      </c>
      <c r="F252" t="s">
        <v>68</v>
      </c>
      <c r="G252" t="s">
        <v>69</v>
      </c>
      <c r="H252" t="s">
        <v>726</v>
      </c>
      <c r="I252" t="s">
        <v>724</v>
      </c>
      <c r="J252" t="s">
        <v>71</v>
      </c>
      <c r="K252" t="s">
        <v>71</v>
      </c>
      <c r="L252" t="s">
        <v>73</v>
      </c>
      <c r="M252" t="s">
        <v>73</v>
      </c>
      <c r="N252" t="s">
        <v>114</v>
      </c>
      <c r="R252">
        <f t="shared" si="17"/>
        <v>4</v>
      </c>
      <c r="S252">
        <f t="shared" si="18"/>
        <v>2</v>
      </c>
    </row>
    <row r="253" spans="1:19" x14ac:dyDescent="0.25">
      <c r="A253">
        <v>1</v>
      </c>
      <c r="B253">
        <v>30</v>
      </c>
      <c r="C253">
        <v>26</v>
      </c>
      <c r="D253" t="s">
        <v>66</v>
      </c>
      <c r="E253">
        <v>2</v>
      </c>
      <c r="F253" t="s">
        <v>68</v>
      </c>
      <c r="G253" t="s">
        <v>68</v>
      </c>
      <c r="H253" t="s">
        <v>723</v>
      </c>
      <c r="I253" t="s">
        <v>725</v>
      </c>
      <c r="J253" t="s">
        <v>74</v>
      </c>
      <c r="K253" t="s">
        <v>74</v>
      </c>
      <c r="L253" t="s">
        <v>73</v>
      </c>
      <c r="M253" t="s">
        <v>73</v>
      </c>
      <c r="N253" t="s">
        <v>75</v>
      </c>
      <c r="R253">
        <f t="shared" si="17"/>
        <v>4</v>
      </c>
      <c r="S253">
        <f t="shared" si="18"/>
        <v>4</v>
      </c>
    </row>
    <row r="254" spans="1:19" x14ac:dyDescent="0.25">
      <c r="A254">
        <v>1</v>
      </c>
      <c r="B254">
        <v>27</v>
      </c>
      <c r="C254">
        <v>22</v>
      </c>
      <c r="D254" t="s">
        <v>109</v>
      </c>
      <c r="E254">
        <v>4</v>
      </c>
      <c r="F254" t="s">
        <v>68</v>
      </c>
      <c r="G254" t="s">
        <v>69</v>
      </c>
      <c r="H254" t="s">
        <v>74</v>
      </c>
      <c r="I254" t="s">
        <v>74</v>
      </c>
      <c r="J254" t="s">
        <v>71</v>
      </c>
      <c r="K254" t="s">
        <v>71</v>
      </c>
      <c r="L254" t="s">
        <v>73</v>
      </c>
      <c r="M254" t="s">
        <v>105</v>
      </c>
      <c r="N254" t="s">
        <v>139</v>
      </c>
      <c r="R254">
        <f t="shared" si="17"/>
        <v>4</v>
      </c>
      <c r="S254">
        <f t="shared" si="18"/>
        <v>2</v>
      </c>
    </row>
    <row r="255" spans="1:19" x14ac:dyDescent="0.25">
      <c r="A255">
        <v>1</v>
      </c>
      <c r="B255">
        <v>34</v>
      </c>
      <c r="C255">
        <v>28</v>
      </c>
      <c r="D255" t="s">
        <v>109</v>
      </c>
      <c r="E255">
        <v>5</v>
      </c>
      <c r="F255" t="s">
        <v>68</v>
      </c>
      <c r="G255" t="s">
        <v>68</v>
      </c>
      <c r="H255" t="s">
        <v>725</v>
      </c>
      <c r="I255" t="s">
        <v>724</v>
      </c>
      <c r="J255" t="s">
        <v>71</v>
      </c>
      <c r="K255" t="s">
        <v>71</v>
      </c>
      <c r="L255" t="s">
        <v>73</v>
      </c>
      <c r="M255" t="s">
        <v>73</v>
      </c>
      <c r="N255" t="s">
        <v>139</v>
      </c>
      <c r="R255">
        <f t="shared" si="17"/>
        <v>4</v>
      </c>
      <c r="S255">
        <f t="shared" si="18"/>
        <v>2</v>
      </c>
    </row>
    <row r="256" spans="1:19" x14ac:dyDescent="0.25">
      <c r="A256">
        <v>1</v>
      </c>
      <c r="B256">
        <v>26</v>
      </c>
      <c r="C256">
        <v>21</v>
      </c>
      <c r="D256" t="s">
        <v>66</v>
      </c>
      <c r="E256">
        <v>1</v>
      </c>
      <c r="F256" t="s">
        <v>68</v>
      </c>
      <c r="G256" t="s">
        <v>69</v>
      </c>
      <c r="H256" t="s">
        <v>74</v>
      </c>
      <c r="I256" t="s">
        <v>74</v>
      </c>
      <c r="J256" t="s">
        <v>71</v>
      </c>
      <c r="K256" t="s">
        <v>72</v>
      </c>
      <c r="L256" t="s">
        <v>73</v>
      </c>
      <c r="M256" t="s">
        <v>74</v>
      </c>
      <c r="N256" t="s">
        <v>139</v>
      </c>
      <c r="R256">
        <f t="shared" si="17"/>
        <v>4</v>
      </c>
      <c r="S256">
        <f t="shared" si="18"/>
        <v>1</v>
      </c>
    </row>
    <row r="257" spans="1:19" x14ac:dyDescent="0.25">
      <c r="A257">
        <v>1</v>
      </c>
      <c r="B257">
        <v>32</v>
      </c>
      <c r="C257">
        <v>25</v>
      </c>
      <c r="D257" t="s">
        <v>66</v>
      </c>
      <c r="E257">
        <v>2</v>
      </c>
      <c r="F257" t="s">
        <v>68</v>
      </c>
      <c r="G257" t="s">
        <v>68</v>
      </c>
      <c r="H257" t="s">
        <v>74</v>
      </c>
      <c r="I257" t="s">
        <v>74</v>
      </c>
      <c r="J257" t="s">
        <v>71</v>
      </c>
      <c r="K257" t="s">
        <v>71</v>
      </c>
      <c r="L257" t="s">
        <v>73</v>
      </c>
      <c r="M257" t="s">
        <v>73</v>
      </c>
      <c r="N257" t="s">
        <v>276</v>
      </c>
      <c r="R257">
        <f t="shared" si="17"/>
        <v>4</v>
      </c>
      <c r="S257">
        <f t="shared" si="18"/>
        <v>2</v>
      </c>
    </row>
    <row r="258" spans="1:19" x14ac:dyDescent="0.25">
      <c r="A258">
        <v>1</v>
      </c>
      <c r="B258">
        <v>27</v>
      </c>
      <c r="C258">
        <v>23</v>
      </c>
      <c r="D258" t="s">
        <v>66</v>
      </c>
      <c r="E258">
        <v>2</v>
      </c>
      <c r="F258" t="s">
        <v>68</v>
      </c>
      <c r="G258" t="s">
        <v>68</v>
      </c>
      <c r="H258" t="s">
        <v>726</v>
      </c>
      <c r="I258" t="s">
        <v>723</v>
      </c>
      <c r="J258" t="s">
        <v>71</v>
      </c>
      <c r="K258" t="s">
        <v>71</v>
      </c>
      <c r="L258" t="s">
        <v>73</v>
      </c>
      <c r="M258" t="s">
        <v>73</v>
      </c>
      <c r="N258" t="s">
        <v>75</v>
      </c>
      <c r="R258">
        <f t="shared" si="17"/>
        <v>4</v>
      </c>
      <c r="S258">
        <f t="shared" si="18"/>
        <v>2</v>
      </c>
    </row>
    <row r="259" spans="1:19" x14ac:dyDescent="0.25">
      <c r="A259">
        <v>1</v>
      </c>
      <c r="B259">
        <v>35</v>
      </c>
      <c r="C259">
        <v>34</v>
      </c>
      <c r="D259" t="s">
        <v>109</v>
      </c>
      <c r="E259">
        <v>4</v>
      </c>
      <c r="F259" t="s">
        <v>68</v>
      </c>
      <c r="G259" t="s">
        <v>68</v>
      </c>
      <c r="H259" t="s">
        <v>724</v>
      </c>
      <c r="I259" t="s">
        <v>723</v>
      </c>
      <c r="J259" t="s">
        <v>71</v>
      </c>
      <c r="K259" t="s">
        <v>71</v>
      </c>
      <c r="L259" t="s">
        <v>73</v>
      </c>
      <c r="M259" t="s">
        <v>73</v>
      </c>
      <c r="N259" t="s">
        <v>521</v>
      </c>
      <c r="R259">
        <f t="shared" ref="R259:R322" si="19">IF(F259="no formal education",1,IF(F259="primary education",2,IF(F259="secondary education",3,IF(F259="tertiary education",4,0))))</f>
        <v>4</v>
      </c>
      <c r="S259">
        <f t="shared" ref="S259:S322" si="20">IF(K259="igbo",1,IF(K259="yoruba",2,IF(K259="hausa",3,IF(K259="others",4,0))))</f>
        <v>2</v>
      </c>
    </row>
    <row r="260" spans="1:19" x14ac:dyDescent="0.25">
      <c r="A260">
        <v>1</v>
      </c>
      <c r="B260">
        <v>38</v>
      </c>
      <c r="C260">
        <v>35</v>
      </c>
      <c r="D260" t="s">
        <v>109</v>
      </c>
      <c r="E260">
        <v>10</v>
      </c>
      <c r="F260" t="s">
        <v>68</v>
      </c>
      <c r="G260" t="s">
        <v>69</v>
      </c>
      <c r="H260" t="s">
        <v>723</v>
      </c>
      <c r="I260" t="s">
        <v>724</v>
      </c>
      <c r="J260" t="s">
        <v>74</v>
      </c>
      <c r="K260" t="s">
        <v>74</v>
      </c>
      <c r="L260" t="s">
        <v>73</v>
      </c>
      <c r="M260" t="s">
        <v>73</v>
      </c>
      <c r="N260" t="s">
        <v>139</v>
      </c>
      <c r="R260">
        <f t="shared" si="19"/>
        <v>4</v>
      </c>
      <c r="S260">
        <f t="shared" si="20"/>
        <v>4</v>
      </c>
    </row>
    <row r="261" spans="1:19" x14ac:dyDescent="0.25">
      <c r="A261">
        <v>1</v>
      </c>
      <c r="B261">
        <v>29</v>
      </c>
      <c r="C261">
        <v>25</v>
      </c>
      <c r="D261" t="s">
        <v>66</v>
      </c>
      <c r="E261">
        <v>3</v>
      </c>
      <c r="F261" t="s">
        <v>68</v>
      </c>
      <c r="G261" t="s">
        <v>68</v>
      </c>
      <c r="H261" t="s">
        <v>724</v>
      </c>
      <c r="I261" t="s">
        <v>74</v>
      </c>
      <c r="J261" t="s">
        <v>71</v>
      </c>
      <c r="K261" t="s">
        <v>71</v>
      </c>
      <c r="L261" t="s">
        <v>73</v>
      </c>
      <c r="M261" t="s">
        <v>73</v>
      </c>
      <c r="N261" t="s">
        <v>201</v>
      </c>
      <c r="R261">
        <f t="shared" si="19"/>
        <v>4</v>
      </c>
      <c r="S261">
        <f t="shared" si="20"/>
        <v>2</v>
      </c>
    </row>
    <row r="262" spans="1:19" x14ac:dyDescent="0.25">
      <c r="A262">
        <v>1</v>
      </c>
      <c r="B262">
        <v>25</v>
      </c>
      <c r="C262">
        <v>23</v>
      </c>
      <c r="D262" t="s">
        <v>66</v>
      </c>
      <c r="E262">
        <v>1</v>
      </c>
      <c r="F262" t="s">
        <v>68</v>
      </c>
      <c r="G262" t="s">
        <v>68</v>
      </c>
      <c r="H262" t="s">
        <v>74</v>
      </c>
      <c r="I262" t="s">
        <v>74</v>
      </c>
      <c r="J262" t="s">
        <v>71</v>
      </c>
      <c r="K262" t="s">
        <v>71</v>
      </c>
      <c r="L262" t="s">
        <v>73</v>
      </c>
      <c r="M262" t="s">
        <v>73</v>
      </c>
      <c r="N262" t="s">
        <v>75</v>
      </c>
      <c r="R262">
        <f t="shared" si="19"/>
        <v>4</v>
      </c>
      <c r="S262">
        <f t="shared" si="20"/>
        <v>2</v>
      </c>
    </row>
    <row r="263" spans="1:19" x14ac:dyDescent="0.25">
      <c r="A263">
        <v>1</v>
      </c>
      <c r="B263">
        <v>33</v>
      </c>
      <c r="C263">
        <v>27</v>
      </c>
      <c r="D263" t="s">
        <v>109</v>
      </c>
      <c r="E263">
        <v>3</v>
      </c>
      <c r="F263" t="s">
        <v>69</v>
      </c>
      <c r="G263" t="s">
        <v>69</v>
      </c>
      <c r="H263" t="s">
        <v>727</v>
      </c>
      <c r="I263" t="s">
        <v>724</v>
      </c>
      <c r="J263" t="s">
        <v>71</v>
      </c>
      <c r="K263" t="s">
        <v>71</v>
      </c>
      <c r="L263" t="s">
        <v>73</v>
      </c>
      <c r="M263" t="s">
        <v>73</v>
      </c>
      <c r="N263" t="s">
        <v>139</v>
      </c>
      <c r="R263">
        <f t="shared" si="19"/>
        <v>3</v>
      </c>
      <c r="S263">
        <f t="shared" si="20"/>
        <v>2</v>
      </c>
    </row>
    <row r="264" spans="1:19" x14ac:dyDescent="0.25">
      <c r="A264">
        <v>1</v>
      </c>
      <c r="B264">
        <v>38</v>
      </c>
      <c r="C264">
        <v>33</v>
      </c>
      <c r="D264" t="s">
        <v>109</v>
      </c>
      <c r="E264">
        <v>8</v>
      </c>
      <c r="F264" t="s">
        <v>68</v>
      </c>
      <c r="G264" t="s">
        <v>68</v>
      </c>
      <c r="H264" t="s">
        <v>725</v>
      </c>
      <c r="I264" t="s">
        <v>723</v>
      </c>
      <c r="J264" t="s">
        <v>74</v>
      </c>
      <c r="K264" t="s">
        <v>71</v>
      </c>
      <c r="L264" t="s">
        <v>73</v>
      </c>
      <c r="M264" t="s">
        <v>73</v>
      </c>
      <c r="N264" t="s">
        <v>139</v>
      </c>
      <c r="R264">
        <f t="shared" si="19"/>
        <v>4</v>
      </c>
      <c r="S264">
        <f t="shared" si="20"/>
        <v>2</v>
      </c>
    </row>
    <row r="265" spans="1:19" x14ac:dyDescent="0.25">
      <c r="A265">
        <v>1</v>
      </c>
      <c r="B265">
        <v>35</v>
      </c>
      <c r="C265">
        <v>27</v>
      </c>
      <c r="D265" t="s">
        <v>109</v>
      </c>
      <c r="E265">
        <v>4</v>
      </c>
      <c r="F265" t="s">
        <v>68</v>
      </c>
      <c r="G265" t="s">
        <v>69</v>
      </c>
      <c r="H265" t="s">
        <v>724</v>
      </c>
      <c r="I265" t="s">
        <v>723</v>
      </c>
      <c r="J265" t="s">
        <v>72</v>
      </c>
      <c r="K265" t="s">
        <v>71</v>
      </c>
      <c r="L265" t="s">
        <v>73</v>
      </c>
      <c r="M265" t="s">
        <v>73</v>
      </c>
      <c r="N265" t="s">
        <v>75</v>
      </c>
      <c r="R265">
        <f t="shared" si="19"/>
        <v>4</v>
      </c>
      <c r="S265">
        <f t="shared" si="20"/>
        <v>2</v>
      </c>
    </row>
    <row r="266" spans="1:19" x14ac:dyDescent="0.25">
      <c r="A266">
        <v>1</v>
      </c>
      <c r="B266">
        <v>33</v>
      </c>
      <c r="C266">
        <v>29</v>
      </c>
      <c r="D266" t="s">
        <v>66</v>
      </c>
      <c r="E266">
        <v>2</v>
      </c>
      <c r="F266" t="s">
        <v>68</v>
      </c>
      <c r="G266" t="s">
        <v>68</v>
      </c>
      <c r="H266" t="s">
        <v>723</v>
      </c>
      <c r="I266" t="s">
        <v>723</v>
      </c>
      <c r="J266" t="s">
        <v>71</v>
      </c>
      <c r="K266" t="s">
        <v>71</v>
      </c>
      <c r="L266" t="s">
        <v>105</v>
      </c>
      <c r="M266" t="s">
        <v>105</v>
      </c>
      <c r="N266" t="s">
        <v>533</v>
      </c>
      <c r="R266">
        <f t="shared" si="19"/>
        <v>4</v>
      </c>
      <c r="S266">
        <f t="shared" si="20"/>
        <v>2</v>
      </c>
    </row>
    <row r="267" spans="1:19" x14ac:dyDescent="0.25">
      <c r="A267">
        <v>1</v>
      </c>
      <c r="B267">
        <v>32</v>
      </c>
      <c r="C267">
        <v>27</v>
      </c>
      <c r="D267" t="s">
        <v>66</v>
      </c>
      <c r="E267">
        <v>2</v>
      </c>
      <c r="F267" t="s">
        <v>68</v>
      </c>
      <c r="G267" t="s">
        <v>68</v>
      </c>
      <c r="H267" t="s">
        <v>723</v>
      </c>
      <c r="I267" t="s">
        <v>723</v>
      </c>
      <c r="J267" t="s">
        <v>72</v>
      </c>
      <c r="K267" t="s">
        <v>72</v>
      </c>
      <c r="L267" t="s">
        <v>73</v>
      </c>
      <c r="M267" t="s">
        <v>73</v>
      </c>
      <c r="N267" t="s">
        <v>75</v>
      </c>
      <c r="R267">
        <f t="shared" si="19"/>
        <v>4</v>
      </c>
      <c r="S267">
        <f t="shared" si="20"/>
        <v>1</v>
      </c>
    </row>
    <row r="268" spans="1:19" x14ac:dyDescent="0.25">
      <c r="A268">
        <v>1</v>
      </c>
      <c r="B268">
        <v>30</v>
      </c>
      <c r="C268">
        <v>26</v>
      </c>
      <c r="D268" t="s">
        <v>109</v>
      </c>
      <c r="E268">
        <v>4</v>
      </c>
      <c r="F268" t="s">
        <v>69</v>
      </c>
      <c r="G268" t="s">
        <v>405</v>
      </c>
      <c r="H268" t="s">
        <v>724</v>
      </c>
      <c r="I268" t="s">
        <v>724</v>
      </c>
      <c r="J268" t="s">
        <v>74</v>
      </c>
      <c r="K268" t="s">
        <v>71</v>
      </c>
      <c r="L268" t="s">
        <v>73</v>
      </c>
      <c r="M268" t="s">
        <v>73</v>
      </c>
      <c r="N268" t="s">
        <v>114</v>
      </c>
      <c r="R268">
        <f t="shared" si="19"/>
        <v>3</v>
      </c>
      <c r="S268">
        <f t="shared" si="20"/>
        <v>2</v>
      </c>
    </row>
    <row r="269" spans="1:19" x14ac:dyDescent="0.25">
      <c r="A269">
        <v>1</v>
      </c>
      <c r="B269">
        <v>33</v>
      </c>
      <c r="C269">
        <v>29</v>
      </c>
      <c r="D269" t="s">
        <v>109</v>
      </c>
      <c r="E269">
        <v>3</v>
      </c>
      <c r="F269" t="s">
        <v>68</v>
      </c>
      <c r="G269" t="s">
        <v>259</v>
      </c>
      <c r="H269" t="s">
        <v>74</v>
      </c>
      <c r="I269" t="s">
        <v>723</v>
      </c>
      <c r="J269" t="s">
        <v>71</v>
      </c>
      <c r="K269" t="s">
        <v>71</v>
      </c>
      <c r="L269" t="s">
        <v>73</v>
      </c>
      <c r="M269" t="s">
        <v>105</v>
      </c>
      <c r="N269" t="s">
        <v>114</v>
      </c>
      <c r="R269">
        <f t="shared" si="19"/>
        <v>4</v>
      </c>
      <c r="S269">
        <f t="shared" si="20"/>
        <v>2</v>
      </c>
    </row>
    <row r="270" spans="1:19" x14ac:dyDescent="0.25">
      <c r="A270">
        <v>1</v>
      </c>
      <c r="B270">
        <v>26</v>
      </c>
      <c r="C270">
        <v>24</v>
      </c>
      <c r="D270" t="s">
        <v>66</v>
      </c>
      <c r="E270">
        <v>1</v>
      </c>
      <c r="F270" t="s">
        <v>68</v>
      </c>
      <c r="G270" t="s">
        <v>68</v>
      </c>
      <c r="H270" t="s">
        <v>723</v>
      </c>
      <c r="I270" t="s">
        <v>723</v>
      </c>
      <c r="J270" t="s">
        <v>71</v>
      </c>
      <c r="K270" t="s">
        <v>71</v>
      </c>
      <c r="L270" t="s">
        <v>73</v>
      </c>
      <c r="M270" t="s">
        <v>73</v>
      </c>
      <c r="N270" t="s">
        <v>267</v>
      </c>
      <c r="R270">
        <f t="shared" si="19"/>
        <v>4</v>
      </c>
      <c r="S270">
        <f t="shared" si="20"/>
        <v>2</v>
      </c>
    </row>
    <row r="271" spans="1:19" x14ac:dyDescent="0.25">
      <c r="A271">
        <v>1</v>
      </c>
      <c r="B271">
        <v>30</v>
      </c>
      <c r="C271">
        <v>22</v>
      </c>
      <c r="D271" t="s">
        <v>109</v>
      </c>
      <c r="E271">
        <v>2</v>
      </c>
      <c r="F271" t="s">
        <v>69</v>
      </c>
      <c r="G271" t="s">
        <v>69</v>
      </c>
      <c r="H271" t="s">
        <v>724</v>
      </c>
      <c r="I271" t="s">
        <v>723</v>
      </c>
      <c r="J271" t="s">
        <v>71</v>
      </c>
      <c r="K271" t="s">
        <v>71</v>
      </c>
      <c r="L271" t="s">
        <v>73</v>
      </c>
      <c r="M271" t="s">
        <v>73</v>
      </c>
      <c r="N271" t="s">
        <v>114</v>
      </c>
      <c r="R271">
        <f t="shared" si="19"/>
        <v>3</v>
      </c>
      <c r="S271">
        <f t="shared" si="20"/>
        <v>2</v>
      </c>
    </row>
    <row r="272" spans="1:19" x14ac:dyDescent="0.25">
      <c r="A272">
        <v>1</v>
      </c>
      <c r="B272">
        <v>32</v>
      </c>
      <c r="C272">
        <v>26</v>
      </c>
      <c r="D272" t="s">
        <v>109</v>
      </c>
      <c r="E272">
        <v>4</v>
      </c>
      <c r="F272" t="s">
        <v>68</v>
      </c>
      <c r="G272" t="s">
        <v>68</v>
      </c>
      <c r="H272" t="s">
        <v>723</v>
      </c>
      <c r="I272" t="s">
        <v>724</v>
      </c>
      <c r="J272" t="s">
        <v>74</v>
      </c>
      <c r="K272" t="s">
        <v>74</v>
      </c>
      <c r="L272" t="s">
        <v>73</v>
      </c>
      <c r="M272" t="s">
        <v>73</v>
      </c>
      <c r="N272" t="s">
        <v>174</v>
      </c>
      <c r="R272">
        <f t="shared" si="19"/>
        <v>4</v>
      </c>
      <c r="S272">
        <f t="shared" si="20"/>
        <v>4</v>
      </c>
    </row>
    <row r="273" spans="1:19" x14ac:dyDescent="0.25">
      <c r="A273">
        <v>1</v>
      </c>
      <c r="B273">
        <v>32</v>
      </c>
      <c r="C273">
        <v>31</v>
      </c>
      <c r="D273" t="s">
        <v>109</v>
      </c>
      <c r="E273">
        <v>7</v>
      </c>
      <c r="F273" t="s">
        <v>68</v>
      </c>
      <c r="G273" t="s">
        <v>68</v>
      </c>
      <c r="H273" t="s">
        <v>725</v>
      </c>
      <c r="I273" t="s">
        <v>723</v>
      </c>
      <c r="J273" t="s">
        <v>74</v>
      </c>
      <c r="K273" t="s">
        <v>74</v>
      </c>
      <c r="L273" t="s">
        <v>73</v>
      </c>
      <c r="M273" t="s">
        <v>73</v>
      </c>
      <c r="N273" t="s">
        <v>75</v>
      </c>
      <c r="R273">
        <f t="shared" si="19"/>
        <v>4</v>
      </c>
      <c r="S273">
        <f t="shared" si="20"/>
        <v>4</v>
      </c>
    </row>
    <row r="274" spans="1:19" x14ac:dyDescent="0.25">
      <c r="A274">
        <v>1</v>
      </c>
      <c r="B274">
        <v>35</v>
      </c>
      <c r="C274">
        <v>32</v>
      </c>
      <c r="D274" t="s">
        <v>66</v>
      </c>
      <c r="E274">
        <v>1</v>
      </c>
      <c r="F274" t="s">
        <v>69</v>
      </c>
      <c r="G274" t="s">
        <v>68</v>
      </c>
      <c r="H274" t="s">
        <v>74</v>
      </c>
      <c r="I274" t="s">
        <v>724</v>
      </c>
      <c r="J274" t="s">
        <v>181</v>
      </c>
      <c r="K274" t="s">
        <v>181</v>
      </c>
      <c r="L274" t="s">
        <v>73</v>
      </c>
      <c r="M274" t="s">
        <v>73</v>
      </c>
      <c r="N274" t="s">
        <v>181</v>
      </c>
      <c r="R274">
        <f t="shared" si="19"/>
        <v>3</v>
      </c>
      <c r="S274">
        <f t="shared" si="20"/>
        <v>3</v>
      </c>
    </row>
    <row r="275" spans="1:19" x14ac:dyDescent="0.25">
      <c r="A275">
        <v>1</v>
      </c>
      <c r="B275">
        <v>32</v>
      </c>
      <c r="C275">
        <v>30</v>
      </c>
      <c r="D275" t="s">
        <v>66</v>
      </c>
      <c r="E275">
        <v>3</v>
      </c>
      <c r="F275" t="s">
        <v>69</v>
      </c>
      <c r="G275" t="s">
        <v>68</v>
      </c>
      <c r="H275" t="s">
        <v>74</v>
      </c>
      <c r="I275" t="s">
        <v>724</v>
      </c>
      <c r="J275" t="s">
        <v>181</v>
      </c>
      <c r="K275" t="s">
        <v>181</v>
      </c>
      <c r="L275" t="s">
        <v>73</v>
      </c>
      <c r="M275" t="s">
        <v>73</v>
      </c>
      <c r="N275" t="s">
        <v>181</v>
      </c>
      <c r="R275">
        <f t="shared" si="19"/>
        <v>3</v>
      </c>
      <c r="S275">
        <f t="shared" si="20"/>
        <v>3</v>
      </c>
    </row>
    <row r="276" spans="1:19" x14ac:dyDescent="0.25">
      <c r="A276">
        <v>1</v>
      </c>
      <c r="B276">
        <v>23</v>
      </c>
      <c r="C276">
        <v>21</v>
      </c>
      <c r="D276" t="s">
        <v>66</v>
      </c>
      <c r="E276">
        <v>1</v>
      </c>
      <c r="F276" t="s">
        <v>68</v>
      </c>
      <c r="G276" t="s">
        <v>68</v>
      </c>
      <c r="H276" t="s">
        <v>725</v>
      </c>
      <c r="I276" t="s">
        <v>74</v>
      </c>
      <c r="J276" t="s">
        <v>74</v>
      </c>
      <c r="K276" t="s">
        <v>74</v>
      </c>
      <c r="L276" t="s">
        <v>73</v>
      </c>
      <c r="M276" t="s">
        <v>73</v>
      </c>
      <c r="N276" t="s">
        <v>547</v>
      </c>
      <c r="R276">
        <f t="shared" si="19"/>
        <v>4</v>
      </c>
      <c r="S276">
        <f t="shared" si="20"/>
        <v>4</v>
      </c>
    </row>
    <row r="277" spans="1:19" x14ac:dyDescent="0.25">
      <c r="A277">
        <v>1</v>
      </c>
      <c r="B277">
        <v>25</v>
      </c>
      <c r="C277">
        <v>24</v>
      </c>
      <c r="D277" t="s">
        <v>66</v>
      </c>
      <c r="E277">
        <v>1</v>
      </c>
      <c r="F277" t="s">
        <v>68</v>
      </c>
      <c r="G277" t="s">
        <v>68</v>
      </c>
      <c r="H277" t="s">
        <v>74</v>
      </c>
      <c r="I277" t="s">
        <v>724</v>
      </c>
      <c r="J277" t="s">
        <v>71</v>
      </c>
      <c r="K277" t="s">
        <v>71</v>
      </c>
      <c r="L277" t="s">
        <v>73</v>
      </c>
      <c r="M277" t="s">
        <v>73</v>
      </c>
      <c r="N277" t="s">
        <v>549</v>
      </c>
      <c r="R277">
        <f t="shared" si="19"/>
        <v>4</v>
      </c>
      <c r="S277">
        <f t="shared" si="20"/>
        <v>2</v>
      </c>
    </row>
    <row r="278" spans="1:19" x14ac:dyDescent="0.25">
      <c r="A278">
        <v>1</v>
      </c>
      <c r="B278">
        <v>33</v>
      </c>
      <c r="C278">
        <v>29</v>
      </c>
      <c r="D278" t="s">
        <v>66</v>
      </c>
      <c r="E278">
        <v>1</v>
      </c>
      <c r="F278" t="s">
        <v>68</v>
      </c>
      <c r="G278" t="s">
        <v>68</v>
      </c>
      <c r="H278" t="s">
        <v>723</v>
      </c>
      <c r="I278" t="s">
        <v>724</v>
      </c>
      <c r="J278" t="s">
        <v>72</v>
      </c>
      <c r="K278" t="s">
        <v>72</v>
      </c>
      <c r="L278" t="s">
        <v>73</v>
      </c>
      <c r="M278" t="s">
        <v>73</v>
      </c>
      <c r="N278" t="s">
        <v>174</v>
      </c>
      <c r="R278">
        <f t="shared" si="19"/>
        <v>4</v>
      </c>
      <c r="S278">
        <f t="shared" si="20"/>
        <v>1</v>
      </c>
    </row>
    <row r="279" spans="1:19" x14ac:dyDescent="0.25">
      <c r="A279">
        <v>1</v>
      </c>
      <c r="B279">
        <v>23</v>
      </c>
      <c r="C279">
        <v>20</v>
      </c>
      <c r="D279" t="s">
        <v>66</v>
      </c>
      <c r="E279">
        <v>1</v>
      </c>
      <c r="F279" t="s">
        <v>68</v>
      </c>
      <c r="G279" t="s">
        <v>68</v>
      </c>
      <c r="H279" t="s">
        <v>74</v>
      </c>
      <c r="I279" t="s">
        <v>724</v>
      </c>
      <c r="J279" t="s">
        <v>72</v>
      </c>
      <c r="K279" t="s">
        <v>72</v>
      </c>
      <c r="L279" t="s">
        <v>73</v>
      </c>
      <c r="M279" t="s">
        <v>73</v>
      </c>
      <c r="N279" t="s">
        <v>174</v>
      </c>
      <c r="R279">
        <f t="shared" si="19"/>
        <v>4</v>
      </c>
      <c r="S279">
        <f t="shared" si="20"/>
        <v>1</v>
      </c>
    </row>
    <row r="280" spans="1:19" x14ac:dyDescent="0.25">
      <c r="A280">
        <v>1</v>
      </c>
      <c r="B280">
        <v>30</v>
      </c>
      <c r="C280">
        <v>29</v>
      </c>
      <c r="D280" t="s">
        <v>109</v>
      </c>
      <c r="E280">
        <v>5</v>
      </c>
      <c r="F280" t="s">
        <v>68</v>
      </c>
      <c r="G280" t="s">
        <v>68</v>
      </c>
      <c r="H280" t="s">
        <v>723</v>
      </c>
      <c r="I280" t="s">
        <v>723</v>
      </c>
      <c r="J280" t="s">
        <v>72</v>
      </c>
      <c r="K280" t="s">
        <v>72</v>
      </c>
      <c r="L280" t="s">
        <v>73</v>
      </c>
      <c r="M280" t="s">
        <v>73</v>
      </c>
      <c r="N280" t="s">
        <v>174</v>
      </c>
      <c r="R280">
        <f t="shared" si="19"/>
        <v>4</v>
      </c>
      <c r="S280">
        <f t="shared" si="20"/>
        <v>1</v>
      </c>
    </row>
    <row r="281" spans="1:19" x14ac:dyDescent="0.25">
      <c r="A281">
        <v>1</v>
      </c>
      <c r="B281">
        <v>25</v>
      </c>
      <c r="C281">
        <v>25</v>
      </c>
      <c r="D281" t="s">
        <v>66</v>
      </c>
      <c r="E281">
        <v>2</v>
      </c>
      <c r="F281" t="s">
        <v>68</v>
      </c>
      <c r="G281" t="s">
        <v>68</v>
      </c>
      <c r="H281" t="s">
        <v>74</v>
      </c>
      <c r="I281" t="s">
        <v>723</v>
      </c>
      <c r="J281" t="s">
        <v>71</v>
      </c>
      <c r="K281" t="s">
        <v>71</v>
      </c>
      <c r="L281" t="s">
        <v>73</v>
      </c>
      <c r="M281" t="s">
        <v>73</v>
      </c>
      <c r="N281" t="s">
        <v>71</v>
      </c>
      <c r="R281">
        <f t="shared" si="19"/>
        <v>4</v>
      </c>
      <c r="S281">
        <f t="shared" si="20"/>
        <v>2</v>
      </c>
    </row>
    <row r="282" spans="1:19" x14ac:dyDescent="0.25">
      <c r="A282">
        <v>1</v>
      </c>
      <c r="B282">
        <v>36</v>
      </c>
      <c r="C282">
        <v>30</v>
      </c>
      <c r="D282" t="s">
        <v>109</v>
      </c>
      <c r="E282">
        <v>7</v>
      </c>
      <c r="F282" t="s">
        <v>69</v>
      </c>
      <c r="G282" t="s">
        <v>68</v>
      </c>
      <c r="H282" t="s">
        <v>724</v>
      </c>
      <c r="I282" t="s">
        <v>724</v>
      </c>
      <c r="J282" t="s">
        <v>71</v>
      </c>
      <c r="K282" t="s">
        <v>74</v>
      </c>
      <c r="L282" t="s">
        <v>105</v>
      </c>
      <c r="M282" t="s">
        <v>105</v>
      </c>
      <c r="N282" t="s">
        <v>276</v>
      </c>
      <c r="R282">
        <f t="shared" si="19"/>
        <v>3</v>
      </c>
      <c r="S282">
        <f t="shared" si="20"/>
        <v>4</v>
      </c>
    </row>
    <row r="283" spans="1:19" x14ac:dyDescent="0.25">
      <c r="A283">
        <v>1</v>
      </c>
      <c r="B283">
        <v>28</v>
      </c>
      <c r="C283">
        <v>24</v>
      </c>
      <c r="D283" t="s">
        <v>66</v>
      </c>
      <c r="E283">
        <v>2</v>
      </c>
      <c r="F283" t="s">
        <v>68</v>
      </c>
      <c r="G283" t="s">
        <v>68</v>
      </c>
      <c r="H283" t="s">
        <v>74</v>
      </c>
      <c r="I283" t="s">
        <v>74</v>
      </c>
      <c r="J283" t="s">
        <v>71</v>
      </c>
      <c r="K283" t="s">
        <v>72</v>
      </c>
      <c r="L283" t="s">
        <v>73</v>
      </c>
      <c r="M283" t="s">
        <v>73</v>
      </c>
      <c r="N283" t="s">
        <v>75</v>
      </c>
      <c r="R283">
        <f t="shared" si="19"/>
        <v>4</v>
      </c>
      <c r="S283">
        <f t="shared" si="20"/>
        <v>1</v>
      </c>
    </row>
    <row r="284" spans="1:19" x14ac:dyDescent="0.25">
      <c r="A284">
        <v>1</v>
      </c>
      <c r="B284">
        <v>22</v>
      </c>
      <c r="C284">
        <v>19</v>
      </c>
      <c r="D284" t="s">
        <v>66</v>
      </c>
      <c r="E284">
        <v>1</v>
      </c>
      <c r="F284" t="s">
        <v>69</v>
      </c>
      <c r="G284" t="s">
        <v>69</v>
      </c>
      <c r="H284" t="s">
        <v>74</v>
      </c>
      <c r="I284" t="s">
        <v>74</v>
      </c>
      <c r="J284" t="s">
        <v>71</v>
      </c>
      <c r="K284" t="s">
        <v>71</v>
      </c>
      <c r="L284" t="s">
        <v>73</v>
      </c>
      <c r="M284" t="s">
        <v>105</v>
      </c>
      <c r="N284" t="s">
        <v>108</v>
      </c>
      <c r="R284">
        <f t="shared" si="19"/>
        <v>3</v>
      </c>
      <c r="S284">
        <f t="shared" si="20"/>
        <v>2</v>
      </c>
    </row>
    <row r="285" spans="1:19" x14ac:dyDescent="0.25">
      <c r="A285">
        <v>1</v>
      </c>
      <c r="B285">
        <v>28</v>
      </c>
      <c r="C285">
        <v>27</v>
      </c>
      <c r="D285" t="s">
        <v>66</v>
      </c>
      <c r="E285">
        <v>1</v>
      </c>
      <c r="F285" t="s">
        <v>68</v>
      </c>
      <c r="G285" t="s">
        <v>68</v>
      </c>
      <c r="H285" t="s">
        <v>74</v>
      </c>
      <c r="I285" t="s">
        <v>74</v>
      </c>
      <c r="J285" t="s">
        <v>71</v>
      </c>
      <c r="K285" t="s">
        <v>74</v>
      </c>
      <c r="L285" t="s">
        <v>73</v>
      </c>
      <c r="M285" t="s">
        <v>73</v>
      </c>
      <c r="N285" t="s">
        <v>276</v>
      </c>
      <c r="R285">
        <f t="shared" si="19"/>
        <v>4</v>
      </c>
      <c r="S285">
        <f t="shared" si="20"/>
        <v>4</v>
      </c>
    </row>
    <row r="286" spans="1:19" x14ac:dyDescent="0.25">
      <c r="A286">
        <v>1</v>
      </c>
      <c r="B286">
        <v>19</v>
      </c>
      <c r="C286">
        <v>17</v>
      </c>
      <c r="D286" t="s">
        <v>66</v>
      </c>
      <c r="E286">
        <v>1</v>
      </c>
      <c r="F286" t="s">
        <v>69</v>
      </c>
      <c r="G286" t="s">
        <v>69</v>
      </c>
      <c r="H286" t="s">
        <v>74</v>
      </c>
      <c r="I286" t="s">
        <v>725</v>
      </c>
      <c r="J286" t="s">
        <v>71</v>
      </c>
      <c r="K286" t="s">
        <v>71</v>
      </c>
      <c r="L286" t="s">
        <v>74</v>
      </c>
      <c r="M286" t="s">
        <v>74</v>
      </c>
      <c r="N286" t="s">
        <v>556</v>
      </c>
      <c r="R286">
        <f t="shared" si="19"/>
        <v>3</v>
      </c>
      <c r="S286">
        <f t="shared" si="20"/>
        <v>2</v>
      </c>
    </row>
    <row r="287" spans="1:19" x14ac:dyDescent="0.25">
      <c r="A287">
        <v>1</v>
      </c>
      <c r="B287">
        <v>30</v>
      </c>
      <c r="C287">
        <v>27</v>
      </c>
      <c r="D287" t="s">
        <v>66</v>
      </c>
      <c r="E287">
        <v>3</v>
      </c>
      <c r="F287" t="s">
        <v>68</v>
      </c>
      <c r="G287" t="s">
        <v>68</v>
      </c>
      <c r="H287" t="s">
        <v>724</v>
      </c>
      <c r="I287" t="s">
        <v>723</v>
      </c>
      <c r="J287" t="s">
        <v>71</v>
      </c>
      <c r="K287" t="s">
        <v>71</v>
      </c>
      <c r="L287" t="s">
        <v>73</v>
      </c>
      <c r="M287" t="s">
        <v>73</v>
      </c>
      <c r="N287" t="s">
        <v>201</v>
      </c>
      <c r="R287">
        <f t="shared" si="19"/>
        <v>4</v>
      </c>
      <c r="S287">
        <f t="shared" si="20"/>
        <v>2</v>
      </c>
    </row>
    <row r="288" spans="1:19" x14ac:dyDescent="0.25">
      <c r="A288">
        <v>1</v>
      </c>
      <c r="B288">
        <v>28</v>
      </c>
      <c r="C288">
        <v>27</v>
      </c>
      <c r="D288" t="s">
        <v>109</v>
      </c>
      <c r="E288">
        <v>1</v>
      </c>
      <c r="F288" t="s">
        <v>68</v>
      </c>
      <c r="G288" t="s">
        <v>68</v>
      </c>
      <c r="H288" t="s">
        <v>724</v>
      </c>
      <c r="I288" t="s">
        <v>74</v>
      </c>
      <c r="J288" t="s">
        <v>72</v>
      </c>
      <c r="K288" t="s">
        <v>72</v>
      </c>
      <c r="L288" t="s">
        <v>73</v>
      </c>
      <c r="M288" t="s">
        <v>73</v>
      </c>
      <c r="N288" t="s">
        <v>560</v>
      </c>
      <c r="R288">
        <f t="shared" si="19"/>
        <v>4</v>
      </c>
      <c r="S288">
        <f t="shared" si="20"/>
        <v>1</v>
      </c>
    </row>
    <row r="289" spans="1:19" x14ac:dyDescent="0.25">
      <c r="A289">
        <v>1</v>
      </c>
      <c r="B289">
        <v>38</v>
      </c>
      <c r="C289">
        <v>29</v>
      </c>
      <c r="D289" t="s">
        <v>109</v>
      </c>
      <c r="E289">
        <v>6</v>
      </c>
      <c r="F289" t="s">
        <v>68</v>
      </c>
      <c r="G289" t="s">
        <v>68</v>
      </c>
      <c r="H289" t="s">
        <v>723</v>
      </c>
      <c r="I289" t="s">
        <v>724</v>
      </c>
      <c r="J289" t="s">
        <v>71</v>
      </c>
      <c r="K289" t="s">
        <v>71</v>
      </c>
      <c r="L289" t="s">
        <v>73</v>
      </c>
      <c r="M289" t="s">
        <v>73</v>
      </c>
      <c r="N289" t="s">
        <v>562</v>
      </c>
      <c r="R289">
        <f t="shared" si="19"/>
        <v>4</v>
      </c>
      <c r="S289">
        <f t="shared" si="20"/>
        <v>2</v>
      </c>
    </row>
    <row r="290" spans="1:19" x14ac:dyDescent="0.25">
      <c r="A290">
        <v>1</v>
      </c>
      <c r="B290">
        <v>30</v>
      </c>
      <c r="C290">
        <v>27</v>
      </c>
      <c r="D290" t="s">
        <v>66</v>
      </c>
      <c r="E290">
        <v>3</v>
      </c>
      <c r="F290" t="s">
        <v>68</v>
      </c>
      <c r="G290" t="s">
        <v>68</v>
      </c>
      <c r="H290" t="s">
        <v>74</v>
      </c>
      <c r="I290" t="s">
        <v>724</v>
      </c>
      <c r="J290" t="s">
        <v>71</v>
      </c>
      <c r="K290" t="s">
        <v>71</v>
      </c>
      <c r="L290" t="s">
        <v>73</v>
      </c>
      <c r="M290" t="s">
        <v>73</v>
      </c>
      <c r="N290" t="s">
        <v>75</v>
      </c>
      <c r="R290">
        <f t="shared" si="19"/>
        <v>4</v>
      </c>
      <c r="S290">
        <f t="shared" si="20"/>
        <v>2</v>
      </c>
    </row>
    <row r="291" spans="1:19" x14ac:dyDescent="0.25">
      <c r="A291">
        <v>1</v>
      </c>
      <c r="B291">
        <v>32</v>
      </c>
      <c r="C291">
        <v>23</v>
      </c>
      <c r="D291" t="s">
        <v>109</v>
      </c>
      <c r="E291">
        <v>2</v>
      </c>
      <c r="F291" t="s">
        <v>68</v>
      </c>
      <c r="G291" t="s">
        <v>68</v>
      </c>
      <c r="H291" t="s">
        <v>723</v>
      </c>
      <c r="I291" t="s">
        <v>723</v>
      </c>
      <c r="J291" t="s">
        <v>72</v>
      </c>
      <c r="K291" t="s">
        <v>72</v>
      </c>
      <c r="L291" t="s">
        <v>73</v>
      </c>
      <c r="M291" t="s">
        <v>73</v>
      </c>
      <c r="N291" t="s">
        <v>75</v>
      </c>
      <c r="R291">
        <f t="shared" si="19"/>
        <v>4</v>
      </c>
      <c r="S291">
        <f t="shared" si="20"/>
        <v>1</v>
      </c>
    </row>
    <row r="292" spans="1:19" x14ac:dyDescent="0.25">
      <c r="A292">
        <v>1</v>
      </c>
      <c r="B292">
        <v>23</v>
      </c>
      <c r="C292">
        <v>20</v>
      </c>
      <c r="D292" t="s">
        <v>66</v>
      </c>
      <c r="E292">
        <v>1</v>
      </c>
      <c r="F292" t="s">
        <v>68</v>
      </c>
      <c r="G292" t="s">
        <v>68</v>
      </c>
      <c r="H292" t="s">
        <v>74</v>
      </c>
      <c r="I292" t="s">
        <v>74</v>
      </c>
      <c r="J292" t="s">
        <v>71</v>
      </c>
      <c r="K292" t="s">
        <v>72</v>
      </c>
      <c r="L292" t="s">
        <v>73</v>
      </c>
      <c r="M292" t="s">
        <v>73</v>
      </c>
      <c r="N292" t="s">
        <v>75</v>
      </c>
      <c r="R292">
        <f t="shared" si="19"/>
        <v>4</v>
      </c>
      <c r="S292">
        <f t="shared" si="20"/>
        <v>1</v>
      </c>
    </row>
    <row r="293" spans="1:19" x14ac:dyDescent="0.25">
      <c r="A293">
        <v>1</v>
      </c>
      <c r="B293">
        <v>30</v>
      </c>
      <c r="C293">
        <v>25</v>
      </c>
      <c r="D293" t="s">
        <v>109</v>
      </c>
      <c r="E293">
        <v>1</v>
      </c>
      <c r="F293" t="s">
        <v>68</v>
      </c>
      <c r="G293" t="s">
        <v>69</v>
      </c>
      <c r="H293" t="s">
        <v>723</v>
      </c>
      <c r="I293" t="s">
        <v>724</v>
      </c>
      <c r="J293" t="s">
        <v>71</v>
      </c>
      <c r="K293" t="s">
        <v>71</v>
      </c>
      <c r="L293" t="s">
        <v>105</v>
      </c>
      <c r="M293" t="s">
        <v>105</v>
      </c>
      <c r="N293" t="s">
        <v>568</v>
      </c>
      <c r="R293">
        <f t="shared" si="19"/>
        <v>4</v>
      </c>
      <c r="S293">
        <f t="shared" si="20"/>
        <v>2</v>
      </c>
    </row>
    <row r="294" spans="1:19" x14ac:dyDescent="0.25">
      <c r="A294">
        <v>1</v>
      </c>
      <c r="B294">
        <v>32</v>
      </c>
      <c r="C294">
        <v>23</v>
      </c>
      <c r="D294" t="s">
        <v>109</v>
      </c>
      <c r="E294">
        <v>1</v>
      </c>
      <c r="F294" t="s">
        <v>68</v>
      </c>
      <c r="G294" t="s">
        <v>68</v>
      </c>
      <c r="H294" t="s">
        <v>723</v>
      </c>
      <c r="I294" t="s">
        <v>723</v>
      </c>
      <c r="J294" t="s">
        <v>72</v>
      </c>
      <c r="K294" t="s">
        <v>72</v>
      </c>
      <c r="L294" t="s">
        <v>73</v>
      </c>
      <c r="M294" t="s">
        <v>73</v>
      </c>
      <c r="N294" t="s">
        <v>75</v>
      </c>
      <c r="R294">
        <f t="shared" si="19"/>
        <v>4</v>
      </c>
      <c r="S294">
        <f t="shared" si="20"/>
        <v>1</v>
      </c>
    </row>
    <row r="295" spans="1:19" x14ac:dyDescent="0.25">
      <c r="A295">
        <v>1</v>
      </c>
      <c r="B295">
        <v>23</v>
      </c>
      <c r="C295">
        <v>21</v>
      </c>
      <c r="D295" t="s">
        <v>66</v>
      </c>
      <c r="E295">
        <v>1</v>
      </c>
      <c r="F295" t="s">
        <v>68</v>
      </c>
      <c r="G295" t="s">
        <v>68</v>
      </c>
      <c r="H295" t="s">
        <v>74</v>
      </c>
      <c r="I295" t="s">
        <v>74</v>
      </c>
      <c r="J295" t="s">
        <v>71</v>
      </c>
      <c r="K295" t="s">
        <v>71</v>
      </c>
      <c r="L295" t="s">
        <v>73</v>
      </c>
      <c r="M295" t="s">
        <v>73</v>
      </c>
      <c r="N295" t="s">
        <v>71</v>
      </c>
      <c r="R295">
        <f t="shared" si="19"/>
        <v>4</v>
      </c>
      <c r="S295">
        <f t="shared" si="20"/>
        <v>2</v>
      </c>
    </row>
    <row r="296" spans="1:19" x14ac:dyDescent="0.25">
      <c r="A296">
        <v>1</v>
      </c>
      <c r="B296">
        <v>23</v>
      </c>
      <c r="C296">
        <v>23</v>
      </c>
      <c r="D296" t="s">
        <v>66</v>
      </c>
      <c r="E296">
        <v>1</v>
      </c>
      <c r="F296" t="s">
        <v>68</v>
      </c>
      <c r="G296" t="s">
        <v>68</v>
      </c>
      <c r="H296" t="s">
        <v>74</v>
      </c>
      <c r="I296" t="s">
        <v>74</v>
      </c>
      <c r="J296" t="s">
        <v>72</v>
      </c>
      <c r="K296" t="s">
        <v>71</v>
      </c>
      <c r="L296" t="s">
        <v>73</v>
      </c>
      <c r="M296" t="s">
        <v>105</v>
      </c>
      <c r="N296" t="s">
        <v>572</v>
      </c>
      <c r="R296">
        <f t="shared" si="19"/>
        <v>4</v>
      </c>
      <c r="S296">
        <f t="shared" si="20"/>
        <v>2</v>
      </c>
    </row>
    <row r="297" spans="1:19" x14ac:dyDescent="0.25">
      <c r="A297">
        <v>1</v>
      </c>
      <c r="B297">
        <v>31</v>
      </c>
      <c r="C297">
        <v>25</v>
      </c>
      <c r="D297" t="s">
        <v>109</v>
      </c>
      <c r="E297">
        <v>2</v>
      </c>
      <c r="F297" t="s">
        <v>68</v>
      </c>
      <c r="G297" t="s">
        <v>68</v>
      </c>
      <c r="H297" t="s">
        <v>724</v>
      </c>
      <c r="I297" t="s">
        <v>725</v>
      </c>
      <c r="J297" t="s">
        <v>72</v>
      </c>
      <c r="K297" t="s">
        <v>72</v>
      </c>
      <c r="L297" t="s">
        <v>73</v>
      </c>
      <c r="M297" t="s">
        <v>73</v>
      </c>
      <c r="N297" t="s">
        <v>174</v>
      </c>
      <c r="R297">
        <f t="shared" si="19"/>
        <v>4</v>
      </c>
      <c r="S297">
        <f t="shared" si="20"/>
        <v>1</v>
      </c>
    </row>
    <row r="298" spans="1:19" x14ac:dyDescent="0.25">
      <c r="A298">
        <v>1</v>
      </c>
      <c r="B298">
        <v>37</v>
      </c>
      <c r="C298">
        <v>28</v>
      </c>
      <c r="D298" t="s">
        <v>109</v>
      </c>
      <c r="E298">
        <v>5</v>
      </c>
      <c r="F298" t="s">
        <v>68</v>
      </c>
      <c r="G298" t="s">
        <v>68</v>
      </c>
      <c r="H298" t="s">
        <v>74</v>
      </c>
      <c r="I298" t="s">
        <v>723</v>
      </c>
      <c r="J298" t="s">
        <v>72</v>
      </c>
      <c r="K298" t="s">
        <v>72</v>
      </c>
      <c r="L298" t="s">
        <v>73</v>
      </c>
      <c r="M298" t="s">
        <v>73</v>
      </c>
      <c r="N298" t="s">
        <v>71</v>
      </c>
      <c r="R298">
        <f t="shared" si="19"/>
        <v>4</v>
      </c>
      <c r="S298">
        <f t="shared" si="20"/>
        <v>1</v>
      </c>
    </row>
    <row r="299" spans="1:19" x14ac:dyDescent="0.25">
      <c r="A299">
        <v>1</v>
      </c>
      <c r="B299">
        <v>29</v>
      </c>
      <c r="C299">
        <v>25</v>
      </c>
      <c r="D299" t="s">
        <v>66</v>
      </c>
      <c r="E299">
        <v>2</v>
      </c>
      <c r="F299" t="s">
        <v>68</v>
      </c>
      <c r="G299" t="s">
        <v>68</v>
      </c>
      <c r="H299" t="s">
        <v>74</v>
      </c>
      <c r="I299" t="s">
        <v>725</v>
      </c>
      <c r="J299" t="s">
        <v>181</v>
      </c>
      <c r="K299" t="s">
        <v>72</v>
      </c>
      <c r="L299" t="s">
        <v>73</v>
      </c>
      <c r="M299" t="s">
        <v>73</v>
      </c>
      <c r="N299" t="s">
        <v>174</v>
      </c>
      <c r="R299">
        <f t="shared" si="19"/>
        <v>4</v>
      </c>
      <c r="S299">
        <f t="shared" si="20"/>
        <v>1</v>
      </c>
    </row>
    <row r="300" spans="1:19" x14ac:dyDescent="0.25">
      <c r="A300">
        <v>1</v>
      </c>
      <c r="B300">
        <v>24</v>
      </c>
      <c r="C300">
        <v>22</v>
      </c>
      <c r="D300" t="s">
        <v>66</v>
      </c>
      <c r="E300">
        <v>2</v>
      </c>
      <c r="F300" t="s">
        <v>68</v>
      </c>
      <c r="G300" t="s">
        <v>68</v>
      </c>
      <c r="H300" t="s">
        <v>74</v>
      </c>
      <c r="I300" t="s">
        <v>74</v>
      </c>
      <c r="J300" t="s">
        <v>181</v>
      </c>
      <c r="K300" t="s">
        <v>181</v>
      </c>
      <c r="L300" t="s">
        <v>105</v>
      </c>
      <c r="M300" t="s">
        <v>105</v>
      </c>
      <c r="N300" t="s">
        <v>575</v>
      </c>
      <c r="R300">
        <f t="shared" si="19"/>
        <v>4</v>
      </c>
      <c r="S300">
        <f t="shared" si="20"/>
        <v>3</v>
      </c>
    </row>
    <row r="301" spans="1:19" x14ac:dyDescent="0.25">
      <c r="A301">
        <v>1</v>
      </c>
      <c r="B301">
        <v>31</v>
      </c>
      <c r="C301">
        <v>29</v>
      </c>
      <c r="D301" t="s">
        <v>66</v>
      </c>
      <c r="E301">
        <v>3</v>
      </c>
      <c r="F301" t="s">
        <v>68</v>
      </c>
      <c r="G301" t="s">
        <v>68</v>
      </c>
      <c r="H301" t="s">
        <v>724</v>
      </c>
      <c r="I301" t="s">
        <v>725</v>
      </c>
      <c r="J301" t="s">
        <v>71</v>
      </c>
      <c r="K301" t="s">
        <v>71</v>
      </c>
      <c r="L301" t="s">
        <v>73</v>
      </c>
      <c r="M301" t="s">
        <v>73</v>
      </c>
      <c r="N301" t="s">
        <v>139</v>
      </c>
      <c r="R301">
        <f t="shared" si="19"/>
        <v>4</v>
      </c>
      <c r="S301">
        <f t="shared" si="20"/>
        <v>2</v>
      </c>
    </row>
    <row r="302" spans="1:19" x14ac:dyDescent="0.25">
      <c r="A302">
        <v>1</v>
      </c>
      <c r="B302">
        <v>32</v>
      </c>
      <c r="C302">
        <v>29</v>
      </c>
      <c r="D302" t="s">
        <v>109</v>
      </c>
      <c r="E302">
        <v>5</v>
      </c>
      <c r="F302" t="s">
        <v>68</v>
      </c>
      <c r="G302" t="s">
        <v>68</v>
      </c>
      <c r="H302" t="s">
        <v>724</v>
      </c>
      <c r="I302" t="s">
        <v>727</v>
      </c>
      <c r="J302" t="s">
        <v>72</v>
      </c>
      <c r="K302" t="s">
        <v>72</v>
      </c>
      <c r="L302" t="s">
        <v>73</v>
      </c>
      <c r="M302" t="s">
        <v>105</v>
      </c>
      <c r="N302" t="s">
        <v>174</v>
      </c>
      <c r="R302">
        <f t="shared" si="19"/>
        <v>4</v>
      </c>
      <c r="S302">
        <f t="shared" si="20"/>
        <v>1</v>
      </c>
    </row>
    <row r="303" spans="1:19" x14ac:dyDescent="0.25">
      <c r="A303">
        <v>1</v>
      </c>
      <c r="B303">
        <v>24</v>
      </c>
      <c r="C303">
        <v>20</v>
      </c>
      <c r="D303" t="s">
        <v>66</v>
      </c>
      <c r="E303">
        <v>1</v>
      </c>
      <c r="F303" t="s">
        <v>68</v>
      </c>
      <c r="G303" t="s">
        <v>68</v>
      </c>
      <c r="H303" t="s">
        <v>724</v>
      </c>
      <c r="I303" t="s">
        <v>74</v>
      </c>
      <c r="J303" t="s">
        <v>72</v>
      </c>
      <c r="K303" t="s">
        <v>72</v>
      </c>
      <c r="L303" t="s">
        <v>73</v>
      </c>
      <c r="M303" t="s">
        <v>73</v>
      </c>
      <c r="N303" t="s">
        <v>397</v>
      </c>
      <c r="R303">
        <f t="shared" si="19"/>
        <v>4</v>
      </c>
      <c r="S303">
        <f t="shared" si="20"/>
        <v>1</v>
      </c>
    </row>
    <row r="304" spans="1:19" x14ac:dyDescent="0.25">
      <c r="A304">
        <v>1</v>
      </c>
      <c r="B304">
        <v>27</v>
      </c>
      <c r="C304">
        <v>23</v>
      </c>
      <c r="D304" t="s">
        <v>66</v>
      </c>
      <c r="E304">
        <v>1</v>
      </c>
      <c r="F304" t="s">
        <v>68</v>
      </c>
      <c r="G304" t="s">
        <v>68</v>
      </c>
      <c r="H304" t="s">
        <v>74</v>
      </c>
      <c r="I304" t="s">
        <v>74</v>
      </c>
      <c r="J304" t="s">
        <v>74</v>
      </c>
      <c r="K304" t="s">
        <v>74</v>
      </c>
      <c r="L304" t="s">
        <v>73</v>
      </c>
      <c r="M304" t="s">
        <v>74</v>
      </c>
      <c r="N304" t="s">
        <v>75</v>
      </c>
      <c r="R304">
        <f t="shared" si="19"/>
        <v>4</v>
      </c>
      <c r="S304">
        <f t="shared" si="20"/>
        <v>4</v>
      </c>
    </row>
    <row r="305" spans="1:19" x14ac:dyDescent="0.25">
      <c r="A305">
        <v>1</v>
      </c>
      <c r="B305">
        <v>19</v>
      </c>
      <c r="C305">
        <v>18</v>
      </c>
      <c r="D305" t="s">
        <v>66</v>
      </c>
      <c r="E305">
        <v>1</v>
      </c>
      <c r="F305" t="s">
        <v>68</v>
      </c>
      <c r="G305" t="s">
        <v>68</v>
      </c>
      <c r="H305" t="s">
        <v>74</v>
      </c>
      <c r="I305" t="s">
        <v>74</v>
      </c>
      <c r="J305" t="s">
        <v>71</v>
      </c>
      <c r="K305" t="s">
        <v>71</v>
      </c>
      <c r="L305" t="s">
        <v>73</v>
      </c>
      <c r="M305" t="s">
        <v>73</v>
      </c>
      <c r="N305" t="s">
        <v>174</v>
      </c>
      <c r="R305">
        <f t="shared" si="19"/>
        <v>4</v>
      </c>
      <c r="S305">
        <f t="shared" si="20"/>
        <v>2</v>
      </c>
    </row>
    <row r="306" spans="1:19" x14ac:dyDescent="0.25">
      <c r="A306">
        <v>1</v>
      </c>
      <c r="B306">
        <v>31</v>
      </c>
      <c r="C306">
        <v>29</v>
      </c>
      <c r="D306" t="s">
        <v>109</v>
      </c>
      <c r="E306">
        <v>7</v>
      </c>
      <c r="F306" t="s">
        <v>68</v>
      </c>
      <c r="G306" t="s">
        <v>68</v>
      </c>
      <c r="H306" t="s">
        <v>723</v>
      </c>
      <c r="I306" t="s">
        <v>74</v>
      </c>
      <c r="J306" t="s">
        <v>72</v>
      </c>
      <c r="K306" t="s">
        <v>74</v>
      </c>
      <c r="L306" t="s">
        <v>73</v>
      </c>
      <c r="M306" t="s">
        <v>73</v>
      </c>
      <c r="N306" t="s">
        <v>75</v>
      </c>
      <c r="R306">
        <f t="shared" si="19"/>
        <v>4</v>
      </c>
      <c r="S306">
        <f t="shared" si="20"/>
        <v>4</v>
      </c>
    </row>
    <row r="307" spans="1:19" x14ac:dyDescent="0.25">
      <c r="A307">
        <v>1</v>
      </c>
      <c r="B307">
        <v>30</v>
      </c>
      <c r="C307">
        <v>29</v>
      </c>
      <c r="D307" t="s">
        <v>109</v>
      </c>
      <c r="E307">
        <v>5</v>
      </c>
      <c r="F307" t="s">
        <v>68</v>
      </c>
      <c r="G307" t="s">
        <v>68</v>
      </c>
      <c r="H307" t="s">
        <v>724</v>
      </c>
      <c r="I307" t="s">
        <v>723</v>
      </c>
      <c r="J307" t="s">
        <v>71</v>
      </c>
      <c r="K307" t="s">
        <v>71</v>
      </c>
      <c r="L307" t="s">
        <v>73</v>
      </c>
      <c r="M307" t="s">
        <v>105</v>
      </c>
      <c r="N307" t="s">
        <v>75</v>
      </c>
      <c r="R307">
        <f t="shared" si="19"/>
        <v>4</v>
      </c>
      <c r="S307">
        <f t="shared" si="20"/>
        <v>2</v>
      </c>
    </row>
    <row r="308" spans="1:19" x14ac:dyDescent="0.25">
      <c r="A308">
        <v>1</v>
      </c>
      <c r="B308">
        <v>24</v>
      </c>
      <c r="C308">
        <v>22</v>
      </c>
      <c r="D308" t="s">
        <v>66</v>
      </c>
      <c r="E308">
        <v>1</v>
      </c>
      <c r="F308" t="s">
        <v>68</v>
      </c>
      <c r="G308" t="s">
        <v>68</v>
      </c>
      <c r="H308" t="s">
        <v>74</v>
      </c>
      <c r="I308" t="s">
        <v>74</v>
      </c>
      <c r="J308" t="s">
        <v>72</v>
      </c>
      <c r="K308" t="s">
        <v>72</v>
      </c>
      <c r="L308" t="s">
        <v>73</v>
      </c>
      <c r="M308" t="s">
        <v>73</v>
      </c>
      <c r="N308" t="s">
        <v>174</v>
      </c>
      <c r="R308">
        <f t="shared" si="19"/>
        <v>4</v>
      </c>
      <c r="S308">
        <f t="shared" si="20"/>
        <v>1</v>
      </c>
    </row>
    <row r="309" spans="1:19" x14ac:dyDescent="0.25">
      <c r="A309">
        <v>1</v>
      </c>
      <c r="B309">
        <v>30</v>
      </c>
      <c r="C309">
        <v>23</v>
      </c>
      <c r="D309" t="s">
        <v>66</v>
      </c>
      <c r="E309">
        <v>2</v>
      </c>
      <c r="F309" t="s">
        <v>68</v>
      </c>
      <c r="G309" t="s">
        <v>68</v>
      </c>
      <c r="H309" t="s">
        <v>74</v>
      </c>
      <c r="I309" t="s">
        <v>74</v>
      </c>
      <c r="J309" t="s">
        <v>74</v>
      </c>
      <c r="K309" t="s">
        <v>74</v>
      </c>
      <c r="L309" t="s">
        <v>73</v>
      </c>
      <c r="M309" t="s">
        <v>73</v>
      </c>
      <c r="N309" t="s">
        <v>75</v>
      </c>
      <c r="R309">
        <f t="shared" si="19"/>
        <v>4</v>
      </c>
      <c r="S309">
        <f t="shared" si="20"/>
        <v>4</v>
      </c>
    </row>
    <row r="310" spans="1:19" x14ac:dyDescent="0.25">
      <c r="A310">
        <v>1</v>
      </c>
      <c r="B310">
        <v>26</v>
      </c>
      <c r="C310">
        <v>27</v>
      </c>
      <c r="D310" t="s">
        <v>66</v>
      </c>
      <c r="E310">
        <v>1</v>
      </c>
      <c r="F310" t="s">
        <v>68</v>
      </c>
      <c r="G310" t="s">
        <v>68</v>
      </c>
      <c r="H310" t="s">
        <v>74</v>
      </c>
      <c r="I310" t="s">
        <v>74</v>
      </c>
      <c r="J310" t="s">
        <v>74</v>
      </c>
      <c r="K310" t="s">
        <v>72</v>
      </c>
      <c r="L310" t="s">
        <v>105</v>
      </c>
      <c r="M310" t="s">
        <v>73</v>
      </c>
      <c r="N310" t="s">
        <v>75</v>
      </c>
      <c r="R310">
        <f t="shared" si="19"/>
        <v>4</v>
      </c>
      <c r="S310">
        <f t="shared" si="20"/>
        <v>1</v>
      </c>
    </row>
    <row r="311" spans="1:19" x14ac:dyDescent="0.25">
      <c r="A311">
        <v>1</v>
      </c>
      <c r="B311">
        <v>36</v>
      </c>
      <c r="C311">
        <v>21</v>
      </c>
      <c r="D311" t="s">
        <v>109</v>
      </c>
      <c r="E311">
        <v>1</v>
      </c>
      <c r="F311" t="s">
        <v>68</v>
      </c>
      <c r="G311" t="s">
        <v>69</v>
      </c>
      <c r="H311" t="s">
        <v>74</v>
      </c>
      <c r="I311" t="s">
        <v>74</v>
      </c>
      <c r="J311" t="s">
        <v>74</v>
      </c>
      <c r="K311" t="s">
        <v>74</v>
      </c>
      <c r="L311" t="s">
        <v>74</v>
      </c>
      <c r="M311" t="s">
        <v>73</v>
      </c>
      <c r="N311" t="s">
        <v>75</v>
      </c>
      <c r="R311">
        <f t="shared" si="19"/>
        <v>4</v>
      </c>
      <c r="S311">
        <f t="shared" si="20"/>
        <v>4</v>
      </c>
    </row>
    <row r="312" spans="1:19" x14ac:dyDescent="0.25">
      <c r="A312">
        <v>1</v>
      </c>
      <c r="B312">
        <v>30</v>
      </c>
      <c r="C312">
        <v>28</v>
      </c>
      <c r="D312" t="s">
        <v>109</v>
      </c>
      <c r="E312">
        <v>2</v>
      </c>
      <c r="F312" t="s">
        <v>68</v>
      </c>
      <c r="G312" t="s">
        <v>69</v>
      </c>
      <c r="H312" t="s">
        <v>724</v>
      </c>
      <c r="I312" t="s">
        <v>723</v>
      </c>
      <c r="J312" t="s">
        <v>71</v>
      </c>
      <c r="K312" t="s">
        <v>71</v>
      </c>
      <c r="L312" t="s">
        <v>105</v>
      </c>
      <c r="M312" t="s">
        <v>73</v>
      </c>
      <c r="N312" t="s">
        <v>75</v>
      </c>
      <c r="R312">
        <f t="shared" si="19"/>
        <v>4</v>
      </c>
      <c r="S312">
        <f t="shared" si="20"/>
        <v>2</v>
      </c>
    </row>
    <row r="313" spans="1:19" x14ac:dyDescent="0.25">
      <c r="A313">
        <v>1</v>
      </c>
      <c r="B313">
        <v>24</v>
      </c>
      <c r="C313">
        <v>22</v>
      </c>
      <c r="D313" t="s">
        <v>66</v>
      </c>
      <c r="E313">
        <v>1</v>
      </c>
      <c r="F313" t="s">
        <v>68</v>
      </c>
      <c r="G313" t="s">
        <v>68</v>
      </c>
      <c r="H313" t="s">
        <v>74</v>
      </c>
      <c r="I313" t="s">
        <v>74</v>
      </c>
      <c r="J313" t="s">
        <v>74</v>
      </c>
      <c r="K313" t="s">
        <v>72</v>
      </c>
      <c r="L313" t="s">
        <v>73</v>
      </c>
      <c r="M313" t="s">
        <v>73</v>
      </c>
      <c r="N313" t="s">
        <v>342</v>
      </c>
      <c r="R313">
        <f t="shared" si="19"/>
        <v>4</v>
      </c>
      <c r="S313">
        <f t="shared" si="20"/>
        <v>1</v>
      </c>
    </row>
    <row r="314" spans="1:19" x14ac:dyDescent="0.25">
      <c r="A314">
        <v>1</v>
      </c>
      <c r="B314">
        <v>30</v>
      </c>
      <c r="C314">
        <v>24</v>
      </c>
      <c r="D314" t="s">
        <v>66</v>
      </c>
      <c r="E314">
        <v>2</v>
      </c>
      <c r="F314" t="s">
        <v>68</v>
      </c>
      <c r="G314" t="s">
        <v>68</v>
      </c>
      <c r="H314" t="s">
        <v>725</v>
      </c>
      <c r="I314" t="s">
        <v>725</v>
      </c>
      <c r="J314" t="s">
        <v>71</v>
      </c>
      <c r="K314" t="s">
        <v>71</v>
      </c>
      <c r="L314" t="s">
        <v>105</v>
      </c>
      <c r="M314" t="s">
        <v>105</v>
      </c>
      <c r="N314" t="s">
        <v>174</v>
      </c>
      <c r="R314">
        <f t="shared" si="19"/>
        <v>4</v>
      </c>
      <c r="S314">
        <f t="shared" si="20"/>
        <v>2</v>
      </c>
    </row>
    <row r="315" spans="1:19" x14ac:dyDescent="0.25">
      <c r="A315">
        <v>1</v>
      </c>
      <c r="B315">
        <v>27</v>
      </c>
      <c r="C315">
        <v>26</v>
      </c>
      <c r="D315" t="s">
        <v>66</v>
      </c>
      <c r="E315">
        <v>1</v>
      </c>
      <c r="F315" t="s">
        <v>68</v>
      </c>
      <c r="G315" t="s">
        <v>68</v>
      </c>
      <c r="H315" t="s">
        <v>74</v>
      </c>
      <c r="I315" t="s">
        <v>74</v>
      </c>
      <c r="J315" t="s">
        <v>71</v>
      </c>
      <c r="K315" t="s">
        <v>71</v>
      </c>
      <c r="L315" t="s">
        <v>73</v>
      </c>
      <c r="M315" t="s">
        <v>105</v>
      </c>
      <c r="N315" t="s">
        <v>75</v>
      </c>
      <c r="R315">
        <f t="shared" si="19"/>
        <v>4</v>
      </c>
      <c r="S315">
        <f t="shared" si="20"/>
        <v>2</v>
      </c>
    </row>
    <row r="316" spans="1:19" x14ac:dyDescent="0.25">
      <c r="A316">
        <v>1</v>
      </c>
      <c r="B316">
        <v>30</v>
      </c>
      <c r="C316">
        <v>25</v>
      </c>
      <c r="D316" t="s">
        <v>109</v>
      </c>
      <c r="E316">
        <v>5</v>
      </c>
      <c r="F316" t="s">
        <v>69</v>
      </c>
      <c r="G316" t="s">
        <v>68</v>
      </c>
      <c r="H316" t="s">
        <v>727</v>
      </c>
      <c r="I316" t="s">
        <v>74</v>
      </c>
      <c r="J316" t="s">
        <v>71</v>
      </c>
      <c r="K316" t="s">
        <v>71</v>
      </c>
      <c r="L316" t="s">
        <v>74</v>
      </c>
      <c r="M316" t="s">
        <v>74</v>
      </c>
      <c r="N316" t="s">
        <v>174</v>
      </c>
      <c r="R316">
        <f t="shared" si="19"/>
        <v>3</v>
      </c>
      <c r="S316">
        <f t="shared" si="20"/>
        <v>2</v>
      </c>
    </row>
    <row r="317" spans="1:19" x14ac:dyDescent="0.25">
      <c r="A317">
        <v>1</v>
      </c>
      <c r="B317">
        <v>28</v>
      </c>
      <c r="C317">
        <v>23</v>
      </c>
      <c r="D317" t="s">
        <v>66</v>
      </c>
      <c r="E317">
        <v>2</v>
      </c>
      <c r="F317" t="s">
        <v>68</v>
      </c>
      <c r="G317" t="s">
        <v>68</v>
      </c>
      <c r="H317" t="s">
        <v>74</v>
      </c>
      <c r="I317" t="s">
        <v>74</v>
      </c>
      <c r="J317" t="s">
        <v>71</v>
      </c>
      <c r="K317" t="s">
        <v>71</v>
      </c>
      <c r="L317" t="s">
        <v>73</v>
      </c>
      <c r="M317" t="s">
        <v>73</v>
      </c>
      <c r="N317" t="s">
        <v>139</v>
      </c>
      <c r="R317">
        <f t="shared" si="19"/>
        <v>4</v>
      </c>
      <c r="S317">
        <f t="shared" si="20"/>
        <v>2</v>
      </c>
    </row>
    <row r="318" spans="1:19" x14ac:dyDescent="0.25">
      <c r="A318">
        <v>1</v>
      </c>
      <c r="B318">
        <v>31</v>
      </c>
      <c r="C318">
        <v>30</v>
      </c>
      <c r="D318" t="s">
        <v>109</v>
      </c>
      <c r="E318">
        <v>1</v>
      </c>
      <c r="F318" t="s">
        <v>68</v>
      </c>
      <c r="G318" t="s">
        <v>69</v>
      </c>
      <c r="H318" t="s">
        <v>725</v>
      </c>
      <c r="I318" t="s">
        <v>727</v>
      </c>
      <c r="J318" t="s">
        <v>74</v>
      </c>
      <c r="K318" t="s">
        <v>74</v>
      </c>
      <c r="L318" t="s">
        <v>73</v>
      </c>
      <c r="M318" t="s">
        <v>73</v>
      </c>
      <c r="N318" t="s">
        <v>174</v>
      </c>
      <c r="R318">
        <f t="shared" si="19"/>
        <v>4</v>
      </c>
      <c r="S318">
        <f t="shared" si="20"/>
        <v>4</v>
      </c>
    </row>
    <row r="319" spans="1:19" x14ac:dyDescent="0.25">
      <c r="A319">
        <v>1</v>
      </c>
      <c r="B319">
        <v>25</v>
      </c>
      <c r="C319">
        <v>24</v>
      </c>
      <c r="D319" t="s">
        <v>66</v>
      </c>
      <c r="E319">
        <v>1</v>
      </c>
      <c r="F319" t="s">
        <v>68</v>
      </c>
      <c r="G319" t="s">
        <v>68</v>
      </c>
      <c r="H319" t="s">
        <v>74</v>
      </c>
      <c r="I319" t="s">
        <v>74</v>
      </c>
      <c r="J319" t="s">
        <v>74</v>
      </c>
      <c r="K319" t="s">
        <v>71</v>
      </c>
      <c r="L319" t="s">
        <v>73</v>
      </c>
      <c r="M319" t="s">
        <v>73</v>
      </c>
      <c r="N319" t="s">
        <v>75</v>
      </c>
      <c r="R319">
        <f t="shared" si="19"/>
        <v>4</v>
      </c>
      <c r="S319">
        <f t="shared" si="20"/>
        <v>2</v>
      </c>
    </row>
    <row r="320" spans="1:19" x14ac:dyDescent="0.25">
      <c r="A320">
        <v>1</v>
      </c>
      <c r="B320">
        <v>35</v>
      </c>
      <c r="C320">
        <v>30</v>
      </c>
      <c r="D320" t="s">
        <v>109</v>
      </c>
      <c r="E320">
        <v>5</v>
      </c>
      <c r="F320" t="s">
        <v>68</v>
      </c>
      <c r="G320" t="s">
        <v>69</v>
      </c>
      <c r="H320" t="s">
        <v>727</v>
      </c>
      <c r="I320" t="s">
        <v>727</v>
      </c>
      <c r="J320" t="s">
        <v>71</v>
      </c>
      <c r="K320" t="s">
        <v>181</v>
      </c>
      <c r="L320" t="s">
        <v>73</v>
      </c>
      <c r="M320" t="s">
        <v>73</v>
      </c>
      <c r="N320" t="s">
        <v>174</v>
      </c>
      <c r="R320">
        <f t="shared" si="19"/>
        <v>4</v>
      </c>
      <c r="S320">
        <f t="shared" si="20"/>
        <v>3</v>
      </c>
    </row>
    <row r="321" spans="1:19" x14ac:dyDescent="0.25">
      <c r="A321">
        <v>1</v>
      </c>
      <c r="B321">
        <v>30</v>
      </c>
      <c r="C321">
        <v>29</v>
      </c>
      <c r="D321" t="s">
        <v>66</v>
      </c>
      <c r="E321">
        <v>2</v>
      </c>
      <c r="F321" t="s">
        <v>68</v>
      </c>
      <c r="G321" t="s">
        <v>68</v>
      </c>
      <c r="H321" t="s">
        <v>74</v>
      </c>
      <c r="I321" t="s">
        <v>723</v>
      </c>
      <c r="J321" t="s">
        <v>71</v>
      </c>
      <c r="K321" t="s">
        <v>71</v>
      </c>
      <c r="L321" t="s">
        <v>73</v>
      </c>
      <c r="M321" t="s">
        <v>73</v>
      </c>
      <c r="N321" t="s">
        <v>71</v>
      </c>
      <c r="R321">
        <f t="shared" si="19"/>
        <v>4</v>
      </c>
      <c r="S321">
        <f t="shared" si="20"/>
        <v>2</v>
      </c>
    </row>
    <row r="322" spans="1:19" x14ac:dyDescent="0.25">
      <c r="A322">
        <v>1</v>
      </c>
      <c r="B322">
        <v>35</v>
      </c>
      <c r="C322">
        <v>30</v>
      </c>
      <c r="D322" t="s">
        <v>109</v>
      </c>
      <c r="E322">
        <v>4</v>
      </c>
      <c r="F322" t="s">
        <v>68</v>
      </c>
      <c r="G322" t="s">
        <v>69</v>
      </c>
      <c r="H322" t="s">
        <v>727</v>
      </c>
      <c r="I322" t="s">
        <v>727</v>
      </c>
      <c r="J322" t="s">
        <v>71</v>
      </c>
      <c r="K322" t="s">
        <v>181</v>
      </c>
      <c r="L322" t="s">
        <v>73</v>
      </c>
      <c r="M322" t="s">
        <v>73</v>
      </c>
      <c r="N322" t="s">
        <v>174</v>
      </c>
      <c r="R322">
        <f t="shared" si="19"/>
        <v>4</v>
      </c>
      <c r="S322">
        <f t="shared" si="20"/>
        <v>3</v>
      </c>
    </row>
    <row r="323" spans="1:19" x14ac:dyDescent="0.25">
      <c r="A323">
        <v>1</v>
      </c>
      <c r="B323">
        <v>38</v>
      </c>
      <c r="C323">
        <v>28</v>
      </c>
      <c r="D323" t="s">
        <v>109</v>
      </c>
      <c r="E323">
        <v>5</v>
      </c>
      <c r="F323" t="s">
        <v>69</v>
      </c>
      <c r="G323" t="s">
        <v>68</v>
      </c>
      <c r="H323" t="s">
        <v>74</v>
      </c>
      <c r="I323" t="s">
        <v>74</v>
      </c>
      <c r="J323" t="s">
        <v>74</v>
      </c>
      <c r="K323" t="s">
        <v>74</v>
      </c>
      <c r="L323" t="s">
        <v>73</v>
      </c>
      <c r="M323" t="s">
        <v>74</v>
      </c>
      <c r="N323" t="s">
        <v>75</v>
      </c>
      <c r="R323">
        <f t="shared" ref="R323:R386" si="21">IF(F323="no formal education",1,IF(F323="primary education",2,IF(F323="secondary education",3,IF(F323="tertiary education",4,0))))</f>
        <v>3</v>
      </c>
      <c r="S323">
        <f t="shared" ref="S323:S386" si="22">IF(K323="igbo",1,IF(K323="yoruba",2,IF(K323="hausa",3,IF(K323="others",4,0))))</f>
        <v>4</v>
      </c>
    </row>
    <row r="324" spans="1:19" x14ac:dyDescent="0.25">
      <c r="A324">
        <v>1</v>
      </c>
      <c r="B324">
        <v>34</v>
      </c>
      <c r="C324">
        <v>31</v>
      </c>
      <c r="D324" t="s">
        <v>109</v>
      </c>
      <c r="E324">
        <v>5</v>
      </c>
      <c r="F324" t="s">
        <v>68</v>
      </c>
      <c r="G324" t="s">
        <v>68</v>
      </c>
      <c r="H324" t="s">
        <v>723</v>
      </c>
      <c r="I324" t="s">
        <v>723</v>
      </c>
      <c r="J324" t="s">
        <v>72</v>
      </c>
      <c r="K324" t="s">
        <v>72</v>
      </c>
      <c r="L324" t="s">
        <v>73</v>
      </c>
      <c r="M324" t="s">
        <v>73</v>
      </c>
      <c r="N324" t="s">
        <v>184</v>
      </c>
      <c r="R324">
        <f t="shared" si="21"/>
        <v>4</v>
      </c>
      <c r="S324">
        <f t="shared" si="22"/>
        <v>1</v>
      </c>
    </row>
    <row r="325" spans="1:19" x14ac:dyDescent="0.25">
      <c r="A325">
        <v>1</v>
      </c>
      <c r="B325">
        <v>31</v>
      </c>
      <c r="C325">
        <v>29</v>
      </c>
      <c r="D325" t="s">
        <v>109</v>
      </c>
      <c r="E325">
        <v>3</v>
      </c>
      <c r="F325" t="s">
        <v>68</v>
      </c>
      <c r="G325" t="s">
        <v>68</v>
      </c>
      <c r="H325" t="s">
        <v>723</v>
      </c>
      <c r="I325" t="s">
        <v>723</v>
      </c>
      <c r="J325" t="s">
        <v>72</v>
      </c>
      <c r="K325" t="s">
        <v>72</v>
      </c>
      <c r="L325" t="s">
        <v>73</v>
      </c>
      <c r="M325" t="s">
        <v>73</v>
      </c>
      <c r="N325" t="s">
        <v>75</v>
      </c>
      <c r="R325">
        <f t="shared" si="21"/>
        <v>4</v>
      </c>
      <c r="S325">
        <f t="shared" si="22"/>
        <v>1</v>
      </c>
    </row>
    <row r="326" spans="1:19" x14ac:dyDescent="0.25">
      <c r="A326">
        <v>1</v>
      </c>
      <c r="B326">
        <v>26</v>
      </c>
      <c r="C326">
        <v>25</v>
      </c>
      <c r="D326" t="s">
        <v>66</v>
      </c>
      <c r="E326">
        <v>2</v>
      </c>
      <c r="F326" t="s">
        <v>68</v>
      </c>
      <c r="G326" t="s">
        <v>68</v>
      </c>
      <c r="H326" t="s">
        <v>723</v>
      </c>
      <c r="I326" t="s">
        <v>724</v>
      </c>
      <c r="J326" t="s">
        <v>71</v>
      </c>
      <c r="K326" t="s">
        <v>71</v>
      </c>
      <c r="L326" t="s">
        <v>73</v>
      </c>
      <c r="M326" t="s">
        <v>73</v>
      </c>
      <c r="N326" t="s">
        <v>131</v>
      </c>
      <c r="R326">
        <f t="shared" si="21"/>
        <v>4</v>
      </c>
      <c r="S326">
        <f t="shared" si="22"/>
        <v>2</v>
      </c>
    </row>
    <row r="327" spans="1:19" x14ac:dyDescent="0.25">
      <c r="A327">
        <v>1</v>
      </c>
      <c r="B327">
        <v>30</v>
      </c>
      <c r="C327">
        <v>28</v>
      </c>
      <c r="D327" t="s">
        <v>109</v>
      </c>
      <c r="E327">
        <v>2</v>
      </c>
      <c r="F327" t="s">
        <v>69</v>
      </c>
      <c r="G327" t="s">
        <v>69</v>
      </c>
      <c r="H327" t="s">
        <v>74</v>
      </c>
      <c r="I327" t="s">
        <v>723</v>
      </c>
      <c r="J327" t="s">
        <v>71</v>
      </c>
      <c r="K327" t="s">
        <v>71</v>
      </c>
      <c r="L327" t="s">
        <v>73</v>
      </c>
      <c r="M327" t="s">
        <v>73</v>
      </c>
      <c r="N327" t="s">
        <v>131</v>
      </c>
      <c r="R327">
        <f t="shared" si="21"/>
        <v>3</v>
      </c>
      <c r="S327">
        <f t="shared" si="22"/>
        <v>2</v>
      </c>
    </row>
    <row r="328" spans="1:19" x14ac:dyDescent="0.25">
      <c r="A328">
        <v>1</v>
      </c>
      <c r="B328">
        <v>39</v>
      </c>
      <c r="C328">
        <v>35</v>
      </c>
      <c r="D328" t="s">
        <v>109</v>
      </c>
      <c r="E328">
        <v>6</v>
      </c>
      <c r="F328" t="s">
        <v>69</v>
      </c>
      <c r="G328" t="s">
        <v>69</v>
      </c>
      <c r="H328" t="s">
        <v>74</v>
      </c>
      <c r="I328" t="s">
        <v>724</v>
      </c>
      <c r="J328" t="s">
        <v>71</v>
      </c>
      <c r="K328" t="s">
        <v>72</v>
      </c>
      <c r="L328" t="s">
        <v>73</v>
      </c>
      <c r="M328" t="s">
        <v>73</v>
      </c>
      <c r="N328" t="s">
        <v>131</v>
      </c>
      <c r="R328">
        <f t="shared" si="21"/>
        <v>3</v>
      </c>
      <c r="S328">
        <f t="shared" si="22"/>
        <v>1</v>
      </c>
    </row>
    <row r="329" spans="1:19" x14ac:dyDescent="0.25">
      <c r="A329">
        <v>1</v>
      </c>
      <c r="B329">
        <v>35</v>
      </c>
      <c r="C329">
        <v>27</v>
      </c>
      <c r="D329" t="s">
        <v>109</v>
      </c>
      <c r="E329">
        <v>5</v>
      </c>
      <c r="F329" t="s">
        <v>68</v>
      </c>
      <c r="G329" t="s">
        <v>68</v>
      </c>
      <c r="H329" t="s">
        <v>723</v>
      </c>
      <c r="I329" t="s">
        <v>723</v>
      </c>
      <c r="J329" t="s">
        <v>71</v>
      </c>
      <c r="K329" t="s">
        <v>74</v>
      </c>
      <c r="L329" t="s">
        <v>73</v>
      </c>
      <c r="M329" t="s">
        <v>73</v>
      </c>
      <c r="N329" t="s">
        <v>75</v>
      </c>
      <c r="R329">
        <f t="shared" si="21"/>
        <v>4</v>
      </c>
      <c r="S329">
        <f t="shared" si="22"/>
        <v>4</v>
      </c>
    </row>
    <row r="330" spans="1:19" x14ac:dyDescent="0.25">
      <c r="A330">
        <v>1</v>
      </c>
      <c r="B330">
        <v>31</v>
      </c>
      <c r="C330">
        <v>27</v>
      </c>
      <c r="D330" t="s">
        <v>109</v>
      </c>
      <c r="E330">
        <v>3</v>
      </c>
      <c r="F330" t="s">
        <v>68</v>
      </c>
      <c r="G330" t="s">
        <v>68</v>
      </c>
      <c r="H330" t="s">
        <v>724</v>
      </c>
      <c r="I330" t="s">
        <v>724</v>
      </c>
      <c r="J330" t="s">
        <v>74</v>
      </c>
      <c r="K330" t="s">
        <v>74</v>
      </c>
      <c r="L330" t="s">
        <v>73</v>
      </c>
      <c r="M330" t="s">
        <v>73</v>
      </c>
      <c r="N330" t="s">
        <v>75</v>
      </c>
      <c r="R330">
        <f t="shared" si="21"/>
        <v>4</v>
      </c>
      <c r="S330">
        <f t="shared" si="22"/>
        <v>4</v>
      </c>
    </row>
    <row r="331" spans="1:19" x14ac:dyDescent="0.25">
      <c r="A331">
        <v>1</v>
      </c>
      <c r="B331">
        <v>32</v>
      </c>
      <c r="C331">
        <v>32</v>
      </c>
      <c r="D331" t="s">
        <v>66</v>
      </c>
      <c r="E331">
        <v>1</v>
      </c>
      <c r="F331" t="s">
        <v>68</v>
      </c>
      <c r="G331" t="s">
        <v>68</v>
      </c>
      <c r="H331" t="s">
        <v>74</v>
      </c>
      <c r="I331" t="s">
        <v>74</v>
      </c>
      <c r="J331" t="s">
        <v>71</v>
      </c>
      <c r="K331" t="s">
        <v>71</v>
      </c>
      <c r="L331" t="s">
        <v>73</v>
      </c>
      <c r="M331" t="s">
        <v>73</v>
      </c>
      <c r="N331" t="s">
        <v>71</v>
      </c>
      <c r="R331">
        <f t="shared" si="21"/>
        <v>4</v>
      </c>
      <c r="S331">
        <f t="shared" si="22"/>
        <v>2</v>
      </c>
    </row>
    <row r="332" spans="1:19" x14ac:dyDescent="0.25">
      <c r="A332">
        <v>1</v>
      </c>
      <c r="B332">
        <v>31</v>
      </c>
      <c r="C332">
        <v>24</v>
      </c>
      <c r="D332" t="s">
        <v>66</v>
      </c>
      <c r="E332">
        <v>1</v>
      </c>
      <c r="F332" t="s">
        <v>68</v>
      </c>
      <c r="G332" t="s">
        <v>68</v>
      </c>
      <c r="H332" t="s">
        <v>723</v>
      </c>
      <c r="I332" t="s">
        <v>724</v>
      </c>
      <c r="J332" t="s">
        <v>72</v>
      </c>
      <c r="K332" t="s">
        <v>72</v>
      </c>
      <c r="L332" t="s">
        <v>73</v>
      </c>
      <c r="M332" t="s">
        <v>73</v>
      </c>
      <c r="N332" t="s">
        <v>603</v>
      </c>
      <c r="R332">
        <f t="shared" si="21"/>
        <v>4</v>
      </c>
      <c r="S332">
        <f t="shared" si="22"/>
        <v>1</v>
      </c>
    </row>
    <row r="333" spans="1:19" x14ac:dyDescent="0.25">
      <c r="A333">
        <v>1</v>
      </c>
      <c r="B333">
        <v>28</v>
      </c>
      <c r="C333">
        <v>26</v>
      </c>
      <c r="D333" t="s">
        <v>66</v>
      </c>
      <c r="E333">
        <v>1</v>
      </c>
      <c r="F333" t="s">
        <v>68</v>
      </c>
      <c r="G333" t="s">
        <v>68</v>
      </c>
      <c r="H333" t="s">
        <v>74</v>
      </c>
      <c r="I333" t="s">
        <v>74</v>
      </c>
      <c r="J333" t="s">
        <v>71</v>
      </c>
      <c r="K333" t="s">
        <v>71</v>
      </c>
      <c r="L333" t="s">
        <v>73</v>
      </c>
      <c r="M333" t="s">
        <v>73</v>
      </c>
      <c r="N333" t="s">
        <v>71</v>
      </c>
      <c r="R333">
        <f t="shared" si="21"/>
        <v>4</v>
      </c>
      <c r="S333">
        <f t="shared" si="22"/>
        <v>2</v>
      </c>
    </row>
    <row r="334" spans="1:19" x14ac:dyDescent="0.25">
      <c r="A334">
        <v>1</v>
      </c>
      <c r="B334">
        <v>25</v>
      </c>
      <c r="C334">
        <v>24</v>
      </c>
      <c r="D334" t="s">
        <v>66</v>
      </c>
      <c r="E334">
        <v>1</v>
      </c>
      <c r="F334" t="s">
        <v>68</v>
      </c>
      <c r="G334" t="s">
        <v>68</v>
      </c>
      <c r="H334" t="s">
        <v>74</v>
      </c>
      <c r="I334" t="s">
        <v>74</v>
      </c>
      <c r="J334" t="s">
        <v>71</v>
      </c>
      <c r="K334" t="s">
        <v>71</v>
      </c>
      <c r="L334" t="s">
        <v>73</v>
      </c>
      <c r="M334" t="s">
        <v>73</v>
      </c>
      <c r="N334" t="s">
        <v>131</v>
      </c>
      <c r="R334">
        <f t="shared" si="21"/>
        <v>4</v>
      </c>
      <c r="S334">
        <f t="shared" si="22"/>
        <v>2</v>
      </c>
    </row>
    <row r="335" spans="1:19" x14ac:dyDescent="0.25">
      <c r="A335">
        <v>1</v>
      </c>
      <c r="B335">
        <v>24</v>
      </c>
      <c r="C335">
        <v>22</v>
      </c>
      <c r="D335" t="s">
        <v>66</v>
      </c>
      <c r="E335">
        <v>1</v>
      </c>
      <c r="F335" t="s">
        <v>69</v>
      </c>
      <c r="G335" t="s">
        <v>69</v>
      </c>
      <c r="H335" t="s">
        <v>723</v>
      </c>
      <c r="I335" t="s">
        <v>74</v>
      </c>
      <c r="J335" t="s">
        <v>72</v>
      </c>
      <c r="K335" t="s">
        <v>72</v>
      </c>
      <c r="L335" t="s">
        <v>73</v>
      </c>
      <c r="M335" t="s">
        <v>73</v>
      </c>
      <c r="N335" t="s">
        <v>610</v>
      </c>
      <c r="R335">
        <f t="shared" si="21"/>
        <v>3</v>
      </c>
      <c r="S335">
        <f t="shared" si="22"/>
        <v>1</v>
      </c>
    </row>
    <row r="336" spans="1:19" x14ac:dyDescent="0.25">
      <c r="A336">
        <v>1</v>
      </c>
      <c r="B336">
        <v>27</v>
      </c>
      <c r="C336">
        <v>23</v>
      </c>
      <c r="D336" t="s">
        <v>66</v>
      </c>
      <c r="E336">
        <v>2</v>
      </c>
      <c r="F336" t="s">
        <v>68</v>
      </c>
      <c r="G336" t="s">
        <v>68</v>
      </c>
      <c r="H336" t="s">
        <v>725</v>
      </c>
      <c r="I336" t="s">
        <v>725</v>
      </c>
      <c r="J336" t="s">
        <v>74</v>
      </c>
      <c r="K336" t="s">
        <v>74</v>
      </c>
      <c r="L336" t="s">
        <v>73</v>
      </c>
      <c r="M336" t="s">
        <v>73</v>
      </c>
      <c r="N336" t="s">
        <v>75</v>
      </c>
      <c r="R336">
        <f t="shared" si="21"/>
        <v>4</v>
      </c>
      <c r="S336">
        <f t="shared" si="22"/>
        <v>4</v>
      </c>
    </row>
    <row r="337" spans="1:19" x14ac:dyDescent="0.25">
      <c r="A337">
        <v>1</v>
      </c>
      <c r="B337">
        <v>24</v>
      </c>
      <c r="C337">
        <v>22</v>
      </c>
      <c r="D337" t="s">
        <v>66</v>
      </c>
      <c r="E337">
        <v>1</v>
      </c>
      <c r="F337" t="s">
        <v>68</v>
      </c>
      <c r="G337" t="s">
        <v>68</v>
      </c>
      <c r="H337" t="s">
        <v>74</v>
      </c>
      <c r="I337" t="s">
        <v>74</v>
      </c>
      <c r="J337" t="s">
        <v>71</v>
      </c>
      <c r="K337" t="s">
        <v>71</v>
      </c>
      <c r="L337" t="s">
        <v>73</v>
      </c>
      <c r="M337" t="s">
        <v>73</v>
      </c>
      <c r="N337" t="s">
        <v>616</v>
      </c>
      <c r="R337">
        <f t="shared" si="21"/>
        <v>4</v>
      </c>
      <c r="S337">
        <f t="shared" si="22"/>
        <v>2</v>
      </c>
    </row>
    <row r="338" spans="1:19" x14ac:dyDescent="0.25">
      <c r="A338">
        <v>1</v>
      </c>
      <c r="B338">
        <v>37</v>
      </c>
      <c r="C338">
        <v>34</v>
      </c>
      <c r="D338" t="s">
        <v>109</v>
      </c>
      <c r="E338">
        <v>5</v>
      </c>
      <c r="F338" t="s">
        <v>68</v>
      </c>
      <c r="G338" t="s">
        <v>68</v>
      </c>
      <c r="H338" t="s">
        <v>723</v>
      </c>
      <c r="I338" t="s">
        <v>723</v>
      </c>
      <c r="J338" t="s">
        <v>72</v>
      </c>
      <c r="K338" t="s">
        <v>74</v>
      </c>
      <c r="L338" t="s">
        <v>73</v>
      </c>
      <c r="M338" t="s">
        <v>73</v>
      </c>
      <c r="N338" t="s">
        <v>75</v>
      </c>
      <c r="R338">
        <f t="shared" si="21"/>
        <v>4</v>
      </c>
      <c r="S338">
        <f t="shared" si="22"/>
        <v>4</v>
      </c>
    </row>
    <row r="339" spans="1:19" x14ac:dyDescent="0.25">
      <c r="A339">
        <v>1</v>
      </c>
      <c r="B339">
        <v>36</v>
      </c>
      <c r="C339">
        <v>29</v>
      </c>
      <c r="D339" t="s">
        <v>109</v>
      </c>
      <c r="E339">
        <v>4</v>
      </c>
      <c r="F339" t="s">
        <v>68</v>
      </c>
      <c r="G339" t="s">
        <v>68</v>
      </c>
      <c r="H339" t="s">
        <v>724</v>
      </c>
      <c r="I339" t="s">
        <v>723</v>
      </c>
      <c r="J339" t="s">
        <v>74</v>
      </c>
      <c r="K339" t="s">
        <v>74</v>
      </c>
      <c r="L339" t="s">
        <v>73</v>
      </c>
      <c r="M339" t="s">
        <v>73</v>
      </c>
      <c r="N339" t="s">
        <v>619</v>
      </c>
      <c r="R339">
        <f t="shared" si="21"/>
        <v>4</v>
      </c>
      <c r="S339">
        <f t="shared" si="22"/>
        <v>4</v>
      </c>
    </row>
    <row r="340" spans="1:19" x14ac:dyDescent="0.25">
      <c r="A340">
        <v>1</v>
      </c>
      <c r="B340">
        <v>19</v>
      </c>
      <c r="C340">
        <v>18</v>
      </c>
      <c r="D340" t="s">
        <v>66</v>
      </c>
      <c r="E340">
        <v>1</v>
      </c>
      <c r="F340" t="s">
        <v>259</v>
      </c>
      <c r="G340" t="s">
        <v>259</v>
      </c>
      <c r="H340" t="s">
        <v>74</v>
      </c>
      <c r="I340" t="s">
        <v>74</v>
      </c>
      <c r="J340" t="s">
        <v>74</v>
      </c>
      <c r="K340" t="s">
        <v>74</v>
      </c>
      <c r="L340" t="s">
        <v>73</v>
      </c>
      <c r="M340" t="s">
        <v>73</v>
      </c>
      <c r="N340" t="s">
        <v>75</v>
      </c>
      <c r="R340">
        <f t="shared" si="21"/>
        <v>1</v>
      </c>
      <c r="S340">
        <f t="shared" si="22"/>
        <v>4</v>
      </c>
    </row>
    <row r="341" spans="1:19" x14ac:dyDescent="0.25">
      <c r="A341">
        <v>1</v>
      </c>
      <c r="B341">
        <v>22</v>
      </c>
      <c r="C341">
        <v>21</v>
      </c>
      <c r="D341" t="s">
        <v>66</v>
      </c>
      <c r="E341">
        <v>1</v>
      </c>
      <c r="F341" t="s">
        <v>68</v>
      </c>
      <c r="G341" t="s">
        <v>68</v>
      </c>
      <c r="H341" t="s">
        <v>723</v>
      </c>
      <c r="I341" t="s">
        <v>723</v>
      </c>
      <c r="J341" t="s">
        <v>71</v>
      </c>
      <c r="K341" t="s">
        <v>71</v>
      </c>
      <c r="L341" t="s">
        <v>73</v>
      </c>
      <c r="M341" t="s">
        <v>73</v>
      </c>
      <c r="N341" t="s">
        <v>174</v>
      </c>
      <c r="R341">
        <f t="shared" si="21"/>
        <v>4</v>
      </c>
      <c r="S341">
        <f t="shared" si="22"/>
        <v>2</v>
      </c>
    </row>
    <row r="342" spans="1:19" x14ac:dyDescent="0.25">
      <c r="A342">
        <v>1</v>
      </c>
      <c r="B342">
        <v>25</v>
      </c>
      <c r="C342">
        <v>22</v>
      </c>
      <c r="D342" t="s">
        <v>66</v>
      </c>
      <c r="E342">
        <v>1</v>
      </c>
      <c r="F342" t="s">
        <v>68</v>
      </c>
      <c r="G342" t="s">
        <v>68</v>
      </c>
      <c r="H342" t="s">
        <v>74</v>
      </c>
      <c r="I342" t="s">
        <v>74</v>
      </c>
      <c r="J342" t="s">
        <v>71</v>
      </c>
      <c r="K342" t="s">
        <v>71</v>
      </c>
      <c r="L342" t="s">
        <v>105</v>
      </c>
      <c r="M342" t="s">
        <v>105</v>
      </c>
      <c r="N342" t="s">
        <v>201</v>
      </c>
      <c r="R342">
        <f t="shared" si="21"/>
        <v>4</v>
      </c>
      <c r="S342">
        <f t="shared" si="22"/>
        <v>2</v>
      </c>
    </row>
    <row r="343" spans="1:19" x14ac:dyDescent="0.25">
      <c r="A343">
        <v>1</v>
      </c>
      <c r="B343">
        <v>23</v>
      </c>
      <c r="C343">
        <v>23</v>
      </c>
      <c r="D343" t="s">
        <v>66</v>
      </c>
      <c r="E343">
        <v>1</v>
      </c>
      <c r="F343" t="s">
        <v>68</v>
      </c>
      <c r="G343" t="s">
        <v>68</v>
      </c>
      <c r="H343" t="s">
        <v>74</v>
      </c>
      <c r="I343" t="s">
        <v>74</v>
      </c>
      <c r="J343" t="s">
        <v>71</v>
      </c>
      <c r="K343" t="s">
        <v>71</v>
      </c>
      <c r="L343" t="s">
        <v>73</v>
      </c>
      <c r="M343" t="s">
        <v>73</v>
      </c>
      <c r="N343" t="s">
        <v>174</v>
      </c>
      <c r="R343">
        <f t="shared" si="21"/>
        <v>4</v>
      </c>
      <c r="S343">
        <f t="shared" si="22"/>
        <v>2</v>
      </c>
    </row>
    <row r="344" spans="1:19" x14ac:dyDescent="0.25">
      <c r="A344">
        <v>1</v>
      </c>
      <c r="B344">
        <v>27</v>
      </c>
      <c r="C344">
        <v>22</v>
      </c>
      <c r="D344" t="s">
        <v>66</v>
      </c>
      <c r="E344">
        <v>1</v>
      </c>
      <c r="F344" t="s">
        <v>68</v>
      </c>
      <c r="G344" t="s">
        <v>68</v>
      </c>
      <c r="H344" t="s">
        <v>724</v>
      </c>
      <c r="I344" t="s">
        <v>724</v>
      </c>
      <c r="J344" t="s">
        <v>71</v>
      </c>
      <c r="K344" t="s">
        <v>71</v>
      </c>
      <c r="L344" t="s">
        <v>73</v>
      </c>
      <c r="M344" t="s">
        <v>73</v>
      </c>
      <c r="N344" t="s">
        <v>629</v>
      </c>
      <c r="R344">
        <f t="shared" si="21"/>
        <v>4</v>
      </c>
      <c r="S344">
        <f t="shared" si="22"/>
        <v>2</v>
      </c>
    </row>
    <row r="345" spans="1:19" x14ac:dyDescent="0.25">
      <c r="A345">
        <v>1</v>
      </c>
      <c r="B345">
        <v>22</v>
      </c>
      <c r="C345">
        <v>21</v>
      </c>
      <c r="D345" t="s">
        <v>66</v>
      </c>
      <c r="E345">
        <v>1</v>
      </c>
      <c r="F345" t="s">
        <v>69</v>
      </c>
      <c r="G345" t="s">
        <v>68</v>
      </c>
      <c r="H345" t="s">
        <v>724</v>
      </c>
      <c r="I345" t="s">
        <v>724</v>
      </c>
      <c r="J345" t="s">
        <v>74</v>
      </c>
      <c r="K345" t="s">
        <v>72</v>
      </c>
      <c r="L345" t="s">
        <v>73</v>
      </c>
      <c r="M345" t="s">
        <v>73</v>
      </c>
      <c r="N345" t="s">
        <v>174</v>
      </c>
      <c r="R345">
        <f t="shared" si="21"/>
        <v>3</v>
      </c>
      <c r="S345">
        <f t="shared" si="22"/>
        <v>1</v>
      </c>
    </row>
    <row r="346" spans="1:19" x14ac:dyDescent="0.25">
      <c r="A346">
        <v>1</v>
      </c>
      <c r="B346">
        <v>26</v>
      </c>
      <c r="C346">
        <v>24</v>
      </c>
      <c r="D346" t="s">
        <v>66</v>
      </c>
      <c r="E346">
        <v>2</v>
      </c>
      <c r="F346" t="s">
        <v>68</v>
      </c>
      <c r="G346" t="s">
        <v>68</v>
      </c>
      <c r="H346" t="s">
        <v>723</v>
      </c>
      <c r="I346" t="s">
        <v>724</v>
      </c>
      <c r="J346" t="s">
        <v>71</v>
      </c>
      <c r="K346" t="s">
        <v>71</v>
      </c>
      <c r="L346" t="s">
        <v>73</v>
      </c>
      <c r="M346" t="s">
        <v>73</v>
      </c>
      <c r="N346" t="s">
        <v>201</v>
      </c>
      <c r="R346">
        <f t="shared" si="21"/>
        <v>4</v>
      </c>
      <c r="S346">
        <f t="shared" si="22"/>
        <v>2</v>
      </c>
    </row>
    <row r="347" spans="1:19" x14ac:dyDescent="0.25">
      <c r="A347">
        <v>1</v>
      </c>
      <c r="B347">
        <v>25</v>
      </c>
      <c r="C347">
        <v>23</v>
      </c>
      <c r="D347" t="s">
        <v>66</v>
      </c>
      <c r="E347">
        <v>3</v>
      </c>
      <c r="F347" t="s">
        <v>68</v>
      </c>
      <c r="G347" t="s">
        <v>68</v>
      </c>
      <c r="H347" t="s">
        <v>74</v>
      </c>
      <c r="I347" t="s">
        <v>74</v>
      </c>
      <c r="J347" t="s">
        <v>71</v>
      </c>
      <c r="K347" t="s">
        <v>71</v>
      </c>
      <c r="L347" t="s">
        <v>73</v>
      </c>
      <c r="M347" t="s">
        <v>73</v>
      </c>
      <c r="N347" t="s">
        <v>148</v>
      </c>
      <c r="R347">
        <f t="shared" si="21"/>
        <v>4</v>
      </c>
      <c r="S347">
        <f t="shared" si="22"/>
        <v>2</v>
      </c>
    </row>
    <row r="348" spans="1:19" x14ac:dyDescent="0.25">
      <c r="A348">
        <v>1</v>
      </c>
      <c r="B348">
        <v>26</v>
      </c>
      <c r="C348">
        <v>25</v>
      </c>
      <c r="D348" t="s">
        <v>66</v>
      </c>
      <c r="E348">
        <v>1</v>
      </c>
      <c r="F348" t="s">
        <v>68</v>
      </c>
      <c r="G348" t="s">
        <v>68</v>
      </c>
      <c r="H348" t="s">
        <v>74</v>
      </c>
      <c r="I348" t="s">
        <v>723</v>
      </c>
      <c r="J348" t="s">
        <v>71</v>
      </c>
      <c r="K348" t="s">
        <v>71</v>
      </c>
      <c r="L348" t="s">
        <v>73</v>
      </c>
      <c r="M348" t="s">
        <v>73</v>
      </c>
      <c r="N348" t="s">
        <v>174</v>
      </c>
      <c r="R348">
        <f t="shared" si="21"/>
        <v>4</v>
      </c>
      <c r="S348">
        <f t="shared" si="22"/>
        <v>2</v>
      </c>
    </row>
    <row r="349" spans="1:19" x14ac:dyDescent="0.25">
      <c r="A349">
        <v>1</v>
      </c>
      <c r="B349">
        <v>36</v>
      </c>
      <c r="C349">
        <v>25</v>
      </c>
      <c r="D349" t="s">
        <v>109</v>
      </c>
      <c r="E349">
        <v>3</v>
      </c>
      <c r="F349" t="s">
        <v>68</v>
      </c>
      <c r="G349" t="s">
        <v>69</v>
      </c>
      <c r="H349" t="s">
        <v>727</v>
      </c>
      <c r="I349" t="s">
        <v>724</v>
      </c>
      <c r="J349" t="s">
        <v>71</v>
      </c>
      <c r="K349" t="s">
        <v>71</v>
      </c>
      <c r="L349" t="s">
        <v>73</v>
      </c>
      <c r="M349" t="s">
        <v>73</v>
      </c>
      <c r="N349" t="s">
        <v>71</v>
      </c>
      <c r="R349">
        <f t="shared" si="21"/>
        <v>4</v>
      </c>
      <c r="S349">
        <f t="shared" si="22"/>
        <v>2</v>
      </c>
    </row>
    <row r="350" spans="1:19" x14ac:dyDescent="0.25">
      <c r="A350">
        <v>1</v>
      </c>
      <c r="B350">
        <v>27</v>
      </c>
      <c r="C350">
        <v>24</v>
      </c>
      <c r="D350" t="s">
        <v>66</v>
      </c>
      <c r="E350">
        <v>3</v>
      </c>
      <c r="F350" t="s">
        <v>68</v>
      </c>
      <c r="G350" t="s">
        <v>69</v>
      </c>
      <c r="H350" t="s">
        <v>724</v>
      </c>
      <c r="I350" t="s">
        <v>724</v>
      </c>
      <c r="J350" t="s">
        <v>72</v>
      </c>
      <c r="K350" t="s">
        <v>72</v>
      </c>
      <c r="L350" t="s">
        <v>73</v>
      </c>
      <c r="M350" t="s">
        <v>73</v>
      </c>
      <c r="N350" t="s">
        <v>75</v>
      </c>
      <c r="R350">
        <f t="shared" si="21"/>
        <v>4</v>
      </c>
      <c r="S350">
        <f t="shared" si="22"/>
        <v>1</v>
      </c>
    </row>
    <row r="351" spans="1:19" x14ac:dyDescent="0.25">
      <c r="A351">
        <v>1</v>
      </c>
      <c r="B351">
        <v>28</v>
      </c>
      <c r="C351">
        <v>25</v>
      </c>
      <c r="D351" t="s">
        <v>66</v>
      </c>
      <c r="E351">
        <v>3</v>
      </c>
      <c r="F351" t="s">
        <v>68</v>
      </c>
      <c r="G351" t="s">
        <v>68</v>
      </c>
      <c r="H351" t="s">
        <v>723</v>
      </c>
      <c r="I351" t="s">
        <v>723</v>
      </c>
      <c r="J351" t="s">
        <v>71</v>
      </c>
      <c r="K351" t="s">
        <v>74</v>
      </c>
      <c r="L351" t="s">
        <v>73</v>
      </c>
      <c r="M351" t="s">
        <v>73</v>
      </c>
      <c r="N351" t="s">
        <v>533</v>
      </c>
      <c r="R351">
        <f t="shared" si="21"/>
        <v>4</v>
      </c>
      <c r="S351">
        <f t="shared" si="22"/>
        <v>4</v>
      </c>
    </row>
    <row r="352" spans="1:19" x14ac:dyDescent="0.25">
      <c r="A352">
        <v>1</v>
      </c>
      <c r="B352">
        <v>18</v>
      </c>
      <c r="C352">
        <v>18</v>
      </c>
      <c r="D352" t="s">
        <v>66</v>
      </c>
      <c r="E352">
        <v>1</v>
      </c>
      <c r="F352" t="s">
        <v>68</v>
      </c>
      <c r="G352" t="s">
        <v>68</v>
      </c>
      <c r="H352" t="s">
        <v>723</v>
      </c>
      <c r="I352" t="s">
        <v>723</v>
      </c>
      <c r="J352" t="s">
        <v>71</v>
      </c>
      <c r="K352" t="s">
        <v>71</v>
      </c>
      <c r="L352" t="s">
        <v>73</v>
      </c>
      <c r="M352" t="s">
        <v>73</v>
      </c>
      <c r="N352" t="s">
        <v>174</v>
      </c>
      <c r="R352">
        <f t="shared" si="21"/>
        <v>4</v>
      </c>
      <c r="S352">
        <f t="shared" si="22"/>
        <v>2</v>
      </c>
    </row>
    <row r="353" spans="1:19" x14ac:dyDescent="0.25">
      <c r="A353">
        <v>1</v>
      </c>
      <c r="B353">
        <v>25</v>
      </c>
      <c r="C353">
        <v>35</v>
      </c>
      <c r="D353" t="s">
        <v>109</v>
      </c>
      <c r="E353">
        <v>5</v>
      </c>
      <c r="F353" t="s">
        <v>68</v>
      </c>
      <c r="G353" t="s">
        <v>68</v>
      </c>
      <c r="H353" t="s">
        <v>74</v>
      </c>
      <c r="I353" t="s">
        <v>723</v>
      </c>
      <c r="J353" t="s">
        <v>74</v>
      </c>
      <c r="K353" t="s">
        <v>74</v>
      </c>
      <c r="L353" t="s">
        <v>73</v>
      </c>
      <c r="M353" t="s">
        <v>73</v>
      </c>
      <c r="N353" t="s">
        <v>643</v>
      </c>
      <c r="R353">
        <f t="shared" si="21"/>
        <v>4</v>
      </c>
      <c r="S353">
        <f t="shared" si="22"/>
        <v>4</v>
      </c>
    </row>
    <row r="354" spans="1:19" x14ac:dyDescent="0.25">
      <c r="A354">
        <v>1</v>
      </c>
      <c r="B354">
        <v>35</v>
      </c>
      <c r="C354">
        <v>30</v>
      </c>
      <c r="D354" t="s">
        <v>109</v>
      </c>
      <c r="E354">
        <v>5</v>
      </c>
      <c r="F354" t="s">
        <v>68</v>
      </c>
      <c r="G354" t="s">
        <v>68</v>
      </c>
      <c r="H354" t="s">
        <v>724</v>
      </c>
      <c r="I354" t="s">
        <v>723</v>
      </c>
      <c r="J354" t="s">
        <v>71</v>
      </c>
      <c r="K354" t="s">
        <v>71</v>
      </c>
      <c r="L354" t="s">
        <v>73</v>
      </c>
      <c r="M354" t="s">
        <v>73</v>
      </c>
      <c r="N354" t="s">
        <v>644</v>
      </c>
      <c r="R354">
        <f t="shared" si="21"/>
        <v>4</v>
      </c>
      <c r="S354">
        <f t="shared" si="22"/>
        <v>2</v>
      </c>
    </row>
    <row r="355" spans="1:19" x14ac:dyDescent="0.25">
      <c r="A355">
        <v>1</v>
      </c>
      <c r="B355">
        <v>33</v>
      </c>
      <c r="C355">
        <v>29</v>
      </c>
      <c r="D355" t="s">
        <v>109</v>
      </c>
      <c r="E355">
        <v>6</v>
      </c>
      <c r="F355" t="s">
        <v>68</v>
      </c>
      <c r="G355" t="s">
        <v>68</v>
      </c>
      <c r="H355" t="s">
        <v>723</v>
      </c>
      <c r="I355" t="s">
        <v>723</v>
      </c>
      <c r="J355" t="s">
        <v>71</v>
      </c>
      <c r="K355" t="s">
        <v>74</v>
      </c>
      <c r="L355" t="s">
        <v>73</v>
      </c>
      <c r="M355" t="s">
        <v>73</v>
      </c>
      <c r="N355" t="s">
        <v>644</v>
      </c>
      <c r="R355">
        <f t="shared" si="21"/>
        <v>4</v>
      </c>
      <c r="S355">
        <f t="shared" si="22"/>
        <v>4</v>
      </c>
    </row>
    <row r="356" spans="1:19" x14ac:dyDescent="0.25">
      <c r="A356">
        <v>1</v>
      </c>
      <c r="B356">
        <v>27</v>
      </c>
      <c r="C356">
        <v>25</v>
      </c>
      <c r="D356" t="s">
        <v>66</v>
      </c>
      <c r="E356">
        <v>2</v>
      </c>
      <c r="F356" t="s">
        <v>68</v>
      </c>
      <c r="G356" t="s">
        <v>68</v>
      </c>
      <c r="H356" t="s">
        <v>74</v>
      </c>
      <c r="I356" t="s">
        <v>74</v>
      </c>
      <c r="J356" t="s">
        <v>71</v>
      </c>
      <c r="K356" t="s">
        <v>74</v>
      </c>
      <c r="L356" t="s">
        <v>73</v>
      </c>
      <c r="M356" t="s">
        <v>73</v>
      </c>
      <c r="N356" t="s">
        <v>114</v>
      </c>
      <c r="R356">
        <f t="shared" si="21"/>
        <v>4</v>
      </c>
      <c r="S356">
        <f t="shared" si="22"/>
        <v>4</v>
      </c>
    </row>
    <row r="357" spans="1:19" x14ac:dyDescent="0.25">
      <c r="A357">
        <v>1</v>
      </c>
      <c r="B357">
        <v>26</v>
      </c>
      <c r="C357">
        <v>21</v>
      </c>
      <c r="D357" t="s">
        <v>66</v>
      </c>
      <c r="E357">
        <v>1</v>
      </c>
      <c r="F357" t="s">
        <v>68</v>
      </c>
      <c r="G357" t="s">
        <v>68</v>
      </c>
      <c r="H357" t="s">
        <v>74</v>
      </c>
      <c r="I357" t="s">
        <v>74</v>
      </c>
      <c r="J357" t="s">
        <v>71</v>
      </c>
      <c r="K357" t="s">
        <v>71</v>
      </c>
      <c r="L357" t="s">
        <v>73</v>
      </c>
      <c r="M357" t="s">
        <v>73</v>
      </c>
      <c r="N357" t="s">
        <v>71</v>
      </c>
      <c r="R357">
        <f t="shared" si="21"/>
        <v>4</v>
      </c>
      <c r="S357">
        <f t="shared" si="22"/>
        <v>2</v>
      </c>
    </row>
    <row r="358" spans="1:19" x14ac:dyDescent="0.25">
      <c r="A358">
        <v>1</v>
      </c>
      <c r="B358">
        <v>35</v>
      </c>
      <c r="C358">
        <v>28</v>
      </c>
      <c r="D358" t="s">
        <v>66</v>
      </c>
      <c r="E358">
        <v>2</v>
      </c>
      <c r="F358" t="s">
        <v>68</v>
      </c>
      <c r="G358" t="s">
        <v>68</v>
      </c>
      <c r="H358" t="s">
        <v>74</v>
      </c>
      <c r="I358" t="s">
        <v>74</v>
      </c>
      <c r="J358" t="s">
        <v>72</v>
      </c>
      <c r="K358" t="s">
        <v>72</v>
      </c>
      <c r="L358" t="s">
        <v>73</v>
      </c>
      <c r="M358" t="s">
        <v>73</v>
      </c>
      <c r="N358" t="s">
        <v>75</v>
      </c>
      <c r="R358">
        <f t="shared" si="21"/>
        <v>4</v>
      </c>
      <c r="S358">
        <f t="shared" si="22"/>
        <v>1</v>
      </c>
    </row>
    <row r="359" spans="1:19" x14ac:dyDescent="0.25">
      <c r="A359">
        <v>1</v>
      </c>
      <c r="B359">
        <v>27</v>
      </c>
      <c r="C359">
        <v>23</v>
      </c>
      <c r="D359" t="s">
        <v>66</v>
      </c>
      <c r="E359">
        <v>1</v>
      </c>
      <c r="F359" t="s">
        <v>68</v>
      </c>
      <c r="G359" t="s">
        <v>68</v>
      </c>
      <c r="H359" t="s">
        <v>723</v>
      </c>
      <c r="I359" t="s">
        <v>723</v>
      </c>
      <c r="J359" t="s">
        <v>74</v>
      </c>
      <c r="K359" t="s">
        <v>74</v>
      </c>
      <c r="L359" t="s">
        <v>73</v>
      </c>
      <c r="M359" t="s">
        <v>73</v>
      </c>
      <c r="N359" t="s">
        <v>75</v>
      </c>
      <c r="R359">
        <f t="shared" si="21"/>
        <v>4</v>
      </c>
      <c r="S359">
        <f t="shared" si="22"/>
        <v>4</v>
      </c>
    </row>
    <row r="360" spans="1:19" x14ac:dyDescent="0.25">
      <c r="A360">
        <v>1</v>
      </c>
      <c r="B360">
        <v>37</v>
      </c>
      <c r="C360">
        <v>30</v>
      </c>
      <c r="D360" t="s">
        <v>109</v>
      </c>
      <c r="E360">
        <v>7</v>
      </c>
      <c r="F360" t="s">
        <v>68</v>
      </c>
      <c r="G360" t="s">
        <v>68</v>
      </c>
      <c r="H360" t="s">
        <v>725</v>
      </c>
      <c r="I360" t="s">
        <v>724</v>
      </c>
      <c r="J360" t="s">
        <v>71</v>
      </c>
      <c r="K360" t="s">
        <v>71</v>
      </c>
      <c r="L360" t="s">
        <v>73</v>
      </c>
      <c r="M360" t="s">
        <v>73</v>
      </c>
      <c r="N360" t="s">
        <v>644</v>
      </c>
      <c r="R360">
        <f t="shared" si="21"/>
        <v>4</v>
      </c>
      <c r="S360">
        <f t="shared" si="22"/>
        <v>2</v>
      </c>
    </row>
    <row r="361" spans="1:19" x14ac:dyDescent="0.25">
      <c r="A361">
        <v>1</v>
      </c>
      <c r="B361">
        <v>30</v>
      </c>
      <c r="C361">
        <v>27</v>
      </c>
      <c r="D361" t="s">
        <v>66</v>
      </c>
      <c r="E361">
        <v>2</v>
      </c>
      <c r="F361" t="s">
        <v>68</v>
      </c>
      <c r="G361" t="s">
        <v>68</v>
      </c>
      <c r="H361" t="s">
        <v>74</v>
      </c>
      <c r="I361" t="s">
        <v>74</v>
      </c>
      <c r="J361" t="s">
        <v>71</v>
      </c>
      <c r="K361" t="s">
        <v>74</v>
      </c>
      <c r="L361" t="s">
        <v>73</v>
      </c>
      <c r="M361" t="s">
        <v>73</v>
      </c>
      <c r="N361" t="s">
        <v>644</v>
      </c>
      <c r="R361">
        <f t="shared" si="21"/>
        <v>4</v>
      </c>
      <c r="S361">
        <f t="shared" si="22"/>
        <v>4</v>
      </c>
    </row>
    <row r="362" spans="1:19" x14ac:dyDescent="0.25">
      <c r="A362">
        <v>1</v>
      </c>
      <c r="B362">
        <v>34</v>
      </c>
      <c r="C362">
        <v>26</v>
      </c>
      <c r="D362" t="s">
        <v>66</v>
      </c>
      <c r="E362">
        <v>2</v>
      </c>
      <c r="F362" t="s">
        <v>68</v>
      </c>
      <c r="G362" t="s">
        <v>68</v>
      </c>
      <c r="H362" t="s">
        <v>74</v>
      </c>
      <c r="I362" t="s">
        <v>74</v>
      </c>
      <c r="J362" t="s">
        <v>181</v>
      </c>
      <c r="K362" t="s">
        <v>181</v>
      </c>
      <c r="L362" t="s">
        <v>73</v>
      </c>
      <c r="M362" t="s">
        <v>105</v>
      </c>
      <c r="N362" t="s">
        <v>653</v>
      </c>
      <c r="R362">
        <f t="shared" si="21"/>
        <v>4</v>
      </c>
      <c r="S362">
        <f t="shared" si="22"/>
        <v>3</v>
      </c>
    </row>
    <row r="363" spans="1:19" x14ac:dyDescent="0.25">
      <c r="A363">
        <v>1</v>
      </c>
      <c r="B363">
        <v>37</v>
      </c>
      <c r="C363">
        <v>33</v>
      </c>
      <c r="D363" t="s">
        <v>109</v>
      </c>
      <c r="E363">
        <v>7</v>
      </c>
      <c r="F363" t="s">
        <v>68</v>
      </c>
      <c r="G363" t="s">
        <v>68</v>
      </c>
      <c r="H363" t="s">
        <v>74</v>
      </c>
      <c r="I363" t="s">
        <v>74</v>
      </c>
      <c r="J363" t="s">
        <v>71</v>
      </c>
      <c r="K363" t="s">
        <v>74</v>
      </c>
      <c r="L363" t="s">
        <v>73</v>
      </c>
      <c r="M363" t="s">
        <v>73</v>
      </c>
      <c r="N363" t="s">
        <v>644</v>
      </c>
      <c r="R363">
        <f t="shared" si="21"/>
        <v>4</v>
      </c>
      <c r="S363">
        <f t="shared" si="22"/>
        <v>4</v>
      </c>
    </row>
    <row r="364" spans="1:19" x14ac:dyDescent="0.25">
      <c r="A364">
        <v>1</v>
      </c>
      <c r="B364">
        <v>27</v>
      </c>
      <c r="C364">
        <v>25</v>
      </c>
      <c r="D364" t="s">
        <v>66</v>
      </c>
      <c r="E364">
        <v>2</v>
      </c>
      <c r="F364" t="s">
        <v>68</v>
      </c>
      <c r="G364" t="s">
        <v>68</v>
      </c>
      <c r="H364" t="s">
        <v>74</v>
      </c>
      <c r="I364" t="s">
        <v>74</v>
      </c>
      <c r="J364" t="s">
        <v>72</v>
      </c>
      <c r="K364" t="s">
        <v>72</v>
      </c>
      <c r="L364" t="s">
        <v>73</v>
      </c>
      <c r="M364" t="s">
        <v>73</v>
      </c>
      <c r="N364" t="s">
        <v>654</v>
      </c>
      <c r="R364">
        <f t="shared" si="21"/>
        <v>4</v>
      </c>
      <c r="S364">
        <f t="shared" si="22"/>
        <v>1</v>
      </c>
    </row>
    <row r="365" spans="1:19" x14ac:dyDescent="0.25">
      <c r="A365">
        <v>1</v>
      </c>
      <c r="B365">
        <v>33</v>
      </c>
      <c r="C365">
        <v>30</v>
      </c>
      <c r="D365" t="s">
        <v>109</v>
      </c>
      <c r="E365">
        <v>3</v>
      </c>
      <c r="F365" t="s">
        <v>68</v>
      </c>
      <c r="G365" t="s">
        <v>68</v>
      </c>
      <c r="H365" t="s">
        <v>74</v>
      </c>
      <c r="I365" t="s">
        <v>74</v>
      </c>
      <c r="J365" t="s">
        <v>71</v>
      </c>
      <c r="K365" t="s">
        <v>74</v>
      </c>
      <c r="L365" t="s">
        <v>73</v>
      </c>
      <c r="M365" t="s">
        <v>73</v>
      </c>
      <c r="N365" t="s">
        <v>644</v>
      </c>
      <c r="R365">
        <f t="shared" si="21"/>
        <v>4</v>
      </c>
      <c r="S365">
        <f t="shared" si="22"/>
        <v>4</v>
      </c>
    </row>
    <row r="366" spans="1:19" x14ac:dyDescent="0.25">
      <c r="A366">
        <v>1</v>
      </c>
      <c r="B366">
        <v>31</v>
      </c>
      <c r="C366">
        <v>29</v>
      </c>
      <c r="D366" t="s">
        <v>66</v>
      </c>
      <c r="E366">
        <v>3</v>
      </c>
      <c r="F366" t="s">
        <v>68</v>
      </c>
      <c r="G366" t="s">
        <v>68</v>
      </c>
      <c r="H366" t="s">
        <v>74</v>
      </c>
      <c r="I366" t="s">
        <v>74</v>
      </c>
      <c r="J366" t="s">
        <v>74</v>
      </c>
      <c r="K366" t="s">
        <v>74</v>
      </c>
      <c r="L366" t="s">
        <v>73</v>
      </c>
      <c r="M366" t="s">
        <v>73</v>
      </c>
      <c r="N366" t="s">
        <v>174</v>
      </c>
      <c r="R366">
        <f t="shared" si="21"/>
        <v>4</v>
      </c>
      <c r="S366">
        <f t="shared" si="22"/>
        <v>4</v>
      </c>
    </row>
    <row r="367" spans="1:19" x14ac:dyDescent="0.25">
      <c r="A367">
        <v>1</v>
      </c>
      <c r="B367">
        <v>35</v>
      </c>
      <c r="C367">
        <v>30</v>
      </c>
      <c r="D367" t="s">
        <v>109</v>
      </c>
      <c r="E367">
        <v>3</v>
      </c>
      <c r="F367" t="s">
        <v>68</v>
      </c>
      <c r="G367" t="s">
        <v>68</v>
      </c>
      <c r="H367" t="s">
        <v>723</v>
      </c>
      <c r="I367" t="s">
        <v>723</v>
      </c>
      <c r="J367" t="s">
        <v>71</v>
      </c>
      <c r="K367" t="s">
        <v>71</v>
      </c>
      <c r="L367" t="s">
        <v>73</v>
      </c>
      <c r="M367" t="s">
        <v>73</v>
      </c>
      <c r="N367" t="s">
        <v>644</v>
      </c>
      <c r="R367">
        <f t="shared" si="21"/>
        <v>4</v>
      </c>
      <c r="S367">
        <f t="shared" si="22"/>
        <v>2</v>
      </c>
    </row>
    <row r="368" spans="1:19" x14ac:dyDescent="0.25">
      <c r="A368">
        <v>1</v>
      </c>
      <c r="B368">
        <v>29</v>
      </c>
      <c r="C368">
        <v>25</v>
      </c>
      <c r="D368" t="s">
        <v>66</v>
      </c>
      <c r="E368">
        <v>1</v>
      </c>
      <c r="F368" t="s">
        <v>68</v>
      </c>
      <c r="G368" t="s">
        <v>68</v>
      </c>
      <c r="H368" t="s">
        <v>74</v>
      </c>
      <c r="I368" t="s">
        <v>74</v>
      </c>
      <c r="J368" t="s">
        <v>71</v>
      </c>
      <c r="K368" t="s">
        <v>71</v>
      </c>
      <c r="L368" t="s">
        <v>105</v>
      </c>
      <c r="M368" t="s">
        <v>105</v>
      </c>
      <c r="N368" t="s">
        <v>644</v>
      </c>
      <c r="R368">
        <f t="shared" si="21"/>
        <v>4</v>
      </c>
      <c r="S368">
        <f t="shared" si="22"/>
        <v>2</v>
      </c>
    </row>
    <row r="369" spans="1:19" x14ac:dyDescent="0.25">
      <c r="A369">
        <v>1</v>
      </c>
      <c r="B369">
        <v>32</v>
      </c>
      <c r="C369">
        <v>30</v>
      </c>
      <c r="D369" t="s">
        <v>66</v>
      </c>
      <c r="E369">
        <v>4</v>
      </c>
      <c r="F369" t="s">
        <v>68</v>
      </c>
      <c r="G369" t="s">
        <v>68</v>
      </c>
      <c r="H369" t="s">
        <v>74</v>
      </c>
      <c r="I369" t="s">
        <v>723</v>
      </c>
      <c r="J369" t="s">
        <v>74</v>
      </c>
      <c r="K369" t="s">
        <v>74</v>
      </c>
      <c r="L369" t="s">
        <v>73</v>
      </c>
      <c r="M369" t="s">
        <v>73</v>
      </c>
      <c r="N369" t="s">
        <v>174</v>
      </c>
      <c r="R369">
        <f t="shared" si="21"/>
        <v>4</v>
      </c>
      <c r="S369">
        <f t="shared" si="22"/>
        <v>4</v>
      </c>
    </row>
    <row r="370" spans="1:19" x14ac:dyDescent="0.25">
      <c r="A370">
        <v>1</v>
      </c>
      <c r="B370">
        <v>30</v>
      </c>
      <c r="C370">
        <v>29</v>
      </c>
      <c r="D370" t="s">
        <v>109</v>
      </c>
      <c r="E370">
        <v>5</v>
      </c>
      <c r="F370" t="s">
        <v>68</v>
      </c>
      <c r="G370" t="s">
        <v>68</v>
      </c>
      <c r="H370" t="s">
        <v>723</v>
      </c>
      <c r="I370" t="s">
        <v>723</v>
      </c>
      <c r="J370" t="s">
        <v>71</v>
      </c>
      <c r="K370" t="s">
        <v>74</v>
      </c>
      <c r="L370" t="s">
        <v>73</v>
      </c>
      <c r="M370" t="s">
        <v>73</v>
      </c>
      <c r="N370" t="s">
        <v>644</v>
      </c>
      <c r="R370">
        <f t="shared" si="21"/>
        <v>4</v>
      </c>
      <c r="S370">
        <f t="shared" si="22"/>
        <v>4</v>
      </c>
    </row>
    <row r="371" spans="1:19" x14ac:dyDescent="0.25">
      <c r="A371">
        <v>1</v>
      </c>
      <c r="B371">
        <v>33</v>
      </c>
      <c r="C371">
        <v>30</v>
      </c>
      <c r="D371" t="s">
        <v>109</v>
      </c>
      <c r="E371">
        <v>2</v>
      </c>
      <c r="F371" t="s">
        <v>68</v>
      </c>
      <c r="G371" t="s">
        <v>68</v>
      </c>
      <c r="H371" t="s">
        <v>724</v>
      </c>
      <c r="I371" t="s">
        <v>74</v>
      </c>
      <c r="J371" t="s">
        <v>71</v>
      </c>
      <c r="K371" t="s">
        <v>71</v>
      </c>
      <c r="L371" t="s">
        <v>105</v>
      </c>
      <c r="M371" t="s">
        <v>105</v>
      </c>
      <c r="N371" t="s">
        <v>644</v>
      </c>
      <c r="R371">
        <f t="shared" si="21"/>
        <v>4</v>
      </c>
      <c r="S371">
        <f t="shared" si="22"/>
        <v>2</v>
      </c>
    </row>
    <row r="372" spans="1:19" x14ac:dyDescent="0.25">
      <c r="A372">
        <v>1</v>
      </c>
      <c r="B372">
        <v>39</v>
      </c>
      <c r="C372">
        <v>36</v>
      </c>
      <c r="D372" t="s">
        <v>109</v>
      </c>
      <c r="E372">
        <v>6</v>
      </c>
      <c r="F372" t="s">
        <v>68</v>
      </c>
      <c r="G372" t="s">
        <v>68</v>
      </c>
      <c r="H372" t="s">
        <v>723</v>
      </c>
      <c r="I372" t="s">
        <v>723</v>
      </c>
      <c r="J372" t="s">
        <v>71</v>
      </c>
      <c r="K372" t="s">
        <v>71</v>
      </c>
      <c r="L372" t="s">
        <v>73</v>
      </c>
      <c r="M372" t="s">
        <v>73</v>
      </c>
      <c r="N372" t="s">
        <v>644</v>
      </c>
      <c r="R372">
        <f t="shared" si="21"/>
        <v>4</v>
      </c>
      <c r="S372">
        <f t="shared" si="22"/>
        <v>2</v>
      </c>
    </row>
    <row r="373" spans="1:19" x14ac:dyDescent="0.25">
      <c r="A373">
        <v>1</v>
      </c>
      <c r="B373">
        <v>37</v>
      </c>
      <c r="C373">
        <v>28</v>
      </c>
      <c r="D373" t="s">
        <v>109</v>
      </c>
      <c r="E373">
        <v>5</v>
      </c>
      <c r="F373" t="s">
        <v>68</v>
      </c>
      <c r="G373" t="s">
        <v>68</v>
      </c>
      <c r="H373" t="s">
        <v>724</v>
      </c>
      <c r="I373" t="s">
        <v>723</v>
      </c>
      <c r="J373" t="s">
        <v>74</v>
      </c>
      <c r="K373" t="s">
        <v>71</v>
      </c>
      <c r="L373" t="s">
        <v>73</v>
      </c>
      <c r="M373" t="s">
        <v>73</v>
      </c>
      <c r="N373" t="s">
        <v>174</v>
      </c>
      <c r="R373">
        <f t="shared" si="21"/>
        <v>4</v>
      </c>
      <c r="S373">
        <f t="shared" si="22"/>
        <v>2</v>
      </c>
    </row>
    <row r="374" spans="1:19" x14ac:dyDescent="0.25">
      <c r="A374">
        <v>1</v>
      </c>
      <c r="B374">
        <v>30</v>
      </c>
      <c r="C374">
        <v>24</v>
      </c>
      <c r="D374" t="s">
        <v>109</v>
      </c>
      <c r="E374">
        <v>6</v>
      </c>
      <c r="F374" t="s">
        <v>68</v>
      </c>
      <c r="G374" t="s">
        <v>68</v>
      </c>
      <c r="H374" t="s">
        <v>724</v>
      </c>
      <c r="I374" t="s">
        <v>724</v>
      </c>
      <c r="J374" t="s">
        <v>72</v>
      </c>
      <c r="K374" t="s">
        <v>72</v>
      </c>
      <c r="L374" t="s">
        <v>73</v>
      </c>
      <c r="M374" t="s">
        <v>73</v>
      </c>
      <c r="N374" t="s">
        <v>654</v>
      </c>
      <c r="R374">
        <f t="shared" si="21"/>
        <v>4</v>
      </c>
      <c r="S374">
        <f t="shared" si="22"/>
        <v>1</v>
      </c>
    </row>
    <row r="375" spans="1:19" x14ac:dyDescent="0.25">
      <c r="A375">
        <v>1</v>
      </c>
      <c r="B375">
        <v>27</v>
      </c>
      <c r="C375">
        <v>26</v>
      </c>
      <c r="D375" t="s">
        <v>109</v>
      </c>
      <c r="E375">
        <v>1</v>
      </c>
      <c r="F375" t="s">
        <v>68</v>
      </c>
      <c r="G375" t="s">
        <v>68</v>
      </c>
      <c r="H375" t="s">
        <v>74</v>
      </c>
      <c r="I375" t="s">
        <v>74</v>
      </c>
      <c r="J375" t="s">
        <v>71</v>
      </c>
      <c r="K375" t="s">
        <v>72</v>
      </c>
      <c r="L375" t="s">
        <v>73</v>
      </c>
      <c r="M375" t="s">
        <v>73</v>
      </c>
      <c r="N375" t="s">
        <v>644</v>
      </c>
      <c r="R375">
        <f t="shared" si="21"/>
        <v>4</v>
      </c>
      <c r="S375">
        <f t="shared" si="22"/>
        <v>1</v>
      </c>
    </row>
    <row r="376" spans="1:19" x14ac:dyDescent="0.25">
      <c r="A376">
        <v>1</v>
      </c>
      <c r="B376">
        <v>27</v>
      </c>
      <c r="C376">
        <v>24</v>
      </c>
      <c r="D376" t="s">
        <v>66</v>
      </c>
      <c r="E376">
        <v>2</v>
      </c>
      <c r="F376" t="s">
        <v>68</v>
      </c>
      <c r="G376" t="s">
        <v>68</v>
      </c>
      <c r="H376" t="s">
        <v>74</v>
      </c>
      <c r="I376" t="s">
        <v>74</v>
      </c>
      <c r="J376" t="s">
        <v>71</v>
      </c>
      <c r="K376" t="s">
        <v>71</v>
      </c>
      <c r="L376" t="s">
        <v>73</v>
      </c>
      <c r="M376" t="s">
        <v>73</v>
      </c>
      <c r="N376" t="s">
        <v>644</v>
      </c>
      <c r="R376">
        <f t="shared" si="21"/>
        <v>4</v>
      </c>
      <c r="S376">
        <f t="shared" si="22"/>
        <v>2</v>
      </c>
    </row>
    <row r="377" spans="1:19" x14ac:dyDescent="0.25">
      <c r="A377">
        <v>1</v>
      </c>
      <c r="B377">
        <v>37</v>
      </c>
      <c r="C377">
        <v>30</v>
      </c>
      <c r="D377" t="s">
        <v>109</v>
      </c>
      <c r="E377">
        <v>7</v>
      </c>
      <c r="F377" t="s">
        <v>68</v>
      </c>
      <c r="G377" t="s">
        <v>68</v>
      </c>
      <c r="H377" t="s">
        <v>723</v>
      </c>
      <c r="I377" t="s">
        <v>724</v>
      </c>
      <c r="J377" t="s">
        <v>71</v>
      </c>
      <c r="K377" t="s">
        <v>71</v>
      </c>
      <c r="L377" t="s">
        <v>73</v>
      </c>
      <c r="M377" t="s">
        <v>73</v>
      </c>
      <c r="N377" t="s">
        <v>644</v>
      </c>
      <c r="R377">
        <f t="shared" si="21"/>
        <v>4</v>
      </c>
      <c r="S377">
        <f t="shared" si="22"/>
        <v>2</v>
      </c>
    </row>
    <row r="378" spans="1:19" x14ac:dyDescent="0.25">
      <c r="A378">
        <v>1</v>
      </c>
      <c r="B378">
        <v>30</v>
      </c>
      <c r="C378">
        <v>26</v>
      </c>
      <c r="D378" t="s">
        <v>109</v>
      </c>
      <c r="E378">
        <v>2</v>
      </c>
      <c r="F378" t="s">
        <v>68</v>
      </c>
      <c r="G378" t="s">
        <v>68</v>
      </c>
      <c r="H378" t="s">
        <v>724</v>
      </c>
      <c r="I378" t="s">
        <v>723</v>
      </c>
      <c r="J378" t="s">
        <v>71</v>
      </c>
      <c r="K378" t="s">
        <v>71</v>
      </c>
      <c r="L378" t="s">
        <v>73</v>
      </c>
      <c r="M378" t="s">
        <v>73</v>
      </c>
      <c r="N378" t="s">
        <v>644</v>
      </c>
      <c r="R378">
        <f t="shared" si="21"/>
        <v>4</v>
      </c>
      <c r="S378">
        <f t="shared" si="22"/>
        <v>2</v>
      </c>
    </row>
    <row r="379" spans="1:19" x14ac:dyDescent="0.25">
      <c r="A379">
        <v>1</v>
      </c>
      <c r="B379">
        <v>28</v>
      </c>
      <c r="C379">
        <v>25</v>
      </c>
      <c r="D379" t="s">
        <v>66</v>
      </c>
      <c r="E379">
        <v>2</v>
      </c>
      <c r="F379" t="s">
        <v>68</v>
      </c>
      <c r="G379" t="s">
        <v>68</v>
      </c>
      <c r="H379" t="s">
        <v>74</v>
      </c>
      <c r="I379" t="s">
        <v>74</v>
      </c>
      <c r="J379" t="s">
        <v>72</v>
      </c>
      <c r="K379" t="s">
        <v>74</v>
      </c>
      <c r="L379" t="s">
        <v>73</v>
      </c>
      <c r="M379" t="s">
        <v>73</v>
      </c>
      <c r="N379" t="s">
        <v>654</v>
      </c>
      <c r="R379">
        <f t="shared" si="21"/>
        <v>4</v>
      </c>
      <c r="S379">
        <f t="shared" si="22"/>
        <v>4</v>
      </c>
    </row>
    <row r="380" spans="1:19" x14ac:dyDescent="0.25">
      <c r="A380">
        <v>1</v>
      </c>
      <c r="B380">
        <v>31</v>
      </c>
      <c r="C380">
        <v>28</v>
      </c>
      <c r="D380" t="s">
        <v>109</v>
      </c>
      <c r="E380">
        <v>2</v>
      </c>
      <c r="F380" t="s">
        <v>68</v>
      </c>
      <c r="G380" t="s">
        <v>68</v>
      </c>
      <c r="H380" t="s">
        <v>724</v>
      </c>
      <c r="I380" t="s">
        <v>724</v>
      </c>
      <c r="J380" t="s">
        <v>71</v>
      </c>
      <c r="K380" t="s">
        <v>74</v>
      </c>
      <c r="L380" t="s">
        <v>105</v>
      </c>
      <c r="M380" t="s">
        <v>105</v>
      </c>
      <c r="N380" t="s">
        <v>174</v>
      </c>
      <c r="R380">
        <f t="shared" si="21"/>
        <v>4</v>
      </c>
      <c r="S380">
        <f t="shared" si="22"/>
        <v>4</v>
      </c>
    </row>
    <row r="381" spans="1:19" x14ac:dyDescent="0.25">
      <c r="A381">
        <v>1</v>
      </c>
      <c r="B381">
        <v>29</v>
      </c>
      <c r="C381">
        <v>25</v>
      </c>
      <c r="D381" t="s">
        <v>66</v>
      </c>
      <c r="E381">
        <v>3</v>
      </c>
      <c r="F381" t="s">
        <v>68</v>
      </c>
      <c r="G381" t="s">
        <v>68</v>
      </c>
      <c r="H381" t="s">
        <v>74</v>
      </c>
      <c r="I381" t="s">
        <v>74</v>
      </c>
      <c r="J381" t="s">
        <v>71</v>
      </c>
      <c r="K381" t="s">
        <v>71</v>
      </c>
      <c r="L381" t="s">
        <v>73</v>
      </c>
      <c r="M381" t="s">
        <v>73</v>
      </c>
      <c r="N381" t="s">
        <v>521</v>
      </c>
      <c r="R381">
        <f t="shared" si="21"/>
        <v>4</v>
      </c>
      <c r="S381">
        <f t="shared" si="22"/>
        <v>2</v>
      </c>
    </row>
    <row r="382" spans="1:19" x14ac:dyDescent="0.25">
      <c r="A382">
        <v>1</v>
      </c>
      <c r="B382">
        <v>38</v>
      </c>
      <c r="C382">
        <v>32</v>
      </c>
      <c r="D382" t="s">
        <v>109</v>
      </c>
      <c r="E382">
        <v>4</v>
      </c>
      <c r="F382" t="s">
        <v>68</v>
      </c>
      <c r="G382" t="s">
        <v>68</v>
      </c>
      <c r="H382" t="s">
        <v>723</v>
      </c>
      <c r="I382" t="s">
        <v>723</v>
      </c>
      <c r="J382" t="s">
        <v>71</v>
      </c>
      <c r="K382" t="s">
        <v>71</v>
      </c>
      <c r="L382" t="s">
        <v>73</v>
      </c>
      <c r="M382" t="s">
        <v>73</v>
      </c>
      <c r="N382" t="s">
        <v>644</v>
      </c>
      <c r="R382">
        <f t="shared" si="21"/>
        <v>4</v>
      </c>
      <c r="S382">
        <f t="shared" si="22"/>
        <v>2</v>
      </c>
    </row>
    <row r="383" spans="1:19" x14ac:dyDescent="0.25">
      <c r="A383">
        <v>1</v>
      </c>
      <c r="B383">
        <v>31</v>
      </c>
      <c r="C383">
        <v>29</v>
      </c>
      <c r="D383" t="s">
        <v>109</v>
      </c>
      <c r="E383">
        <v>4</v>
      </c>
      <c r="F383" t="s">
        <v>68</v>
      </c>
      <c r="G383" t="s">
        <v>68</v>
      </c>
      <c r="H383" t="s">
        <v>723</v>
      </c>
      <c r="I383" t="s">
        <v>723</v>
      </c>
      <c r="J383" t="s">
        <v>71</v>
      </c>
      <c r="K383" t="s">
        <v>71</v>
      </c>
      <c r="L383" t="s">
        <v>73</v>
      </c>
      <c r="M383" t="s">
        <v>73</v>
      </c>
      <c r="N383" t="s">
        <v>644</v>
      </c>
      <c r="R383">
        <f t="shared" si="21"/>
        <v>4</v>
      </c>
      <c r="S383">
        <f t="shared" si="22"/>
        <v>2</v>
      </c>
    </row>
    <row r="384" spans="1:19" x14ac:dyDescent="0.25">
      <c r="A384">
        <v>1</v>
      </c>
      <c r="B384">
        <v>34</v>
      </c>
      <c r="C384">
        <v>29</v>
      </c>
      <c r="D384" t="s">
        <v>109</v>
      </c>
      <c r="E384">
        <v>2</v>
      </c>
      <c r="F384" t="s">
        <v>68</v>
      </c>
      <c r="G384" t="s">
        <v>68</v>
      </c>
      <c r="H384" t="s">
        <v>724</v>
      </c>
      <c r="I384" t="s">
        <v>724</v>
      </c>
      <c r="J384" t="s">
        <v>71</v>
      </c>
      <c r="K384" t="s">
        <v>71</v>
      </c>
      <c r="L384" t="s">
        <v>105</v>
      </c>
      <c r="M384" t="s">
        <v>105</v>
      </c>
      <c r="N384" t="s">
        <v>644</v>
      </c>
      <c r="R384">
        <f t="shared" si="21"/>
        <v>4</v>
      </c>
      <c r="S384">
        <f t="shared" si="22"/>
        <v>2</v>
      </c>
    </row>
    <row r="385" spans="1:19" x14ac:dyDescent="0.25">
      <c r="A385">
        <v>1</v>
      </c>
      <c r="B385">
        <v>31</v>
      </c>
      <c r="C385">
        <v>25</v>
      </c>
      <c r="D385" t="s">
        <v>109</v>
      </c>
      <c r="E385">
        <v>2</v>
      </c>
      <c r="F385" t="s">
        <v>68</v>
      </c>
      <c r="G385" t="s">
        <v>68</v>
      </c>
      <c r="H385" t="s">
        <v>723</v>
      </c>
      <c r="I385" t="s">
        <v>723</v>
      </c>
      <c r="J385" t="s">
        <v>71</v>
      </c>
      <c r="K385" t="s">
        <v>71</v>
      </c>
      <c r="L385" t="s">
        <v>73</v>
      </c>
      <c r="M385" t="s">
        <v>73</v>
      </c>
      <c r="N385" t="s">
        <v>644</v>
      </c>
      <c r="R385">
        <f t="shared" si="21"/>
        <v>4</v>
      </c>
      <c r="S385">
        <f t="shared" si="22"/>
        <v>2</v>
      </c>
    </row>
    <row r="386" spans="1:19" x14ac:dyDescent="0.25">
      <c r="A386">
        <v>1</v>
      </c>
      <c r="B386">
        <v>36</v>
      </c>
      <c r="C386">
        <v>31</v>
      </c>
      <c r="D386" t="s">
        <v>109</v>
      </c>
      <c r="E386">
        <v>5</v>
      </c>
      <c r="F386" t="s">
        <v>68</v>
      </c>
      <c r="G386" t="s">
        <v>68</v>
      </c>
      <c r="H386" t="s">
        <v>723</v>
      </c>
      <c r="I386" t="s">
        <v>724</v>
      </c>
      <c r="J386" t="s">
        <v>72</v>
      </c>
      <c r="K386" t="s">
        <v>72</v>
      </c>
      <c r="L386" t="s">
        <v>73</v>
      </c>
      <c r="M386" t="s">
        <v>73</v>
      </c>
      <c r="N386" t="s">
        <v>174</v>
      </c>
      <c r="R386">
        <f t="shared" si="21"/>
        <v>4</v>
      </c>
      <c r="S386">
        <f t="shared" si="22"/>
        <v>1</v>
      </c>
    </row>
    <row r="387" spans="1:19" x14ac:dyDescent="0.25">
      <c r="A387">
        <v>1</v>
      </c>
      <c r="B387">
        <v>30</v>
      </c>
      <c r="C387">
        <v>26</v>
      </c>
      <c r="D387" t="s">
        <v>66</v>
      </c>
      <c r="E387">
        <v>3</v>
      </c>
      <c r="F387" t="s">
        <v>68</v>
      </c>
      <c r="G387" t="s">
        <v>68</v>
      </c>
      <c r="H387" t="s">
        <v>74</v>
      </c>
      <c r="I387" t="s">
        <v>74</v>
      </c>
      <c r="J387" t="s">
        <v>71</v>
      </c>
      <c r="K387" t="s">
        <v>71</v>
      </c>
      <c r="L387" t="s">
        <v>73</v>
      </c>
      <c r="M387" t="s">
        <v>73</v>
      </c>
      <c r="N387" t="s">
        <v>201</v>
      </c>
      <c r="R387">
        <f t="shared" ref="R387:R426" si="23">IF(F387="no formal education",1,IF(F387="primary education",2,IF(F387="secondary education",3,IF(F387="tertiary education",4,0))))</f>
        <v>4</v>
      </c>
      <c r="S387">
        <f t="shared" ref="S387:S426" si="24">IF(K387="igbo",1,IF(K387="yoruba",2,IF(K387="hausa",3,IF(K387="others",4,0))))</f>
        <v>2</v>
      </c>
    </row>
    <row r="388" spans="1:19" x14ac:dyDescent="0.25">
      <c r="A388">
        <v>1</v>
      </c>
      <c r="B388">
        <v>32</v>
      </c>
      <c r="C388">
        <v>25</v>
      </c>
      <c r="D388" t="s">
        <v>66</v>
      </c>
      <c r="E388">
        <v>3</v>
      </c>
      <c r="F388" t="s">
        <v>68</v>
      </c>
      <c r="G388" t="s">
        <v>68</v>
      </c>
      <c r="H388" t="s">
        <v>723</v>
      </c>
      <c r="I388" t="s">
        <v>723</v>
      </c>
      <c r="J388" t="s">
        <v>71</v>
      </c>
      <c r="K388" t="s">
        <v>72</v>
      </c>
      <c r="L388" t="s">
        <v>73</v>
      </c>
      <c r="M388" t="s">
        <v>73</v>
      </c>
      <c r="N388" t="s">
        <v>201</v>
      </c>
      <c r="R388">
        <f t="shared" si="23"/>
        <v>4</v>
      </c>
      <c r="S388">
        <f t="shared" si="24"/>
        <v>1</v>
      </c>
    </row>
    <row r="389" spans="1:19" x14ac:dyDescent="0.25">
      <c r="A389">
        <v>1</v>
      </c>
      <c r="B389">
        <v>34</v>
      </c>
      <c r="C389">
        <v>30</v>
      </c>
      <c r="D389" t="s">
        <v>66</v>
      </c>
      <c r="E389">
        <v>4</v>
      </c>
      <c r="F389" t="s">
        <v>68</v>
      </c>
      <c r="G389" t="s">
        <v>68</v>
      </c>
      <c r="H389" t="s">
        <v>723</v>
      </c>
      <c r="I389" t="s">
        <v>723</v>
      </c>
      <c r="J389" t="s">
        <v>71</v>
      </c>
      <c r="K389" t="s">
        <v>71</v>
      </c>
      <c r="L389" t="s">
        <v>105</v>
      </c>
      <c r="M389" t="s">
        <v>105</v>
      </c>
      <c r="N389" t="s">
        <v>201</v>
      </c>
      <c r="R389">
        <f t="shared" si="23"/>
        <v>4</v>
      </c>
      <c r="S389">
        <f t="shared" si="24"/>
        <v>2</v>
      </c>
    </row>
    <row r="390" spans="1:19" x14ac:dyDescent="0.25">
      <c r="A390">
        <v>1</v>
      </c>
      <c r="B390">
        <v>27</v>
      </c>
      <c r="C390">
        <v>26</v>
      </c>
      <c r="D390" t="s">
        <v>109</v>
      </c>
      <c r="E390">
        <v>1</v>
      </c>
      <c r="F390" t="s">
        <v>68</v>
      </c>
      <c r="G390" t="s">
        <v>68</v>
      </c>
      <c r="H390" t="s">
        <v>724</v>
      </c>
      <c r="I390" t="s">
        <v>724</v>
      </c>
      <c r="J390" t="s">
        <v>71</v>
      </c>
      <c r="K390" t="s">
        <v>71</v>
      </c>
      <c r="L390" t="s">
        <v>73</v>
      </c>
      <c r="M390" t="s">
        <v>73</v>
      </c>
      <c r="N390" t="s">
        <v>201</v>
      </c>
      <c r="R390">
        <f t="shared" si="23"/>
        <v>4</v>
      </c>
      <c r="S390">
        <f t="shared" si="24"/>
        <v>2</v>
      </c>
    </row>
    <row r="391" spans="1:19" x14ac:dyDescent="0.25">
      <c r="A391">
        <v>1</v>
      </c>
      <c r="B391">
        <v>30</v>
      </c>
      <c r="C391">
        <v>27</v>
      </c>
      <c r="D391" t="s">
        <v>66</v>
      </c>
      <c r="E391">
        <v>2</v>
      </c>
      <c r="F391" t="s">
        <v>68</v>
      </c>
      <c r="G391" t="s">
        <v>68</v>
      </c>
      <c r="H391" t="s">
        <v>74</v>
      </c>
      <c r="I391" t="s">
        <v>74</v>
      </c>
      <c r="J391" t="s">
        <v>71</v>
      </c>
      <c r="K391" t="s">
        <v>71</v>
      </c>
      <c r="L391" t="s">
        <v>73</v>
      </c>
      <c r="M391" t="s">
        <v>73</v>
      </c>
      <c r="N391" t="s">
        <v>201</v>
      </c>
      <c r="R391">
        <f t="shared" si="23"/>
        <v>4</v>
      </c>
      <c r="S391">
        <f t="shared" si="24"/>
        <v>2</v>
      </c>
    </row>
    <row r="392" spans="1:19" x14ac:dyDescent="0.25">
      <c r="A392">
        <v>1</v>
      </c>
      <c r="B392">
        <v>29</v>
      </c>
      <c r="C392">
        <v>27</v>
      </c>
      <c r="D392" t="s">
        <v>66</v>
      </c>
      <c r="E392">
        <v>3</v>
      </c>
      <c r="F392" t="s">
        <v>68</v>
      </c>
      <c r="G392" t="s">
        <v>68</v>
      </c>
      <c r="H392" t="s">
        <v>74</v>
      </c>
      <c r="I392" t="s">
        <v>74</v>
      </c>
      <c r="J392" t="s">
        <v>74</v>
      </c>
      <c r="K392" t="s">
        <v>71</v>
      </c>
      <c r="L392" t="s">
        <v>73</v>
      </c>
      <c r="M392" t="s">
        <v>73</v>
      </c>
      <c r="N392" t="s">
        <v>174</v>
      </c>
      <c r="R392">
        <f t="shared" si="23"/>
        <v>4</v>
      </c>
      <c r="S392">
        <f t="shared" si="24"/>
        <v>2</v>
      </c>
    </row>
    <row r="393" spans="1:19" x14ac:dyDescent="0.25">
      <c r="A393">
        <v>1</v>
      </c>
      <c r="B393">
        <v>31</v>
      </c>
      <c r="C393">
        <v>26</v>
      </c>
      <c r="D393" t="s">
        <v>66</v>
      </c>
      <c r="E393">
        <v>1</v>
      </c>
      <c r="F393" t="s">
        <v>68</v>
      </c>
      <c r="G393" t="s">
        <v>68</v>
      </c>
      <c r="H393" t="s">
        <v>74</v>
      </c>
      <c r="I393" t="s">
        <v>74</v>
      </c>
      <c r="J393" t="s">
        <v>71</v>
      </c>
      <c r="K393" t="s">
        <v>71</v>
      </c>
      <c r="L393" t="s">
        <v>73</v>
      </c>
      <c r="M393" t="s">
        <v>73</v>
      </c>
      <c r="N393" t="s">
        <v>644</v>
      </c>
      <c r="R393">
        <f t="shared" si="23"/>
        <v>4</v>
      </c>
      <c r="S393">
        <f t="shared" si="24"/>
        <v>2</v>
      </c>
    </row>
    <row r="394" spans="1:19" x14ac:dyDescent="0.25">
      <c r="A394">
        <v>1</v>
      </c>
      <c r="B394">
        <v>38</v>
      </c>
      <c r="C394">
        <v>36</v>
      </c>
      <c r="D394" t="s">
        <v>109</v>
      </c>
      <c r="E394">
        <v>6</v>
      </c>
      <c r="F394" t="s">
        <v>68</v>
      </c>
      <c r="G394" t="s">
        <v>68</v>
      </c>
      <c r="H394" t="s">
        <v>723</v>
      </c>
      <c r="I394" t="s">
        <v>723</v>
      </c>
      <c r="J394" t="s">
        <v>71</v>
      </c>
      <c r="K394" t="s">
        <v>71</v>
      </c>
      <c r="L394" t="s">
        <v>73</v>
      </c>
      <c r="M394" t="s">
        <v>73</v>
      </c>
      <c r="N394" t="s">
        <v>644</v>
      </c>
      <c r="R394">
        <f t="shared" si="23"/>
        <v>4</v>
      </c>
      <c r="S394">
        <f t="shared" si="24"/>
        <v>2</v>
      </c>
    </row>
    <row r="395" spans="1:19" x14ac:dyDescent="0.25">
      <c r="A395">
        <v>1</v>
      </c>
      <c r="B395">
        <v>30</v>
      </c>
      <c r="C395">
        <v>30</v>
      </c>
      <c r="D395" t="s">
        <v>109</v>
      </c>
      <c r="E395">
        <v>2</v>
      </c>
      <c r="F395" t="s">
        <v>68</v>
      </c>
      <c r="G395" t="s">
        <v>68</v>
      </c>
      <c r="H395" t="s">
        <v>723</v>
      </c>
      <c r="I395" t="s">
        <v>724</v>
      </c>
      <c r="J395" t="s">
        <v>71</v>
      </c>
      <c r="K395" t="s">
        <v>71</v>
      </c>
      <c r="L395" t="s">
        <v>73</v>
      </c>
      <c r="M395" t="s">
        <v>73</v>
      </c>
      <c r="N395" t="s">
        <v>644</v>
      </c>
      <c r="R395">
        <f t="shared" si="23"/>
        <v>4</v>
      </c>
      <c r="S395">
        <f t="shared" si="24"/>
        <v>2</v>
      </c>
    </row>
    <row r="396" spans="1:19" x14ac:dyDescent="0.25">
      <c r="A396">
        <v>1</v>
      </c>
      <c r="B396">
        <v>27</v>
      </c>
      <c r="C396">
        <v>25</v>
      </c>
      <c r="D396" t="s">
        <v>109</v>
      </c>
      <c r="E396">
        <v>1</v>
      </c>
      <c r="F396" t="s">
        <v>68</v>
      </c>
      <c r="G396" t="s">
        <v>68</v>
      </c>
      <c r="H396" t="s">
        <v>723</v>
      </c>
      <c r="I396" t="s">
        <v>724</v>
      </c>
      <c r="J396" t="s">
        <v>71</v>
      </c>
      <c r="K396" t="s">
        <v>71</v>
      </c>
      <c r="L396" t="s">
        <v>73</v>
      </c>
      <c r="M396" t="s">
        <v>73</v>
      </c>
      <c r="N396" t="s">
        <v>644</v>
      </c>
      <c r="R396">
        <f t="shared" si="23"/>
        <v>4</v>
      </c>
      <c r="S396">
        <f t="shared" si="24"/>
        <v>2</v>
      </c>
    </row>
    <row r="397" spans="1:19" x14ac:dyDescent="0.25">
      <c r="A397">
        <v>1</v>
      </c>
      <c r="B397">
        <v>39</v>
      </c>
      <c r="C397">
        <v>35</v>
      </c>
      <c r="D397" t="s">
        <v>109</v>
      </c>
      <c r="E397">
        <v>6</v>
      </c>
      <c r="F397" t="s">
        <v>68</v>
      </c>
      <c r="G397" t="s">
        <v>68</v>
      </c>
      <c r="H397" t="s">
        <v>723</v>
      </c>
      <c r="I397" t="s">
        <v>724</v>
      </c>
      <c r="J397" t="s">
        <v>71</v>
      </c>
      <c r="K397" t="s">
        <v>71</v>
      </c>
      <c r="L397" t="s">
        <v>73</v>
      </c>
      <c r="M397" t="s">
        <v>73</v>
      </c>
      <c r="N397" t="s">
        <v>644</v>
      </c>
      <c r="R397">
        <f t="shared" si="23"/>
        <v>4</v>
      </c>
      <c r="S397">
        <f t="shared" si="24"/>
        <v>2</v>
      </c>
    </row>
    <row r="398" spans="1:19" x14ac:dyDescent="0.25">
      <c r="A398">
        <v>1</v>
      </c>
      <c r="B398">
        <v>38</v>
      </c>
      <c r="C398">
        <v>35</v>
      </c>
      <c r="D398" t="s">
        <v>109</v>
      </c>
      <c r="E398">
        <v>8</v>
      </c>
      <c r="F398" t="s">
        <v>68</v>
      </c>
      <c r="G398" t="s">
        <v>68</v>
      </c>
      <c r="H398" t="s">
        <v>74</v>
      </c>
      <c r="I398" t="s">
        <v>724</v>
      </c>
      <c r="J398" t="s">
        <v>71</v>
      </c>
      <c r="K398" t="s">
        <v>71</v>
      </c>
      <c r="L398" t="s">
        <v>73</v>
      </c>
      <c r="M398" t="s">
        <v>73</v>
      </c>
      <c r="N398" t="s">
        <v>644</v>
      </c>
      <c r="R398">
        <f t="shared" si="23"/>
        <v>4</v>
      </c>
      <c r="S398">
        <f t="shared" si="24"/>
        <v>2</v>
      </c>
    </row>
    <row r="399" spans="1:19" x14ac:dyDescent="0.25">
      <c r="A399">
        <v>1</v>
      </c>
      <c r="B399">
        <v>33</v>
      </c>
      <c r="C399">
        <v>29</v>
      </c>
      <c r="D399" t="s">
        <v>109</v>
      </c>
      <c r="E399">
        <v>2</v>
      </c>
      <c r="F399" t="s">
        <v>68</v>
      </c>
      <c r="G399" t="s">
        <v>68</v>
      </c>
      <c r="H399" t="s">
        <v>724</v>
      </c>
      <c r="I399" t="s">
        <v>724</v>
      </c>
      <c r="J399" t="s">
        <v>71</v>
      </c>
      <c r="K399" t="s">
        <v>71</v>
      </c>
      <c r="L399" t="s">
        <v>73</v>
      </c>
      <c r="M399" t="s">
        <v>73</v>
      </c>
      <c r="N399" t="s">
        <v>644</v>
      </c>
      <c r="R399">
        <f t="shared" si="23"/>
        <v>4</v>
      </c>
      <c r="S399">
        <f t="shared" si="24"/>
        <v>2</v>
      </c>
    </row>
    <row r="400" spans="1:19" x14ac:dyDescent="0.25">
      <c r="A400">
        <v>1</v>
      </c>
      <c r="B400">
        <v>28</v>
      </c>
      <c r="C400">
        <v>27</v>
      </c>
      <c r="D400" t="s">
        <v>109</v>
      </c>
      <c r="E400">
        <v>1</v>
      </c>
      <c r="F400" t="s">
        <v>68</v>
      </c>
      <c r="G400" t="s">
        <v>68</v>
      </c>
      <c r="H400" t="s">
        <v>74</v>
      </c>
      <c r="I400" t="s">
        <v>74</v>
      </c>
      <c r="J400" t="s">
        <v>71</v>
      </c>
      <c r="K400" t="s">
        <v>71</v>
      </c>
      <c r="L400" t="s">
        <v>73</v>
      </c>
      <c r="M400" t="s">
        <v>73</v>
      </c>
      <c r="N400" t="s">
        <v>644</v>
      </c>
      <c r="R400">
        <f t="shared" si="23"/>
        <v>4</v>
      </c>
      <c r="S400">
        <f t="shared" si="24"/>
        <v>2</v>
      </c>
    </row>
    <row r="401" spans="1:19" x14ac:dyDescent="0.25">
      <c r="A401">
        <v>1</v>
      </c>
      <c r="B401">
        <v>26</v>
      </c>
      <c r="C401">
        <v>25</v>
      </c>
      <c r="D401" t="s">
        <v>66</v>
      </c>
      <c r="E401">
        <v>1</v>
      </c>
      <c r="F401" t="s">
        <v>68</v>
      </c>
      <c r="G401" t="s">
        <v>68</v>
      </c>
      <c r="H401" t="s">
        <v>74</v>
      </c>
      <c r="I401" t="s">
        <v>74</v>
      </c>
      <c r="J401" t="s">
        <v>71</v>
      </c>
      <c r="K401" t="s">
        <v>74</v>
      </c>
      <c r="L401" t="s">
        <v>73</v>
      </c>
      <c r="M401" t="s">
        <v>73</v>
      </c>
      <c r="N401" t="s">
        <v>644</v>
      </c>
      <c r="R401">
        <f t="shared" si="23"/>
        <v>4</v>
      </c>
      <c r="S401">
        <f t="shared" si="24"/>
        <v>4</v>
      </c>
    </row>
    <row r="402" spans="1:19" x14ac:dyDescent="0.25">
      <c r="A402">
        <v>1</v>
      </c>
      <c r="B402">
        <v>28</v>
      </c>
      <c r="C402">
        <v>26</v>
      </c>
      <c r="D402" t="s">
        <v>66</v>
      </c>
      <c r="E402">
        <v>1</v>
      </c>
      <c r="F402" t="s">
        <v>68</v>
      </c>
      <c r="G402" t="s">
        <v>68</v>
      </c>
      <c r="H402" t="s">
        <v>74</v>
      </c>
      <c r="I402" t="s">
        <v>74</v>
      </c>
      <c r="J402" t="s">
        <v>71</v>
      </c>
      <c r="K402" t="s">
        <v>72</v>
      </c>
      <c r="L402" t="s">
        <v>73</v>
      </c>
      <c r="M402" t="s">
        <v>73</v>
      </c>
      <c r="N402" t="s">
        <v>644</v>
      </c>
      <c r="R402">
        <f t="shared" si="23"/>
        <v>4</v>
      </c>
      <c r="S402">
        <f t="shared" si="24"/>
        <v>1</v>
      </c>
    </row>
    <row r="403" spans="1:19" x14ac:dyDescent="0.25">
      <c r="A403">
        <v>1</v>
      </c>
      <c r="B403">
        <v>29</v>
      </c>
      <c r="C403">
        <v>27</v>
      </c>
      <c r="D403" t="s">
        <v>109</v>
      </c>
      <c r="E403">
        <v>1</v>
      </c>
      <c r="F403" t="s">
        <v>68</v>
      </c>
      <c r="G403" t="s">
        <v>68</v>
      </c>
      <c r="H403" t="s">
        <v>723</v>
      </c>
      <c r="I403" t="s">
        <v>723</v>
      </c>
      <c r="J403" t="s">
        <v>71</v>
      </c>
      <c r="K403" t="s">
        <v>71</v>
      </c>
      <c r="L403" t="s">
        <v>73</v>
      </c>
      <c r="M403" t="s">
        <v>73</v>
      </c>
      <c r="N403" t="s">
        <v>644</v>
      </c>
      <c r="R403">
        <f t="shared" si="23"/>
        <v>4</v>
      </c>
      <c r="S403">
        <f t="shared" si="24"/>
        <v>2</v>
      </c>
    </row>
    <row r="404" spans="1:19" x14ac:dyDescent="0.25">
      <c r="A404">
        <v>1</v>
      </c>
      <c r="B404">
        <v>30</v>
      </c>
      <c r="C404">
        <v>26</v>
      </c>
      <c r="D404" t="s">
        <v>109</v>
      </c>
      <c r="E404">
        <v>2</v>
      </c>
      <c r="F404" t="s">
        <v>68</v>
      </c>
      <c r="G404" t="s">
        <v>68</v>
      </c>
      <c r="H404" t="s">
        <v>723</v>
      </c>
      <c r="I404" t="s">
        <v>723</v>
      </c>
      <c r="J404" t="s">
        <v>71</v>
      </c>
      <c r="K404" t="s">
        <v>71</v>
      </c>
      <c r="L404" t="s">
        <v>73</v>
      </c>
      <c r="M404" t="s">
        <v>73</v>
      </c>
      <c r="N404" t="s">
        <v>644</v>
      </c>
      <c r="R404">
        <f t="shared" si="23"/>
        <v>4</v>
      </c>
      <c r="S404">
        <f t="shared" si="24"/>
        <v>2</v>
      </c>
    </row>
    <row r="405" spans="1:19" x14ac:dyDescent="0.25">
      <c r="A405">
        <v>1</v>
      </c>
      <c r="B405">
        <v>31</v>
      </c>
      <c r="C405">
        <v>27</v>
      </c>
      <c r="D405" t="s">
        <v>66</v>
      </c>
      <c r="E405">
        <v>1</v>
      </c>
      <c r="F405" t="s">
        <v>68</v>
      </c>
      <c r="G405" t="s">
        <v>68</v>
      </c>
      <c r="H405" t="s">
        <v>723</v>
      </c>
      <c r="I405" t="s">
        <v>723</v>
      </c>
      <c r="J405" t="s">
        <v>74</v>
      </c>
      <c r="K405" t="s">
        <v>71</v>
      </c>
      <c r="L405" t="s">
        <v>73</v>
      </c>
      <c r="M405" t="s">
        <v>73</v>
      </c>
      <c r="N405" t="s">
        <v>174</v>
      </c>
      <c r="R405">
        <f t="shared" si="23"/>
        <v>4</v>
      </c>
      <c r="S405">
        <f t="shared" si="24"/>
        <v>2</v>
      </c>
    </row>
    <row r="406" spans="1:19" x14ac:dyDescent="0.25">
      <c r="A406">
        <v>1</v>
      </c>
      <c r="B406">
        <v>33</v>
      </c>
      <c r="C406">
        <v>29</v>
      </c>
      <c r="D406" t="s">
        <v>66</v>
      </c>
      <c r="E406">
        <v>1</v>
      </c>
      <c r="F406" t="s">
        <v>68</v>
      </c>
      <c r="G406" t="s">
        <v>68</v>
      </c>
      <c r="H406" t="s">
        <v>74</v>
      </c>
      <c r="I406" t="s">
        <v>74</v>
      </c>
      <c r="J406" t="s">
        <v>72</v>
      </c>
      <c r="K406" t="s">
        <v>71</v>
      </c>
      <c r="L406" t="s">
        <v>73</v>
      </c>
      <c r="M406" t="s">
        <v>73</v>
      </c>
      <c r="N406" t="s">
        <v>675</v>
      </c>
      <c r="R406">
        <f t="shared" si="23"/>
        <v>4</v>
      </c>
      <c r="S406">
        <f t="shared" si="24"/>
        <v>2</v>
      </c>
    </row>
    <row r="407" spans="1:19" x14ac:dyDescent="0.25">
      <c r="A407">
        <v>1</v>
      </c>
      <c r="B407">
        <v>38</v>
      </c>
      <c r="C407">
        <v>29</v>
      </c>
      <c r="D407" t="s">
        <v>109</v>
      </c>
      <c r="E407">
        <v>6</v>
      </c>
      <c r="F407" t="s">
        <v>68</v>
      </c>
      <c r="G407" t="s">
        <v>68</v>
      </c>
      <c r="H407" t="s">
        <v>723</v>
      </c>
      <c r="I407" t="s">
        <v>723</v>
      </c>
      <c r="J407" t="s">
        <v>72</v>
      </c>
      <c r="K407" t="s">
        <v>71</v>
      </c>
      <c r="L407" t="s">
        <v>73</v>
      </c>
      <c r="M407" t="s">
        <v>73</v>
      </c>
      <c r="N407" t="s">
        <v>676</v>
      </c>
      <c r="R407">
        <f t="shared" si="23"/>
        <v>4</v>
      </c>
      <c r="S407">
        <f t="shared" si="24"/>
        <v>2</v>
      </c>
    </row>
    <row r="408" spans="1:19" x14ac:dyDescent="0.25">
      <c r="A408">
        <v>1</v>
      </c>
      <c r="B408">
        <v>37</v>
      </c>
      <c r="C408">
        <v>33</v>
      </c>
      <c r="D408" t="s">
        <v>109</v>
      </c>
      <c r="E408">
        <v>4</v>
      </c>
      <c r="F408" t="s">
        <v>68</v>
      </c>
      <c r="G408" t="s">
        <v>68</v>
      </c>
      <c r="H408" t="s">
        <v>724</v>
      </c>
      <c r="I408" t="s">
        <v>723</v>
      </c>
      <c r="J408" t="s">
        <v>74</v>
      </c>
      <c r="K408" t="s">
        <v>72</v>
      </c>
      <c r="L408" t="s">
        <v>73</v>
      </c>
      <c r="M408" t="s">
        <v>73</v>
      </c>
      <c r="N408" t="s">
        <v>677</v>
      </c>
      <c r="R408">
        <f t="shared" si="23"/>
        <v>4</v>
      </c>
      <c r="S408">
        <f t="shared" si="24"/>
        <v>1</v>
      </c>
    </row>
    <row r="409" spans="1:19" x14ac:dyDescent="0.25">
      <c r="A409">
        <v>1</v>
      </c>
      <c r="B409">
        <v>31</v>
      </c>
      <c r="C409">
        <v>30</v>
      </c>
      <c r="D409" t="s">
        <v>109</v>
      </c>
      <c r="E409">
        <v>1</v>
      </c>
      <c r="F409" t="s">
        <v>68</v>
      </c>
      <c r="G409" t="s">
        <v>68</v>
      </c>
      <c r="H409" t="s">
        <v>723</v>
      </c>
      <c r="I409" t="s">
        <v>724</v>
      </c>
      <c r="J409" t="s">
        <v>71</v>
      </c>
      <c r="K409" t="s">
        <v>74</v>
      </c>
      <c r="L409" t="s">
        <v>73</v>
      </c>
      <c r="M409" t="s">
        <v>73</v>
      </c>
      <c r="N409" t="s">
        <v>679</v>
      </c>
      <c r="R409">
        <f t="shared" si="23"/>
        <v>4</v>
      </c>
      <c r="S409">
        <f t="shared" si="24"/>
        <v>4</v>
      </c>
    </row>
    <row r="410" spans="1:19" x14ac:dyDescent="0.25">
      <c r="A410">
        <v>1</v>
      </c>
      <c r="B410">
        <v>31</v>
      </c>
      <c r="C410">
        <v>23</v>
      </c>
      <c r="D410" t="s">
        <v>109</v>
      </c>
      <c r="E410">
        <v>5</v>
      </c>
      <c r="F410" t="s">
        <v>68</v>
      </c>
      <c r="G410" t="s">
        <v>68</v>
      </c>
      <c r="H410" t="s">
        <v>723</v>
      </c>
      <c r="I410" t="s">
        <v>724</v>
      </c>
      <c r="J410" t="s">
        <v>71</v>
      </c>
      <c r="K410" t="s">
        <v>71</v>
      </c>
      <c r="L410" t="s">
        <v>73</v>
      </c>
      <c r="M410" t="s">
        <v>73</v>
      </c>
      <c r="N410" t="s">
        <v>680</v>
      </c>
      <c r="R410">
        <f t="shared" si="23"/>
        <v>4</v>
      </c>
      <c r="S410">
        <f t="shared" si="24"/>
        <v>2</v>
      </c>
    </row>
    <row r="411" spans="1:19" x14ac:dyDescent="0.25">
      <c r="A411">
        <v>1</v>
      </c>
      <c r="B411">
        <v>26</v>
      </c>
      <c r="C411">
        <v>23</v>
      </c>
      <c r="D411" t="s">
        <v>66</v>
      </c>
      <c r="E411">
        <v>1</v>
      </c>
      <c r="F411" t="s">
        <v>68</v>
      </c>
      <c r="G411" t="s">
        <v>68</v>
      </c>
      <c r="H411" t="s">
        <v>74</v>
      </c>
      <c r="I411" t="s">
        <v>74</v>
      </c>
      <c r="J411" t="s">
        <v>71</v>
      </c>
      <c r="K411" t="s">
        <v>74</v>
      </c>
      <c r="L411" t="s">
        <v>73</v>
      </c>
      <c r="M411" t="s">
        <v>73</v>
      </c>
      <c r="N411" t="s">
        <v>680</v>
      </c>
      <c r="R411">
        <f t="shared" si="23"/>
        <v>4</v>
      </c>
      <c r="S411">
        <f t="shared" si="24"/>
        <v>4</v>
      </c>
    </row>
    <row r="412" spans="1:19" x14ac:dyDescent="0.25">
      <c r="A412">
        <v>1</v>
      </c>
      <c r="B412">
        <v>31</v>
      </c>
      <c r="C412">
        <v>26</v>
      </c>
      <c r="D412" t="s">
        <v>109</v>
      </c>
      <c r="E412">
        <v>2</v>
      </c>
      <c r="F412" t="s">
        <v>68</v>
      </c>
      <c r="G412" t="s">
        <v>68</v>
      </c>
      <c r="H412" t="s">
        <v>724</v>
      </c>
      <c r="I412" t="s">
        <v>723</v>
      </c>
      <c r="J412" t="s">
        <v>71</v>
      </c>
      <c r="K412" t="s">
        <v>71</v>
      </c>
      <c r="L412" t="s">
        <v>105</v>
      </c>
      <c r="M412" t="s">
        <v>105</v>
      </c>
      <c r="N412" t="s">
        <v>644</v>
      </c>
      <c r="R412">
        <f t="shared" si="23"/>
        <v>4</v>
      </c>
      <c r="S412">
        <f t="shared" si="24"/>
        <v>2</v>
      </c>
    </row>
    <row r="413" spans="1:19" x14ac:dyDescent="0.25">
      <c r="A413">
        <v>1</v>
      </c>
      <c r="B413">
        <v>29</v>
      </c>
      <c r="C413">
        <v>27</v>
      </c>
      <c r="D413" t="s">
        <v>109</v>
      </c>
      <c r="E413">
        <v>2</v>
      </c>
      <c r="F413" t="s">
        <v>68</v>
      </c>
      <c r="G413" t="s">
        <v>68</v>
      </c>
      <c r="H413" t="s">
        <v>74</v>
      </c>
      <c r="I413" t="s">
        <v>74</v>
      </c>
      <c r="J413" t="s">
        <v>71</v>
      </c>
      <c r="K413" t="s">
        <v>71</v>
      </c>
      <c r="L413" t="s">
        <v>73</v>
      </c>
      <c r="M413" t="s">
        <v>73</v>
      </c>
      <c r="N413" t="s">
        <v>114</v>
      </c>
      <c r="R413">
        <f t="shared" si="23"/>
        <v>4</v>
      </c>
      <c r="S413">
        <f t="shared" si="24"/>
        <v>2</v>
      </c>
    </row>
    <row r="414" spans="1:19" x14ac:dyDescent="0.25">
      <c r="A414">
        <v>1</v>
      </c>
      <c r="B414">
        <v>38</v>
      </c>
      <c r="C414">
        <v>32</v>
      </c>
      <c r="D414" t="s">
        <v>109</v>
      </c>
      <c r="E414">
        <v>4</v>
      </c>
      <c r="F414" t="s">
        <v>68</v>
      </c>
      <c r="G414" t="s">
        <v>68</v>
      </c>
      <c r="H414" t="s">
        <v>723</v>
      </c>
      <c r="I414" t="s">
        <v>725</v>
      </c>
      <c r="J414" t="s">
        <v>71</v>
      </c>
      <c r="K414" t="s">
        <v>71</v>
      </c>
      <c r="L414" t="s">
        <v>73</v>
      </c>
      <c r="M414" t="s">
        <v>73</v>
      </c>
      <c r="N414" t="s">
        <v>75</v>
      </c>
      <c r="R414">
        <f t="shared" si="23"/>
        <v>4</v>
      </c>
      <c r="S414">
        <f t="shared" si="24"/>
        <v>2</v>
      </c>
    </row>
    <row r="415" spans="1:19" x14ac:dyDescent="0.25">
      <c r="A415">
        <v>1</v>
      </c>
      <c r="B415">
        <v>24</v>
      </c>
      <c r="C415">
        <v>20</v>
      </c>
      <c r="D415" t="s">
        <v>66</v>
      </c>
      <c r="E415">
        <v>1</v>
      </c>
      <c r="F415" t="s">
        <v>68</v>
      </c>
      <c r="G415" t="s">
        <v>68</v>
      </c>
      <c r="H415" t="s">
        <v>74</v>
      </c>
      <c r="I415" t="s">
        <v>74</v>
      </c>
      <c r="J415" t="s">
        <v>71</v>
      </c>
      <c r="K415" t="s">
        <v>74</v>
      </c>
      <c r="L415" t="s">
        <v>73</v>
      </c>
      <c r="M415" t="s">
        <v>706</v>
      </c>
      <c r="N415" t="s">
        <v>75</v>
      </c>
      <c r="R415">
        <f t="shared" si="23"/>
        <v>4</v>
      </c>
      <c r="S415">
        <f t="shared" si="24"/>
        <v>4</v>
      </c>
    </row>
    <row r="416" spans="1:19" x14ac:dyDescent="0.25">
      <c r="A416">
        <v>1</v>
      </c>
      <c r="B416">
        <v>38</v>
      </c>
      <c r="C416">
        <v>35</v>
      </c>
      <c r="D416" t="s">
        <v>109</v>
      </c>
      <c r="E416">
        <v>5</v>
      </c>
      <c r="F416" t="s">
        <v>68</v>
      </c>
      <c r="G416" t="s">
        <v>68</v>
      </c>
      <c r="H416" t="s">
        <v>723</v>
      </c>
      <c r="I416" t="s">
        <v>723</v>
      </c>
      <c r="J416" t="s">
        <v>71</v>
      </c>
      <c r="K416" t="s">
        <v>74</v>
      </c>
      <c r="L416" t="s">
        <v>73</v>
      </c>
      <c r="M416" t="s">
        <v>73</v>
      </c>
      <c r="N416" t="s">
        <v>148</v>
      </c>
      <c r="R416">
        <f t="shared" si="23"/>
        <v>4</v>
      </c>
      <c r="S416">
        <f t="shared" si="24"/>
        <v>4</v>
      </c>
    </row>
    <row r="417" spans="1:19" x14ac:dyDescent="0.25">
      <c r="A417">
        <v>1</v>
      </c>
      <c r="B417">
        <v>30</v>
      </c>
      <c r="C417">
        <v>33</v>
      </c>
      <c r="D417" t="s">
        <v>109</v>
      </c>
      <c r="E417">
        <v>4</v>
      </c>
      <c r="F417" t="s">
        <v>69</v>
      </c>
      <c r="G417" t="s">
        <v>68</v>
      </c>
      <c r="H417" t="s">
        <v>723</v>
      </c>
      <c r="I417" t="s">
        <v>723</v>
      </c>
      <c r="J417" t="s">
        <v>74</v>
      </c>
      <c r="K417" t="s">
        <v>74</v>
      </c>
      <c r="L417" t="s">
        <v>73</v>
      </c>
      <c r="M417" t="s">
        <v>73</v>
      </c>
      <c r="N417" t="s">
        <v>75</v>
      </c>
      <c r="R417">
        <f t="shared" si="23"/>
        <v>3</v>
      </c>
      <c r="S417">
        <f t="shared" si="24"/>
        <v>4</v>
      </c>
    </row>
    <row r="418" spans="1:19" x14ac:dyDescent="0.25">
      <c r="A418">
        <v>1</v>
      </c>
      <c r="B418">
        <v>35</v>
      </c>
      <c r="C418">
        <v>28</v>
      </c>
      <c r="D418" t="s">
        <v>109</v>
      </c>
      <c r="E418">
        <v>2</v>
      </c>
      <c r="F418" t="s">
        <v>68</v>
      </c>
      <c r="G418" t="s">
        <v>68</v>
      </c>
      <c r="H418" t="s">
        <v>723</v>
      </c>
      <c r="I418" t="s">
        <v>723</v>
      </c>
      <c r="J418" t="s">
        <v>74</v>
      </c>
      <c r="K418" t="s">
        <v>74</v>
      </c>
      <c r="L418" t="s">
        <v>73</v>
      </c>
      <c r="M418" t="s">
        <v>73</v>
      </c>
      <c r="N418" t="s">
        <v>75</v>
      </c>
      <c r="R418">
        <f t="shared" si="23"/>
        <v>4</v>
      </c>
      <c r="S418">
        <f t="shared" si="24"/>
        <v>4</v>
      </c>
    </row>
    <row r="419" spans="1:19" x14ac:dyDescent="0.25">
      <c r="A419">
        <v>1</v>
      </c>
      <c r="B419">
        <v>27</v>
      </c>
      <c r="C419">
        <v>23</v>
      </c>
      <c r="D419" t="s">
        <v>66</v>
      </c>
      <c r="E419">
        <v>2</v>
      </c>
      <c r="F419" t="s">
        <v>68</v>
      </c>
      <c r="G419" t="s">
        <v>68</v>
      </c>
      <c r="H419" t="s">
        <v>74</v>
      </c>
      <c r="I419" t="s">
        <v>74</v>
      </c>
      <c r="J419" t="s">
        <v>71</v>
      </c>
      <c r="K419" t="s">
        <v>71</v>
      </c>
      <c r="L419" t="s">
        <v>73</v>
      </c>
      <c r="M419" t="s">
        <v>73</v>
      </c>
      <c r="N419" t="s">
        <v>114</v>
      </c>
      <c r="R419">
        <f t="shared" si="23"/>
        <v>4</v>
      </c>
      <c r="S419">
        <f t="shared" si="24"/>
        <v>2</v>
      </c>
    </row>
    <row r="420" spans="1:19" x14ac:dyDescent="0.25">
      <c r="A420">
        <v>1</v>
      </c>
      <c r="B420">
        <v>30</v>
      </c>
      <c r="C420">
        <v>25</v>
      </c>
      <c r="D420" t="s">
        <v>109</v>
      </c>
      <c r="E420">
        <v>3</v>
      </c>
      <c r="F420" t="s">
        <v>68</v>
      </c>
      <c r="G420" t="s">
        <v>68</v>
      </c>
      <c r="H420" t="s">
        <v>724</v>
      </c>
      <c r="I420" t="s">
        <v>724</v>
      </c>
      <c r="J420" t="s">
        <v>74</v>
      </c>
      <c r="K420" t="s">
        <v>74</v>
      </c>
      <c r="L420" t="s">
        <v>73</v>
      </c>
      <c r="M420" t="s">
        <v>73</v>
      </c>
      <c r="N420" t="s">
        <v>75</v>
      </c>
      <c r="R420">
        <f t="shared" si="23"/>
        <v>4</v>
      </c>
      <c r="S420">
        <f t="shared" si="24"/>
        <v>4</v>
      </c>
    </row>
    <row r="421" spans="1:19" x14ac:dyDescent="0.25">
      <c r="A421">
        <v>1</v>
      </c>
      <c r="B421">
        <v>33</v>
      </c>
      <c r="C421">
        <v>28</v>
      </c>
      <c r="D421" t="s">
        <v>109</v>
      </c>
      <c r="E421">
        <v>2</v>
      </c>
      <c r="F421" t="s">
        <v>69</v>
      </c>
      <c r="G421" t="s">
        <v>259</v>
      </c>
      <c r="H421" t="s">
        <v>726</v>
      </c>
      <c r="I421" t="s">
        <v>724</v>
      </c>
      <c r="J421" t="s">
        <v>71</v>
      </c>
      <c r="K421" t="s">
        <v>71</v>
      </c>
      <c r="L421" t="s">
        <v>105</v>
      </c>
      <c r="M421" t="s">
        <v>105</v>
      </c>
      <c r="N421" t="s">
        <v>71</v>
      </c>
      <c r="R421">
        <f t="shared" si="23"/>
        <v>3</v>
      </c>
      <c r="S421">
        <f t="shared" si="24"/>
        <v>2</v>
      </c>
    </row>
    <row r="422" spans="1:19" x14ac:dyDescent="0.25">
      <c r="A422">
        <v>1</v>
      </c>
      <c r="B422">
        <v>35</v>
      </c>
      <c r="C422">
        <v>26</v>
      </c>
      <c r="D422" t="s">
        <v>109</v>
      </c>
      <c r="E422">
        <v>5</v>
      </c>
      <c r="F422" t="s">
        <v>405</v>
      </c>
      <c r="G422" t="s">
        <v>405</v>
      </c>
      <c r="H422" t="s">
        <v>724</v>
      </c>
      <c r="I422" t="s">
        <v>724</v>
      </c>
      <c r="J422" t="s">
        <v>71</v>
      </c>
      <c r="K422" t="s">
        <v>71</v>
      </c>
      <c r="L422" t="s">
        <v>73</v>
      </c>
      <c r="M422" t="s">
        <v>73</v>
      </c>
      <c r="N422" t="s">
        <v>71</v>
      </c>
      <c r="R422">
        <f t="shared" si="23"/>
        <v>2</v>
      </c>
      <c r="S422">
        <f t="shared" si="24"/>
        <v>2</v>
      </c>
    </row>
    <row r="423" spans="1:19" x14ac:dyDescent="0.25">
      <c r="A423">
        <v>1</v>
      </c>
      <c r="B423">
        <v>32</v>
      </c>
      <c r="C423">
        <v>26</v>
      </c>
      <c r="D423" t="s">
        <v>109</v>
      </c>
      <c r="E423">
        <v>4</v>
      </c>
      <c r="F423" t="s">
        <v>69</v>
      </c>
      <c r="G423" t="s">
        <v>69</v>
      </c>
      <c r="H423" t="s">
        <v>724</v>
      </c>
      <c r="I423" t="s">
        <v>724</v>
      </c>
      <c r="J423" t="s">
        <v>71</v>
      </c>
      <c r="K423" t="s">
        <v>71</v>
      </c>
      <c r="L423" t="s">
        <v>73</v>
      </c>
      <c r="M423" t="s">
        <v>105</v>
      </c>
      <c r="N423" t="s">
        <v>148</v>
      </c>
      <c r="R423">
        <f t="shared" si="23"/>
        <v>3</v>
      </c>
      <c r="S423">
        <f t="shared" si="24"/>
        <v>2</v>
      </c>
    </row>
    <row r="424" spans="1:19" x14ac:dyDescent="0.25">
      <c r="A424">
        <v>1</v>
      </c>
      <c r="B424">
        <v>35</v>
      </c>
      <c r="C424">
        <v>35</v>
      </c>
      <c r="D424" t="s">
        <v>109</v>
      </c>
      <c r="E424">
        <v>7</v>
      </c>
      <c r="F424" t="s">
        <v>69</v>
      </c>
      <c r="G424" t="s">
        <v>69</v>
      </c>
      <c r="H424" t="s">
        <v>724</v>
      </c>
      <c r="I424" t="s">
        <v>724</v>
      </c>
      <c r="J424" t="s">
        <v>72</v>
      </c>
      <c r="K424" t="s">
        <v>72</v>
      </c>
      <c r="L424" t="s">
        <v>73</v>
      </c>
      <c r="M424" t="s">
        <v>73</v>
      </c>
      <c r="N424" t="s">
        <v>174</v>
      </c>
      <c r="R424">
        <f t="shared" si="23"/>
        <v>3</v>
      </c>
      <c r="S424">
        <f t="shared" si="24"/>
        <v>1</v>
      </c>
    </row>
    <row r="425" spans="1:19" x14ac:dyDescent="0.25">
      <c r="A425">
        <v>1</v>
      </c>
      <c r="B425">
        <v>31</v>
      </c>
      <c r="C425">
        <v>25</v>
      </c>
      <c r="D425" t="s">
        <v>109</v>
      </c>
      <c r="E425">
        <v>3</v>
      </c>
      <c r="F425" t="s">
        <v>69</v>
      </c>
      <c r="G425" t="s">
        <v>69</v>
      </c>
      <c r="H425" t="s">
        <v>723</v>
      </c>
      <c r="I425" t="s">
        <v>724</v>
      </c>
      <c r="J425" t="s">
        <v>71</v>
      </c>
      <c r="K425" t="s">
        <v>71</v>
      </c>
      <c r="L425" t="s">
        <v>73</v>
      </c>
      <c r="M425" t="s">
        <v>73</v>
      </c>
      <c r="N425" t="s">
        <v>700</v>
      </c>
      <c r="R425">
        <f t="shared" si="23"/>
        <v>3</v>
      </c>
      <c r="S425">
        <f t="shared" si="24"/>
        <v>2</v>
      </c>
    </row>
    <row r="426" spans="1:19" x14ac:dyDescent="0.25">
      <c r="A426">
        <v>1</v>
      </c>
      <c r="B426">
        <v>32</v>
      </c>
      <c r="C426">
        <v>24</v>
      </c>
      <c r="D426" t="s">
        <v>109</v>
      </c>
      <c r="E426">
        <v>3</v>
      </c>
      <c r="F426" t="s">
        <v>69</v>
      </c>
      <c r="G426" t="s">
        <v>405</v>
      </c>
      <c r="H426" t="s">
        <v>724</v>
      </c>
      <c r="I426" t="s">
        <v>724</v>
      </c>
      <c r="J426" t="s">
        <v>71</v>
      </c>
      <c r="K426" t="s">
        <v>71</v>
      </c>
      <c r="L426" t="s">
        <v>105</v>
      </c>
      <c r="M426" t="s">
        <v>105</v>
      </c>
      <c r="N426" t="s">
        <v>71</v>
      </c>
      <c r="R426">
        <f t="shared" si="23"/>
        <v>3</v>
      </c>
      <c r="S426">
        <f t="shared" si="24"/>
        <v>2</v>
      </c>
    </row>
  </sheetData>
  <autoFilter ref="A1:BB1" xr:uid="{00000000-0001-0000-0100-000000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FB0723-5FA4-4576-81A0-CD9575955638}">
  <dimension ref="A1:N426"/>
  <sheetViews>
    <sheetView workbookViewId="0">
      <selection activeCell="N11" sqref="N11"/>
    </sheetView>
  </sheetViews>
  <sheetFormatPr defaultRowHeight="15" x14ac:dyDescent="0.25"/>
  <sheetData>
    <row r="1" spans="1:14" x14ac:dyDescent="0.25">
      <c r="A1" t="s">
        <v>5</v>
      </c>
      <c r="B1" t="s">
        <v>6</v>
      </c>
    </row>
    <row r="2" spans="1:14" x14ac:dyDescent="0.25">
      <c r="A2">
        <v>29</v>
      </c>
      <c r="B2">
        <v>23</v>
      </c>
    </row>
    <row r="3" spans="1:14" x14ac:dyDescent="0.25">
      <c r="A3">
        <v>19</v>
      </c>
      <c r="B3">
        <v>18</v>
      </c>
    </row>
    <row r="4" spans="1:14" ht="15.75" thickBot="1" x14ac:dyDescent="0.3">
      <c r="A4">
        <v>29</v>
      </c>
      <c r="B4">
        <v>22</v>
      </c>
    </row>
    <row r="5" spans="1:14" x14ac:dyDescent="0.25">
      <c r="A5">
        <v>23</v>
      </c>
      <c r="B5">
        <v>24</v>
      </c>
      <c r="G5" s="9" t="s">
        <v>5</v>
      </c>
      <c r="H5" s="9"/>
      <c r="I5" s="9" t="s">
        <v>6</v>
      </c>
      <c r="J5" s="9"/>
    </row>
    <row r="6" spans="1:14" x14ac:dyDescent="0.25">
      <c r="A6">
        <v>22</v>
      </c>
      <c r="B6">
        <v>18</v>
      </c>
    </row>
    <row r="7" spans="1:14" x14ac:dyDescent="0.25">
      <c r="A7">
        <v>23</v>
      </c>
      <c r="B7">
        <v>23</v>
      </c>
      <c r="G7" t="s">
        <v>744</v>
      </c>
      <c r="H7">
        <v>29.352941176470587</v>
      </c>
      <c r="I7" t="s">
        <v>744</v>
      </c>
      <c r="J7">
        <v>26.209411764705884</v>
      </c>
    </row>
    <row r="8" spans="1:14" x14ac:dyDescent="0.25">
      <c r="A8">
        <v>22</v>
      </c>
      <c r="B8">
        <v>23</v>
      </c>
      <c r="G8" t="s">
        <v>745</v>
      </c>
      <c r="H8">
        <v>0.24400763738171613</v>
      </c>
      <c r="I8" t="s">
        <v>745</v>
      </c>
      <c r="J8">
        <v>0.20754848266810147</v>
      </c>
    </row>
    <row r="9" spans="1:14" x14ac:dyDescent="0.25">
      <c r="A9">
        <v>30</v>
      </c>
      <c r="B9">
        <v>27</v>
      </c>
      <c r="G9" t="s">
        <v>746</v>
      </c>
      <c r="H9">
        <v>30</v>
      </c>
      <c r="I9" t="s">
        <v>746</v>
      </c>
      <c r="J9">
        <v>26</v>
      </c>
    </row>
    <row r="10" spans="1:14" x14ac:dyDescent="0.25">
      <c r="A10">
        <v>28</v>
      </c>
      <c r="B10">
        <v>25</v>
      </c>
      <c r="G10" t="s">
        <v>747</v>
      </c>
      <c r="H10">
        <v>30</v>
      </c>
      <c r="I10" t="s">
        <v>747</v>
      </c>
      <c r="J10">
        <v>27</v>
      </c>
    </row>
    <row r="11" spans="1:14" x14ac:dyDescent="0.25">
      <c r="A11">
        <v>38</v>
      </c>
      <c r="B11">
        <v>32</v>
      </c>
      <c r="G11" t="s">
        <v>748</v>
      </c>
      <c r="H11">
        <v>5.0303463119111402</v>
      </c>
      <c r="I11" t="s">
        <v>748</v>
      </c>
      <c r="J11">
        <v>4.2787215823862939</v>
      </c>
      <c r="N11">
        <v>26.21</v>
      </c>
    </row>
    <row r="12" spans="1:14" x14ac:dyDescent="0.25">
      <c r="A12">
        <v>28</v>
      </c>
      <c r="B12">
        <v>25</v>
      </c>
      <c r="G12" t="s">
        <v>749</v>
      </c>
      <c r="H12">
        <v>25.304384017758014</v>
      </c>
      <c r="I12" t="s">
        <v>749</v>
      </c>
      <c r="J12">
        <v>18.307458379578268</v>
      </c>
    </row>
    <row r="13" spans="1:14" x14ac:dyDescent="0.25">
      <c r="A13">
        <v>25</v>
      </c>
      <c r="B13">
        <v>24</v>
      </c>
      <c r="G13" t="s">
        <v>750</v>
      </c>
      <c r="H13">
        <v>-0.80876893974684805</v>
      </c>
      <c r="I13" t="s">
        <v>750</v>
      </c>
      <c r="J13">
        <v>-0.41351597208459134</v>
      </c>
    </row>
    <row r="14" spans="1:14" x14ac:dyDescent="0.25">
      <c r="A14">
        <v>27</v>
      </c>
      <c r="B14">
        <v>24</v>
      </c>
      <c r="G14" t="s">
        <v>751</v>
      </c>
      <c r="H14">
        <v>-5.4114533882678097E-2</v>
      </c>
      <c r="I14" t="s">
        <v>751</v>
      </c>
      <c r="J14">
        <v>0.25182517760240025</v>
      </c>
    </row>
    <row r="15" spans="1:14" x14ac:dyDescent="0.25">
      <c r="A15">
        <v>22</v>
      </c>
      <c r="B15">
        <v>29</v>
      </c>
      <c r="G15" t="s">
        <v>752</v>
      </c>
      <c r="H15">
        <v>21</v>
      </c>
      <c r="I15" t="s">
        <v>752</v>
      </c>
      <c r="J15">
        <v>21</v>
      </c>
    </row>
    <row r="16" spans="1:14" x14ac:dyDescent="0.25">
      <c r="A16">
        <v>23</v>
      </c>
      <c r="B16">
        <v>20</v>
      </c>
      <c r="G16" t="s">
        <v>753</v>
      </c>
      <c r="H16">
        <v>18</v>
      </c>
      <c r="I16" t="s">
        <v>753</v>
      </c>
      <c r="J16">
        <v>17</v>
      </c>
    </row>
    <row r="17" spans="1:10" x14ac:dyDescent="0.25">
      <c r="A17">
        <v>21</v>
      </c>
      <c r="B17">
        <v>20</v>
      </c>
      <c r="G17" t="s">
        <v>754</v>
      </c>
      <c r="H17">
        <v>39</v>
      </c>
      <c r="I17" t="s">
        <v>754</v>
      </c>
      <c r="J17">
        <v>38</v>
      </c>
    </row>
    <row r="18" spans="1:10" x14ac:dyDescent="0.25">
      <c r="A18">
        <v>20</v>
      </c>
      <c r="B18">
        <v>25</v>
      </c>
      <c r="G18" t="s">
        <v>755</v>
      </c>
      <c r="H18">
        <v>12475</v>
      </c>
      <c r="I18" t="s">
        <v>755</v>
      </c>
      <c r="J18">
        <v>11139</v>
      </c>
    </row>
    <row r="19" spans="1:10" ht="15.75" thickBot="1" x14ac:dyDescent="0.3">
      <c r="A19">
        <v>24</v>
      </c>
      <c r="B19">
        <v>20</v>
      </c>
      <c r="G19" s="8" t="s">
        <v>756</v>
      </c>
      <c r="H19" s="8">
        <v>425</v>
      </c>
      <c r="I19" s="8" t="s">
        <v>756</v>
      </c>
      <c r="J19" s="8">
        <v>425</v>
      </c>
    </row>
    <row r="20" spans="1:10" x14ac:dyDescent="0.25">
      <c r="A20">
        <v>25</v>
      </c>
      <c r="B20">
        <v>22</v>
      </c>
    </row>
    <row r="21" spans="1:10" x14ac:dyDescent="0.25">
      <c r="A21">
        <v>26</v>
      </c>
      <c r="B21">
        <v>20</v>
      </c>
    </row>
    <row r="22" spans="1:10" x14ac:dyDescent="0.25">
      <c r="A22">
        <v>24</v>
      </c>
      <c r="B22">
        <v>28</v>
      </c>
    </row>
    <row r="23" spans="1:10" x14ac:dyDescent="0.25">
      <c r="A23">
        <v>21</v>
      </c>
      <c r="B23">
        <v>23</v>
      </c>
    </row>
    <row r="24" spans="1:10" x14ac:dyDescent="0.25">
      <c r="A24">
        <v>25</v>
      </c>
      <c r="B24">
        <v>27</v>
      </c>
    </row>
    <row r="25" spans="1:10" x14ac:dyDescent="0.25">
      <c r="A25">
        <v>32</v>
      </c>
      <c r="B25">
        <v>30</v>
      </c>
    </row>
    <row r="26" spans="1:10" x14ac:dyDescent="0.25">
      <c r="A26">
        <v>36</v>
      </c>
      <c r="B26">
        <v>29</v>
      </c>
    </row>
    <row r="27" spans="1:10" x14ac:dyDescent="0.25">
      <c r="A27">
        <v>36</v>
      </c>
      <c r="B27">
        <v>26</v>
      </c>
    </row>
    <row r="28" spans="1:10" x14ac:dyDescent="0.25">
      <c r="A28">
        <v>25</v>
      </c>
      <c r="B28">
        <v>26</v>
      </c>
    </row>
    <row r="29" spans="1:10" x14ac:dyDescent="0.25">
      <c r="A29">
        <v>29</v>
      </c>
      <c r="B29">
        <v>24</v>
      </c>
    </row>
    <row r="30" spans="1:10" x14ac:dyDescent="0.25">
      <c r="A30">
        <v>28</v>
      </c>
      <c r="B30">
        <v>25</v>
      </c>
    </row>
    <row r="31" spans="1:10" x14ac:dyDescent="0.25">
      <c r="A31">
        <v>23</v>
      </c>
      <c r="B31">
        <v>24</v>
      </c>
    </row>
    <row r="32" spans="1:10" x14ac:dyDescent="0.25">
      <c r="A32">
        <v>33</v>
      </c>
      <c r="B32">
        <v>29</v>
      </c>
    </row>
    <row r="33" spans="1:2" x14ac:dyDescent="0.25">
      <c r="A33">
        <v>36</v>
      </c>
      <c r="B33">
        <v>30</v>
      </c>
    </row>
    <row r="34" spans="1:2" x14ac:dyDescent="0.25">
      <c r="A34">
        <v>24</v>
      </c>
      <c r="B34">
        <v>27</v>
      </c>
    </row>
    <row r="35" spans="1:2" x14ac:dyDescent="0.25">
      <c r="A35">
        <v>25</v>
      </c>
      <c r="B35">
        <v>26</v>
      </c>
    </row>
    <row r="36" spans="1:2" x14ac:dyDescent="0.25">
      <c r="A36">
        <v>36</v>
      </c>
      <c r="B36">
        <v>34</v>
      </c>
    </row>
    <row r="37" spans="1:2" x14ac:dyDescent="0.25">
      <c r="A37">
        <v>28</v>
      </c>
      <c r="B37">
        <v>29</v>
      </c>
    </row>
    <row r="38" spans="1:2" x14ac:dyDescent="0.25">
      <c r="A38">
        <v>29</v>
      </c>
      <c r="B38">
        <v>24</v>
      </c>
    </row>
    <row r="39" spans="1:2" x14ac:dyDescent="0.25">
      <c r="A39">
        <v>31</v>
      </c>
      <c r="B39">
        <v>25</v>
      </c>
    </row>
    <row r="40" spans="1:2" x14ac:dyDescent="0.25">
      <c r="A40">
        <v>28</v>
      </c>
      <c r="B40">
        <v>28</v>
      </c>
    </row>
    <row r="41" spans="1:2" x14ac:dyDescent="0.25">
      <c r="A41">
        <v>27</v>
      </c>
      <c r="B41">
        <v>30</v>
      </c>
    </row>
    <row r="42" spans="1:2" x14ac:dyDescent="0.25">
      <c r="A42">
        <v>33</v>
      </c>
      <c r="B42">
        <v>28</v>
      </c>
    </row>
    <row r="43" spans="1:2" x14ac:dyDescent="0.25">
      <c r="A43">
        <v>27</v>
      </c>
      <c r="B43">
        <v>22</v>
      </c>
    </row>
    <row r="44" spans="1:2" x14ac:dyDescent="0.25">
      <c r="A44">
        <v>23</v>
      </c>
      <c r="B44">
        <v>24</v>
      </c>
    </row>
    <row r="45" spans="1:2" x14ac:dyDescent="0.25">
      <c r="A45">
        <v>25</v>
      </c>
      <c r="B45">
        <v>22</v>
      </c>
    </row>
    <row r="46" spans="1:2" x14ac:dyDescent="0.25">
      <c r="A46">
        <v>24</v>
      </c>
      <c r="B46">
        <v>25</v>
      </c>
    </row>
    <row r="47" spans="1:2" x14ac:dyDescent="0.25">
      <c r="A47">
        <v>27</v>
      </c>
      <c r="B47">
        <v>26</v>
      </c>
    </row>
    <row r="48" spans="1:2" x14ac:dyDescent="0.25">
      <c r="A48">
        <v>31</v>
      </c>
      <c r="B48">
        <v>27</v>
      </c>
    </row>
    <row r="49" spans="1:2" x14ac:dyDescent="0.25">
      <c r="A49">
        <v>35</v>
      </c>
      <c r="B49">
        <v>30</v>
      </c>
    </row>
    <row r="50" spans="1:2" x14ac:dyDescent="0.25">
      <c r="A50">
        <v>30</v>
      </c>
      <c r="B50">
        <v>27</v>
      </c>
    </row>
    <row r="51" spans="1:2" x14ac:dyDescent="0.25">
      <c r="A51">
        <v>32</v>
      </c>
      <c r="B51">
        <v>29</v>
      </c>
    </row>
    <row r="52" spans="1:2" x14ac:dyDescent="0.25">
      <c r="A52">
        <v>29</v>
      </c>
      <c r="B52">
        <v>27</v>
      </c>
    </row>
    <row r="53" spans="1:2" x14ac:dyDescent="0.25">
      <c r="A53">
        <v>30</v>
      </c>
      <c r="B53">
        <v>28</v>
      </c>
    </row>
    <row r="54" spans="1:2" x14ac:dyDescent="0.25">
      <c r="A54">
        <v>26</v>
      </c>
      <c r="B54">
        <v>25</v>
      </c>
    </row>
    <row r="55" spans="1:2" x14ac:dyDescent="0.25">
      <c r="A55">
        <v>32</v>
      </c>
      <c r="B55">
        <v>28</v>
      </c>
    </row>
    <row r="56" spans="1:2" x14ac:dyDescent="0.25">
      <c r="A56">
        <v>20</v>
      </c>
      <c r="B56">
        <v>26</v>
      </c>
    </row>
    <row r="57" spans="1:2" x14ac:dyDescent="0.25">
      <c r="A57">
        <v>34</v>
      </c>
      <c r="B57">
        <v>28</v>
      </c>
    </row>
    <row r="58" spans="1:2" x14ac:dyDescent="0.25">
      <c r="A58">
        <v>26</v>
      </c>
      <c r="B58">
        <v>23</v>
      </c>
    </row>
    <row r="59" spans="1:2" x14ac:dyDescent="0.25">
      <c r="A59">
        <v>26</v>
      </c>
      <c r="B59">
        <v>24</v>
      </c>
    </row>
    <row r="60" spans="1:2" x14ac:dyDescent="0.25">
      <c r="A60">
        <v>22</v>
      </c>
      <c r="B60">
        <v>30</v>
      </c>
    </row>
    <row r="61" spans="1:2" x14ac:dyDescent="0.25">
      <c r="A61">
        <v>31</v>
      </c>
      <c r="B61">
        <v>23</v>
      </c>
    </row>
    <row r="62" spans="1:2" x14ac:dyDescent="0.25">
      <c r="A62">
        <v>29</v>
      </c>
      <c r="B62">
        <v>27</v>
      </c>
    </row>
    <row r="63" spans="1:2" x14ac:dyDescent="0.25">
      <c r="A63">
        <v>24</v>
      </c>
      <c r="B63">
        <v>22</v>
      </c>
    </row>
    <row r="64" spans="1:2" x14ac:dyDescent="0.25">
      <c r="A64">
        <v>32</v>
      </c>
      <c r="B64">
        <v>30</v>
      </c>
    </row>
    <row r="65" spans="1:2" x14ac:dyDescent="0.25">
      <c r="A65">
        <v>29</v>
      </c>
      <c r="B65">
        <v>27</v>
      </c>
    </row>
    <row r="66" spans="1:2" x14ac:dyDescent="0.25">
      <c r="A66">
        <v>27</v>
      </c>
      <c r="B66">
        <v>36</v>
      </c>
    </row>
    <row r="67" spans="1:2" x14ac:dyDescent="0.25">
      <c r="A67">
        <v>23</v>
      </c>
      <c r="B67">
        <v>23</v>
      </c>
    </row>
    <row r="68" spans="1:2" x14ac:dyDescent="0.25">
      <c r="A68">
        <v>23</v>
      </c>
      <c r="B68">
        <v>20</v>
      </c>
    </row>
    <row r="69" spans="1:2" x14ac:dyDescent="0.25">
      <c r="A69">
        <v>32</v>
      </c>
      <c r="B69">
        <v>28</v>
      </c>
    </row>
    <row r="70" spans="1:2" x14ac:dyDescent="0.25">
      <c r="A70">
        <v>24</v>
      </c>
      <c r="B70">
        <v>22</v>
      </c>
    </row>
    <row r="71" spans="1:2" x14ac:dyDescent="0.25">
      <c r="A71">
        <v>31</v>
      </c>
      <c r="B71">
        <v>28</v>
      </c>
    </row>
    <row r="72" spans="1:2" x14ac:dyDescent="0.25">
      <c r="A72">
        <v>27</v>
      </c>
      <c r="B72">
        <v>23</v>
      </c>
    </row>
    <row r="73" spans="1:2" x14ac:dyDescent="0.25">
      <c r="A73">
        <v>26</v>
      </c>
      <c r="B73">
        <v>22</v>
      </c>
    </row>
    <row r="74" spans="1:2" x14ac:dyDescent="0.25">
      <c r="A74">
        <v>25</v>
      </c>
      <c r="B74">
        <v>22</v>
      </c>
    </row>
    <row r="75" spans="1:2" x14ac:dyDescent="0.25">
      <c r="A75">
        <v>30</v>
      </c>
      <c r="B75">
        <v>23</v>
      </c>
    </row>
    <row r="76" spans="1:2" x14ac:dyDescent="0.25">
      <c r="A76">
        <v>30</v>
      </c>
      <c r="B76">
        <v>23</v>
      </c>
    </row>
    <row r="77" spans="1:2" x14ac:dyDescent="0.25">
      <c r="A77">
        <v>28</v>
      </c>
      <c r="B77">
        <v>24</v>
      </c>
    </row>
    <row r="78" spans="1:2" x14ac:dyDescent="0.25">
      <c r="A78">
        <v>28</v>
      </c>
      <c r="B78">
        <v>29</v>
      </c>
    </row>
    <row r="79" spans="1:2" x14ac:dyDescent="0.25">
      <c r="A79">
        <v>24</v>
      </c>
      <c r="B79">
        <v>28</v>
      </c>
    </row>
    <row r="80" spans="1:2" x14ac:dyDescent="0.25">
      <c r="A80">
        <v>26</v>
      </c>
      <c r="B80">
        <v>23</v>
      </c>
    </row>
    <row r="81" spans="1:2" x14ac:dyDescent="0.25">
      <c r="A81">
        <v>25</v>
      </c>
      <c r="B81">
        <v>24</v>
      </c>
    </row>
    <row r="82" spans="1:2" x14ac:dyDescent="0.25">
      <c r="A82">
        <v>20</v>
      </c>
      <c r="B82">
        <v>18</v>
      </c>
    </row>
    <row r="83" spans="1:2" x14ac:dyDescent="0.25">
      <c r="A83">
        <v>30</v>
      </c>
      <c r="B83">
        <v>27</v>
      </c>
    </row>
    <row r="84" spans="1:2" x14ac:dyDescent="0.25">
      <c r="A84">
        <v>31</v>
      </c>
      <c r="B84">
        <v>27</v>
      </c>
    </row>
    <row r="85" spans="1:2" x14ac:dyDescent="0.25">
      <c r="A85">
        <v>26</v>
      </c>
      <c r="B85">
        <v>29</v>
      </c>
    </row>
    <row r="86" spans="1:2" x14ac:dyDescent="0.25">
      <c r="A86">
        <v>35</v>
      </c>
      <c r="B86">
        <v>31</v>
      </c>
    </row>
    <row r="87" spans="1:2" x14ac:dyDescent="0.25">
      <c r="A87">
        <v>31</v>
      </c>
      <c r="B87">
        <v>29</v>
      </c>
    </row>
    <row r="88" spans="1:2" x14ac:dyDescent="0.25">
      <c r="A88">
        <v>30</v>
      </c>
      <c r="B88">
        <v>22</v>
      </c>
    </row>
    <row r="89" spans="1:2" x14ac:dyDescent="0.25">
      <c r="A89">
        <v>26</v>
      </c>
      <c r="B89">
        <v>23</v>
      </c>
    </row>
    <row r="90" spans="1:2" x14ac:dyDescent="0.25">
      <c r="A90">
        <v>36</v>
      </c>
      <c r="B90">
        <v>35</v>
      </c>
    </row>
    <row r="91" spans="1:2" x14ac:dyDescent="0.25">
      <c r="A91">
        <v>28</v>
      </c>
      <c r="B91">
        <v>27</v>
      </c>
    </row>
    <row r="92" spans="1:2" x14ac:dyDescent="0.25">
      <c r="A92">
        <v>39</v>
      </c>
      <c r="B92">
        <v>38</v>
      </c>
    </row>
    <row r="93" spans="1:2" x14ac:dyDescent="0.25">
      <c r="A93">
        <v>31</v>
      </c>
      <c r="B93">
        <v>27</v>
      </c>
    </row>
    <row r="94" spans="1:2" x14ac:dyDescent="0.25">
      <c r="A94">
        <v>33</v>
      </c>
      <c r="B94">
        <v>30</v>
      </c>
    </row>
    <row r="95" spans="1:2" x14ac:dyDescent="0.25">
      <c r="A95">
        <v>34</v>
      </c>
      <c r="B95">
        <v>27</v>
      </c>
    </row>
    <row r="96" spans="1:2" x14ac:dyDescent="0.25">
      <c r="A96">
        <v>36</v>
      </c>
      <c r="B96">
        <v>34</v>
      </c>
    </row>
    <row r="97" spans="1:2" x14ac:dyDescent="0.25">
      <c r="A97">
        <v>36</v>
      </c>
      <c r="B97">
        <v>36</v>
      </c>
    </row>
    <row r="98" spans="1:2" x14ac:dyDescent="0.25">
      <c r="A98">
        <v>38</v>
      </c>
      <c r="B98">
        <v>34</v>
      </c>
    </row>
    <row r="99" spans="1:2" x14ac:dyDescent="0.25">
      <c r="A99">
        <v>38</v>
      </c>
      <c r="B99">
        <v>34</v>
      </c>
    </row>
    <row r="100" spans="1:2" x14ac:dyDescent="0.25">
      <c r="A100">
        <v>34</v>
      </c>
      <c r="B100">
        <v>30</v>
      </c>
    </row>
    <row r="101" spans="1:2" x14ac:dyDescent="0.25">
      <c r="A101">
        <v>21</v>
      </c>
      <c r="B101">
        <v>20</v>
      </c>
    </row>
    <row r="102" spans="1:2" x14ac:dyDescent="0.25">
      <c r="A102">
        <v>36</v>
      </c>
      <c r="B102">
        <v>35</v>
      </c>
    </row>
    <row r="103" spans="1:2" x14ac:dyDescent="0.25">
      <c r="A103">
        <v>23</v>
      </c>
      <c r="B103">
        <v>21</v>
      </c>
    </row>
    <row r="104" spans="1:2" x14ac:dyDescent="0.25">
      <c r="A104">
        <v>39</v>
      </c>
      <c r="B104">
        <v>37</v>
      </c>
    </row>
    <row r="105" spans="1:2" x14ac:dyDescent="0.25">
      <c r="A105">
        <v>26</v>
      </c>
      <c r="B105">
        <v>20</v>
      </c>
    </row>
    <row r="106" spans="1:2" x14ac:dyDescent="0.25">
      <c r="A106">
        <v>23</v>
      </c>
      <c r="B106">
        <v>21</v>
      </c>
    </row>
    <row r="107" spans="1:2" x14ac:dyDescent="0.25">
      <c r="A107">
        <v>35</v>
      </c>
      <c r="B107">
        <v>32</v>
      </c>
    </row>
    <row r="108" spans="1:2" x14ac:dyDescent="0.25">
      <c r="A108">
        <v>19</v>
      </c>
      <c r="B108">
        <v>18</v>
      </c>
    </row>
    <row r="109" spans="1:2" x14ac:dyDescent="0.25">
      <c r="A109">
        <v>27</v>
      </c>
      <c r="B109">
        <v>25</v>
      </c>
    </row>
    <row r="110" spans="1:2" x14ac:dyDescent="0.25">
      <c r="A110">
        <v>30</v>
      </c>
      <c r="B110">
        <v>26</v>
      </c>
    </row>
    <row r="111" spans="1:2" x14ac:dyDescent="0.25">
      <c r="A111">
        <v>33</v>
      </c>
      <c r="B111">
        <v>27</v>
      </c>
    </row>
    <row r="112" spans="1:2" x14ac:dyDescent="0.25">
      <c r="A112">
        <v>35</v>
      </c>
      <c r="B112">
        <v>29</v>
      </c>
    </row>
    <row r="113" spans="1:2" x14ac:dyDescent="0.25">
      <c r="A113">
        <v>23</v>
      </c>
      <c r="B113">
        <v>22</v>
      </c>
    </row>
    <row r="114" spans="1:2" x14ac:dyDescent="0.25">
      <c r="A114">
        <v>21</v>
      </c>
      <c r="B114">
        <v>19</v>
      </c>
    </row>
    <row r="115" spans="1:2" x14ac:dyDescent="0.25">
      <c r="A115">
        <v>26</v>
      </c>
      <c r="B115">
        <v>25</v>
      </c>
    </row>
    <row r="116" spans="1:2" x14ac:dyDescent="0.25">
      <c r="A116">
        <v>36</v>
      </c>
      <c r="B116">
        <v>33</v>
      </c>
    </row>
    <row r="117" spans="1:2" x14ac:dyDescent="0.25">
      <c r="A117">
        <v>33</v>
      </c>
      <c r="B117">
        <v>31</v>
      </c>
    </row>
    <row r="118" spans="1:2" x14ac:dyDescent="0.25">
      <c r="A118">
        <v>33</v>
      </c>
      <c r="B118">
        <v>27</v>
      </c>
    </row>
    <row r="119" spans="1:2" x14ac:dyDescent="0.25">
      <c r="A119">
        <v>35</v>
      </c>
      <c r="B119">
        <v>27</v>
      </c>
    </row>
    <row r="120" spans="1:2" x14ac:dyDescent="0.25">
      <c r="A120">
        <v>28</v>
      </c>
      <c r="B120">
        <v>22</v>
      </c>
    </row>
    <row r="121" spans="1:2" x14ac:dyDescent="0.25">
      <c r="A121">
        <v>31</v>
      </c>
      <c r="B121">
        <v>28</v>
      </c>
    </row>
    <row r="122" spans="1:2" x14ac:dyDescent="0.25">
      <c r="A122">
        <v>25</v>
      </c>
      <c r="B122">
        <v>22</v>
      </c>
    </row>
    <row r="123" spans="1:2" x14ac:dyDescent="0.25">
      <c r="A123">
        <v>29</v>
      </c>
      <c r="B123">
        <v>26</v>
      </c>
    </row>
    <row r="124" spans="1:2" x14ac:dyDescent="0.25">
      <c r="A124">
        <v>35</v>
      </c>
      <c r="B124">
        <v>34</v>
      </c>
    </row>
    <row r="125" spans="1:2" x14ac:dyDescent="0.25">
      <c r="A125">
        <v>30</v>
      </c>
      <c r="B125">
        <v>22</v>
      </c>
    </row>
    <row r="126" spans="1:2" x14ac:dyDescent="0.25">
      <c r="A126">
        <v>30</v>
      </c>
      <c r="B126">
        <v>22</v>
      </c>
    </row>
    <row r="127" spans="1:2" x14ac:dyDescent="0.25">
      <c r="A127">
        <v>26</v>
      </c>
      <c r="B127">
        <v>25</v>
      </c>
    </row>
    <row r="128" spans="1:2" x14ac:dyDescent="0.25">
      <c r="A128">
        <v>28</v>
      </c>
      <c r="B128">
        <v>22</v>
      </c>
    </row>
    <row r="129" spans="1:2" x14ac:dyDescent="0.25">
      <c r="A129">
        <v>25</v>
      </c>
      <c r="B129">
        <v>27</v>
      </c>
    </row>
    <row r="130" spans="1:2" x14ac:dyDescent="0.25">
      <c r="A130">
        <v>28</v>
      </c>
      <c r="B130">
        <v>28</v>
      </c>
    </row>
    <row r="131" spans="1:2" x14ac:dyDescent="0.25">
      <c r="A131">
        <v>21</v>
      </c>
      <c r="B131">
        <v>19</v>
      </c>
    </row>
    <row r="132" spans="1:2" x14ac:dyDescent="0.25">
      <c r="A132">
        <v>19</v>
      </c>
      <c r="B132">
        <v>18</v>
      </c>
    </row>
    <row r="133" spans="1:2" x14ac:dyDescent="0.25">
      <c r="A133">
        <v>30</v>
      </c>
      <c r="B133">
        <v>30</v>
      </c>
    </row>
    <row r="134" spans="1:2" x14ac:dyDescent="0.25">
      <c r="A134">
        <v>20</v>
      </c>
      <c r="B134">
        <v>20</v>
      </c>
    </row>
    <row r="135" spans="1:2" x14ac:dyDescent="0.25">
      <c r="A135">
        <v>21</v>
      </c>
      <c r="B135">
        <v>21</v>
      </c>
    </row>
    <row r="136" spans="1:2" x14ac:dyDescent="0.25">
      <c r="A136">
        <v>19</v>
      </c>
      <c r="B136">
        <v>20</v>
      </c>
    </row>
    <row r="137" spans="1:2" x14ac:dyDescent="0.25">
      <c r="A137">
        <v>33</v>
      </c>
      <c r="B137">
        <v>27</v>
      </c>
    </row>
    <row r="138" spans="1:2" x14ac:dyDescent="0.25">
      <c r="A138">
        <v>25</v>
      </c>
      <c r="B138">
        <v>23</v>
      </c>
    </row>
    <row r="139" spans="1:2" x14ac:dyDescent="0.25">
      <c r="A139">
        <v>30</v>
      </c>
      <c r="B139">
        <v>22</v>
      </c>
    </row>
    <row r="140" spans="1:2" x14ac:dyDescent="0.25">
      <c r="A140">
        <v>26</v>
      </c>
      <c r="B140">
        <v>22</v>
      </c>
    </row>
    <row r="141" spans="1:2" x14ac:dyDescent="0.25">
      <c r="A141">
        <v>22</v>
      </c>
      <c r="B141">
        <v>22</v>
      </c>
    </row>
    <row r="142" spans="1:2" x14ac:dyDescent="0.25">
      <c r="A142">
        <v>25</v>
      </c>
      <c r="B142">
        <v>20</v>
      </c>
    </row>
    <row r="143" spans="1:2" x14ac:dyDescent="0.25">
      <c r="A143">
        <v>22</v>
      </c>
      <c r="B143">
        <v>20</v>
      </c>
    </row>
    <row r="144" spans="1:2" x14ac:dyDescent="0.25">
      <c r="A144">
        <v>19</v>
      </c>
      <c r="B144">
        <v>19</v>
      </c>
    </row>
    <row r="145" spans="1:2" x14ac:dyDescent="0.25">
      <c r="A145">
        <v>30</v>
      </c>
      <c r="B145">
        <v>26</v>
      </c>
    </row>
    <row r="146" spans="1:2" x14ac:dyDescent="0.25">
      <c r="A146">
        <v>24</v>
      </c>
      <c r="B146">
        <v>20</v>
      </c>
    </row>
    <row r="147" spans="1:2" x14ac:dyDescent="0.25">
      <c r="A147">
        <v>28</v>
      </c>
      <c r="B147">
        <v>25</v>
      </c>
    </row>
    <row r="148" spans="1:2" x14ac:dyDescent="0.25">
      <c r="A148">
        <v>20</v>
      </c>
      <c r="B148">
        <v>21</v>
      </c>
    </row>
    <row r="149" spans="1:2" x14ac:dyDescent="0.25">
      <c r="A149">
        <v>25</v>
      </c>
      <c r="B149">
        <v>20</v>
      </c>
    </row>
    <row r="150" spans="1:2" x14ac:dyDescent="0.25">
      <c r="A150">
        <v>29</v>
      </c>
      <c r="B150">
        <v>25</v>
      </c>
    </row>
    <row r="151" spans="1:2" x14ac:dyDescent="0.25">
      <c r="A151">
        <v>26</v>
      </c>
      <c r="B151">
        <v>24</v>
      </c>
    </row>
    <row r="152" spans="1:2" x14ac:dyDescent="0.25">
      <c r="A152">
        <v>34</v>
      </c>
      <c r="B152">
        <v>28</v>
      </c>
    </row>
    <row r="153" spans="1:2" x14ac:dyDescent="0.25">
      <c r="A153">
        <v>26</v>
      </c>
      <c r="B153">
        <v>20</v>
      </c>
    </row>
    <row r="154" spans="1:2" x14ac:dyDescent="0.25">
      <c r="A154">
        <v>22</v>
      </c>
      <c r="B154">
        <v>21</v>
      </c>
    </row>
    <row r="155" spans="1:2" x14ac:dyDescent="0.25">
      <c r="A155">
        <v>22</v>
      </c>
      <c r="B155">
        <v>20</v>
      </c>
    </row>
    <row r="156" spans="1:2" x14ac:dyDescent="0.25">
      <c r="A156">
        <v>29</v>
      </c>
      <c r="B156">
        <v>20</v>
      </c>
    </row>
    <row r="157" spans="1:2" x14ac:dyDescent="0.25">
      <c r="A157">
        <v>33</v>
      </c>
      <c r="B157">
        <v>31</v>
      </c>
    </row>
    <row r="158" spans="1:2" x14ac:dyDescent="0.25">
      <c r="A158">
        <v>38</v>
      </c>
      <c r="B158">
        <v>35</v>
      </c>
    </row>
    <row r="159" spans="1:2" x14ac:dyDescent="0.25">
      <c r="A159">
        <v>35</v>
      </c>
      <c r="B159">
        <v>34</v>
      </c>
    </row>
    <row r="160" spans="1:2" x14ac:dyDescent="0.25">
      <c r="A160">
        <v>30</v>
      </c>
      <c r="B160">
        <v>28</v>
      </c>
    </row>
    <row r="161" spans="1:2" x14ac:dyDescent="0.25">
      <c r="A161">
        <v>33</v>
      </c>
      <c r="B161">
        <v>27</v>
      </c>
    </row>
    <row r="162" spans="1:2" x14ac:dyDescent="0.25">
      <c r="A162">
        <v>25</v>
      </c>
      <c r="B162">
        <v>21</v>
      </c>
    </row>
    <row r="163" spans="1:2" x14ac:dyDescent="0.25">
      <c r="A163">
        <v>38</v>
      </c>
      <c r="B163">
        <v>31</v>
      </c>
    </row>
    <row r="164" spans="1:2" x14ac:dyDescent="0.25">
      <c r="A164">
        <v>23</v>
      </c>
      <c r="B164">
        <v>21</v>
      </c>
    </row>
    <row r="165" spans="1:2" x14ac:dyDescent="0.25">
      <c r="A165">
        <v>34</v>
      </c>
      <c r="B165">
        <v>32</v>
      </c>
    </row>
    <row r="166" spans="1:2" x14ac:dyDescent="0.25">
      <c r="A166">
        <v>35</v>
      </c>
      <c r="B166">
        <v>26</v>
      </c>
    </row>
    <row r="167" spans="1:2" x14ac:dyDescent="0.25">
      <c r="A167">
        <v>24</v>
      </c>
      <c r="B167">
        <v>30</v>
      </c>
    </row>
    <row r="168" spans="1:2" x14ac:dyDescent="0.25">
      <c r="A168">
        <v>35</v>
      </c>
      <c r="B168">
        <v>21</v>
      </c>
    </row>
    <row r="169" spans="1:2" x14ac:dyDescent="0.25">
      <c r="A169">
        <v>39</v>
      </c>
      <c r="B169">
        <v>36</v>
      </c>
    </row>
    <row r="170" spans="1:2" x14ac:dyDescent="0.25">
      <c r="A170">
        <v>35</v>
      </c>
      <c r="B170">
        <v>33</v>
      </c>
    </row>
    <row r="171" spans="1:2" x14ac:dyDescent="0.25">
      <c r="A171">
        <v>23</v>
      </c>
      <c r="B171">
        <v>24</v>
      </c>
    </row>
    <row r="172" spans="1:2" x14ac:dyDescent="0.25">
      <c r="A172">
        <v>31</v>
      </c>
      <c r="B172">
        <v>29</v>
      </c>
    </row>
    <row r="173" spans="1:2" x14ac:dyDescent="0.25">
      <c r="A173">
        <v>39</v>
      </c>
      <c r="B173">
        <v>27</v>
      </c>
    </row>
    <row r="174" spans="1:2" x14ac:dyDescent="0.25">
      <c r="A174">
        <v>37</v>
      </c>
      <c r="B174">
        <v>33</v>
      </c>
    </row>
    <row r="175" spans="1:2" x14ac:dyDescent="0.25">
      <c r="A175">
        <v>23</v>
      </c>
      <c r="B175">
        <v>20</v>
      </c>
    </row>
    <row r="176" spans="1:2" x14ac:dyDescent="0.25">
      <c r="A176">
        <v>22</v>
      </c>
      <c r="B176">
        <v>25</v>
      </c>
    </row>
    <row r="177" spans="1:2" x14ac:dyDescent="0.25">
      <c r="A177">
        <v>30</v>
      </c>
      <c r="B177">
        <v>28</v>
      </c>
    </row>
    <row r="178" spans="1:2" x14ac:dyDescent="0.25">
      <c r="A178">
        <v>26</v>
      </c>
      <c r="B178">
        <v>22</v>
      </c>
    </row>
    <row r="179" spans="1:2" x14ac:dyDescent="0.25">
      <c r="A179">
        <v>26</v>
      </c>
      <c r="B179">
        <v>26</v>
      </c>
    </row>
    <row r="180" spans="1:2" x14ac:dyDescent="0.25">
      <c r="A180">
        <v>38</v>
      </c>
      <c r="B180">
        <v>25</v>
      </c>
    </row>
    <row r="181" spans="1:2" x14ac:dyDescent="0.25">
      <c r="A181">
        <v>25</v>
      </c>
      <c r="B181">
        <v>22</v>
      </c>
    </row>
    <row r="182" spans="1:2" x14ac:dyDescent="0.25">
      <c r="A182">
        <v>35</v>
      </c>
      <c r="B182">
        <v>32</v>
      </c>
    </row>
    <row r="183" spans="1:2" x14ac:dyDescent="0.25">
      <c r="A183">
        <v>24</v>
      </c>
      <c r="B183">
        <v>22</v>
      </c>
    </row>
    <row r="184" spans="1:2" x14ac:dyDescent="0.25">
      <c r="A184">
        <v>23</v>
      </c>
      <c r="B184">
        <v>21</v>
      </c>
    </row>
    <row r="185" spans="1:2" x14ac:dyDescent="0.25">
      <c r="A185">
        <v>29</v>
      </c>
      <c r="B185">
        <v>25</v>
      </c>
    </row>
    <row r="186" spans="1:2" x14ac:dyDescent="0.25">
      <c r="A186">
        <v>23</v>
      </c>
      <c r="B186">
        <v>22</v>
      </c>
    </row>
    <row r="187" spans="1:2" x14ac:dyDescent="0.25">
      <c r="A187">
        <v>29</v>
      </c>
      <c r="B187">
        <v>22</v>
      </c>
    </row>
    <row r="188" spans="1:2" x14ac:dyDescent="0.25">
      <c r="A188">
        <v>32</v>
      </c>
      <c r="B188">
        <v>30</v>
      </c>
    </row>
    <row r="189" spans="1:2" x14ac:dyDescent="0.25">
      <c r="A189">
        <v>34</v>
      </c>
      <c r="B189">
        <v>30</v>
      </c>
    </row>
    <row r="190" spans="1:2" x14ac:dyDescent="0.25">
      <c r="A190">
        <v>27</v>
      </c>
      <c r="B190">
        <v>20</v>
      </c>
    </row>
    <row r="191" spans="1:2" x14ac:dyDescent="0.25">
      <c r="A191">
        <v>29</v>
      </c>
      <c r="B191">
        <v>28</v>
      </c>
    </row>
    <row r="192" spans="1:2" x14ac:dyDescent="0.25">
      <c r="A192">
        <v>35</v>
      </c>
      <c r="B192">
        <v>32</v>
      </c>
    </row>
    <row r="193" spans="1:2" x14ac:dyDescent="0.25">
      <c r="A193">
        <v>30</v>
      </c>
      <c r="B193">
        <v>25</v>
      </c>
    </row>
    <row r="194" spans="1:2" x14ac:dyDescent="0.25">
      <c r="A194">
        <v>35</v>
      </c>
      <c r="B194">
        <v>31</v>
      </c>
    </row>
    <row r="195" spans="1:2" x14ac:dyDescent="0.25">
      <c r="A195">
        <v>36</v>
      </c>
      <c r="B195">
        <v>33</v>
      </c>
    </row>
    <row r="196" spans="1:2" x14ac:dyDescent="0.25">
      <c r="A196">
        <v>28</v>
      </c>
      <c r="B196">
        <v>25</v>
      </c>
    </row>
    <row r="197" spans="1:2" x14ac:dyDescent="0.25">
      <c r="A197">
        <v>24</v>
      </c>
      <c r="B197">
        <v>21</v>
      </c>
    </row>
    <row r="198" spans="1:2" x14ac:dyDescent="0.25">
      <c r="A198">
        <v>37</v>
      </c>
      <c r="B198">
        <v>32</v>
      </c>
    </row>
    <row r="199" spans="1:2" x14ac:dyDescent="0.25">
      <c r="A199">
        <v>24</v>
      </c>
      <c r="B199">
        <v>23</v>
      </c>
    </row>
    <row r="200" spans="1:2" x14ac:dyDescent="0.25">
      <c r="A200">
        <v>21</v>
      </c>
      <c r="B200">
        <v>21</v>
      </c>
    </row>
    <row r="201" spans="1:2" x14ac:dyDescent="0.25">
      <c r="A201">
        <v>35</v>
      </c>
      <c r="B201">
        <v>30</v>
      </c>
    </row>
    <row r="202" spans="1:2" x14ac:dyDescent="0.25">
      <c r="A202">
        <v>33</v>
      </c>
      <c r="B202">
        <v>28</v>
      </c>
    </row>
    <row r="203" spans="1:2" x14ac:dyDescent="0.25">
      <c r="A203">
        <v>35</v>
      </c>
      <c r="B203">
        <v>33</v>
      </c>
    </row>
    <row r="204" spans="1:2" x14ac:dyDescent="0.25">
      <c r="A204">
        <v>30</v>
      </c>
      <c r="B204">
        <v>27</v>
      </c>
    </row>
    <row r="205" spans="1:2" x14ac:dyDescent="0.25">
      <c r="A205">
        <v>32</v>
      </c>
      <c r="B205">
        <v>29</v>
      </c>
    </row>
    <row r="206" spans="1:2" x14ac:dyDescent="0.25">
      <c r="A206">
        <v>28</v>
      </c>
      <c r="B206">
        <v>27</v>
      </c>
    </row>
    <row r="207" spans="1:2" x14ac:dyDescent="0.25">
      <c r="A207">
        <v>32</v>
      </c>
      <c r="B207">
        <v>30</v>
      </c>
    </row>
    <row r="208" spans="1:2" x14ac:dyDescent="0.25">
      <c r="A208">
        <v>30</v>
      </c>
      <c r="B208">
        <v>28</v>
      </c>
    </row>
    <row r="209" spans="1:2" x14ac:dyDescent="0.25">
      <c r="A209">
        <v>24</v>
      </c>
      <c r="B209">
        <v>21</v>
      </c>
    </row>
    <row r="210" spans="1:2" x14ac:dyDescent="0.25">
      <c r="A210">
        <v>37</v>
      </c>
      <c r="B210">
        <v>36</v>
      </c>
    </row>
    <row r="211" spans="1:2" x14ac:dyDescent="0.25">
      <c r="A211">
        <v>27</v>
      </c>
      <c r="B211">
        <v>28</v>
      </c>
    </row>
    <row r="212" spans="1:2" x14ac:dyDescent="0.25">
      <c r="A212">
        <v>32</v>
      </c>
      <c r="B212">
        <v>29</v>
      </c>
    </row>
    <row r="213" spans="1:2" x14ac:dyDescent="0.25">
      <c r="A213">
        <v>32</v>
      </c>
      <c r="B213">
        <v>28</v>
      </c>
    </row>
    <row r="214" spans="1:2" x14ac:dyDescent="0.25">
      <c r="A214">
        <v>36</v>
      </c>
      <c r="B214">
        <v>30</v>
      </c>
    </row>
    <row r="215" spans="1:2" x14ac:dyDescent="0.25">
      <c r="A215">
        <v>36</v>
      </c>
      <c r="B215">
        <v>29</v>
      </c>
    </row>
    <row r="216" spans="1:2" x14ac:dyDescent="0.25">
      <c r="A216">
        <v>31</v>
      </c>
      <c r="B216">
        <v>25</v>
      </c>
    </row>
    <row r="217" spans="1:2" x14ac:dyDescent="0.25">
      <c r="A217">
        <v>25</v>
      </c>
      <c r="B217">
        <v>21</v>
      </c>
    </row>
    <row r="218" spans="1:2" x14ac:dyDescent="0.25">
      <c r="A218">
        <v>21</v>
      </c>
      <c r="B218">
        <v>22</v>
      </c>
    </row>
    <row r="219" spans="1:2" x14ac:dyDescent="0.25">
      <c r="A219">
        <v>34</v>
      </c>
      <c r="B219">
        <v>32</v>
      </c>
    </row>
    <row r="220" spans="1:2" x14ac:dyDescent="0.25">
      <c r="A220">
        <v>37</v>
      </c>
      <c r="B220">
        <v>29</v>
      </c>
    </row>
    <row r="221" spans="1:2" x14ac:dyDescent="0.25">
      <c r="A221">
        <v>37</v>
      </c>
      <c r="B221">
        <v>29</v>
      </c>
    </row>
    <row r="222" spans="1:2" x14ac:dyDescent="0.25">
      <c r="A222">
        <v>30</v>
      </c>
      <c r="B222">
        <v>26</v>
      </c>
    </row>
    <row r="223" spans="1:2" x14ac:dyDescent="0.25">
      <c r="A223">
        <v>34</v>
      </c>
      <c r="B223">
        <v>31</v>
      </c>
    </row>
    <row r="224" spans="1:2" x14ac:dyDescent="0.25">
      <c r="A224">
        <v>21</v>
      </c>
      <c r="B224">
        <v>19</v>
      </c>
    </row>
    <row r="225" spans="1:2" x14ac:dyDescent="0.25">
      <c r="A225">
        <v>32</v>
      </c>
      <c r="B225">
        <v>27</v>
      </c>
    </row>
    <row r="226" spans="1:2" x14ac:dyDescent="0.25">
      <c r="A226">
        <v>25</v>
      </c>
      <c r="B226">
        <v>28</v>
      </c>
    </row>
    <row r="227" spans="1:2" x14ac:dyDescent="0.25">
      <c r="A227">
        <v>36</v>
      </c>
      <c r="B227">
        <v>35</v>
      </c>
    </row>
    <row r="228" spans="1:2" x14ac:dyDescent="0.25">
      <c r="A228">
        <v>29</v>
      </c>
      <c r="B228">
        <v>27</v>
      </c>
    </row>
    <row r="229" spans="1:2" x14ac:dyDescent="0.25">
      <c r="A229">
        <v>27</v>
      </c>
      <c r="B229">
        <v>21</v>
      </c>
    </row>
    <row r="230" spans="1:2" x14ac:dyDescent="0.25">
      <c r="A230">
        <v>31</v>
      </c>
      <c r="B230">
        <v>25</v>
      </c>
    </row>
    <row r="231" spans="1:2" x14ac:dyDescent="0.25">
      <c r="A231">
        <v>26</v>
      </c>
      <c r="B231">
        <v>21</v>
      </c>
    </row>
    <row r="232" spans="1:2" x14ac:dyDescent="0.25">
      <c r="A232">
        <v>36</v>
      </c>
      <c r="B232">
        <v>28</v>
      </c>
    </row>
    <row r="233" spans="1:2" x14ac:dyDescent="0.25">
      <c r="A233">
        <v>28</v>
      </c>
      <c r="B233">
        <v>26</v>
      </c>
    </row>
    <row r="234" spans="1:2" x14ac:dyDescent="0.25">
      <c r="A234">
        <v>33</v>
      </c>
      <c r="B234">
        <v>29</v>
      </c>
    </row>
    <row r="235" spans="1:2" x14ac:dyDescent="0.25">
      <c r="A235">
        <v>22</v>
      </c>
      <c r="B235">
        <v>18</v>
      </c>
    </row>
    <row r="236" spans="1:2" x14ac:dyDescent="0.25">
      <c r="A236">
        <v>31</v>
      </c>
      <c r="B236">
        <v>29</v>
      </c>
    </row>
    <row r="237" spans="1:2" x14ac:dyDescent="0.25">
      <c r="A237">
        <v>28</v>
      </c>
      <c r="B237">
        <v>27</v>
      </c>
    </row>
    <row r="238" spans="1:2" x14ac:dyDescent="0.25">
      <c r="A238">
        <v>32</v>
      </c>
      <c r="B238">
        <v>30</v>
      </c>
    </row>
    <row r="239" spans="1:2" x14ac:dyDescent="0.25">
      <c r="A239">
        <v>33</v>
      </c>
      <c r="B239">
        <v>30</v>
      </c>
    </row>
    <row r="240" spans="1:2" x14ac:dyDescent="0.25">
      <c r="A240">
        <v>22</v>
      </c>
      <c r="B240">
        <v>23</v>
      </c>
    </row>
    <row r="241" spans="1:2" x14ac:dyDescent="0.25">
      <c r="A241">
        <v>35</v>
      </c>
      <c r="B241">
        <v>33</v>
      </c>
    </row>
    <row r="242" spans="1:2" x14ac:dyDescent="0.25">
      <c r="A242">
        <v>29</v>
      </c>
      <c r="B242">
        <v>24</v>
      </c>
    </row>
    <row r="243" spans="1:2" x14ac:dyDescent="0.25">
      <c r="A243">
        <v>27</v>
      </c>
      <c r="B243">
        <v>25</v>
      </c>
    </row>
    <row r="244" spans="1:2" x14ac:dyDescent="0.25">
      <c r="A244">
        <v>32</v>
      </c>
      <c r="B244">
        <v>28</v>
      </c>
    </row>
    <row r="245" spans="1:2" x14ac:dyDescent="0.25">
      <c r="A245">
        <v>38</v>
      </c>
      <c r="B245">
        <v>33</v>
      </c>
    </row>
    <row r="246" spans="1:2" x14ac:dyDescent="0.25">
      <c r="A246">
        <v>21</v>
      </c>
      <c r="B246">
        <v>22</v>
      </c>
    </row>
    <row r="247" spans="1:2" x14ac:dyDescent="0.25">
      <c r="A247">
        <v>33</v>
      </c>
      <c r="B247">
        <v>24</v>
      </c>
    </row>
    <row r="248" spans="1:2" x14ac:dyDescent="0.25">
      <c r="A248">
        <v>25</v>
      </c>
      <c r="B248">
        <v>24</v>
      </c>
    </row>
    <row r="249" spans="1:2" x14ac:dyDescent="0.25">
      <c r="A249">
        <v>19</v>
      </c>
      <c r="B249">
        <v>18</v>
      </c>
    </row>
    <row r="250" spans="1:2" x14ac:dyDescent="0.25">
      <c r="A250">
        <v>21</v>
      </c>
      <c r="B250">
        <v>19</v>
      </c>
    </row>
    <row r="251" spans="1:2" x14ac:dyDescent="0.25">
      <c r="A251">
        <v>34</v>
      </c>
      <c r="B251">
        <v>27</v>
      </c>
    </row>
    <row r="252" spans="1:2" x14ac:dyDescent="0.25">
      <c r="A252">
        <v>35</v>
      </c>
      <c r="B252">
        <v>30</v>
      </c>
    </row>
    <row r="253" spans="1:2" x14ac:dyDescent="0.25">
      <c r="A253">
        <v>30</v>
      </c>
      <c r="B253">
        <v>26</v>
      </c>
    </row>
    <row r="254" spans="1:2" x14ac:dyDescent="0.25">
      <c r="A254">
        <v>27</v>
      </c>
      <c r="B254">
        <v>22</v>
      </c>
    </row>
    <row r="255" spans="1:2" x14ac:dyDescent="0.25">
      <c r="A255">
        <v>34</v>
      </c>
      <c r="B255">
        <v>28</v>
      </c>
    </row>
    <row r="256" spans="1:2" x14ac:dyDescent="0.25">
      <c r="A256">
        <v>26</v>
      </c>
      <c r="B256">
        <v>21</v>
      </c>
    </row>
    <row r="257" spans="1:2" x14ac:dyDescent="0.25">
      <c r="A257">
        <v>32</v>
      </c>
      <c r="B257">
        <v>25</v>
      </c>
    </row>
    <row r="258" spans="1:2" x14ac:dyDescent="0.25">
      <c r="A258">
        <v>27</v>
      </c>
      <c r="B258">
        <v>23</v>
      </c>
    </row>
    <row r="259" spans="1:2" x14ac:dyDescent="0.25">
      <c r="A259">
        <v>35</v>
      </c>
      <c r="B259">
        <v>34</v>
      </c>
    </row>
    <row r="260" spans="1:2" x14ac:dyDescent="0.25">
      <c r="A260">
        <v>38</v>
      </c>
      <c r="B260">
        <v>35</v>
      </c>
    </row>
    <row r="261" spans="1:2" x14ac:dyDescent="0.25">
      <c r="A261">
        <v>29</v>
      </c>
      <c r="B261">
        <v>25</v>
      </c>
    </row>
    <row r="262" spans="1:2" x14ac:dyDescent="0.25">
      <c r="A262">
        <v>25</v>
      </c>
      <c r="B262">
        <v>23</v>
      </c>
    </row>
    <row r="263" spans="1:2" x14ac:dyDescent="0.25">
      <c r="A263">
        <v>33</v>
      </c>
      <c r="B263">
        <v>27</v>
      </c>
    </row>
    <row r="264" spans="1:2" x14ac:dyDescent="0.25">
      <c r="A264">
        <v>38</v>
      </c>
      <c r="B264">
        <v>33</v>
      </c>
    </row>
    <row r="265" spans="1:2" x14ac:dyDescent="0.25">
      <c r="A265">
        <v>35</v>
      </c>
      <c r="B265">
        <v>27</v>
      </c>
    </row>
    <row r="266" spans="1:2" x14ac:dyDescent="0.25">
      <c r="A266">
        <v>33</v>
      </c>
      <c r="B266">
        <v>29</v>
      </c>
    </row>
    <row r="267" spans="1:2" x14ac:dyDescent="0.25">
      <c r="A267">
        <v>32</v>
      </c>
      <c r="B267">
        <v>27</v>
      </c>
    </row>
    <row r="268" spans="1:2" x14ac:dyDescent="0.25">
      <c r="A268">
        <v>30</v>
      </c>
      <c r="B268">
        <v>26</v>
      </c>
    </row>
    <row r="269" spans="1:2" x14ac:dyDescent="0.25">
      <c r="A269">
        <v>33</v>
      </c>
      <c r="B269">
        <v>29</v>
      </c>
    </row>
    <row r="270" spans="1:2" x14ac:dyDescent="0.25">
      <c r="A270">
        <v>26</v>
      </c>
      <c r="B270">
        <v>24</v>
      </c>
    </row>
    <row r="271" spans="1:2" x14ac:dyDescent="0.25">
      <c r="A271">
        <v>30</v>
      </c>
      <c r="B271">
        <v>22</v>
      </c>
    </row>
    <row r="272" spans="1:2" x14ac:dyDescent="0.25">
      <c r="A272">
        <v>32</v>
      </c>
      <c r="B272">
        <v>26</v>
      </c>
    </row>
    <row r="273" spans="1:2" x14ac:dyDescent="0.25">
      <c r="A273">
        <v>32</v>
      </c>
      <c r="B273">
        <v>31</v>
      </c>
    </row>
    <row r="274" spans="1:2" x14ac:dyDescent="0.25">
      <c r="A274">
        <v>35</v>
      </c>
      <c r="B274">
        <v>32</v>
      </c>
    </row>
    <row r="275" spans="1:2" x14ac:dyDescent="0.25">
      <c r="A275">
        <v>32</v>
      </c>
      <c r="B275">
        <v>30</v>
      </c>
    </row>
    <row r="276" spans="1:2" x14ac:dyDescent="0.25">
      <c r="A276">
        <v>23</v>
      </c>
      <c r="B276">
        <v>21</v>
      </c>
    </row>
    <row r="277" spans="1:2" x14ac:dyDescent="0.25">
      <c r="A277">
        <v>25</v>
      </c>
      <c r="B277">
        <v>24</v>
      </c>
    </row>
    <row r="278" spans="1:2" x14ac:dyDescent="0.25">
      <c r="A278">
        <v>33</v>
      </c>
      <c r="B278">
        <v>29</v>
      </c>
    </row>
    <row r="279" spans="1:2" x14ac:dyDescent="0.25">
      <c r="A279">
        <v>23</v>
      </c>
      <c r="B279">
        <v>20</v>
      </c>
    </row>
    <row r="280" spans="1:2" x14ac:dyDescent="0.25">
      <c r="A280">
        <v>30</v>
      </c>
      <c r="B280">
        <v>29</v>
      </c>
    </row>
    <row r="281" spans="1:2" x14ac:dyDescent="0.25">
      <c r="A281">
        <v>25</v>
      </c>
      <c r="B281">
        <v>25</v>
      </c>
    </row>
    <row r="282" spans="1:2" x14ac:dyDescent="0.25">
      <c r="A282">
        <v>36</v>
      </c>
      <c r="B282">
        <v>30</v>
      </c>
    </row>
    <row r="283" spans="1:2" x14ac:dyDescent="0.25">
      <c r="A283">
        <v>28</v>
      </c>
      <c r="B283">
        <v>24</v>
      </c>
    </row>
    <row r="284" spans="1:2" x14ac:dyDescent="0.25">
      <c r="A284">
        <v>22</v>
      </c>
      <c r="B284">
        <v>19</v>
      </c>
    </row>
    <row r="285" spans="1:2" x14ac:dyDescent="0.25">
      <c r="A285">
        <v>28</v>
      </c>
      <c r="B285">
        <v>27</v>
      </c>
    </row>
    <row r="286" spans="1:2" x14ac:dyDescent="0.25">
      <c r="A286">
        <v>19</v>
      </c>
      <c r="B286">
        <v>17</v>
      </c>
    </row>
    <row r="287" spans="1:2" x14ac:dyDescent="0.25">
      <c r="A287">
        <v>30</v>
      </c>
      <c r="B287">
        <v>27</v>
      </c>
    </row>
    <row r="288" spans="1:2" x14ac:dyDescent="0.25">
      <c r="A288">
        <v>28</v>
      </c>
      <c r="B288">
        <v>27</v>
      </c>
    </row>
    <row r="289" spans="1:2" x14ac:dyDescent="0.25">
      <c r="A289">
        <v>38</v>
      </c>
      <c r="B289">
        <v>29</v>
      </c>
    </row>
    <row r="290" spans="1:2" x14ac:dyDescent="0.25">
      <c r="A290">
        <v>30</v>
      </c>
      <c r="B290">
        <v>27</v>
      </c>
    </row>
    <row r="291" spans="1:2" x14ac:dyDescent="0.25">
      <c r="A291">
        <v>32</v>
      </c>
      <c r="B291">
        <v>23</v>
      </c>
    </row>
    <row r="292" spans="1:2" x14ac:dyDescent="0.25">
      <c r="A292">
        <v>23</v>
      </c>
      <c r="B292">
        <v>20</v>
      </c>
    </row>
    <row r="293" spans="1:2" x14ac:dyDescent="0.25">
      <c r="A293">
        <v>30</v>
      </c>
      <c r="B293">
        <v>25</v>
      </c>
    </row>
    <row r="294" spans="1:2" x14ac:dyDescent="0.25">
      <c r="A294">
        <v>32</v>
      </c>
      <c r="B294">
        <v>23</v>
      </c>
    </row>
    <row r="295" spans="1:2" x14ac:dyDescent="0.25">
      <c r="A295">
        <v>23</v>
      </c>
      <c r="B295">
        <v>21</v>
      </c>
    </row>
    <row r="296" spans="1:2" x14ac:dyDescent="0.25">
      <c r="A296">
        <v>23</v>
      </c>
      <c r="B296">
        <v>23</v>
      </c>
    </row>
    <row r="297" spans="1:2" x14ac:dyDescent="0.25">
      <c r="A297">
        <v>31</v>
      </c>
      <c r="B297">
        <v>25</v>
      </c>
    </row>
    <row r="298" spans="1:2" x14ac:dyDescent="0.25">
      <c r="A298">
        <v>37</v>
      </c>
      <c r="B298">
        <v>28</v>
      </c>
    </row>
    <row r="299" spans="1:2" x14ac:dyDescent="0.25">
      <c r="A299">
        <v>29</v>
      </c>
      <c r="B299">
        <v>25</v>
      </c>
    </row>
    <row r="300" spans="1:2" x14ac:dyDescent="0.25">
      <c r="A300">
        <v>24</v>
      </c>
      <c r="B300">
        <v>22</v>
      </c>
    </row>
    <row r="301" spans="1:2" x14ac:dyDescent="0.25">
      <c r="A301">
        <v>31</v>
      </c>
      <c r="B301">
        <v>29</v>
      </c>
    </row>
    <row r="302" spans="1:2" x14ac:dyDescent="0.25">
      <c r="A302">
        <v>32</v>
      </c>
      <c r="B302">
        <v>29</v>
      </c>
    </row>
    <row r="303" spans="1:2" x14ac:dyDescent="0.25">
      <c r="A303">
        <v>24</v>
      </c>
      <c r="B303">
        <v>20</v>
      </c>
    </row>
    <row r="304" spans="1:2" x14ac:dyDescent="0.25">
      <c r="A304">
        <v>27</v>
      </c>
      <c r="B304">
        <v>23</v>
      </c>
    </row>
    <row r="305" spans="1:2" x14ac:dyDescent="0.25">
      <c r="A305">
        <v>19</v>
      </c>
      <c r="B305">
        <v>18</v>
      </c>
    </row>
    <row r="306" spans="1:2" x14ac:dyDescent="0.25">
      <c r="A306">
        <v>31</v>
      </c>
      <c r="B306">
        <v>29</v>
      </c>
    </row>
    <row r="307" spans="1:2" x14ac:dyDescent="0.25">
      <c r="A307">
        <v>30</v>
      </c>
      <c r="B307">
        <v>29</v>
      </c>
    </row>
    <row r="308" spans="1:2" x14ac:dyDescent="0.25">
      <c r="A308">
        <v>24</v>
      </c>
      <c r="B308">
        <v>22</v>
      </c>
    </row>
    <row r="309" spans="1:2" x14ac:dyDescent="0.25">
      <c r="A309">
        <v>30</v>
      </c>
      <c r="B309">
        <v>23</v>
      </c>
    </row>
    <row r="310" spans="1:2" x14ac:dyDescent="0.25">
      <c r="A310">
        <v>26</v>
      </c>
      <c r="B310">
        <v>27</v>
      </c>
    </row>
    <row r="311" spans="1:2" x14ac:dyDescent="0.25">
      <c r="A311">
        <v>36</v>
      </c>
      <c r="B311">
        <v>21</v>
      </c>
    </row>
    <row r="312" spans="1:2" x14ac:dyDescent="0.25">
      <c r="A312">
        <v>30</v>
      </c>
      <c r="B312">
        <v>28</v>
      </c>
    </row>
    <row r="313" spans="1:2" x14ac:dyDescent="0.25">
      <c r="A313">
        <v>24</v>
      </c>
      <c r="B313">
        <v>22</v>
      </c>
    </row>
    <row r="314" spans="1:2" x14ac:dyDescent="0.25">
      <c r="A314">
        <v>30</v>
      </c>
      <c r="B314">
        <v>24</v>
      </c>
    </row>
    <row r="315" spans="1:2" x14ac:dyDescent="0.25">
      <c r="A315">
        <v>27</v>
      </c>
      <c r="B315">
        <v>26</v>
      </c>
    </row>
    <row r="316" spans="1:2" x14ac:dyDescent="0.25">
      <c r="A316">
        <v>30</v>
      </c>
      <c r="B316">
        <v>25</v>
      </c>
    </row>
    <row r="317" spans="1:2" x14ac:dyDescent="0.25">
      <c r="A317">
        <v>28</v>
      </c>
      <c r="B317">
        <v>23</v>
      </c>
    </row>
    <row r="318" spans="1:2" x14ac:dyDescent="0.25">
      <c r="A318">
        <v>31</v>
      </c>
      <c r="B318">
        <v>30</v>
      </c>
    </row>
    <row r="319" spans="1:2" x14ac:dyDescent="0.25">
      <c r="A319">
        <v>25</v>
      </c>
      <c r="B319">
        <v>24</v>
      </c>
    </row>
    <row r="320" spans="1:2" x14ac:dyDescent="0.25">
      <c r="A320">
        <v>35</v>
      </c>
      <c r="B320">
        <v>30</v>
      </c>
    </row>
    <row r="321" spans="1:2" x14ac:dyDescent="0.25">
      <c r="A321">
        <v>30</v>
      </c>
      <c r="B321">
        <v>29</v>
      </c>
    </row>
    <row r="322" spans="1:2" x14ac:dyDescent="0.25">
      <c r="A322">
        <v>35</v>
      </c>
      <c r="B322">
        <v>30</v>
      </c>
    </row>
    <row r="323" spans="1:2" x14ac:dyDescent="0.25">
      <c r="A323">
        <v>38</v>
      </c>
      <c r="B323">
        <v>28</v>
      </c>
    </row>
    <row r="324" spans="1:2" x14ac:dyDescent="0.25">
      <c r="A324">
        <v>34</v>
      </c>
      <c r="B324">
        <v>31</v>
      </c>
    </row>
    <row r="325" spans="1:2" x14ac:dyDescent="0.25">
      <c r="A325">
        <v>31</v>
      </c>
      <c r="B325">
        <v>29</v>
      </c>
    </row>
    <row r="326" spans="1:2" x14ac:dyDescent="0.25">
      <c r="A326">
        <v>26</v>
      </c>
      <c r="B326">
        <v>25</v>
      </c>
    </row>
    <row r="327" spans="1:2" x14ac:dyDescent="0.25">
      <c r="A327">
        <v>30</v>
      </c>
      <c r="B327">
        <v>28</v>
      </c>
    </row>
    <row r="328" spans="1:2" x14ac:dyDescent="0.25">
      <c r="A328">
        <v>39</v>
      </c>
      <c r="B328">
        <v>35</v>
      </c>
    </row>
    <row r="329" spans="1:2" x14ac:dyDescent="0.25">
      <c r="A329">
        <v>35</v>
      </c>
      <c r="B329">
        <v>27</v>
      </c>
    </row>
    <row r="330" spans="1:2" x14ac:dyDescent="0.25">
      <c r="A330">
        <v>31</v>
      </c>
      <c r="B330">
        <v>27</v>
      </c>
    </row>
    <row r="331" spans="1:2" x14ac:dyDescent="0.25">
      <c r="A331">
        <v>32</v>
      </c>
      <c r="B331">
        <v>32</v>
      </c>
    </row>
    <row r="332" spans="1:2" x14ac:dyDescent="0.25">
      <c r="A332">
        <v>31</v>
      </c>
      <c r="B332">
        <v>24</v>
      </c>
    </row>
    <row r="333" spans="1:2" x14ac:dyDescent="0.25">
      <c r="A333">
        <v>28</v>
      </c>
      <c r="B333">
        <v>26</v>
      </c>
    </row>
    <row r="334" spans="1:2" x14ac:dyDescent="0.25">
      <c r="A334">
        <v>25</v>
      </c>
      <c r="B334">
        <v>24</v>
      </c>
    </row>
    <row r="335" spans="1:2" x14ac:dyDescent="0.25">
      <c r="A335">
        <v>24</v>
      </c>
      <c r="B335">
        <v>22</v>
      </c>
    </row>
    <row r="336" spans="1:2" x14ac:dyDescent="0.25">
      <c r="A336">
        <v>27</v>
      </c>
      <c r="B336">
        <v>23</v>
      </c>
    </row>
    <row r="337" spans="1:2" x14ac:dyDescent="0.25">
      <c r="A337">
        <v>24</v>
      </c>
      <c r="B337">
        <v>22</v>
      </c>
    </row>
    <row r="338" spans="1:2" x14ac:dyDescent="0.25">
      <c r="A338">
        <v>37</v>
      </c>
      <c r="B338">
        <v>34</v>
      </c>
    </row>
    <row r="339" spans="1:2" x14ac:dyDescent="0.25">
      <c r="A339">
        <v>36</v>
      </c>
      <c r="B339">
        <v>29</v>
      </c>
    </row>
    <row r="340" spans="1:2" x14ac:dyDescent="0.25">
      <c r="A340">
        <v>19</v>
      </c>
      <c r="B340">
        <v>18</v>
      </c>
    </row>
    <row r="341" spans="1:2" x14ac:dyDescent="0.25">
      <c r="A341">
        <v>22</v>
      </c>
      <c r="B341">
        <v>21</v>
      </c>
    </row>
    <row r="342" spans="1:2" x14ac:dyDescent="0.25">
      <c r="A342">
        <v>25</v>
      </c>
      <c r="B342">
        <v>22</v>
      </c>
    </row>
    <row r="343" spans="1:2" x14ac:dyDescent="0.25">
      <c r="A343">
        <v>23</v>
      </c>
      <c r="B343">
        <v>23</v>
      </c>
    </row>
    <row r="344" spans="1:2" x14ac:dyDescent="0.25">
      <c r="A344">
        <v>27</v>
      </c>
      <c r="B344">
        <v>22</v>
      </c>
    </row>
    <row r="345" spans="1:2" x14ac:dyDescent="0.25">
      <c r="A345">
        <v>22</v>
      </c>
      <c r="B345">
        <v>21</v>
      </c>
    </row>
    <row r="346" spans="1:2" x14ac:dyDescent="0.25">
      <c r="A346">
        <v>26</v>
      </c>
      <c r="B346">
        <v>24</v>
      </c>
    </row>
    <row r="347" spans="1:2" x14ac:dyDescent="0.25">
      <c r="A347">
        <v>25</v>
      </c>
      <c r="B347">
        <v>23</v>
      </c>
    </row>
    <row r="348" spans="1:2" x14ac:dyDescent="0.25">
      <c r="A348">
        <v>26</v>
      </c>
      <c r="B348">
        <v>25</v>
      </c>
    </row>
    <row r="349" spans="1:2" x14ac:dyDescent="0.25">
      <c r="A349">
        <v>36</v>
      </c>
      <c r="B349">
        <v>25</v>
      </c>
    </row>
    <row r="350" spans="1:2" x14ac:dyDescent="0.25">
      <c r="A350">
        <v>27</v>
      </c>
      <c r="B350">
        <v>24</v>
      </c>
    </row>
    <row r="351" spans="1:2" x14ac:dyDescent="0.25">
      <c r="A351">
        <v>28</v>
      </c>
      <c r="B351">
        <v>25</v>
      </c>
    </row>
    <row r="352" spans="1:2" x14ac:dyDescent="0.25">
      <c r="A352">
        <v>18</v>
      </c>
      <c r="B352">
        <v>18</v>
      </c>
    </row>
    <row r="353" spans="1:2" x14ac:dyDescent="0.25">
      <c r="A353">
        <v>25</v>
      </c>
      <c r="B353">
        <v>35</v>
      </c>
    </row>
    <row r="354" spans="1:2" x14ac:dyDescent="0.25">
      <c r="A354">
        <v>35</v>
      </c>
      <c r="B354">
        <v>30</v>
      </c>
    </row>
    <row r="355" spans="1:2" x14ac:dyDescent="0.25">
      <c r="A355">
        <v>33</v>
      </c>
      <c r="B355">
        <v>29</v>
      </c>
    </row>
    <row r="356" spans="1:2" x14ac:dyDescent="0.25">
      <c r="A356">
        <v>27</v>
      </c>
      <c r="B356">
        <v>25</v>
      </c>
    </row>
    <row r="357" spans="1:2" x14ac:dyDescent="0.25">
      <c r="A357">
        <v>26</v>
      </c>
      <c r="B357">
        <v>21</v>
      </c>
    </row>
    <row r="358" spans="1:2" x14ac:dyDescent="0.25">
      <c r="A358">
        <v>35</v>
      </c>
      <c r="B358">
        <v>28</v>
      </c>
    </row>
    <row r="359" spans="1:2" x14ac:dyDescent="0.25">
      <c r="A359">
        <v>27</v>
      </c>
      <c r="B359">
        <v>23</v>
      </c>
    </row>
    <row r="360" spans="1:2" x14ac:dyDescent="0.25">
      <c r="A360">
        <v>37</v>
      </c>
      <c r="B360">
        <v>30</v>
      </c>
    </row>
    <row r="361" spans="1:2" x14ac:dyDescent="0.25">
      <c r="A361">
        <v>30</v>
      </c>
      <c r="B361">
        <v>27</v>
      </c>
    </row>
    <row r="362" spans="1:2" x14ac:dyDescent="0.25">
      <c r="A362">
        <v>34</v>
      </c>
      <c r="B362">
        <v>26</v>
      </c>
    </row>
    <row r="363" spans="1:2" x14ac:dyDescent="0.25">
      <c r="A363">
        <v>37</v>
      </c>
      <c r="B363">
        <v>33</v>
      </c>
    </row>
    <row r="364" spans="1:2" x14ac:dyDescent="0.25">
      <c r="A364">
        <v>27</v>
      </c>
      <c r="B364">
        <v>25</v>
      </c>
    </row>
    <row r="365" spans="1:2" x14ac:dyDescent="0.25">
      <c r="A365">
        <v>33</v>
      </c>
      <c r="B365">
        <v>30</v>
      </c>
    </row>
    <row r="366" spans="1:2" x14ac:dyDescent="0.25">
      <c r="A366">
        <v>31</v>
      </c>
      <c r="B366">
        <v>29</v>
      </c>
    </row>
    <row r="367" spans="1:2" x14ac:dyDescent="0.25">
      <c r="A367">
        <v>35</v>
      </c>
      <c r="B367">
        <v>30</v>
      </c>
    </row>
    <row r="368" spans="1:2" x14ac:dyDescent="0.25">
      <c r="A368">
        <v>29</v>
      </c>
      <c r="B368">
        <v>25</v>
      </c>
    </row>
    <row r="369" spans="1:2" x14ac:dyDescent="0.25">
      <c r="A369">
        <v>32</v>
      </c>
      <c r="B369">
        <v>30</v>
      </c>
    </row>
    <row r="370" spans="1:2" x14ac:dyDescent="0.25">
      <c r="A370">
        <v>30</v>
      </c>
      <c r="B370">
        <v>29</v>
      </c>
    </row>
    <row r="371" spans="1:2" x14ac:dyDescent="0.25">
      <c r="A371">
        <v>33</v>
      </c>
      <c r="B371">
        <v>30</v>
      </c>
    </row>
    <row r="372" spans="1:2" x14ac:dyDescent="0.25">
      <c r="A372">
        <v>39</v>
      </c>
      <c r="B372">
        <v>36</v>
      </c>
    </row>
    <row r="373" spans="1:2" x14ac:dyDescent="0.25">
      <c r="A373">
        <v>37</v>
      </c>
      <c r="B373">
        <v>28</v>
      </c>
    </row>
    <row r="374" spans="1:2" x14ac:dyDescent="0.25">
      <c r="A374">
        <v>30</v>
      </c>
      <c r="B374">
        <v>24</v>
      </c>
    </row>
    <row r="375" spans="1:2" x14ac:dyDescent="0.25">
      <c r="A375">
        <v>27</v>
      </c>
      <c r="B375">
        <v>26</v>
      </c>
    </row>
    <row r="376" spans="1:2" x14ac:dyDescent="0.25">
      <c r="A376">
        <v>27</v>
      </c>
      <c r="B376">
        <v>24</v>
      </c>
    </row>
    <row r="377" spans="1:2" x14ac:dyDescent="0.25">
      <c r="A377">
        <v>37</v>
      </c>
      <c r="B377">
        <v>30</v>
      </c>
    </row>
    <row r="378" spans="1:2" x14ac:dyDescent="0.25">
      <c r="A378">
        <v>30</v>
      </c>
      <c r="B378">
        <v>26</v>
      </c>
    </row>
    <row r="379" spans="1:2" x14ac:dyDescent="0.25">
      <c r="A379">
        <v>28</v>
      </c>
      <c r="B379">
        <v>25</v>
      </c>
    </row>
    <row r="380" spans="1:2" x14ac:dyDescent="0.25">
      <c r="A380">
        <v>31</v>
      </c>
      <c r="B380">
        <v>28</v>
      </c>
    </row>
    <row r="381" spans="1:2" x14ac:dyDescent="0.25">
      <c r="A381">
        <v>29</v>
      </c>
      <c r="B381">
        <v>25</v>
      </c>
    </row>
    <row r="382" spans="1:2" x14ac:dyDescent="0.25">
      <c r="A382">
        <v>38</v>
      </c>
      <c r="B382">
        <v>32</v>
      </c>
    </row>
    <row r="383" spans="1:2" x14ac:dyDescent="0.25">
      <c r="A383">
        <v>31</v>
      </c>
      <c r="B383">
        <v>29</v>
      </c>
    </row>
    <row r="384" spans="1:2" x14ac:dyDescent="0.25">
      <c r="A384">
        <v>34</v>
      </c>
      <c r="B384">
        <v>29</v>
      </c>
    </row>
    <row r="385" spans="1:2" x14ac:dyDescent="0.25">
      <c r="A385">
        <v>31</v>
      </c>
      <c r="B385">
        <v>25</v>
      </c>
    </row>
    <row r="386" spans="1:2" x14ac:dyDescent="0.25">
      <c r="A386">
        <v>36</v>
      </c>
      <c r="B386">
        <v>31</v>
      </c>
    </row>
    <row r="387" spans="1:2" x14ac:dyDescent="0.25">
      <c r="A387">
        <v>30</v>
      </c>
      <c r="B387">
        <v>26</v>
      </c>
    </row>
    <row r="388" spans="1:2" x14ac:dyDescent="0.25">
      <c r="A388">
        <v>32</v>
      </c>
      <c r="B388">
        <v>25</v>
      </c>
    </row>
    <row r="389" spans="1:2" x14ac:dyDescent="0.25">
      <c r="A389">
        <v>34</v>
      </c>
      <c r="B389">
        <v>30</v>
      </c>
    </row>
    <row r="390" spans="1:2" x14ac:dyDescent="0.25">
      <c r="A390">
        <v>27</v>
      </c>
      <c r="B390">
        <v>26</v>
      </c>
    </row>
    <row r="391" spans="1:2" x14ac:dyDescent="0.25">
      <c r="A391">
        <v>30</v>
      </c>
      <c r="B391">
        <v>27</v>
      </c>
    </row>
    <row r="392" spans="1:2" x14ac:dyDescent="0.25">
      <c r="A392">
        <v>29</v>
      </c>
      <c r="B392">
        <v>27</v>
      </c>
    </row>
    <row r="393" spans="1:2" x14ac:dyDescent="0.25">
      <c r="A393">
        <v>31</v>
      </c>
      <c r="B393">
        <v>26</v>
      </c>
    </row>
    <row r="394" spans="1:2" x14ac:dyDescent="0.25">
      <c r="A394">
        <v>38</v>
      </c>
      <c r="B394">
        <v>36</v>
      </c>
    </row>
    <row r="395" spans="1:2" x14ac:dyDescent="0.25">
      <c r="A395">
        <v>30</v>
      </c>
      <c r="B395">
        <v>30</v>
      </c>
    </row>
    <row r="396" spans="1:2" x14ac:dyDescent="0.25">
      <c r="A396">
        <v>27</v>
      </c>
      <c r="B396">
        <v>25</v>
      </c>
    </row>
    <row r="397" spans="1:2" x14ac:dyDescent="0.25">
      <c r="A397">
        <v>39</v>
      </c>
      <c r="B397">
        <v>35</v>
      </c>
    </row>
    <row r="398" spans="1:2" x14ac:dyDescent="0.25">
      <c r="A398">
        <v>38</v>
      </c>
      <c r="B398">
        <v>35</v>
      </c>
    </row>
    <row r="399" spans="1:2" x14ac:dyDescent="0.25">
      <c r="A399">
        <v>33</v>
      </c>
      <c r="B399">
        <v>29</v>
      </c>
    </row>
    <row r="400" spans="1:2" x14ac:dyDescent="0.25">
      <c r="A400">
        <v>28</v>
      </c>
      <c r="B400">
        <v>27</v>
      </c>
    </row>
    <row r="401" spans="1:2" x14ac:dyDescent="0.25">
      <c r="A401">
        <v>26</v>
      </c>
      <c r="B401">
        <v>25</v>
      </c>
    </row>
    <row r="402" spans="1:2" x14ac:dyDescent="0.25">
      <c r="A402">
        <v>28</v>
      </c>
      <c r="B402">
        <v>26</v>
      </c>
    </row>
    <row r="403" spans="1:2" x14ac:dyDescent="0.25">
      <c r="A403">
        <v>29</v>
      </c>
      <c r="B403">
        <v>27</v>
      </c>
    </row>
    <row r="404" spans="1:2" x14ac:dyDescent="0.25">
      <c r="A404">
        <v>30</v>
      </c>
      <c r="B404">
        <v>26</v>
      </c>
    </row>
    <row r="405" spans="1:2" x14ac:dyDescent="0.25">
      <c r="A405">
        <v>31</v>
      </c>
      <c r="B405">
        <v>27</v>
      </c>
    </row>
    <row r="406" spans="1:2" x14ac:dyDescent="0.25">
      <c r="A406">
        <v>33</v>
      </c>
      <c r="B406">
        <v>29</v>
      </c>
    </row>
    <row r="407" spans="1:2" x14ac:dyDescent="0.25">
      <c r="A407">
        <v>38</v>
      </c>
      <c r="B407">
        <v>29</v>
      </c>
    </row>
    <row r="408" spans="1:2" x14ac:dyDescent="0.25">
      <c r="A408">
        <v>37</v>
      </c>
      <c r="B408">
        <v>33</v>
      </c>
    </row>
    <row r="409" spans="1:2" x14ac:dyDescent="0.25">
      <c r="A409">
        <v>31</v>
      </c>
      <c r="B409">
        <v>30</v>
      </c>
    </row>
    <row r="410" spans="1:2" x14ac:dyDescent="0.25">
      <c r="A410">
        <v>31</v>
      </c>
      <c r="B410">
        <v>23</v>
      </c>
    </row>
    <row r="411" spans="1:2" x14ac:dyDescent="0.25">
      <c r="A411">
        <v>26</v>
      </c>
      <c r="B411">
        <v>23</v>
      </c>
    </row>
    <row r="412" spans="1:2" x14ac:dyDescent="0.25">
      <c r="A412">
        <v>31</v>
      </c>
      <c r="B412">
        <v>26</v>
      </c>
    </row>
    <row r="413" spans="1:2" x14ac:dyDescent="0.25">
      <c r="A413">
        <v>29</v>
      </c>
      <c r="B413">
        <v>27</v>
      </c>
    </row>
    <row r="414" spans="1:2" x14ac:dyDescent="0.25">
      <c r="A414">
        <v>38</v>
      </c>
      <c r="B414">
        <v>32</v>
      </c>
    </row>
    <row r="415" spans="1:2" x14ac:dyDescent="0.25">
      <c r="A415">
        <v>24</v>
      </c>
      <c r="B415">
        <v>20</v>
      </c>
    </row>
    <row r="416" spans="1:2" x14ac:dyDescent="0.25">
      <c r="A416">
        <v>38</v>
      </c>
      <c r="B416">
        <v>35</v>
      </c>
    </row>
    <row r="417" spans="1:2" x14ac:dyDescent="0.25">
      <c r="A417">
        <v>30</v>
      </c>
      <c r="B417">
        <v>33</v>
      </c>
    </row>
    <row r="418" spans="1:2" x14ac:dyDescent="0.25">
      <c r="A418">
        <v>35</v>
      </c>
      <c r="B418">
        <v>28</v>
      </c>
    </row>
    <row r="419" spans="1:2" x14ac:dyDescent="0.25">
      <c r="A419">
        <v>27</v>
      </c>
      <c r="B419">
        <v>23</v>
      </c>
    </row>
    <row r="420" spans="1:2" x14ac:dyDescent="0.25">
      <c r="A420">
        <v>30</v>
      </c>
      <c r="B420">
        <v>25</v>
      </c>
    </row>
    <row r="421" spans="1:2" x14ac:dyDescent="0.25">
      <c r="A421">
        <v>33</v>
      </c>
      <c r="B421">
        <v>28</v>
      </c>
    </row>
    <row r="422" spans="1:2" x14ac:dyDescent="0.25">
      <c r="A422">
        <v>35</v>
      </c>
      <c r="B422">
        <v>26</v>
      </c>
    </row>
    <row r="423" spans="1:2" x14ac:dyDescent="0.25">
      <c r="A423">
        <v>32</v>
      </c>
      <c r="B423">
        <v>26</v>
      </c>
    </row>
    <row r="424" spans="1:2" x14ac:dyDescent="0.25">
      <c r="A424">
        <v>35</v>
      </c>
      <c r="B424">
        <v>35</v>
      </c>
    </row>
    <row r="425" spans="1:2" x14ac:dyDescent="0.25">
      <c r="A425">
        <v>31</v>
      </c>
      <c r="B425">
        <v>25</v>
      </c>
    </row>
    <row r="426" spans="1:2" x14ac:dyDescent="0.25">
      <c r="A426">
        <v>32</v>
      </c>
      <c r="B426">
        <v>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Q461"/>
  <sheetViews>
    <sheetView topLeftCell="V1" workbookViewId="0">
      <selection activeCell="AO1" sqref="AO1:AO1048576"/>
    </sheetView>
  </sheetViews>
  <sheetFormatPr defaultRowHeight="15" x14ac:dyDescent="0.25"/>
  <cols>
    <col min="25" max="25" width="9.140625" style="7"/>
    <col min="45" max="45" width="9.140625" style="12"/>
  </cols>
  <sheetData>
    <row r="1" spans="1:67" x14ac:dyDescent="0.25">
      <c r="A1" t="s">
        <v>19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26</v>
      </c>
      <c r="I1" t="s">
        <v>27</v>
      </c>
      <c r="J1" t="s">
        <v>28</v>
      </c>
      <c r="K1" t="s">
        <v>29</v>
      </c>
      <c r="AL1" t="s">
        <v>741</v>
      </c>
      <c r="AM1" t="s">
        <v>741</v>
      </c>
      <c r="AO1" t="s">
        <v>1350</v>
      </c>
    </row>
    <row r="2" spans="1:67" x14ac:dyDescent="0.25">
      <c r="A2" t="s">
        <v>64</v>
      </c>
      <c r="B2" t="s">
        <v>64</v>
      </c>
      <c r="C2" t="s">
        <v>64</v>
      </c>
      <c r="D2" t="s">
        <v>76</v>
      </c>
      <c r="E2" t="s">
        <v>76</v>
      </c>
      <c r="F2" t="s">
        <v>76</v>
      </c>
      <c r="G2" t="s">
        <v>64</v>
      </c>
      <c r="H2" t="s">
        <v>76</v>
      </c>
      <c r="I2" t="s">
        <v>64</v>
      </c>
      <c r="J2" t="s">
        <v>64</v>
      </c>
      <c r="K2" t="s">
        <v>64</v>
      </c>
      <c r="N2">
        <f>COUNTIF(A:A,"yes")</f>
        <v>394</v>
      </c>
      <c r="O2">
        <f>COUNTIF(B:B,"yes")</f>
        <v>381</v>
      </c>
      <c r="P2">
        <f t="shared" ref="P2:T2" si="0">COUNTIF(C:C,"yes")</f>
        <v>361</v>
      </c>
      <c r="Q2">
        <f t="shared" si="0"/>
        <v>322</v>
      </c>
      <c r="R2">
        <f t="shared" si="0"/>
        <v>352</v>
      </c>
      <c r="S2">
        <f>COUNTIF(F:F,"no")</f>
        <v>304</v>
      </c>
      <c r="T2">
        <f t="shared" si="0"/>
        <v>371</v>
      </c>
      <c r="U2">
        <f>COUNTIF(H:H,"no")</f>
        <v>317</v>
      </c>
      <c r="V2">
        <f>COUNTIF(I:I,"no")</f>
        <v>287</v>
      </c>
      <c r="W2">
        <f>COUNTIF(J:J,"no")</f>
        <v>292</v>
      </c>
      <c r="X2">
        <f>COUNTIF(K:K,"no")</f>
        <v>193</v>
      </c>
      <c r="Z2">
        <f>IF(A2="yes",1,0)</f>
        <v>1</v>
      </c>
      <c r="AA2">
        <f t="shared" ref="AA2:AD2" si="1">IF(B2="yes",1,0)</f>
        <v>1</v>
      </c>
      <c r="AB2">
        <f t="shared" si="1"/>
        <v>1</v>
      </c>
      <c r="AC2">
        <f t="shared" si="1"/>
        <v>0</v>
      </c>
      <c r="AD2">
        <f t="shared" si="1"/>
        <v>0</v>
      </c>
      <c r="AE2">
        <f>IF(F2="no",1,0)</f>
        <v>1</v>
      </c>
      <c r="AF2">
        <f>IF(G2="yes",1,0)</f>
        <v>1</v>
      </c>
      <c r="AG2">
        <f>IF(H2="no",1,0)</f>
        <v>1</v>
      </c>
      <c r="AH2">
        <f t="shared" ref="AH2:AJ2" si="2">IF(I2="no",1,0)</f>
        <v>0</v>
      </c>
      <c r="AI2">
        <f t="shared" si="2"/>
        <v>0</v>
      </c>
      <c r="AJ2">
        <f t="shared" si="2"/>
        <v>0</v>
      </c>
      <c r="AL2">
        <f>SUM(Z2:AJ2)</f>
        <v>6</v>
      </c>
      <c r="AM2" t="str">
        <f>IF(AL:AL&lt;6,"poor",IF(AL:AL&gt;=6,"Good",0))</f>
        <v>Good</v>
      </c>
      <c r="AO2">
        <v>1</v>
      </c>
    </row>
    <row r="3" spans="1:67" x14ac:dyDescent="0.25">
      <c r="A3" t="s">
        <v>64</v>
      </c>
      <c r="B3" t="s">
        <v>64</v>
      </c>
      <c r="C3" t="s">
        <v>76</v>
      </c>
      <c r="D3" t="s">
        <v>64</v>
      </c>
      <c r="E3" t="s">
        <v>64</v>
      </c>
      <c r="F3" t="s">
        <v>76</v>
      </c>
      <c r="G3" t="s">
        <v>64</v>
      </c>
      <c r="H3" t="s">
        <v>76</v>
      </c>
      <c r="I3" t="s">
        <v>76</v>
      </c>
      <c r="J3" t="s">
        <v>76</v>
      </c>
      <c r="K3" t="s">
        <v>64</v>
      </c>
      <c r="Z3">
        <f t="shared" ref="Z3:Z66" si="3">IF(A3="yes",1,0)</f>
        <v>1</v>
      </c>
      <c r="AA3">
        <f t="shared" ref="AA3:AA66" si="4">IF(B3="yes",1,0)</f>
        <v>1</v>
      </c>
      <c r="AB3">
        <f t="shared" ref="AB3:AB66" si="5">IF(C3="yes",1,0)</f>
        <v>0</v>
      </c>
      <c r="AC3">
        <f t="shared" ref="AC3:AC66" si="6">IF(D3="yes",1,0)</f>
        <v>1</v>
      </c>
      <c r="AD3">
        <f t="shared" ref="AD3:AD66" si="7">IF(E3="yes",1,0)</f>
        <v>1</v>
      </c>
      <c r="AE3">
        <f t="shared" ref="AE3:AE66" si="8">IF(F3="no",1,0)</f>
        <v>1</v>
      </c>
      <c r="AF3">
        <f t="shared" ref="AF3:AF66" si="9">IF(G3="yes",1,0)</f>
        <v>1</v>
      </c>
      <c r="AG3">
        <f t="shared" ref="AG3:AG66" si="10">IF(H3="no",1,0)</f>
        <v>1</v>
      </c>
      <c r="AH3">
        <f t="shared" ref="AH3:AH66" si="11">IF(I3="no",1,0)</f>
        <v>1</v>
      </c>
      <c r="AI3">
        <f t="shared" ref="AI3:AI66" si="12">IF(J3="no",1,0)</f>
        <v>1</v>
      </c>
      <c r="AJ3">
        <f t="shared" ref="AJ3:AJ66" si="13">IF(K3="no",1,0)</f>
        <v>0</v>
      </c>
      <c r="AL3">
        <f t="shared" ref="AL3:AL66" si="14">SUM(Z3:AJ3)</f>
        <v>9</v>
      </c>
      <c r="AM3" t="str">
        <f t="shared" ref="AM3:AM66" si="15">IF(AL:AL&lt;6,"poor",IF(AL:AL&gt;=6,"Good",0))</f>
        <v>Good</v>
      </c>
      <c r="AN3">
        <f>COUNTIF(AM:AM,"good")</f>
        <v>387</v>
      </c>
      <c r="AO3">
        <v>1</v>
      </c>
    </row>
    <row r="4" spans="1:67" x14ac:dyDescent="0.25">
      <c r="A4" t="s">
        <v>64</v>
      </c>
      <c r="B4" t="s">
        <v>64</v>
      </c>
      <c r="C4" t="s">
        <v>64</v>
      </c>
      <c r="D4" t="s">
        <v>64</v>
      </c>
      <c r="E4" t="s">
        <v>64</v>
      </c>
      <c r="F4" t="s">
        <v>76</v>
      </c>
      <c r="G4" t="s">
        <v>64</v>
      </c>
      <c r="H4" t="s">
        <v>76</v>
      </c>
      <c r="I4" t="s">
        <v>76</v>
      </c>
      <c r="J4" t="s">
        <v>76</v>
      </c>
      <c r="K4" t="s">
        <v>76</v>
      </c>
      <c r="Z4">
        <f t="shared" si="3"/>
        <v>1</v>
      </c>
      <c r="AA4">
        <f t="shared" si="4"/>
        <v>1</v>
      </c>
      <c r="AB4">
        <f t="shared" si="5"/>
        <v>1</v>
      </c>
      <c r="AC4">
        <f t="shared" si="6"/>
        <v>1</v>
      </c>
      <c r="AD4">
        <f t="shared" si="7"/>
        <v>1</v>
      </c>
      <c r="AE4">
        <f t="shared" si="8"/>
        <v>1</v>
      </c>
      <c r="AF4">
        <f t="shared" si="9"/>
        <v>1</v>
      </c>
      <c r="AG4">
        <f t="shared" si="10"/>
        <v>1</v>
      </c>
      <c r="AH4">
        <f t="shared" si="11"/>
        <v>1</v>
      </c>
      <c r="AI4">
        <f t="shared" si="12"/>
        <v>1</v>
      </c>
      <c r="AJ4">
        <f t="shared" si="13"/>
        <v>1</v>
      </c>
      <c r="AL4">
        <f t="shared" si="14"/>
        <v>11</v>
      </c>
      <c r="AM4" t="str">
        <f t="shared" si="15"/>
        <v>Good</v>
      </c>
      <c r="AN4">
        <f>COUNTIF(AM:AM,"poor")</f>
        <v>38</v>
      </c>
      <c r="AO4">
        <v>1</v>
      </c>
    </row>
    <row r="5" spans="1:67" x14ac:dyDescent="0.25">
      <c r="A5" t="s">
        <v>64</v>
      </c>
      <c r="B5" t="s">
        <v>64</v>
      </c>
      <c r="C5" t="s">
        <v>64</v>
      </c>
      <c r="D5" t="s">
        <v>64</v>
      </c>
      <c r="E5" t="s">
        <v>64</v>
      </c>
      <c r="F5" t="s">
        <v>76</v>
      </c>
      <c r="G5" t="s">
        <v>64</v>
      </c>
      <c r="H5" t="s">
        <v>76</v>
      </c>
      <c r="I5" t="s">
        <v>76</v>
      </c>
      <c r="J5" t="s">
        <v>76</v>
      </c>
      <c r="K5" t="s">
        <v>76</v>
      </c>
      <c r="Z5">
        <f t="shared" si="3"/>
        <v>1</v>
      </c>
      <c r="AA5">
        <f t="shared" si="4"/>
        <v>1</v>
      </c>
      <c r="AB5">
        <f t="shared" si="5"/>
        <v>1</v>
      </c>
      <c r="AC5">
        <f t="shared" si="6"/>
        <v>1</v>
      </c>
      <c r="AD5">
        <f t="shared" si="7"/>
        <v>1</v>
      </c>
      <c r="AE5">
        <f t="shared" si="8"/>
        <v>1</v>
      </c>
      <c r="AF5">
        <f t="shared" si="9"/>
        <v>1</v>
      </c>
      <c r="AG5">
        <f t="shared" si="10"/>
        <v>1</v>
      </c>
      <c r="AH5">
        <f t="shared" si="11"/>
        <v>1</v>
      </c>
      <c r="AI5">
        <f t="shared" si="12"/>
        <v>1</v>
      </c>
      <c r="AJ5">
        <f t="shared" si="13"/>
        <v>1</v>
      </c>
      <c r="AL5">
        <f t="shared" si="14"/>
        <v>11</v>
      </c>
      <c r="AM5" t="str">
        <f t="shared" si="15"/>
        <v>Good</v>
      </c>
      <c r="AO5">
        <v>0</v>
      </c>
    </row>
    <row r="6" spans="1:67" x14ac:dyDescent="0.25">
      <c r="A6" t="s">
        <v>64</v>
      </c>
      <c r="B6" t="s">
        <v>64</v>
      </c>
      <c r="C6" t="s">
        <v>64</v>
      </c>
      <c r="D6" t="s">
        <v>64</v>
      </c>
      <c r="E6" t="s">
        <v>64</v>
      </c>
      <c r="F6" t="s">
        <v>76</v>
      </c>
      <c r="G6" t="s">
        <v>64</v>
      </c>
      <c r="H6" t="s">
        <v>76</v>
      </c>
      <c r="I6" t="s">
        <v>76</v>
      </c>
      <c r="J6" t="s">
        <v>76</v>
      </c>
      <c r="K6" t="s">
        <v>64</v>
      </c>
      <c r="Z6">
        <f t="shared" si="3"/>
        <v>1</v>
      </c>
      <c r="AA6">
        <f t="shared" si="4"/>
        <v>1</v>
      </c>
      <c r="AB6">
        <f t="shared" si="5"/>
        <v>1</v>
      </c>
      <c r="AC6">
        <f t="shared" si="6"/>
        <v>1</v>
      </c>
      <c r="AD6">
        <f t="shared" si="7"/>
        <v>1</v>
      </c>
      <c r="AE6">
        <f t="shared" si="8"/>
        <v>1</v>
      </c>
      <c r="AF6">
        <f t="shared" si="9"/>
        <v>1</v>
      </c>
      <c r="AG6">
        <f t="shared" si="10"/>
        <v>1</v>
      </c>
      <c r="AH6">
        <f t="shared" si="11"/>
        <v>1</v>
      </c>
      <c r="AI6">
        <f t="shared" si="12"/>
        <v>1</v>
      </c>
      <c r="AJ6">
        <f t="shared" si="13"/>
        <v>0</v>
      </c>
      <c r="AL6">
        <f t="shared" si="14"/>
        <v>10</v>
      </c>
      <c r="AM6" t="str">
        <f t="shared" si="15"/>
        <v>Good</v>
      </c>
      <c r="AO6">
        <v>1</v>
      </c>
    </row>
    <row r="7" spans="1:67" x14ac:dyDescent="0.25">
      <c r="A7" t="s">
        <v>64</v>
      </c>
      <c r="B7" t="s">
        <v>64</v>
      </c>
      <c r="C7" t="s">
        <v>64</v>
      </c>
      <c r="D7" t="s">
        <v>64</v>
      </c>
      <c r="E7" t="s">
        <v>64</v>
      </c>
      <c r="F7" t="s">
        <v>76</v>
      </c>
      <c r="G7" t="s">
        <v>64</v>
      </c>
      <c r="H7" t="s">
        <v>76</v>
      </c>
      <c r="I7" t="s">
        <v>76</v>
      </c>
      <c r="J7" t="s">
        <v>76</v>
      </c>
      <c r="K7" t="s">
        <v>76</v>
      </c>
      <c r="Z7">
        <f t="shared" si="3"/>
        <v>1</v>
      </c>
      <c r="AA7">
        <f t="shared" si="4"/>
        <v>1</v>
      </c>
      <c r="AB7">
        <f t="shared" si="5"/>
        <v>1</v>
      </c>
      <c r="AC7">
        <f t="shared" si="6"/>
        <v>1</v>
      </c>
      <c r="AD7">
        <f t="shared" si="7"/>
        <v>1</v>
      </c>
      <c r="AE7">
        <f t="shared" si="8"/>
        <v>1</v>
      </c>
      <c r="AF7">
        <f t="shared" si="9"/>
        <v>1</v>
      </c>
      <c r="AG7">
        <f t="shared" si="10"/>
        <v>1</v>
      </c>
      <c r="AH7">
        <f t="shared" si="11"/>
        <v>1</v>
      </c>
      <c r="AI7">
        <f t="shared" si="12"/>
        <v>1</v>
      </c>
      <c r="AJ7">
        <f t="shared" si="13"/>
        <v>1</v>
      </c>
      <c r="AL7">
        <f t="shared" si="14"/>
        <v>11</v>
      </c>
      <c r="AM7" t="str">
        <f t="shared" si="15"/>
        <v>Good</v>
      </c>
      <c r="AO7">
        <v>0</v>
      </c>
    </row>
    <row r="8" spans="1:67" x14ac:dyDescent="0.25">
      <c r="A8" t="s">
        <v>64</v>
      </c>
      <c r="B8" t="s">
        <v>64</v>
      </c>
      <c r="C8" t="s">
        <v>64</v>
      </c>
      <c r="D8" t="s">
        <v>64</v>
      </c>
      <c r="E8" t="s">
        <v>64</v>
      </c>
      <c r="F8" t="s">
        <v>76</v>
      </c>
      <c r="G8" t="s">
        <v>64</v>
      </c>
      <c r="H8" t="s">
        <v>76</v>
      </c>
      <c r="I8" t="s">
        <v>76</v>
      </c>
      <c r="J8" t="s">
        <v>76</v>
      </c>
      <c r="K8" t="s">
        <v>76</v>
      </c>
      <c r="Z8">
        <f t="shared" si="3"/>
        <v>1</v>
      </c>
      <c r="AA8">
        <f t="shared" si="4"/>
        <v>1</v>
      </c>
      <c r="AB8">
        <f t="shared" si="5"/>
        <v>1</v>
      </c>
      <c r="AC8">
        <f t="shared" si="6"/>
        <v>1</v>
      </c>
      <c r="AD8">
        <f t="shared" si="7"/>
        <v>1</v>
      </c>
      <c r="AE8">
        <f t="shared" si="8"/>
        <v>1</v>
      </c>
      <c r="AF8">
        <f t="shared" si="9"/>
        <v>1</v>
      </c>
      <c r="AG8">
        <f t="shared" si="10"/>
        <v>1</v>
      </c>
      <c r="AH8">
        <f t="shared" si="11"/>
        <v>1</v>
      </c>
      <c r="AI8">
        <f t="shared" si="12"/>
        <v>1</v>
      </c>
      <c r="AJ8">
        <f t="shared" si="13"/>
        <v>1</v>
      </c>
      <c r="AL8">
        <f t="shared" si="14"/>
        <v>11</v>
      </c>
      <c r="AM8" t="str">
        <f t="shared" si="15"/>
        <v>Good</v>
      </c>
      <c r="AO8">
        <v>0</v>
      </c>
      <c r="BK8" t="s">
        <v>900</v>
      </c>
    </row>
    <row r="9" spans="1:67" ht="15.75" thickBot="1" x14ac:dyDescent="0.3">
      <c r="A9" t="s">
        <v>64</v>
      </c>
      <c r="B9" t="s">
        <v>64</v>
      </c>
      <c r="C9" t="s">
        <v>76</v>
      </c>
      <c r="D9" t="s">
        <v>76</v>
      </c>
      <c r="E9" t="s">
        <v>64</v>
      </c>
      <c r="F9" t="s">
        <v>76</v>
      </c>
      <c r="G9" t="s">
        <v>64</v>
      </c>
      <c r="H9" t="s">
        <v>76</v>
      </c>
      <c r="I9" t="s">
        <v>76</v>
      </c>
      <c r="J9" t="s">
        <v>76</v>
      </c>
      <c r="K9" t="s">
        <v>76</v>
      </c>
      <c r="Z9">
        <f t="shared" si="3"/>
        <v>1</v>
      </c>
      <c r="AA9">
        <f t="shared" si="4"/>
        <v>1</v>
      </c>
      <c r="AB9">
        <f t="shared" si="5"/>
        <v>0</v>
      </c>
      <c r="AC9">
        <f t="shared" si="6"/>
        <v>0</v>
      </c>
      <c r="AD9">
        <f t="shared" si="7"/>
        <v>1</v>
      </c>
      <c r="AE9">
        <f t="shared" si="8"/>
        <v>1</v>
      </c>
      <c r="AF9">
        <f t="shared" si="9"/>
        <v>1</v>
      </c>
      <c r="AG9">
        <f t="shared" si="10"/>
        <v>1</v>
      </c>
      <c r="AH9">
        <f t="shared" si="11"/>
        <v>1</v>
      </c>
      <c r="AI9">
        <f t="shared" si="12"/>
        <v>1</v>
      </c>
      <c r="AJ9">
        <f t="shared" si="13"/>
        <v>1</v>
      </c>
      <c r="AL9">
        <f t="shared" si="14"/>
        <v>9</v>
      </c>
      <c r="AM9" t="str">
        <f t="shared" si="15"/>
        <v>Good</v>
      </c>
      <c r="AO9">
        <v>0</v>
      </c>
    </row>
    <row r="10" spans="1:67" x14ac:dyDescent="0.25">
      <c r="A10" t="s">
        <v>64</v>
      </c>
      <c r="B10" t="s">
        <v>64</v>
      </c>
      <c r="C10" t="s">
        <v>64</v>
      </c>
      <c r="D10" t="s">
        <v>76</v>
      </c>
      <c r="E10" t="s">
        <v>64</v>
      </c>
      <c r="F10" t="s">
        <v>76</v>
      </c>
      <c r="G10" t="s">
        <v>64</v>
      </c>
      <c r="H10" t="s">
        <v>76</v>
      </c>
      <c r="I10" t="s">
        <v>76</v>
      </c>
      <c r="J10" t="s">
        <v>76</v>
      </c>
      <c r="K10" t="s">
        <v>76</v>
      </c>
      <c r="Z10">
        <f t="shared" si="3"/>
        <v>1</v>
      </c>
      <c r="AA10">
        <f t="shared" si="4"/>
        <v>1</v>
      </c>
      <c r="AB10">
        <f t="shared" si="5"/>
        <v>1</v>
      </c>
      <c r="AC10">
        <f t="shared" si="6"/>
        <v>0</v>
      </c>
      <c r="AD10">
        <f t="shared" si="7"/>
        <v>1</v>
      </c>
      <c r="AE10">
        <f t="shared" si="8"/>
        <v>1</v>
      </c>
      <c r="AF10">
        <f t="shared" si="9"/>
        <v>1</v>
      </c>
      <c r="AG10">
        <f t="shared" si="10"/>
        <v>1</v>
      </c>
      <c r="AH10">
        <f t="shared" si="11"/>
        <v>1</v>
      </c>
      <c r="AI10">
        <f t="shared" si="12"/>
        <v>1</v>
      </c>
      <c r="AJ10">
        <f t="shared" si="13"/>
        <v>1</v>
      </c>
      <c r="AL10">
        <f t="shared" si="14"/>
        <v>10</v>
      </c>
      <c r="AM10" t="str">
        <f t="shared" si="15"/>
        <v>Good</v>
      </c>
      <c r="AO10">
        <v>0</v>
      </c>
      <c r="BK10" s="9" t="s">
        <v>901</v>
      </c>
      <c r="BL10" s="9" t="s">
        <v>756</v>
      </c>
      <c r="BM10" s="9" t="s">
        <v>755</v>
      </c>
      <c r="BN10" s="9" t="s">
        <v>902</v>
      </c>
      <c r="BO10" s="9" t="s">
        <v>903</v>
      </c>
    </row>
    <row r="11" spans="1:67" x14ac:dyDescent="0.25">
      <c r="A11" t="s">
        <v>64</v>
      </c>
      <c r="B11" t="s">
        <v>64</v>
      </c>
      <c r="C11" t="s">
        <v>64</v>
      </c>
      <c r="D11" t="s">
        <v>76</v>
      </c>
      <c r="E11" t="s">
        <v>64</v>
      </c>
      <c r="F11" t="s">
        <v>64</v>
      </c>
      <c r="G11" t="s">
        <v>64</v>
      </c>
      <c r="H11" t="s">
        <v>64</v>
      </c>
      <c r="I11" t="s">
        <v>64</v>
      </c>
      <c r="J11" t="s">
        <v>64</v>
      </c>
      <c r="K11" t="s">
        <v>64</v>
      </c>
      <c r="Z11">
        <f t="shared" si="3"/>
        <v>1</v>
      </c>
      <c r="AA11">
        <f t="shared" si="4"/>
        <v>1</v>
      </c>
      <c r="AB11">
        <f t="shared" si="5"/>
        <v>1</v>
      </c>
      <c r="AC11">
        <f t="shared" si="6"/>
        <v>0</v>
      </c>
      <c r="AD11">
        <f t="shared" si="7"/>
        <v>1</v>
      </c>
      <c r="AE11">
        <f t="shared" si="8"/>
        <v>0</v>
      </c>
      <c r="AF11">
        <f t="shared" si="9"/>
        <v>1</v>
      </c>
      <c r="AG11">
        <f t="shared" si="10"/>
        <v>0</v>
      </c>
      <c r="AH11">
        <f t="shared" si="11"/>
        <v>0</v>
      </c>
      <c r="AI11">
        <f t="shared" si="12"/>
        <v>0</v>
      </c>
      <c r="AJ11">
        <f t="shared" si="13"/>
        <v>0</v>
      </c>
      <c r="AL11">
        <f t="shared" si="14"/>
        <v>5</v>
      </c>
      <c r="AM11" t="str">
        <f t="shared" si="15"/>
        <v>poor</v>
      </c>
      <c r="AO11">
        <v>0</v>
      </c>
      <c r="BK11" t="s">
        <v>904</v>
      </c>
      <c r="BL11">
        <v>11</v>
      </c>
      <c r="BM11">
        <v>6</v>
      </c>
      <c r="BN11">
        <v>0.54545454545454541</v>
      </c>
      <c r="BO11">
        <v>0.27272727272727271</v>
      </c>
    </row>
    <row r="12" spans="1:67" x14ac:dyDescent="0.25">
      <c r="A12" t="s">
        <v>64</v>
      </c>
      <c r="B12" t="s">
        <v>64</v>
      </c>
      <c r="C12" t="s">
        <v>64</v>
      </c>
      <c r="D12" t="s">
        <v>64</v>
      </c>
      <c r="E12" t="s">
        <v>64</v>
      </c>
      <c r="F12" t="s">
        <v>64</v>
      </c>
      <c r="G12" t="s">
        <v>64</v>
      </c>
      <c r="H12" t="s">
        <v>64</v>
      </c>
      <c r="I12" t="s">
        <v>76</v>
      </c>
      <c r="J12" t="s">
        <v>76</v>
      </c>
      <c r="K12" t="s">
        <v>76</v>
      </c>
      <c r="Z12">
        <f t="shared" si="3"/>
        <v>1</v>
      </c>
      <c r="AA12">
        <f t="shared" si="4"/>
        <v>1</v>
      </c>
      <c r="AB12">
        <f t="shared" si="5"/>
        <v>1</v>
      </c>
      <c r="AC12">
        <f t="shared" si="6"/>
        <v>1</v>
      </c>
      <c r="AD12">
        <f t="shared" si="7"/>
        <v>1</v>
      </c>
      <c r="AE12">
        <f t="shared" si="8"/>
        <v>0</v>
      </c>
      <c r="AF12">
        <f t="shared" si="9"/>
        <v>1</v>
      </c>
      <c r="AG12">
        <f t="shared" si="10"/>
        <v>0</v>
      </c>
      <c r="AH12">
        <f t="shared" si="11"/>
        <v>1</v>
      </c>
      <c r="AI12">
        <f t="shared" si="12"/>
        <v>1</v>
      </c>
      <c r="AJ12">
        <f t="shared" si="13"/>
        <v>1</v>
      </c>
      <c r="AL12">
        <f t="shared" si="14"/>
        <v>9</v>
      </c>
      <c r="AM12" t="str">
        <f t="shared" si="15"/>
        <v>Good</v>
      </c>
      <c r="AO12">
        <v>1</v>
      </c>
      <c r="BK12" t="s">
        <v>905</v>
      </c>
      <c r="BL12">
        <v>11</v>
      </c>
      <c r="BM12">
        <v>9</v>
      </c>
      <c r="BN12">
        <v>0.81818181818181823</v>
      </c>
      <c r="BO12">
        <v>0.16363636363636366</v>
      </c>
    </row>
    <row r="13" spans="1:67" x14ac:dyDescent="0.25">
      <c r="A13" t="s">
        <v>64</v>
      </c>
      <c r="B13" t="s">
        <v>64</v>
      </c>
      <c r="C13" t="s">
        <v>64</v>
      </c>
      <c r="D13" t="s">
        <v>64</v>
      </c>
      <c r="E13" t="s">
        <v>64</v>
      </c>
      <c r="F13" t="s">
        <v>76</v>
      </c>
      <c r="G13" t="s">
        <v>64</v>
      </c>
      <c r="H13" t="s">
        <v>76</v>
      </c>
      <c r="I13" t="s">
        <v>76</v>
      </c>
      <c r="J13" t="s">
        <v>76</v>
      </c>
      <c r="K13" t="s">
        <v>76</v>
      </c>
      <c r="Z13">
        <f t="shared" si="3"/>
        <v>1</v>
      </c>
      <c r="AA13">
        <f t="shared" si="4"/>
        <v>1</v>
      </c>
      <c r="AB13">
        <f t="shared" si="5"/>
        <v>1</v>
      </c>
      <c r="AC13">
        <f t="shared" si="6"/>
        <v>1</v>
      </c>
      <c r="AD13">
        <f t="shared" si="7"/>
        <v>1</v>
      </c>
      <c r="AE13">
        <f t="shared" si="8"/>
        <v>1</v>
      </c>
      <c r="AF13">
        <f t="shared" si="9"/>
        <v>1</v>
      </c>
      <c r="AG13">
        <f t="shared" si="10"/>
        <v>1</v>
      </c>
      <c r="AH13">
        <f t="shared" si="11"/>
        <v>1</v>
      </c>
      <c r="AI13">
        <f t="shared" si="12"/>
        <v>1</v>
      </c>
      <c r="AJ13">
        <f t="shared" si="13"/>
        <v>1</v>
      </c>
      <c r="AL13">
        <f t="shared" si="14"/>
        <v>11</v>
      </c>
      <c r="AM13" t="str">
        <f t="shared" si="15"/>
        <v>Good</v>
      </c>
      <c r="AO13">
        <v>1</v>
      </c>
      <c r="BK13" t="s">
        <v>906</v>
      </c>
      <c r="BL13">
        <v>11</v>
      </c>
      <c r="BM13">
        <v>11</v>
      </c>
      <c r="BN13">
        <v>1</v>
      </c>
      <c r="BO13">
        <v>0</v>
      </c>
    </row>
    <row r="14" spans="1:67" x14ac:dyDescent="0.25">
      <c r="A14" t="s">
        <v>64</v>
      </c>
      <c r="B14" t="s">
        <v>64</v>
      </c>
      <c r="C14" t="s">
        <v>64</v>
      </c>
      <c r="D14" t="s">
        <v>76</v>
      </c>
      <c r="E14" t="s">
        <v>76</v>
      </c>
      <c r="F14" t="s">
        <v>76</v>
      </c>
      <c r="G14" t="s">
        <v>64</v>
      </c>
      <c r="H14" t="s">
        <v>76</v>
      </c>
      <c r="I14" t="s">
        <v>76</v>
      </c>
      <c r="J14" t="s">
        <v>76</v>
      </c>
      <c r="K14" t="s">
        <v>76</v>
      </c>
      <c r="Z14">
        <f t="shared" si="3"/>
        <v>1</v>
      </c>
      <c r="AA14">
        <f t="shared" si="4"/>
        <v>1</v>
      </c>
      <c r="AB14">
        <f t="shared" si="5"/>
        <v>1</v>
      </c>
      <c r="AC14">
        <f t="shared" si="6"/>
        <v>0</v>
      </c>
      <c r="AD14">
        <f t="shared" si="7"/>
        <v>0</v>
      </c>
      <c r="AE14">
        <f t="shared" si="8"/>
        <v>1</v>
      </c>
      <c r="AF14">
        <f t="shared" si="9"/>
        <v>1</v>
      </c>
      <c r="AG14">
        <f t="shared" si="10"/>
        <v>1</v>
      </c>
      <c r="AH14">
        <f t="shared" si="11"/>
        <v>1</v>
      </c>
      <c r="AI14">
        <f t="shared" si="12"/>
        <v>1</v>
      </c>
      <c r="AJ14">
        <f t="shared" si="13"/>
        <v>1</v>
      </c>
      <c r="AL14">
        <f t="shared" si="14"/>
        <v>9</v>
      </c>
      <c r="AM14" t="str">
        <f t="shared" si="15"/>
        <v>Good</v>
      </c>
      <c r="AO14">
        <v>0</v>
      </c>
      <c r="BK14" t="s">
        <v>907</v>
      </c>
      <c r="BL14">
        <v>11</v>
      </c>
      <c r="BM14">
        <v>11</v>
      </c>
      <c r="BN14">
        <v>1</v>
      </c>
      <c r="BO14">
        <v>0</v>
      </c>
    </row>
    <row r="15" spans="1:67" x14ac:dyDescent="0.25">
      <c r="A15" t="s">
        <v>64</v>
      </c>
      <c r="B15" t="s">
        <v>64</v>
      </c>
      <c r="C15" t="s">
        <v>64</v>
      </c>
      <c r="D15" t="s">
        <v>64</v>
      </c>
      <c r="E15" t="s">
        <v>64</v>
      </c>
      <c r="F15" t="s">
        <v>76</v>
      </c>
      <c r="G15" t="s">
        <v>64</v>
      </c>
      <c r="H15" t="s">
        <v>76</v>
      </c>
      <c r="I15" t="s">
        <v>76</v>
      </c>
      <c r="J15" t="s">
        <v>76</v>
      </c>
      <c r="K15" t="s">
        <v>76</v>
      </c>
      <c r="Z15">
        <f t="shared" si="3"/>
        <v>1</v>
      </c>
      <c r="AA15">
        <f t="shared" si="4"/>
        <v>1</v>
      </c>
      <c r="AB15">
        <f t="shared" si="5"/>
        <v>1</v>
      </c>
      <c r="AC15">
        <f t="shared" si="6"/>
        <v>1</v>
      </c>
      <c r="AD15">
        <f t="shared" si="7"/>
        <v>1</v>
      </c>
      <c r="AE15">
        <f t="shared" si="8"/>
        <v>1</v>
      </c>
      <c r="AF15">
        <f t="shared" si="9"/>
        <v>1</v>
      </c>
      <c r="AG15">
        <f t="shared" si="10"/>
        <v>1</v>
      </c>
      <c r="AH15">
        <f t="shared" si="11"/>
        <v>1</v>
      </c>
      <c r="AI15">
        <f t="shared" si="12"/>
        <v>1</v>
      </c>
      <c r="AJ15">
        <f t="shared" si="13"/>
        <v>1</v>
      </c>
      <c r="AL15">
        <f t="shared" si="14"/>
        <v>11</v>
      </c>
      <c r="AM15" t="str">
        <f t="shared" si="15"/>
        <v>Good</v>
      </c>
      <c r="AO15">
        <v>0</v>
      </c>
      <c r="BK15" t="s">
        <v>908</v>
      </c>
      <c r="BL15">
        <v>11</v>
      </c>
      <c r="BM15">
        <v>10</v>
      </c>
      <c r="BN15">
        <v>0.90909090909090906</v>
      </c>
      <c r="BO15">
        <v>9.0909090909090828E-2</v>
      </c>
    </row>
    <row r="16" spans="1:67" x14ac:dyDescent="0.25">
      <c r="A16" t="s">
        <v>702</v>
      </c>
      <c r="B16" t="s">
        <v>702</v>
      </c>
      <c r="C16" t="s">
        <v>64</v>
      </c>
      <c r="D16" t="s">
        <v>64</v>
      </c>
      <c r="E16" t="s">
        <v>64</v>
      </c>
      <c r="F16" t="s">
        <v>76</v>
      </c>
      <c r="G16" t="s">
        <v>64</v>
      </c>
      <c r="H16" t="s">
        <v>76</v>
      </c>
      <c r="I16" t="s">
        <v>76</v>
      </c>
      <c r="J16" t="s">
        <v>76</v>
      </c>
      <c r="K16" t="s">
        <v>76</v>
      </c>
      <c r="Q16" s="3" t="s">
        <v>739</v>
      </c>
      <c r="R16" s="3" t="s">
        <v>740</v>
      </c>
      <c r="Z16">
        <f t="shared" si="3"/>
        <v>1</v>
      </c>
      <c r="AA16">
        <f t="shared" si="4"/>
        <v>1</v>
      </c>
      <c r="AB16">
        <f t="shared" si="5"/>
        <v>1</v>
      </c>
      <c r="AC16">
        <f t="shared" si="6"/>
        <v>1</v>
      </c>
      <c r="AD16">
        <f t="shared" si="7"/>
        <v>1</v>
      </c>
      <c r="AE16">
        <f t="shared" si="8"/>
        <v>1</v>
      </c>
      <c r="AF16">
        <f t="shared" si="9"/>
        <v>1</v>
      </c>
      <c r="AG16">
        <f t="shared" si="10"/>
        <v>1</v>
      </c>
      <c r="AH16">
        <f t="shared" si="11"/>
        <v>1</v>
      </c>
      <c r="AI16">
        <f t="shared" si="12"/>
        <v>1</v>
      </c>
      <c r="AJ16">
        <f t="shared" si="13"/>
        <v>1</v>
      </c>
      <c r="AL16">
        <f t="shared" si="14"/>
        <v>11</v>
      </c>
      <c r="AM16" t="str">
        <f t="shared" si="15"/>
        <v>Good</v>
      </c>
      <c r="AO16">
        <v>0</v>
      </c>
      <c r="BK16" t="s">
        <v>909</v>
      </c>
      <c r="BL16">
        <v>11</v>
      </c>
      <c r="BM16">
        <v>11</v>
      </c>
      <c r="BN16">
        <v>1</v>
      </c>
      <c r="BO16">
        <v>0</v>
      </c>
    </row>
    <row r="17" spans="1:67" x14ac:dyDescent="0.25">
      <c r="A17" t="s">
        <v>64</v>
      </c>
      <c r="B17" t="s">
        <v>64</v>
      </c>
      <c r="C17" t="s">
        <v>64</v>
      </c>
      <c r="D17" t="s">
        <v>76</v>
      </c>
      <c r="E17" t="s">
        <v>64</v>
      </c>
      <c r="F17" t="s">
        <v>76</v>
      </c>
      <c r="G17" t="s">
        <v>64</v>
      </c>
      <c r="H17" t="s">
        <v>76</v>
      </c>
      <c r="I17" t="s">
        <v>76</v>
      </c>
      <c r="J17" t="s">
        <v>76</v>
      </c>
      <c r="K17" t="s">
        <v>76</v>
      </c>
      <c r="Q17">
        <v>394</v>
      </c>
      <c r="R17" s="4">
        <f>(Q17/425)*100</f>
        <v>92.705882352941174</v>
      </c>
      <c r="Z17">
        <f t="shared" si="3"/>
        <v>1</v>
      </c>
      <c r="AA17">
        <f t="shared" si="4"/>
        <v>1</v>
      </c>
      <c r="AB17">
        <f t="shared" si="5"/>
        <v>1</v>
      </c>
      <c r="AC17">
        <f t="shared" si="6"/>
        <v>0</v>
      </c>
      <c r="AD17">
        <f t="shared" si="7"/>
        <v>1</v>
      </c>
      <c r="AE17">
        <f t="shared" si="8"/>
        <v>1</v>
      </c>
      <c r="AF17">
        <f t="shared" si="9"/>
        <v>1</v>
      </c>
      <c r="AG17">
        <f t="shared" si="10"/>
        <v>1</v>
      </c>
      <c r="AH17">
        <f t="shared" si="11"/>
        <v>1</v>
      </c>
      <c r="AI17">
        <f t="shared" si="12"/>
        <v>1</v>
      </c>
      <c r="AJ17">
        <f t="shared" si="13"/>
        <v>1</v>
      </c>
      <c r="AL17">
        <f t="shared" si="14"/>
        <v>10</v>
      </c>
      <c r="AM17" t="str">
        <f t="shared" si="15"/>
        <v>Good</v>
      </c>
      <c r="AO17">
        <v>0</v>
      </c>
      <c r="BK17" t="s">
        <v>910</v>
      </c>
      <c r="BL17">
        <v>11</v>
      </c>
      <c r="BM17">
        <v>11</v>
      </c>
      <c r="BN17">
        <v>1</v>
      </c>
      <c r="BO17">
        <v>0</v>
      </c>
    </row>
    <row r="18" spans="1:67" x14ac:dyDescent="0.25">
      <c r="A18" t="s">
        <v>64</v>
      </c>
      <c r="B18" t="s">
        <v>64</v>
      </c>
      <c r="C18" t="s">
        <v>64</v>
      </c>
      <c r="D18" t="s">
        <v>64</v>
      </c>
      <c r="E18" t="s">
        <v>64</v>
      </c>
      <c r="F18" t="s">
        <v>64</v>
      </c>
      <c r="G18" t="s">
        <v>64</v>
      </c>
      <c r="H18" t="s">
        <v>64</v>
      </c>
      <c r="I18" t="s">
        <v>64</v>
      </c>
      <c r="J18" t="s">
        <v>64</v>
      </c>
      <c r="K18" t="s">
        <v>64</v>
      </c>
      <c r="Q18">
        <v>381</v>
      </c>
      <c r="R18" s="4">
        <f t="shared" ref="R18:R27" si="16">(Q18/425)*100</f>
        <v>89.64705882352942</v>
      </c>
      <c r="Z18">
        <f t="shared" si="3"/>
        <v>1</v>
      </c>
      <c r="AA18">
        <f t="shared" si="4"/>
        <v>1</v>
      </c>
      <c r="AB18">
        <f t="shared" si="5"/>
        <v>1</v>
      </c>
      <c r="AC18">
        <f t="shared" si="6"/>
        <v>1</v>
      </c>
      <c r="AD18">
        <f t="shared" si="7"/>
        <v>1</v>
      </c>
      <c r="AE18">
        <f t="shared" si="8"/>
        <v>0</v>
      </c>
      <c r="AF18">
        <f t="shared" si="9"/>
        <v>1</v>
      </c>
      <c r="AG18">
        <f t="shared" si="10"/>
        <v>0</v>
      </c>
      <c r="AH18">
        <f t="shared" si="11"/>
        <v>0</v>
      </c>
      <c r="AI18">
        <f t="shared" si="12"/>
        <v>0</v>
      </c>
      <c r="AJ18">
        <f t="shared" si="13"/>
        <v>0</v>
      </c>
      <c r="AL18">
        <f t="shared" si="14"/>
        <v>6</v>
      </c>
      <c r="AM18" t="str">
        <f t="shared" si="15"/>
        <v>Good</v>
      </c>
      <c r="AO18">
        <v>1</v>
      </c>
      <c r="AT18">
        <v>387</v>
      </c>
      <c r="AU18">
        <f>(AT18/425)*100</f>
        <v>91.058823529411768</v>
      </c>
      <c r="BK18" t="s">
        <v>911</v>
      </c>
      <c r="BL18">
        <v>11</v>
      </c>
      <c r="BM18">
        <v>9</v>
      </c>
      <c r="BN18">
        <v>0.81818181818181823</v>
      </c>
      <c r="BO18">
        <v>0.16363636363636366</v>
      </c>
    </row>
    <row r="19" spans="1:67" x14ac:dyDescent="0.25">
      <c r="A19" t="s">
        <v>64</v>
      </c>
      <c r="B19" t="s">
        <v>64</v>
      </c>
      <c r="C19" t="s">
        <v>64</v>
      </c>
      <c r="D19" t="s">
        <v>64</v>
      </c>
      <c r="E19" t="s">
        <v>64</v>
      </c>
      <c r="F19" t="s">
        <v>76</v>
      </c>
      <c r="G19" t="s">
        <v>64</v>
      </c>
      <c r="H19" t="s">
        <v>76</v>
      </c>
      <c r="I19" t="s">
        <v>64</v>
      </c>
      <c r="J19" t="s">
        <v>64</v>
      </c>
      <c r="K19" t="s">
        <v>64</v>
      </c>
      <c r="Q19">
        <v>361</v>
      </c>
      <c r="R19" s="4">
        <f t="shared" si="16"/>
        <v>84.941176470588232</v>
      </c>
      <c r="Z19">
        <f t="shared" si="3"/>
        <v>1</v>
      </c>
      <c r="AA19">
        <f t="shared" si="4"/>
        <v>1</v>
      </c>
      <c r="AB19">
        <f t="shared" si="5"/>
        <v>1</v>
      </c>
      <c r="AC19">
        <f t="shared" si="6"/>
        <v>1</v>
      </c>
      <c r="AD19">
        <f t="shared" si="7"/>
        <v>1</v>
      </c>
      <c r="AE19">
        <f t="shared" si="8"/>
        <v>1</v>
      </c>
      <c r="AF19">
        <f t="shared" si="9"/>
        <v>1</v>
      </c>
      <c r="AG19">
        <f t="shared" si="10"/>
        <v>1</v>
      </c>
      <c r="AH19">
        <f t="shared" si="11"/>
        <v>0</v>
      </c>
      <c r="AI19">
        <f t="shared" si="12"/>
        <v>0</v>
      </c>
      <c r="AJ19">
        <f t="shared" si="13"/>
        <v>0</v>
      </c>
      <c r="AL19">
        <f t="shared" si="14"/>
        <v>8</v>
      </c>
      <c r="AM19" t="str">
        <f t="shared" si="15"/>
        <v>Good</v>
      </c>
      <c r="AO19">
        <v>1</v>
      </c>
      <c r="AT19">
        <v>38</v>
      </c>
      <c r="AU19">
        <f>(AT19/425)*100</f>
        <v>8.9411764705882355</v>
      </c>
      <c r="BK19" t="s">
        <v>912</v>
      </c>
      <c r="BL19">
        <v>11</v>
      </c>
      <c r="BM19">
        <v>10</v>
      </c>
      <c r="BN19">
        <v>0.90909090909090906</v>
      </c>
      <c r="BO19">
        <v>9.0909090909090828E-2</v>
      </c>
    </row>
    <row r="20" spans="1:67" x14ac:dyDescent="0.25">
      <c r="A20" t="s">
        <v>64</v>
      </c>
      <c r="B20" t="s">
        <v>64</v>
      </c>
      <c r="C20" t="s">
        <v>64</v>
      </c>
      <c r="D20" t="s">
        <v>64</v>
      </c>
      <c r="E20" t="s">
        <v>64</v>
      </c>
      <c r="F20" t="s">
        <v>76</v>
      </c>
      <c r="G20" t="s">
        <v>64</v>
      </c>
      <c r="H20" t="s">
        <v>76</v>
      </c>
      <c r="I20" t="s">
        <v>76</v>
      </c>
      <c r="J20" t="s">
        <v>76</v>
      </c>
      <c r="K20" t="s">
        <v>76</v>
      </c>
      <c r="Q20">
        <v>322</v>
      </c>
      <c r="R20" s="4">
        <f t="shared" si="16"/>
        <v>75.764705882352942</v>
      </c>
      <c r="Z20">
        <f t="shared" si="3"/>
        <v>1</v>
      </c>
      <c r="AA20">
        <f t="shared" si="4"/>
        <v>1</v>
      </c>
      <c r="AB20">
        <f t="shared" si="5"/>
        <v>1</v>
      </c>
      <c r="AC20">
        <f t="shared" si="6"/>
        <v>1</v>
      </c>
      <c r="AD20">
        <f t="shared" si="7"/>
        <v>1</v>
      </c>
      <c r="AE20">
        <f t="shared" si="8"/>
        <v>1</v>
      </c>
      <c r="AF20">
        <f t="shared" si="9"/>
        <v>1</v>
      </c>
      <c r="AG20">
        <f t="shared" si="10"/>
        <v>1</v>
      </c>
      <c r="AH20">
        <f t="shared" si="11"/>
        <v>1</v>
      </c>
      <c r="AI20">
        <f t="shared" si="12"/>
        <v>1</v>
      </c>
      <c r="AJ20">
        <f t="shared" si="13"/>
        <v>1</v>
      </c>
      <c r="AL20">
        <f t="shared" si="14"/>
        <v>11</v>
      </c>
      <c r="AM20" t="str">
        <f t="shared" si="15"/>
        <v>Good</v>
      </c>
      <c r="AO20">
        <v>0</v>
      </c>
      <c r="BK20" t="s">
        <v>913</v>
      </c>
      <c r="BL20">
        <v>11</v>
      </c>
      <c r="BM20">
        <v>5</v>
      </c>
      <c r="BN20">
        <v>0.45454545454545453</v>
      </c>
      <c r="BO20">
        <v>0.27272727272727271</v>
      </c>
    </row>
    <row r="21" spans="1:67" x14ac:dyDescent="0.25">
      <c r="A21" t="s">
        <v>64</v>
      </c>
      <c r="B21" t="s">
        <v>64</v>
      </c>
      <c r="C21" t="s">
        <v>64</v>
      </c>
      <c r="D21" t="s">
        <v>64</v>
      </c>
      <c r="E21" t="s">
        <v>76</v>
      </c>
      <c r="F21" t="s">
        <v>76</v>
      </c>
      <c r="G21" t="s">
        <v>64</v>
      </c>
      <c r="H21" t="s">
        <v>64</v>
      </c>
      <c r="I21" t="s">
        <v>64</v>
      </c>
      <c r="J21" t="s">
        <v>64</v>
      </c>
      <c r="K21" t="s">
        <v>64</v>
      </c>
      <c r="Q21">
        <v>352</v>
      </c>
      <c r="R21" s="4">
        <f t="shared" si="16"/>
        <v>82.82352941176471</v>
      </c>
      <c r="Z21">
        <f t="shared" si="3"/>
        <v>1</v>
      </c>
      <c r="AA21">
        <f t="shared" si="4"/>
        <v>1</v>
      </c>
      <c r="AB21">
        <f t="shared" si="5"/>
        <v>1</v>
      </c>
      <c r="AC21">
        <f t="shared" si="6"/>
        <v>1</v>
      </c>
      <c r="AD21">
        <f t="shared" si="7"/>
        <v>0</v>
      </c>
      <c r="AE21">
        <f t="shared" si="8"/>
        <v>1</v>
      </c>
      <c r="AF21">
        <f t="shared" si="9"/>
        <v>1</v>
      </c>
      <c r="AG21">
        <f t="shared" si="10"/>
        <v>0</v>
      </c>
      <c r="AH21">
        <f t="shared" si="11"/>
        <v>0</v>
      </c>
      <c r="AI21">
        <f t="shared" si="12"/>
        <v>0</v>
      </c>
      <c r="AJ21">
        <f t="shared" si="13"/>
        <v>0</v>
      </c>
      <c r="AL21">
        <f t="shared" si="14"/>
        <v>6</v>
      </c>
      <c r="AM21" t="str">
        <f t="shared" si="15"/>
        <v>Good</v>
      </c>
      <c r="AO21">
        <v>1</v>
      </c>
      <c r="BK21" t="s">
        <v>914</v>
      </c>
      <c r="BL21">
        <v>11</v>
      </c>
      <c r="BM21">
        <v>9</v>
      </c>
      <c r="BN21">
        <v>0.81818181818181823</v>
      </c>
      <c r="BO21">
        <v>0.16363636363636366</v>
      </c>
    </row>
    <row r="22" spans="1:67" x14ac:dyDescent="0.25">
      <c r="A22" t="s">
        <v>64</v>
      </c>
      <c r="B22" t="s">
        <v>64</v>
      </c>
      <c r="C22" t="s">
        <v>64</v>
      </c>
      <c r="D22" t="s">
        <v>64</v>
      </c>
      <c r="E22" t="s">
        <v>64</v>
      </c>
      <c r="F22" t="s">
        <v>76</v>
      </c>
      <c r="G22" t="s">
        <v>64</v>
      </c>
      <c r="H22" t="s">
        <v>76</v>
      </c>
      <c r="I22" t="s">
        <v>76</v>
      </c>
      <c r="J22" t="s">
        <v>76</v>
      </c>
      <c r="K22" t="s">
        <v>76</v>
      </c>
      <c r="Q22">
        <v>304</v>
      </c>
      <c r="R22" s="4">
        <f t="shared" si="16"/>
        <v>71.529411764705884</v>
      </c>
      <c r="Z22">
        <f t="shared" si="3"/>
        <v>1</v>
      </c>
      <c r="AA22">
        <f t="shared" si="4"/>
        <v>1</v>
      </c>
      <c r="AB22">
        <f t="shared" si="5"/>
        <v>1</v>
      </c>
      <c r="AC22">
        <f t="shared" si="6"/>
        <v>1</v>
      </c>
      <c r="AD22">
        <f t="shared" si="7"/>
        <v>1</v>
      </c>
      <c r="AE22">
        <f t="shared" si="8"/>
        <v>1</v>
      </c>
      <c r="AF22">
        <f t="shared" si="9"/>
        <v>1</v>
      </c>
      <c r="AG22">
        <f t="shared" si="10"/>
        <v>1</v>
      </c>
      <c r="AH22">
        <f t="shared" si="11"/>
        <v>1</v>
      </c>
      <c r="AI22">
        <f t="shared" si="12"/>
        <v>1</v>
      </c>
      <c r="AJ22">
        <f t="shared" si="13"/>
        <v>1</v>
      </c>
      <c r="AL22">
        <f t="shared" si="14"/>
        <v>11</v>
      </c>
      <c r="AM22" t="str">
        <f t="shared" si="15"/>
        <v>Good</v>
      </c>
      <c r="AO22">
        <v>0</v>
      </c>
      <c r="AR22" t="s">
        <v>784</v>
      </c>
      <c r="AS22" s="12">
        <v>91.058823529411768</v>
      </c>
      <c r="BK22" t="s">
        <v>915</v>
      </c>
      <c r="BL22">
        <v>11</v>
      </c>
      <c r="BM22">
        <v>11</v>
      </c>
      <c r="BN22">
        <v>1</v>
      </c>
      <c r="BO22">
        <v>0</v>
      </c>
    </row>
    <row r="23" spans="1:67" x14ac:dyDescent="0.25">
      <c r="A23" t="s">
        <v>64</v>
      </c>
      <c r="B23" t="s">
        <v>64</v>
      </c>
      <c r="C23" t="s">
        <v>64</v>
      </c>
      <c r="D23" t="s">
        <v>64</v>
      </c>
      <c r="E23" t="s">
        <v>64</v>
      </c>
      <c r="F23" t="s">
        <v>76</v>
      </c>
      <c r="G23" t="s">
        <v>64</v>
      </c>
      <c r="H23" t="s">
        <v>76</v>
      </c>
      <c r="I23" t="s">
        <v>76</v>
      </c>
      <c r="J23" t="s">
        <v>76</v>
      </c>
      <c r="K23" t="s">
        <v>76</v>
      </c>
      <c r="Q23">
        <v>371</v>
      </c>
      <c r="R23" s="4">
        <f t="shared" si="16"/>
        <v>87.294117647058826</v>
      </c>
      <c r="Z23">
        <f t="shared" si="3"/>
        <v>1</v>
      </c>
      <c r="AA23">
        <f t="shared" si="4"/>
        <v>1</v>
      </c>
      <c r="AB23">
        <f t="shared" si="5"/>
        <v>1</v>
      </c>
      <c r="AC23">
        <f t="shared" si="6"/>
        <v>1</v>
      </c>
      <c r="AD23">
        <f t="shared" si="7"/>
        <v>1</v>
      </c>
      <c r="AE23">
        <f t="shared" si="8"/>
        <v>1</v>
      </c>
      <c r="AF23">
        <f t="shared" si="9"/>
        <v>1</v>
      </c>
      <c r="AG23">
        <f t="shared" si="10"/>
        <v>1</v>
      </c>
      <c r="AH23">
        <f t="shared" si="11"/>
        <v>1</v>
      </c>
      <c r="AI23">
        <f t="shared" si="12"/>
        <v>1</v>
      </c>
      <c r="AJ23">
        <f t="shared" si="13"/>
        <v>1</v>
      </c>
      <c r="AL23">
        <f t="shared" si="14"/>
        <v>11</v>
      </c>
      <c r="AM23" t="str">
        <f t="shared" si="15"/>
        <v>Good</v>
      </c>
      <c r="AO23">
        <v>0</v>
      </c>
      <c r="AR23" t="s">
        <v>781</v>
      </c>
      <c r="AS23" s="12">
        <v>8.9411764705882355</v>
      </c>
      <c r="BK23" t="s">
        <v>916</v>
      </c>
      <c r="BL23">
        <v>11</v>
      </c>
      <c r="BM23">
        <v>9</v>
      </c>
      <c r="BN23">
        <v>0.81818181818181823</v>
      </c>
      <c r="BO23">
        <v>0.16363636363636366</v>
      </c>
    </row>
    <row r="24" spans="1:67" x14ac:dyDescent="0.25">
      <c r="A24" t="s">
        <v>64</v>
      </c>
      <c r="B24" t="s">
        <v>64</v>
      </c>
      <c r="C24" t="s">
        <v>64</v>
      </c>
      <c r="D24" t="s">
        <v>76</v>
      </c>
      <c r="E24" t="s">
        <v>64</v>
      </c>
      <c r="F24" t="s">
        <v>76</v>
      </c>
      <c r="G24" t="s">
        <v>64</v>
      </c>
      <c r="H24" t="s">
        <v>76</v>
      </c>
      <c r="I24" t="s">
        <v>76</v>
      </c>
      <c r="J24" t="s">
        <v>76</v>
      </c>
      <c r="K24" t="s">
        <v>76</v>
      </c>
      <c r="Q24">
        <v>317</v>
      </c>
      <c r="R24" s="4">
        <f t="shared" si="16"/>
        <v>74.588235294117638</v>
      </c>
      <c r="Z24">
        <f t="shared" si="3"/>
        <v>1</v>
      </c>
      <c r="AA24">
        <f t="shared" si="4"/>
        <v>1</v>
      </c>
      <c r="AB24">
        <f t="shared" si="5"/>
        <v>1</v>
      </c>
      <c r="AC24">
        <f t="shared" si="6"/>
        <v>0</v>
      </c>
      <c r="AD24">
        <f t="shared" si="7"/>
        <v>1</v>
      </c>
      <c r="AE24">
        <f t="shared" si="8"/>
        <v>1</v>
      </c>
      <c r="AF24">
        <f t="shared" si="9"/>
        <v>1</v>
      </c>
      <c r="AG24">
        <f t="shared" si="10"/>
        <v>1</v>
      </c>
      <c r="AH24">
        <f t="shared" si="11"/>
        <v>1</v>
      </c>
      <c r="AI24">
        <f t="shared" si="12"/>
        <v>1</v>
      </c>
      <c r="AJ24">
        <f t="shared" si="13"/>
        <v>1</v>
      </c>
      <c r="AL24">
        <f t="shared" si="14"/>
        <v>10</v>
      </c>
      <c r="AM24" t="str">
        <f t="shared" si="15"/>
        <v>Good</v>
      </c>
      <c r="AO24">
        <v>0</v>
      </c>
      <c r="BK24" t="s">
        <v>917</v>
      </c>
      <c r="BL24">
        <v>11</v>
      </c>
      <c r="BM24">
        <v>11</v>
      </c>
      <c r="BN24">
        <v>1</v>
      </c>
      <c r="BO24">
        <v>0</v>
      </c>
    </row>
    <row r="25" spans="1:67" x14ac:dyDescent="0.25">
      <c r="A25" t="s">
        <v>64</v>
      </c>
      <c r="B25" t="s">
        <v>64</v>
      </c>
      <c r="C25" t="s">
        <v>64</v>
      </c>
      <c r="D25" t="s">
        <v>64</v>
      </c>
      <c r="E25" t="s">
        <v>64</v>
      </c>
      <c r="F25" t="s">
        <v>76</v>
      </c>
      <c r="G25" t="s">
        <v>64</v>
      </c>
      <c r="H25" t="s">
        <v>76</v>
      </c>
      <c r="I25" t="s">
        <v>64</v>
      </c>
      <c r="J25" t="s">
        <v>76</v>
      </c>
      <c r="K25" t="s">
        <v>64</v>
      </c>
      <c r="Q25">
        <v>287</v>
      </c>
      <c r="R25" s="4">
        <f t="shared" si="16"/>
        <v>67.529411764705884</v>
      </c>
      <c r="Z25">
        <f t="shared" si="3"/>
        <v>1</v>
      </c>
      <c r="AA25">
        <f t="shared" si="4"/>
        <v>1</v>
      </c>
      <c r="AB25">
        <f t="shared" si="5"/>
        <v>1</v>
      </c>
      <c r="AC25">
        <f t="shared" si="6"/>
        <v>1</v>
      </c>
      <c r="AD25">
        <f t="shared" si="7"/>
        <v>1</v>
      </c>
      <c r="AE25">
        <f t="shared" si="8"/>
        <v>1</v>
      </c>
      <c r="AF25">
        <f t="shared" si="9"/>
        <v>1</v>
      </c>
      <c r="AG25">
        <f t="shared" si="10"/>
        <v>1</v>
      </c>
      <c r="AH25">
        <f t="shared" si="11"/>
        <v>0</v>
      </c>
      <c r="AI25">
        <f t="shared" si="12"/>
        <v>1</v>
      </c>
      <c r="AJ25">
        <f t="shared" si="13"/>
        <v>0</v>
      </c>
      <c r="AL25">
        <f t="shared" si="14"/>
        <v>9</v>
      </c>
      <c r="AM25" t="str">
        <f t="shared" si="15"/>
        <v>Good</v>
      </c>
      <c r="AO25">
        <v>0</v>
      </c>
      <c r="BK25" t="s">
        <v>918</v>
      </c>
      <c r="BL25">
        <v>11</v>
      </c>
      <c r="BM25">
        <v>11</v>
      </c>
      <c r="BN25">
        <v>1</v>
      </c>
      <c r="BO25">
        <v>0</v>
      </c>
    </row>
    <row r="26" spans="1:67" x14ac:dyDescent="0.25">
      <c r="A26" t="s">
        <v>76</v>
      </c>
      <c r="B26" t="s">
        <v>64</v>
      </c>
      <c r="C26" t="s">
        <v>64</v>
      </c>
      <c r="D26" t="s">
        <v>64</v>
      </c>
      <c r="E26" t="s">
        <v>64</v>
      </c>
      <c r="F26" t="s">
        <v>76</v>
      </c>
      <c r="G26" t="s">
        <v>64</v>
      </c>
      <c r="H26" t="s">
        <v>76</v>
      </c>
      <c r="I26" t="s">
        <v>76</v>
      </c>
      <c r="J26" t="s">
        <v>76</v>
      </c>
      <c r="K26" t="s">
        <v>76</v>
      </c>
      <c r="Q26">
        <v>292</v>
      </c>
      <c r="R26" s="4">
        <f t="shared" si="16"/>
        <v>68.705882352941174</v>
      </c>
      <c r="Z26">
        <f t="shared" si="3"/>
        <v>0</v>
      </c>
      <c r="AA26">
        <f t="shared" si="4"/>
        <v>1</v>
      </c>
      <c r="AB26">
        <f t="shared" si="5"/>
        <v>1</v>
      </c>
      <c r="AC26">
        <f t="shared" si="6"/>
        <v>1</v>
      </c>
      <c r="AD26">
        <f t="shared" si="7"/>
        <v>1</v>
      </c>
      <c r="AE26">
        <f t="shared" si="8"/>
        <v>1</v>
      </c>
      <c r="AF26">
        <f t="shared" si="9"/>
        <v>1</v>
      </c>
      <c r="AG26">
        <f t="shared" si="10"/>
        <v>1</v>
      </c>
      <c r="AH26">
        <f t="shared" si="11"/>
        <v>1</v>
      </c>
      <c r="AI26">
        <f t="shared" si="12"/>
        <v>1</v>
      </c>
      <c r="AJ26">
        <f t="shared" si="13"/>
        <v>1</v>
      </c>
      <c r="AL26">
        <f t="shared" si="14"/>
        <v>10</v>
      </c>
      <c r="AM26" t="str">
        <f t="shared" si="15"/>
        <v>Good</v>
      </c>
      <c r="AO26">
        <v>1</v>
      </c>
      <c r="BK26" t="s">
        <v>919</v>
      </c>
      <c r="BL26">
        <v>11</v>
      </c>
      <c r="BM26">
        <v>10</v>
      </c>
      <c r="BN26">
        <v>0.90909090909090906</v>
      </c>
      <c r="BO26">
        <v>9.0909090909090828E-2</v>
      </c>
    </row>
    <row r="27" spans="1:67" x14ac:dyDescent="0.25">
      <c r="A27" t="s">
        <v>64</v>
      </c>
      <c r="B27" t="s">
        <v>64</v>
      </c>
      <c r="C27" t="s">
        <v>64</v>
      </c>
      <c r="D27" t="s">
        <v>64</v>
      </c>
      <c r="E27" t="s">
        <v>64</v>
      </c>
      <c r="F27" t="s">
        <v>76</v>
      </c>
      <c r="G27" t="s">
        <v>64</v>
      </c>
      <c r="H27" t="s">
        <v>76</v>
      </c>
      <c r="I27" t="s">
        <v>76</v>
      </c>
      <c r="J27" t="s">
        <v>76</v>
      </c>
      <c r="K27" t="s">
        <v>76</v>
      </c>
      <c r="Q27">
        <v>193</v>
      </c>
      <c r="R27" s="4">
        <f t="shared" si="16"/>
        <v>45.411764705882348</v>
      </c>
      <c r="Z27">
        <f t="shared" si="3"/>
        <v>1</v>
      </c>
      <c r="AA27">
        <f t="shared" si="4"/>
        <v>1</v>
      </c>
      <c r="AB27">
        <f t="shared" si="5"/>
        <v>1</v>
      </c>
      <c r="AC27">
        <f t="shared" si="6"/>
        <v>1</v>
      </c>
      <c r="AD27">
        <f t="shared" si="7"/>
        <v>1</v>
      </c>
      <c r="AE27">
        <f t="shared" si="8"/>
        <v>1</v>
      </c>
      <c r="AF27">
        <f t="shared" si="9"/>
        <v>1</v>
      </c>
      <c r="AG27">
        <f t="shared" si="10"/>
        <v>1</v>
      </c>
      <c r="AH27">
        <f t="shared" si="11"/>
        <v>1</v>
      </c>
      <c r="AI27">
        <f t="shared" si="12"/>
        <v>1</v>
      </c>
      <c r="AJ27">
        <f t="shared" si="13"/>
        <v>1</v>
      </c>
      <c r="AL27">
        <f t="shared" si="14"/>
        <v>11</v>
      </c>
      <c r="AM27" t="str">
        <f t="shared" si="15"/>
        <v>Good</v>
      </c>
      <c r="AO27">
        <v>1</v>
      </c>
      <c r="BK27" t="s">
        <v>920</v>
      </c>
      <c r="BL27">
        <v>11</v>
      </c>
      <c r="BM27">
        <v>6</v>
      </c>
      <c r="BN27">
        <v>0.54545454545454541</v>
      </c>
      <c r="BO27">
        <v>0.27272727272727271</v>
      </c>
    </row>
    <row r="28" spans="1:67" x14ac:dyDescent="0.25">
      <c r="A28" t="s">
        <v>64</v>
      </c>
      <c r="B28" t="s">
        <v>64</v>
      </c>
      <c r="C28" t="s">
        <v>64</v>
      </c>
      <c r="D28" t="s">
        <v>64</v>
      </c>
      <c r="E28" t="s">
        <v>64</v>
      </c>
      <c r="F28" t="s">
        <v>76</v>
      </c>
      <c r="G28" t="s">
        <v>64</v>
      </c>
      <c r="H28" t="s">
        <v>76</v>
      </c>
      <c r="I28" t="s">
        <v>76</v>
      </c>
      <c r="J28" t="s">
        <v>76</v>
      </c>
      <c r="K28" t="s">
        <v>76</v>
      </c>
      <c r="Z28">
        <f t="shared" si="3"/>
        <v>1</v>
      </c>
      <c r="AA28">
        <f t="shared" si="4"/>
        <v>1</v>
      </c>
      <c r="AB28">
        <f t="shared" si="5"/>
        <v>1</v>
      </c>
      <c r="AC28">
        <f t="shared" si="6"/>
        <v>1</v>
      </c>
      <c r="AD28">
        <f t="shared" si="7"/>
        <v>1</v>
      </c>
      <c r="AE28">
        <f t="shared" si="8"/>
        <v>1</v>
      </c>
      <c r="AF28">
        <f t="shared" si="9"/>
        <v>1</v>
      </c>
      <c r="AG28">
        <f t="shared" si="10"/>
        <v>1</v>
      </c>
      <c r="AH28">
        <f t="shared" si="11"/>
        <v>1</v>
      </c>
      <c r="AI28">
        <f t="shared" si="12"/>
        <v>1</v>
      </c>
      <c r="AJ28">
        <f t="shared" si="13"/>
        <v>1</v>
      </c>
      <c r="AL28">
        <f t="shared" si="14"/>
        <v>11</v>
      </c>
      <c r="AM28" t="str">
        <f t="shared" si="15"/>
        <v>Good</v>
      </c>
      <c r="AO28">
        <v>0</v>
      </c>
      <c r="BK28" t="s">
        <v>921</v>
      </c>
      <c r="BL28">
        <v>11</v>
      </c>
      <c r="BM28">
        <v>8</v>
      </c>
      <c r="BN28">
        <v>0.72727272727272729</v>
      </c>
      <c r="BO28">
        <v>0.21818181818181817</v>
      </c>
    </row>
    <row r="29" spans="1:67" x14ac:dyDescent="0.25">
      <c r="A29" t="s">
        <v>64</v>
      </c>
      <c r="B29" t="s">
        <v>702</v>
      </c>
      <c r="C29" t="s">
        <v>64</v>
      </c>
      <c r="D29" t="s">
        <v>64</v>
      </c>
      <c r="E29" t="s">
        <v>64</v>
      </c>
      <c r="F29" t="s">
        <v>64</v>
      </c>
      <c r="G29" t="s">
        <v>64</v>
      </c>
      <c r="H29" t="s">
        <v>76</v>
      </c>
      <c r="I29" t="s">
        <v>76</v>
      </c>
      <c r="J29" t="s">
        <v>76</v>
      </c>
      <c r="K29" t="s">
        <v>76</v>
      </c>
      <c r="Z29">
        <f t="shared" si="3"/>
        <v>1</v>
      </c>
      <c r="AA29">
        <f t="shared" si="4"/>
        <v>1</v>
      </c>
      <c r="AB29">
        <f t="shared" si="5"/>
        <v>1</v>
      </c>
      <c r="AC29">
        <f t="shared" si="6"/>
        <v>1</v>
      </c>
      <c r="AD29">
        <f t="shared" si="7"/>
        <v>1</v>
      </c>
      <c r="AE29">
        <f t="shared" si="8"/>
        <v>0</v>
      </c>
      <c r="AF29">
        <f t="shared" si="9"/>
        <v>1</v>
      </c>
      <c r="AG29">
        <f t="shared" si="10"/>
        <v>1</v>
      </c>
      <c r="AH29">
        <f t="shared" si="11"/>
        <v>1</v>
      </c>
      <c r="AI29">
        <f t="shared" si="12"/>
        <v>1</v>
      </c>
      <c r="AJ29">
        <f t="shared" si="13"/>
        <v>1</v>
      </c>
      <c r="AL29">
        <f t="shared" si="14"/>
        <v>10</v>
      </c>
      <c r="AM29" t="str">
        <f t="shared" si="15"/>
        <v>Good</v>
      </c>
      <c r="AO29">
        <v>0</v>
      </c>
      <c r="BK29" t="s">
        <v>922</v>
      </c>
      <c r="BL29">
        <v>11</v>
      </c>
      <c r="BM29">
        <v>11</v>
      </c>
      <c r="BN29">
        <v>1</v>
      </c>
      <c r="BO29">
        <v>0</v>
      </c>
    </row>
    <row r="30" spans="1:67" x14ac:dyDescent="0.25">
      <c r="A30" t="s">
        <v>64</v>
      </c>
      <c r="B30" t="s">
        <v>64</v>
      </c>
      <c r="C30" t="s">
        <v>64</v>
      </c>
      <c r="D30" t="s">
        <v>64</v>
      </c>
      <c r="E30" t="s">
        <v>64</v>
      </c>
      <c r="F30" t="s">
        <v>76</v>
      </c>
      <c r="G30" t="s">
        <v>64</v>
      </c>
      <c r="H30" t="s">
        <v>76</v>
      </c>
      <c r="I30" t="s">
        <v>76</v>
      </c>
      <c r="J30" t="s">
        <v>76</v>
      </c>
      <c r="K30" t="s">
        <v>76</v>
      </c>
      <c r="Z30">
        <f t="shared" si="3"/>
        <v>1</v>
      </c>
      <c r="AA30">
        <f t="shared" si="4"/>
        <v>1</v>
      </c>
      <c r="AB30">
        <f t="shared" si="5"/>
        <v>1</v>
      </c>
      <c r="AC30">
        <f t="shared" si="6"/>
        <v>1</v>
      </c>
      <c r="AD30">
        <f t="shared" si="7"/>
        <v>1</v>
      </c>
      <c r="AE30">
        <f t="shared" si="8"/>
        <v>1</v>
      </c>
      <c r="AF30">
        <f t="shared" si="9"/>
        <v>1</v>
      </c>
      <c r="AG30">
        <f t="shared" si="10"/>
        <v>1</v>
      </c>
      <c r="AH30">
        <f t="shared" si="11"/>
        <v>1</v>
      </c>
      <c r="AI30">
        <f t="shared" si="12"/>
        <v>1</v>
      </c>
      <c r="AJ30">
        <f t="shared" si="13"/>
        <v>1</v>
      </c>
      <c r="AL30">
        <f t="shared" si="14"/>
        <v>11</v>
      </c>
      <c r="AM30" t="str">
        <f t="shared" si="15"/>
        <v>Good</v>
      </c>
      <c r="AO30">
        <v>0</v>
      </c>
      <c r="BK30" t="s">
        <v>923</v>
      </c>
      <c r="BL30">
        <v>11</v>
      </c>
      <c r="BM30">
        <v>6</v>
      </c>
      <c r="BN30">
        <v>0.54545454545454541</v>
      </c>
      <c r="BO30">
        <v>0.27272727272727271</v>
      </c>
    </row>
    <row r="31" spans="1:67" x14ac:dyDescent="0.25">
      <c r="A31" t="s">
        <v>64</v>
      </c>
      <c r="B31" t="s">
        <v>76</v>
      </c>
      <c r="C31" t="s">
        <v>64</v>
      </c>
      <c r="D31" t="s">
        <v>76</v>
      </c>
      <c r="E31" t="s">
        <v>64</v>
      </c>
      <c r="F31" t="s">
        <v>76</v>
      </c>
      <c r="G31" t="s">
        <v>64</v>
      </c>
      <c r="H31" t="s">
        <v>76</v>
      </c>
      <c r="I31" t="s">
        <v>64</v>
      </c>
      <c r="J31" t="s">
        <v>76</v>
      </c>
      <c r="K31" t="s">
        <v>64</v>
      </c>
      <c r="Z31">
        <f t="shared" si="3"/>
        <v>1</v>
      </c>
      <c r="AA31">
        <f t="shared" si="4"/>
        <v>0</v>
      </c>
      <c r="AB31">
        <f t="shared" si="5"/>
        <v>1</v>
      </c>
      <c r="AC31">
        <f t="shared" si="6"/>
        <v>0</v>
      </c>
      <c r="AD31">
        <f t="shared" si="7"/>
        <v>1</v>
      </c>
      <c r="AE31">
        <f t="shared" si="8"/>
        <v>1</v>
      </c>
      <c r="AF31">
        <f t="shared" si="9"/>
        <v>1</v>
      </c>
      <c r="AG31">
        <f t="shared" si="10"/>
        <v>1</v>
      </c>
      <c r="AH31">
        <f t="shared" si="11"/>
        <v>0</v>
      </c>
      <c r="AI31">
        <f t="shared" si="12"/>
        <v>1</v>
      </c>
      <c r="AJ31">
        <f t="shared" si="13"/>
        <v>0</v>
      </c>
      <c r="AL31">
        <f t="shared" si="14"/>
        <v>7</v>
      </c>
      <c r="AM31" t="str">
        <f t="shared" si="15"/>
        <v>Good</v>
      </c>
      <c r="AO31">
        <v>1</v>
      </c>
      <c r="BK31" t="s">
        <v>924</v>
      </c>
      <c r="BL31">
        <v>11</v>
      </c>
      <c r="BM31">
        <v>11</v>
      </c>
      <c r="BN31">
        <v>1</v>
      </c>
      <c r="BO31">
        <v>0</v>
      </c>
    </row>
    <row r="32" spans="1:67" x14ac:dyDescent="0.25">
      <c r="A32" t="s">
        <v>64</v>
      </c>
      <c r="B32" t="s">
        <v>64</v>
      </c>
      <c r="C32" t="s">
        <v>64</v>
      </c>
      <c r="D32" t="s">
        <v>64</v>
      </c>
      <c r="E32" t="s">
        <v>64</v>
      </c>
      <c r="F32" t="s">
        <v>76</v>
      </c>
      <c r="G32" t="s">
        <v>64</v>
      </c>
      <c r="H32" t="s">
        <v>76</v>
      </c>
      <c r="I32" t="s">
        <v>76</v>
      </c>
      <c r="J32" t="s">
        <v>76</v>
      </c>
      <c r="K32" t="s">
        <v>76</v>
      </c>
      <c r="Z32">
        <f t="shared" si="3"/>
        <v>1</v>
      </c>
      <c r="AA32">
        <f t="shared" si="4"/>
        <v>1</v>
      </c>
      <c r="AB32">
        <f t="shared" si="5"/>
        <v>1</v>
      </c>
      <c r="AC32">
        <f t="shared" si="6"/>
        <v>1</v>
      </c>
      <c r="AD32">
        <f t="shared" si="7"/>
        <v>1</v>
      </c>
      <c r="AE32">
        <f t="shared" si="8"/>
        <v>1</v>
      </c>
      <c r="AF32">
        <f t="shared" si="9"/>
        <v>1</v>
      </c>
      <c r="AG32">
        <f t="shared" si="10"/>
        <v>1</v>
      </c>
      <c r="AH32">
        <f t="shared" si="11"/>
        <v>1</v>
      </c>
      <c r="AI32">
        <f t="shared" si="12"/>
        <v>1</v>
      </c>
      <c r="AJ32">
        <f t="shared" si="13"/>
        <v>1</v>
      </c>
      <c r="AL32">
        <f t="shared" si="14"/>
        <v>11</v>
      </c>
      <c r="AM32" t="str">
        <f t="shared" si="15"/>
        <v>Good</v>
      </c>
      <c r="AO32">
        <v>1</v>
      </c>
      <c r="BK32" t="s">
        <v>925</v>
      </c>
      <c r="BL32">
        <v>11</v>
      </c>
      <c r="BM32">
        <v>11</v>
      </c>
      <c r="BN32">
        <v>1</v>
      </c>
      <c r="BO32">
        <v>0</v>
      </c>
    </row>
    <row r="33" spans="1:67" x14ac:dyDescent="0.25">
      <c r="A33" t="s">
        <v>64</v>
      </c>
      <c r="B33" t="s">
        <v>64</v>
      </c>
      <c r="C33" t="s">
        <v>64</v>
      </c>
      <c r="D33" t="s">
        <v>64</v>
      </c>
      <c r="E33" t="s">
        <v>64</v>
      </c>
      <c r="F33" t="s">
        <v>76</v>
      </c>
      <c r="G33" t="s">
        <v>64</v>
      </c>
      <c r="H33" t="s">
        <v>76</v>
      </c>
      <c r="I33" t="s">
        <v>76</v>
      </c>
      <c r="J33" t="s">
        <v>76</v>
      </c>
      <c r="K33" t="s">
        <v>64</v>
      </c>
      <c r="Z33">
        <f t="shared" si="3"/>
        <v>1</v>
      </c>
      <c r="AA33">
        <f t="shared" si="4"/>
        <v>1</v>
      </c>
      <c r="AB33">
        <f t="shared" si="5"/>
        <v>1</v>
      </c>
      <c r="AC33">
        <f t="shared" si="6"/>
        <v>1</v>
      </c>
      <c r="AD33">
        <f t="shared" si="7"/>
        <v>1</v>
      </c>
      <c r="AE33">
        <f t="shared" si="8"/>
        <v>1</v>
      </c>
      <c r="AF33">
        <f t="shared" si="9"/>
        <v>1</v>
      </c>
      <c r="AG33">
        <f t="shared" si="10"/>
        <v>1</v>
      </c>
      <c r="AH33">
        <f t="shared" si="11"/>
        <v>1</v>
      </c>
      <c r="AI33">
        <f t="shared" si="12"/>
        <v>1</v>
      </c>
      <c r="AJ33">
        <f t="shared" si="13"/>
        <v>0</v>
      </c>
      <c r="AL33">
        <f t="shared" si="14"/>
        <v>10</v>
      </c>
      <c r="AM33" t="str">
        <f t="shared" si="15"/>
        <v>Good</v>
      </c>
      <c r="AO33">
        <v>0</v>
      </c>
      <c r="BK33" t="s">
        <v>926</v>
      </c>
      <c r="BL33">
        <v>11</v>
      </c>
      <c r="BM33">
        <v>10</v>
      </c>
      <c r="BN33">
        <v>0.90909090909090906</v>
      </c>
      <c r="BO33">
        <v>9.0909090909090828E-2</v>
      </c>
    </row>
    <row r="34" spans="1:67" x14ac:dyDescent="0.25">
      <c r="A34" t="s">
        <v>64</v>
      </c>
      <c r="B34" t="s">
        <v>64</v>
      </c>
      <c r="C34" t="s">
        <v>76</v>
      </c>
      <c r="D34" t="s">
        <v>64</v>
      </c>
      <c r="E34" t="s">
        <v>64</v>
      </c>
      <c r="F34" t="s">
        <v>76</v>
      </c>
      <c r="G34" t="s">
        <v>64</v>
      </c>
      <c r="H34" t="s">
        <v>76</v>
      </c>
      <c r="I34" t="s">
        <v>76</v>
      </c>
      <c r="J34" t="s">
        <v>76</v>
      </c>
      <c r="K34" t="s">
        <v>64</v>
      </c>
      <c r="Z34">
        <f t="shared" si="3"/>
        <v>1</v>
      </c>
      <c r="AA34">
        <f t="shared" si="4"/>
        <v>1</v>
      </c>
      <c r="AB34">
        <f t="shared" si="5"/>
        <v>0</v>
      </c>
      <c r="AC34">
        <f t="shared" si="6"/>
        <v>1</v>
      </c>
      <c r="AD34">
        <f t="shared" si="7"/>
        <v>1</v>
      </c>
      <c r="AE34">
        <f t="shared" si="8"/>
        <v>1</v>
      </c>
      <c r="AF34">
        <f t="shared" si="9"/>
        <v>1</v>
      </c>
      <c r="AG34">
        <f t="shared" si="10"/>
        <v>1</v>
      </c>
      <c r="AH34">
        <f t="shared" si="11"/>
        <v>1</v>
      </c>
      <c r="AI34">
        <f t="shared" si="12"/>
        <v>1</v>
      </c>
      <c r="AJ34">
        <f t="shared" si="13"/>
        <v>0</v>
      </c>
      <c r="AL34">
        <f t="shared" si="14"/>
        <v>9</v>
      </c>
      <c r="AM34" t="str">
        <f t="shared" si="15"/>
        <v>Good</v>
      </c>
      <c r="AO34">
        <v>1</v>
      </c>
      <c r="BK34" t="s">
        <v>927</v>
      </c>
      <c r="BL34">
        <v>11</v>
      </c>
      <c r="BM34">
        <v>9</v>
      </c>
      <c r="BN34">
        <v>0.81818181818181823</v>
      </c>
      <c r="BO34">
        <v>0.16363636363636366</v>
      </c>
    </row>
    <row r="35" spans="1:67" x14ac:dyDescent="0.25">
      <c r="A35" t="s">
        <v>64</v>
      </c>
      <c r="B35" t="s">
        <v>64</v>
      </c>
      <c r="C35" t="s">
        <v>64</v>
      </c>
      <c r="D35" t="s">
        <v>64</v>
      </c>
      <c r="E35" t="s">
        <v>64</v>
      </c>
      <c r="F35" t="s">
        <v>76</v>
      </c>
      <c r="G35" t="s">
        <v>64</v>
      </c>
      <c r="H35" t="s">
        <v>76</v>
      </c>
      <c r="I35" t="s">
        <v>76</v>
      </c>
      <c r="J35" t="s">
        <v>76</v>
      </c>
      <c r="K35" t="s">
        <v>76</v>
      </c>
      <c r="Z35">
        <f t="shared" si="3"/>
        <v>1</v>
      </c>
      <c r="AA35">
        <f t="shared" si="4"/>
        <v>1</v>
      </c>
      <c r="AB35">
        <f t="shared" si="5"/>
        <v>1</v>
      </c>
      <c r="AC35">
        <f t="shared" si="6"/>
        <v>1</v>
      </c>
      <c r="AD35">
        <f t="shared" si="7"/>
        <v>1</v>
      </c>
      <c r="AE35">
        <f t="shared" si="8"/>
        <v>1</v>
      </c>
      <c r="AF35">
        <f t="shared" si="9"/>
        <v>1</v>
      </c>
      <c r="AG35">
        <f t="shared" si="10"/>
        <v>1</v>
      </c>
      <c r="AH35">
        <f t="shared" si="11"/>
        <v>1</v>
      </c>
      <c r="AI35">
        <f t="shared" si="12"/>
        <v>1</v>
      </c>
      <c r="AJ35">
        <f t="shared" si="13"/>
        <v>1</v>
      </c>
      <c r="AL35">
        <f t="shared" si="14"/>
        <v>11</v>
      </c>
      <c r="AM35" t="str">
        <f t="shared" si="15"/>
        <v>Good</v>
      </c>
      <c r="AO35">
        <v>0</v>
      </c>
      <c r="BK35" t="s">
        <v>928</v>
      </c>
      <c r="BL35">
        <v>11</v>
      </c>
      <c r="BM35">
        <v>10</v>
      </c>
      <c r="BN35">
        <v>0.90909090909090906</v>
      </c>
      <c r="BO35">
        <v>9.0909090909090828E-2</v>
      </c>
    </row>
    <row r="36" spans="1:67" x14ac:dyDescent="0.25">
      <c r="A36" t="s">
        <v>76</v>
      </c>
      <c r="B36" t="s">
        <v>76</v>
      </c>
      <c r="C36" t="s">
        <v>64</v>
      </c>
      <c r="D36" t="s">
        <v>64</v>
      </c>
      <c r="E36" t="s">
        <v>64</v>
      </c>
      <c r="F36" t="s">
        <v>76</v>
      </c>
      <c r="G36" t="s">
        <v>64</v>
      </c>
      <c r="H36" t="s">
        <v>76</v>
      </c>
      <c r="I36" t="s">
        <v>76</v>
      </c>
      <c r="J36" t="s">
        <v>76</v>
      </c>
      <c r="K36" t="s">
        <v>64</v>
      </c>
      <c r="Z36">
        <f t="shared" si="3"/>
        <v>0</v>
      </c>
      <c r="AA36">
        <f t="shared" si="4"/>
        <v>0</v>
      </c>
      <c r="AB36">
        <f t="shared" si="5"/>
        <v>1</v>
      </c>
      <c r="AC36">
        <f t="shared" si="6"/>
        <v>1</v>
      </c>
      <c r="AD36">
        <f t="shared" si="7"/>
        <v>1</v>
      </c>
      <c r="AE36">
        <f t="shared" si="8"/>
        <v>1</v>
      </c>
      <c r="AF36">
        <f t="shared" si="9"/>
        <v>1</v>
      </c>
      <c r="AG36">
        <f t="shared" si="10"/>
        <v>1</v>
      </c>
      <c r="AH36">
        <f t="shared" si="11"/>
        <v>1</v>
      </c>
      <c r="AI36">
        <f t="shared" si="12"/>
        <v>1</v>
      </c>
      <c r="AJ36">
        <f t="shared" si="13"/>
        <v>0</v>
      </c>
      <c r="AL36">
        <f t="shared" si="14"/>
        <v>8</v>
      </c>
      <c r="AM36" t="str">
        <f t="shared" si="15"/>
        <v>Good</v>
      </c>
      <c r="AO36">
        <v>0</v>
      </c>
      <c r="BK36" t="s">
        <v>929</v>
      </c>
      <c r="BL36">
        <v>11</v>
      </c>
      <c r="BM36">
        <v>11</v>
      </c>
      <c r="BN36">
        <v>1</v>
      </c>
      <c r="BO36">
        <v>0</v>
      </c>
    </row>
    <row r="37" spans="1:67" x14ac:dyDescent="0.25">
      <c r="A37" t="s">
        <v>64</v>
      </c>
      <c r="B37" t="s">
        <v>76</v>
      </c>
      <c r="C37" t="s">
        <v>64</v>
      </c>
      <c r="D37" t="s">
        <v>64</v>
      </c>
      <c r="E37" t="s">
        <v>64</v>
      </c>
      <c r="F37" t="s">
        <v>64</v>
      </c>
      <c r="G37" t="s">
        <v>76</v>
      </c>
      <c r="H37" t="s">
        <v>76</v>
      </c>
      <c r="I37" t="s">
        <v>64</v>
      </c>
      <c r="J37" t="s">
        <v>76</v>
      </c>
      <c r="K37" t="s">
        <v>64</v>
      </c>
      <c r="Z37">
        <f t="shared" si="3"/>
        <v>1</v>
      </c>
      <c r="AA37">
        <f t="shared" si="4"/>
        <v>0</v>
      </c>
      <c r="AB37">
        <f t="shared" si="5"/>
        <v>1</v>
      </c>
      <c r="AC37">
        <f t="shared" si="6"/>
        <v>1</v>
      </c>
      <c r="AD37">
        <f t="shared" si="7"/>
        <v>1</v>
      </c>
      <c r="AE37">
        <f t="shared" si="8"/>
        <v>0</v>
      </c>
      <c r="AF37">
        <f t="shared" si="9"/>
        <v>0</v>
      </c>
      <c r="AG37">
        <f t="shared" si="10"/>
        <v>1</v>
      </c>
      <c r="AH37">
        <f t="shared" si="11"/>
        <v>0</v>
      </c>
      <c r="AI37">
        <f t="shared" si="12"/>
        <v>1</v>
      </c>
      <c r="AJ37">
        <f t="shared" si="13"/>
        <v>0</v>
      </c>
      <c r="AL37">
        <f t="shared" si="14"/>
        <v>6</v>
      </c>
      <c r="AM37" t="str">
        <f t="shared" si="15"/>
        <v>Good</v>
      </c>
      <c r="AO37">
        <v>1</v>
      </c>
      <c r="BK37" t="s">
        <v>930</v>
      </c>
      <c r="BL37">
        <v>11</v>
      </c>
      <c r="BM37">
        <v>11</v>
      </c>
      <c r="BN37">
        <v>1</v>
      </c>
      <c r="BO37">
        <v>0</v>
      </c>
    </row>
    <row r="38" spans="1:67" x14ac:dyDescent="0.25">
      <c r="A38" t="s">
        <v>64</v>
      </c>
      <c r="B38" t="s">
        <v>64</v>
      </c>
      <c r="C38" t="s">
        <v>76</v>
      </c>
      <c r="D38" t="s">
        <v>64</v>
      </c>
      <c r="E38" t="s">
        <v>76</v>
      </c>
      <c r="F38" t="s">
        <v>76</v>
      </c>
      <c r="G38" t="s">
        <v>64</v>
      </c>
      <c r="H38" t="s">
        <v>76</v>
      </c>
      <c r="I38" t="s">
        <v>76</v>
      </c>
      <c r="J38" t="s">
        <v>76</v>
      </c>
      <c r="K38" t="s">
        <v>64</v>
      </c>
      <c r="Z38">
        <f t="shared" si="3"/>
        <v>1</v>
      </c>
      <c r="AA38">
        <f t="shared" si="4"/>
        <v>1</v>
      </c>
      <c r="AB38">
        <f t="shared" si="5"/>
        <v>0</v>
      </c>
      <c r="AC38">
        <f t="shared" si="6"/>
        <v>1</v>
      </c>
      <c r="AD38">
        <f t="shared" si="7"/>
        <v>0</v>
      </c>
      <c r="AE38">
        <f t="shared" si="8"/>
        <v>1</v>
      </c>
      <c r="AF38">
        <f t="shared" si="9"/>
        <v>1</v>
      </c>
      <c r="AG38">
        <f t="shared" si="10"/>
        <v>1</v>
      </c>
      <c r="AH38">
        <f t="shared" si="11"/>
        <v>1</v>
      </c>
      <c r="AI38">
        <f t="shared" si="12"/>
        <v>1</v>
      </c>
      <c r="AJ38">
        <f t="shared" si="13"/>
        <v>0</v>
      </c>
      <c r="AL38">
        <f t="shared" si="14"/>
        <v>8</v>
      </c>
      <c r="AM38" t="str">
        <f t="shared" si="15"/>
        <v>Good</v>
      </c>
      <c r="AO38">
        <v>1</v>
      </c>
      <c r="BK38" t="s">
        <v>931</v>
      </c>
      <c r="BL38">
        <v>11</v>
      </c>
      <c r="BM38">
        <v>10</v>
      </c>
      <c r="BN38">
        <v>0.90909090909090906</v>
      </c>
      <c r="BO38">
        <v>9.0909090909090828E-2</v>
      </c>
    </row>
    <row r="39" spans="1:67" x14ac:dyDescent="0.25">
      <c r="A39" t="s">
        <v>64</v>
      </c>
      <c r="B39" t="s">
        <v>64</v>
      </c>
      <c r="C39" t="s">
        <v>64</v>
      </c>
      <c r="D39" t="s">
        <v>76</v>
      </c>
      <c r="E39" t="s">
        <v>64</v>
      </c>
      <c r="F39" t="s">
        <v>76</v>
      </c>
      <c r="G39" t="s">
        <v>76</v>
      </c>
      <c r="H39" t="s">
        <v>64</v>
      </c>
      <c r="I39" t="s">
        <v>64</v>
      </c>
      <c r="J39" t="s">
        <v>64</v>
      </c>
      <c r="K39" t="s">
        <v>64</v>
      </c>
      <c r="Z39">
        <f t="shared" si="3"/>
        <v>1</v>
      </c>
      <c r="AA39">
        <f t="shared" si="4"/>
        <v>1</v>
      </c>
      <c r="AB39">
        <f t="shared" si="5"/>
        <v>1</v>
      </c>
      <c r="AC39">
        <f t="shared" si="6"/>
        <v>0</v>
      </c>
      <c r="AD39">
        <f t="shared" si="7"/>
        <v>1</v>
      </c>
      <c r="AE39">
        <f t="shared" si="8"/>
        <v>1</v>
      </c>
      <c r="AF39">
        <f t="shared" si="9"/>
        <v>0</v>
      </c>
      <c r="AG39">
        <f t="shared" si="10"/>
        <v>0</v>
      </c>
      <c r="AH39">
        <f t="shared" si="11"/>
        <v>0</v>
      </c>
      <c r="AI39">
        <f t="shared" si="12"/>
        <v>0</v>
      </c>
      <c r="AJ39">
        <f t="shared" si="13"/>
        <v>0</v>
      </c>
      <c r="AL39">
        <f t="shared" si="14"/>
        <v>5</v>
      </c>
      <c r="AM39" t="str">
        <f t="shared" si="15"/>
        <v>poor</v>
      </c>
      <c r="AO39">
        <v>1</v>
      </c>
      <c r="BK39" t="s">
        <v>932</v>
      </c>
      <c r="BL39">
        <v>11</v>
      </c>
      <c r="BM39">
        <v>11</v>
      </c>
      <c r="BN39">
        <v>1</v>
      </c>
      <c r="BO39">
        <v>0</v>
      </c>
    </row>
    <row r="40" spans="1:67" x14ac:dyDescent="0.25">
      <c r="A40" t="s">
        <v>64</v>
      </c>
      <c r="B40" t="s">
        <v>64</v>
      </c>
      <c r="C40" t="s">
        <v>64</v>
      </c>
      <c r="D40" t="s">
        <v>64</v>
      </c>
      <c r="E40" t="s">
        <v>64</v>
      </c>
      <c r="F40" t="s">
        <v>76</v>
      </c>
      <c r="G40" t="s">
        <v>64</v>
      </c>
      <c r="H40" t="s">
        <v>76</v>
      </c>
      <c r="I40" t="s">
        <v>76</v>
      </c>
      <c r="J40" t="s">
        <v>76</v>
      </c>
      <c r="K40" t="s">
        <v>76</v>
      </c>
      <c r="Z40">
        <f t="shared" si="3"/>
        <v>1</v>
      </c>
      <c r="AA40">
        <f t="shared" si="4"/>
        <v>1</v>
      </c>
      <c r="AB40">
        <f t="shared" si="5"/>
        <v>1</v>
      </c>
      <c r="AC40">
        <f t="shared" si="6"/>
        <v>1</v>
      </c>
      <c r="AD40">
        <f t="shared" si="7"/>
        <v>1</v>
      </c>
      <c r="AE40">
        <f t="shared" si="8"/>
        <v>1</v>
      </c>
      <c r="AF40">
        <f t="shared" si="9"/>
        <v>1</v>
      </c>
      <c r="AG40">
        <f t="shared" si="10"/>
        <v>1</v>
      </c>
      <c r="AH40">
        <f t="shared" si="11"/>
        <v>1</v>
      </c>
      <c r="AI40">
        <f t="shared" si="12"/>
        <v>1</v>
      </c>
      <c r="AJ40">
        <f t="shared" si="13"/>
        <v>1</v>
      </c>
      <c r="AL40">
        <f t="shared" si="14"/>
        <v>11</v>
      </c>
      <c r="AM40" t="str">
        <f t="shared" si="15"/>
        <v>Good</v>
      </c>
      <c r="AO40">
        <v>1</v>
      </c>
      <c r="BK40" t="s">
        <v>933</v>
      </c>
      <c r="BL40">
        <v>11</v>
      </c>
      <c r="BM40">
        <v>7</v>
      </c>
      <c r="BN40">
        <v>0.63636363636363635</v>
      </c>
      <c r="BO40">
        <v>0.25454545454545457</v>
      </c>
    </row>
    <row r="41" spans="1:67" x14ac:dyDescent="0.25">
      <c r="A41" t="s">
        <v>64</v>
      </c>
      <c r="B41" t="s">
        <v>64</v>
      </c>
      <c r="C41" t="s">
        <v>64</v>
      </c>
      <c r="D41" t="s">
        <v>64</v>
      </c>
      <c r="E41" t="s">
        <v>64</v>
      </c>
      <c r="F41" t="s">
        <v>64</v>
      </c>
      <c r="G41" t="s">
        <v>64</v>
      </c>
      <c r="H41" t="s">
        <v>64</v>
      </c>
      <c r="I41" t="s">
        <v>64</v>
      </c>
      <c r="J41" t="s">
        <v>64</v>
      </c>
      <c r="K41" t="s">
        <v>64</v>
      </c>
      <c r="Z41">
        <f t="shared" si="3"/>
        <v>1</v>
      </c>
      <c r="AA41">
        <f t="shared" si="4"/>
        <v>1</v>
      </c>
      <c r="AB41">
        <f t="shared" si="5"/>
        <v>1</v>
      </c>
      <c r="AC41">
        <f t="shared" si="6"/>
        <v>1</v>
      </c>
      <c r="AD41">
        <f t="shared" si="7"/>
        <v>1</v>
      </c>
      <c r="AE41">
        <f t="shared" si="8"/>
        <v>0</v>
      </c>
      <c r="AF41">
        <f t="shared" si="9"/>
        <v>1</v>
      </c>
      <c r="AG41">
        <f t="shared" si="10"/>
        <v>0</v>
      </c>
      <c r="AH41">
        <f t="shared" si="11"/>
        <v>0</v>
      </c>
      <c r="AI41">
        <f t="shared" si="12"/>
        <v>0</v>
      </c>
      <c r="AJ41">
        <f t="shared" si="13"/>
        <v>0</v>
      </c>
      <c r="AL41">
        <f t="shared" si="14"/>
        <v>6</v>
      </c>
      <c r="AM41" t="str">
        <f t="shared" si="15"/>
        <v>Good</v>
      </c>
      <c r="AO41">
        <v>0</v>
      </c>
      <c r="BK41" t="s">
        <v>934</v>
      </c>
      <c r="BL41">
        <v>11</v>
      </c>
      <c r="BM41">
        <v>11</v>
      </c>
      <c r="BN41">
        <v>1</v>
      </c>
      <c r="BO41">
        <v>0</v>
      </c>
    </row>
    <row r="42" spans="1:67" x14ac:dyDescent="0.25">
      <c r="A42" t="s">
        <v>64</v>
      </c>
      <c r="B42" t="s">
        <v>76</v>
      </c>
      <c r="C42" t="s">
        <v>702</v>
      </c>
      <c r="D42" t="s">
        <v>702</v>
      </c>
      <c r="E42" t="s">
        <v>702</v>
      </c>
      <c r="F42" t="s">
        <v>76</v>
      </c>
      <c r="G42" t="s">
        <v>702</v>
      </c>
      <c r="H42" t="s">
        <v>76</v>
      </c>
      <c r="I42" t="s">
        <v>76</v>
      </c>
      <c r="J42" t="s">
        <v>76</v>
      </c>
      <c r="K42" t="s">
        <v>76</v>
      </c>
      <c r="Z42">
        <f t="shared" si="3"/>
        <v>1</v>
      </c>
      <c r="AA42">
        <f t="shared" si="4"/>
        <v>0</v>
      </c>
      <c r="AB42">
        <f t="shared" si="5"/>
        <v>1</v>
      </c>
      <c r="AC42">
        <f t="shared" si="6"/>
        <v>1</v>
      </c>
      <c r="AD42">
        <f t="shared" si="7"/>
        <v>1</v>
      </c>
      <c r="AE42">
        <f t="shared" si="8"/>
        <v>1</v>
      </c>
      <c r="AF42">
        <f t="shared" si="9"/>
        <v>1</v>
      </c>
      <c r="AG42">
        <f t="shared" si="10"/>
        <v>1</v>
      </c>
      <c r="AH42">
        <f t="shared" si="11"/>
        <v>1</v>
      </c>
      <c r="AI42">
        <f t="shared" si="12"/>
        <v>1</v>
      </c>
      <c r="AJ42">
        <f t="shared" si="13"/>
        <v>1</v>
      </c>
      <c r="AL42">
        <f t="shared" si="14"/>
        <v>10</v>
      </c>
      <c r="AM42" t="str">
        <f t="shared" si="15"/>
        <v>Good</v>
      </c>
      <c r="AO42">
        <v>0</v>
      </c>
      <c r="BK42" t="s">
        <v>935</v>
      </c>
      <c r="BL42">
        <v>11</v>
      </c>
      <c r="BM42">
        <v>10</v>
      </c>
      <c r="BN42">
        <v>0.90909090909090906</v>
      </c>
      <c r="BO42">
        <v>9.0909090909090828E-2</v>
      </c>
    </row>
    <row r="43" spans="1:67" x14ac:dyDescent="0.25">
      <c r="A43" t="s">
        <v>64</v>
      </c>
      <c r="B43" t="s">
        <v>64</v>
      </c>
      <c r="C43" t="s">
        <v>64</v>
      </c>
      <c r="D43" t="s">
        <v>64</v>
      </c>
      <c r="E43" t="s">
        <v>64</v>
      </c>
      <c r="F43" t="s">
        <v>76</v>
      </c>
      <c r="G43" t="s">
        <v>64</v>
      </c>
      <c r="H43" t="s">
        <v>76</v>
      </c>
      <c r="I43" t="s">
        <v>76</v>
      </c>
      <c r="J43" t="s">
        <v>76</v>
      </c>
      <c r="K43" t="s">
        <v>64</v>
      </c>
      <c r="Z43">
        <f t="shared" si="3"/>
        <v>1</v>
      </c>
      <c r="AA43">
        <f t="shared" si="4"/>
        <v>1</v>
      </c>
      <c r="AB43">
        <f t="shared" si="5"/>
        <v>1</v>
      </c>
      <c r="AC43">
        <f t="shared" si="6"/>
        <v>1</v>
      </c>
      <c r="AD43">
        <f t="shared" si="7"/>
        <v>1</v>
      </c>
      <c r="AE43">
        <f t="shared" si="8"/>
        <v>1</v>
      </c>
      <c r="AF43">
        <f t="shared" si="9"/>
        <v>1</v>
      </c>
      <c r="AG43">
        <f t="shared" si="10"/>
        <v>1</v>
      </c>
      <c r="AH43">
        <f t="shared" si="11"/>
        <v>1</v>
      </c>
      <c r="AI43">
        <f t="shared" si="12"/>
        <v>1</v>
      </c>
      <c r="AJ43">
        <f t="shared" si="13"/>
        <v>0</v>
      </c>
      <c r="AL43">
        <f t="shared" si="14"/>
        <v>10</v>
      </c>
      <c r="AM43" t="str">
        <f t="shared" si="15"/>
        <v>Good</v>
      </c>
      <c r="AO43">
        <v>0</v>
      </c>
      <c r="BK43" t="s">
        <v>936</v>
      </c>
      <c r="BL43">
        <v>11</v>
      </c>
      <c r="BM43">
        <v>9</v>
      </c>
      <c r="BN43">
        <v>0.81818181818181823</v>
      </c>
      <c r="BO43">
        <v>0.16363636363636366</v>
      </c>
    </row>
    <row r="44" spans="1:67" x14ac:dyDescent="0.25">
      <c r="A44" t="s">
        <v>64</v>
      </c>
      <c r="B44" t="s">
        <v>64</v>
      </c>
      <c r="C44" t="s">
        <v>64</v>
      </c>
      <c r="D44" t="s">
        <v>76</v>
      </c>
      <c r="E44" t="s">
        <v>64</v>
      </c>
      <c r="F44" t="s">
        <v>76</v>
      </c>
      <c r="G44" t="s">
        <v>64</v>
      </c>
      <c r="H44" t="s">
        <v>76</v>
      </c>
      <c r="I44" t="s">
        <v>76</v>
      </c>
      <c r="J44" t="s">
        <v>76</v>
      </c>
      <c r="K44" t="s">
        <v>76</v>
      </c>
      <c r="Z44">
        <f t="shared" si="3"/>
        <v>1</v>
      </c>
      <c r="AA44">
        <f t="shared" si="4"/>
        <v>1</v>
      </c>
      <c r="AB44">
        <f t="shared" si="5"/>
        <v>1</v>
      </c>
      <c r="AC44">
        <f t="shared" si="6"/>
        <v>0</v>
      </c>
      <c r="AD44">
        <f t="shared" si="7"/>
        <v>1</v>
      </c>
      <c r="AE44">
        <f t="shared" si="8"/>
        <v>1</v>
      </c>
      <c r="AF44">
        <f t="shared" si="9"/>
        <v>1</v>
      </c>
      <c r="AG44">
        <f t="shared" si="10"/>
        <v>1</v>
      </c>
      <c r="AH44">
        <f t="shared" si="11"/>
        <v>1</v>
      </c>
      <c r="AI44">
        <f t="shared" si="12"/>
        <v>1</v>
      </c>
      <c r="AJ44">
        <f t="shared" si="13"/>
        <v>1</v>
      </c>
      <c r="AL44">
        <f t="shared" si="14"/>
        <v>10</v>
      </c>
      <c r="AM44" t="str">
        <f t="shared" si="15"/>
        <v>Good</v>
      </c>
      <c r="AO44">
        <v>1</v>
      </c>
      <c r="BK44" t="s">
        <v>937</v>
      </c>
      <c r="BL44">
        <v>11</v>
      </c>
      <c r="BM44">
        <v>11</v>
      </c>
      <c r="BN44">
        <v>1</v>
      </c>
      <c r="BO44">
        <v>0</v>
      </c>
    </row>
    <row r="45" spans="1:67" x14ac:dyDescent="0.25">
      <c r="A45" t="s">
        <v>64</v>
      </c>
      <c r="B45" t="s">
        <v>64</v>
      </c>
      <c r="C45" t="s">
        <v>64</v>
      </c>
      <c r="D45" t="s">
        <v>64</v>
      </c>
      <c r="E45" t="s">
        <v>64</v>
      </c>
      <c r="F45" t="s">
        <v>76</v>
      </c>
      <c r="G45" t="s">
        <v>64</v>
      </c>
      <c r="H45" t="s">
        <v>76</v>
      </c>
      <c r="I45" t="s">
        <v>76</v>
      </c>
      <c r="J45" t="s">
        <v>76</v>
      </c>
      <c r="K45" t="s">
        <v>64</v>
      </c>
      <c r="Z45">
        <f t="shared" si="3"/>
        <v>1</v>
      </c>
      <c r="AA45">
        <f t="shared" si="4"/>
        <v>1</v>
      </c>
      <c r="AB45">
        <f t="shared" si="5"/>
        <v>1</v>
      </c>
      <c r="AC45">
        <f t="shared" si="6"/>
        <v>1</v>
      </c>
      <c r="AD45">
        <f t="shared" si="7"/>
        <v>1</v>
      </c>
      <c r="AE45">
        <f t="shared" si="8"/>
        <v>1</v>
      </c>
      <c r="AF45">
        <f t="shared" si="9"/>
        <v>1</v>
      </c>
      <c r="AG45">
        <f t="shared" si="10"/>
        <v>1</v>
      </c>
      <c r="AH45">
        <f t="shared" si="11"/>
        <v>1</v>
      </c>
      <c r="AI45">
        <f t="shared" si="12"/>
        <v>1</v>
      </c>
      <c r="AJ45">
        <f t="shared" si="13"/>
        <v>0</v>
      </c>
      <c r="AL45">
        <f t="shared" si="14"/>
        <v>10</v>
      </c>
      <c r="AM45" t="str">
        <f t="shared" si="15"/>
        <v>Good</v>
      </c>
      <c r="AO45">
        <v>1</v>
      </c>
      <c r="BK45" t="s">
        <v>938</v>
      </c>
      <c r="BL45">
        <v>11</v>
      </c>
      <c r="BM45">
        <v>8</v>
      </c>
      <c r="BN45">
        <v>0.72727272727272729</v>
      </c>
      <c r="BO45">
        <v>0.21818181818181817</v>
      </c>
    </row>
    <row r="46" spans="1:67" x14ac:dyDescent="0.25">
      <c r="A46" t="s">
        <v>64</v>
      </c>
      <c r="B46" t="s">
        <v>64</v>
      </c>
      <c r="C46" t="s">
        <v>64</v>
      </c>
      <c r="D46" t="s">
        <v>64</v>
      </c>
      <c r="E46" t="s">
        <v>76</v>
      </c>
      <c r="F46" t="s">
        <v>76</v>
      </c>
      <c r="G46" t="s">
        <v>64</v>
      </c>
      <c r="H46" t="s">
        <v>76</v>
      </c>
      <c r="I46" t="s">
        <v>76</v>
      </c>
      <c r="J46" t="s">
        <v>76</v>
      </c>
      <c r="K46" t="s">
        <v>76</v>
      </c>
      <c r="Z46">
        <f t="shared" si="3"/>
        <v>1</v>
      </c>
      <c r="AA46">
        <f t="shared" si="4"/>
        <v>1</v>
      </c>
      <c r="AB46">
        <f t="shared" si="5"/>
        <v>1</v>
      </c>
      <c r="AC46">
        <f t="shared" si="6"/>
        <v>1</v>
      </c>
      <c r="AD46">
        <f t="shared" si="7"/>
        <v>0</v>
      </c>
      <c r="AE46">
        <f t="shared" si="8"/>
        <v>1</v>
      </c>
      <c r="AF46">
        <f t="shared" si="9"/>
        <v>1</v>
      </c>
      <c r="AG46">
        <f t="shared" si="10"/>
        <v>1</v>
      </c>
      <c r="AH46">
        <f t="shared" si="11"/>
        <v>1</v>
      </c>
      <c r="AI46">
        <f t="shared" si="12"/>
        <v>1</v>
      </c>
      <c r="AJ46">
        <f t="shared" si="13"/>
        <v>1</v>
      </c>
      <c r="AL46">
        <f t="shared" si="14"/>
        <v>10</v>
      </c>
      <c r="AM46" t="str">
        <f t="shared" si="15"/>
        <v>Good</v>
      </c>
      <c r="AO46">
        <v>0</v>
      </c>
      <c r="BK46" t="s">
        <v>939</v>
      </c>
      <c r="BL46">
        <v>11</v>
      </c>
      <c r="BM46">
        <v>6</v>
      </c>
      <c r="BN46">
        <v>0.54545454545454541</v>
      </c>
      <c r="BO46">
        <v>0.27272727272727271</v>
      </c>
    </row>
    <row r="47" spans="1:67" x14ac:dyDescent="0.25">
      <c r="A47" t="s">
        <v>64</v>
      </c>
      <c r="B47" t="s">
        <v>64</v>
      </c>
      <c r="C47" t="s">
        <v>64</v>
      </c>
      <c r="D47" t="s">
        <v>64</v>
      </c>
      <c r="E47" t="s">
        <v>64</v>
      </c>
      <c r="F47" t="s">
        <v>76</v>
      </c>
      <c r="G47" t="s">
        <v>64</v>
      </c>
      <c r="H47" t="s">
        <v>76</v>
      </c>
      <c r="I47" t="s">
        <v>64</v>
      </c>
      <c r="J47" t="s">
        <v>64</v>
      </c>
      <c r="K47" t="s">
        <v>64</v>
      </c>
      <c r="Z47">
        <f t="shared" si="3"/>
        <v>1</v>
      </c>
      <c r="AA47">
        <f t="shared" si="4"/>
        <v>1</v>
      </c>
      <c r="AB47">
        <f t="shared" si="5"/>
        <v>1</v>
      </c>
      <c r="AC47">
        <f t="shared" si="6"/>
        <v>1</v>
      </c>
      <c r="AD47">
        <f t="shared" si="7"/>
        <v>1</v>
      </c>
      <c r="AE47">
        <f t="shared" si="8"/>
        <v>1</v>
      </c>
      <c r="AF47">
        <f t="shared" si="9"/>
        <v>1</v>
      </c>
      <c r="AG47">
        <f t="shared" si="10"/>
        <v>1</v>
      </c>
      <c r="AH47">
        <f t="shared" si="11"/>
        <v>0</v>
      </c>
      <c r="AI47">
        <f t="shared" si="12"/>
        <v>0</v>
      </c>
      <c r="AJ47">
        <f t="shared" si="13"/>
        <v>0</v>
      </c>
      <c r="AL47">
        <f t="shared" si="14"/>
        <v>8</v>
      </c>
      <c r="AM47" t="str">
        <f t="shared" si="15"/>
        <v>Good</v>
      </c>
      <c r="AO47">
        <v>1</v>
      </c>
      <c r="BK47" t="s">
        <v>940</v>
      </c>
      <c r="BL47">
        <v>11</v>
      </c>
      <c r="BM47">
        <v>8</v>
      </c>
      <c r="BN47">
        <v>0.72727272727272729</v>
      </c>
      <c r="BO47">
        <v>0.21818181818181817</v>
      </c>
    </row>
    <row r="48" spans="1:67" x14ac:dyDescent="0.25">
      <c r="A48" t="s">
        <v>64</v>
      </c>
      <c r="B48" t="s">
        <v>76</v>
      </c>
      <c r="C48" t="s">
        <v>64</v>
      </c>
      <c r="D48" t="s">
        <v>76</v>
      </c>
      <c r="E48" t="s">
        <v>64</v>
      </c>
      <c r="F48" t="s">
        <v>76</v>
      </c>
      <c r="G48" t="s">
        <v>64</v>
      </c>
      <c r="H48" t="s">
        <v>76</v>
      </c>
      <c r="I48" t="s">
        <v>76</v>
      </c>
      <c r="J48" t="s">
        <v>76</v>
      </c>
      <c r="K48" t="s">
        <v>64</v>
      </c>
      <c r="Z48">
        <f t="shared" si="3"/>
        <v>1</v>
      </c>
      <c r="AA48">
        <f t="shared" si="4"/>
        <v>0</v>
      </c>
      <c r="AB48">
        <f t="shared" si="5"/>
        <v>1</v>
      </c>
      <c r="AC48">
        <f t="shared" si="6"/>
        <v>0</v>
      </c>
      <c r="AD48">
        <f t="shared" si="7"/>
        <v>1</v>
      </c>
      <c r="AE48">
        <f t="shared" si="8"/>
        <v>1</v>
      </c>
      <c r="AF48">
        <f t="shared" si="9"/>
        <v>1</v>
      </c>
      <c r="AG48">
        <f t="shared" si="10"/>
        <v>1</v>
      </c>
      <c r="AH48">
        <f t="shared" si="11"/>
        <v>1</v>
      </c>
      <c r="AI48">
        <f t="shared" si="12"/>
        <v>1</v>
      </c>
      <c r="AJ48">
        <f t="shared" si="13"/>
        <v>0</v>
      </c>
      <c r="AL48">
        <f t="shared" si="14"/>
        <v>8</v>
      </c>
      <c r="AM48" t="str">
        <f t="shared" si="15"/>
        <v>Good</v>
      </c>
      <c r="AO48">
        <v>0</v>
      </c>
      <c r="BK48" t="s">
        <v>941</v>
      </c>
      <c r="BL48">
        <v>11</v>
      </c>
      <c r="BM48">
        <v>5</v>
      </c>
      <c r="BN48">
        <v>0.45454545454545453</v>
      </c>
      <c r="BO48">
        <v>0.27272727272727271</v>
      </c>
    </row>
    <row r="49" spans="1:67" x14ac:dyDescent="0.25">
      <c r="A49" t="s">
        <v>64</v>
      </c>
      <c r="B49" t="s">
        <v>64</v>
      </c>
      <c r="C49" t="s">
        <v>64</v>
      </c>
      <c r="D49" t="s">
        <v>64</v>
      </c>
      <c r="E49" t="s">
        <v>64</v>
      </c>
      <c r="F49" t="s">
        <v>76</v>
      </c>
      <c r="G49" t="s">
        <v>64</v>
      </c>
      <c r="H49" t="s">
        <v>76</v>
      </c>
      <c r="I49" t="s">
        <v>76</v>
      </c>
      <c r="J49" t="s">
        <v>76</v>
      </c>
      <c r="K49" t="s">
        <v>76</v>
      </c>
      <c r="Z49">
        <f t="shared" si="3"/>
        <v>1</v>
      </c>
      <c r="AA49">
        <f t="shared" si="4"/>
        <v>1</v>
      </c>
      <c r="AB49">
        <f t="shared" si="5"/>
        <v>1</v>
      </c>
      <c r="AC49">
        <f t="shared" si="6"/>
        <v>1</v>
      </c>
      <c r="AD49">
        <f t="shared" si="7"/>
        <v>1</v>
      </c>
      <c r="AE49">
        <f t="shared" si="8"/>
        <v>1</v>
      </c>
      <c r="AF49">
        <f t="shared" si="9"/>
        <v>1</v>
      </c>
      <c r="AG49">
        <f t="shared" si="10"/>
        <v>1</v>
      </c>
      <c r="AH49">
        <f t="shared" si="11"/>
        <v>1</v>
      </c>
      <c r="AI49">
        <f t="shared" si="12"/>
        <v>1</v>
      </c>
      <c r="AJ49">
        <f t="shared" si="13"/>
        <v>1</v>
      </c>
      <c r="AL49">
        <f t="shared" si="14"/>
        <v>11</v>
      </c>
      <c r="AM49" t="str">
        <f t="shared" si="15"/>
        <v>Good</v>
      </c>
      <c r="AO49">
        <v>1</v>
      </c>
      <c r="BK49" t="s">
        <v>942</v>
      </c>
      <c r="BL49">
        <v>11</v>
      </c>
      <c r="BM49">
        <v>11</v>
      </c>
      <c r="BN49">
        <v>1</v>
      </c>
      <c r="BO49">
        <v>0</v>
      </c>
    </row>
    <row r="50" spans="1:67" x14ac:dyDescent="0.25">
      <c r="A50" t="s">
        <v>64</v>
      </c>
      <c r="B50" t="s">
        <v>64</v>
      </c>
      <c r="C50" t="s">
        <v>64</v>
      </c>
      <c r="D50" t="s">
        <v>64</v>
      </c>
      <c r="E50" t="s">
        <v>64</v>
      </c>
      <c r="F50" t="s">
        <v>76</v>
      </c>
      <c r="G50" t="s">
        <v>64</v>
      </c>
      <c r="H50" t="s">
        <v>76</v>
      </c>
      <c r="I50" t="s">
        <v>76</v>
      </c>
      <c r="J50" t="s">
        <v>76</v>
      </c>
      <c r="K50" t="s">
        <v>64</v>
      </c>
      <c r="Z50">
        <f t="shared" si="3"/>
        <v>1</v>
      </c>
      <c r="AA50">
        <f t="shared" si="4"/>
        <v>1</v>
      </c>
      <c r="AB50">
        <f t="shared" si="5"/>
        <v>1</v>
      </c>
      <c r="AC50">
        <f t="shared" si="6"/>
        <v>1</v>
      </c>
      <c r="AD50">
        <f t="shared" si="7"/>
        <v>1</v>
      </c>
      <c r="AE50">
        <f t="shared" si="8"/>
        <v>1</v>
      </c>
      <c r="AF50">
        <f t="shared" si="9"/>
        <v>1</v>
      </c>
      <c r="AG50">
        <f t="shared" si="10"/>
        <v>1</v>
      </c>
      <c r="AH50">
        <f t="shared" si="11"/>
        <v>1</v>
      </c>
      <c r="AI50">
        <f t="shared" si="12"/>
        <v>1</v>
      </c>
      <c r="AJ50">
        <f t="shared" si="13"/>
        <v>0</v>
      </c>
      <c r="AL50">
        <f t="shared" si="14"/>
        <v>10</v>
      </c>
      <c r="AM50" t="str">
        <f t="shared" si="15"/>
        <v>Good</v>
      </c>
      <c r="AO50">
        <v>0</v>
      </c>
      <c r="BK50" t="s">
        <v>943</v>
      </c>
      <c r="BL50">
        <v>11</v>
      </c>
      <c r="BM50">
        <v>6</v>
      </c>
      <c r="BN50">
        <v>0.54545454545454541</v>
      </c>
      <c r="BO50">
        <v>0.27272727272727271</v>
      </c>
    </row>
    <row r="51" spans="1:67" x14ac:dyDescent="0.25">
      <c r="A51" t="s">
        <v>64</v>
      </c>
      <c r="B51" t="s">
        <v>64</v>
      </c>
      <c r="C51" t="s">
        <v>64</v>
      </c>
      <c r="D51" t="s">
        <v>64</v>
      </c>
      <c r="E51" t="s">
        <v>64</v>
      </c>
      <c r="F51" t="s">
        <v>76</v>
      </c>
      <c r="G51" t="s">
        <v>64</v>
      </c>
      <c r="H51" t="s">
        <v>76</v>
      </c>
      <c r="I51" t="s">
        <v>76</v>
      </c>
      <c r="J51" t="s">
        <v>76</v>
      </c>
      <c r="K51" t="s">
        <v>76</v>
      </c>
      <c r="Z51">
        <f t="shared" si="3"/>
        <v>1</v>
      </c>
      <c r="AA51">
        <f t="shared" si="4"/>
        <v>1</v>
      </c>
      <c r="AB51">
        <f t="shared" si="5"/>
        <v>1</v>
      </c>
      <c r="AC51">
        <f t="shared" si="6"/>
        <v>1</v>
      </c>
      <c r="AD51">
        <f t="shared" si="7"/>
        <v>1</v>
      </c>
      <c r="AE51">
        <f t="shared" si="8"/>
        <v>1</v>
      </c>
      <c r="AF51">
        <f t="shared" si="9"/>
        <v>1</v>
      </c>
      <c r="AG51">
        <f t="shared" si="10"/>
        <v>1</v>
      </c>
      <c r="AH51">
        <f t="shared" si="11"/>
        <v>1</v>
      </c>
      <c r="AI51">
        <f t="shared" si="12"/>
        <v>1</v>
      </c>
      <c r="AJ51">
        <f t="shared" si="13"/>
        <v>1</v>
      </c>
      <c r="AL51">
        <f t="shared" si="14"/>
        <v>11</v>
      </c>
      <c r="AM51" t="str">
        <f t="shared" si="15"/>
        <v>Good</v>
      </c>
      <c r="AO51">
        <v>1</v>
      </c>
      <c r="BK51" t="s">
        <v>944</v>
      </c>
      <c r="BL51">
        <v>11</v>
      </c>
      <c r="BM51">
        <v>10</v>
      </c>
      <c r="BN51">
        <v>0.90909090909090906</v>
      </c>
      <c r="BO51">
        <v>9.0909090909090828E-2</v>
      </c>
    </row>
    <row r="52" spans="1:67" x14ac:dyDescent="0.25">
      <c r="A52" t="s">
        <v>64</v>
      </c>
      <c r="B52" t="s">
        <v>64</v>
      </c>
      <c r="C52" t="s">
        <v>64</v>
      </c>
      <c r="D52" t="s">
        <v>64</v>
      </c>
      <c r="E52" t="s">
        <v>64</v>
      </c>
      <c r="F52" t="s">
        <v>76</v>
      </c>
      <c r="G52" t="s">
        <v>64</v>
      </c>
      <c r="H52" t="s">
        <v>76</v>
      </c>
      <c r="I52" t="s">
        <v>76</v>
      </c>
      <c r="J52" t="s">
        <v>76</v>
      </c>
      <c r="K52" t="s">
        <v>64</v>
      </c>
      <c r="Z52">
        <f t="shared" si="3"/>
        <v>1</v>
      </c>
      <c r="AA52">
        <f t="shared" si="4"/>
        <v>1</v>
      </c>
      <c r="AB52">
        <f t="shared" si="5"/>
        <v>1</v>
      </c>
      <c r="AC52">
        <f t="shared" si="6"/>
        <v>1</v>
      </c>
      <c r="AD52">
        <f t="shared" si="7"/>
        <v>1</v>
      </c>
      <c r="AE52">
        <f t="shared" si="8"/>
        <v>1</v>
      </c>
      <c r="AF52">
        <f t="shared" si="9"/>
        <v>1</v>
      </c>
      <c r="AG52">
        <f t="shared" si="10"/>
        <v>1</v>
      </c>
      <c r="AH52">
        <f t="shared" si="11"/>
        <v>1</v>
      </c>
      <c r="AI52">
        <f t="shared" si="12"/>
        <v>1</v>
      </c>
      <c r="AJ52">
        <f t="shared" si="13"/>
        <v>0</v>
      </c>
      <c r="AL52">
        <f t="shared" si="14"/>
        <v>10</v>
      </c>
      <c r="AM52" t="str">
        <f t="shared" si="15"/>
        <v>Good</v>
      </c>
      <c r="AO52">
        <v>1</v>
      </c>
      <c r="BK52" t="s">
        <v>945</v>
      </c>
      <c r="BL52">
        <v>11</v>
      </c>
      <c r="BM52">
        <v>10</v>
      </c>
      <c r="BN52">
        <v>0.90909090909090906</v>
      </c>
      <c r="BO52">
        <v>9.0909090909090828E-2</v>
      </c>
    </row>
    <row r="53" spans="1:67" x14ac:dyDescent="0.25">
      <c r="A53" t="s">
        <v>64</v>
      </c>
      <c r="B53" t="s">
        <v>64</v>
      </c>
      <c r="C53" t="s">
        <v>64</v>
      </c>
      <c r="D53" t="s">
        <v>64</v>
      </c>
      <c r="E53" t="s">
        <v>64</v>
      </c>
      <c r="F53" t="s">
        <v>76</v>
      </c>
      <c r="G53" t="s">
        <v>64</v>
      </c>
      <c r="H53" t="s">
        <v>76</v>
      </c>
      <c r="I53" t="s">
        <v>64</v>
      </c>
      <c r="J53" t="s">
        <v>64</v>
      </c>
      <c r="K53" t="s">
        <v>64</v>
      </c>
      <c r="Z53">
        <f t="shared" si="3"/>
        <v>1</v>
      </c>
      <c r="AA53">
        <f t="shared" si="4"/>
        <v>1</v>
      </c>
      <c r="AB53">
        <f t="shared" si="5"/>
        <v>1</v>
      </c>
      <c r="AC53">
        <f t="shared" si="6"/>
        <v>1</v>
      </c>
      <c r="AD53">
        <f t="shared" si="7"/>
        <v>1</v>
      </c>
      <c r="AE53">
        <f t="shared" si="8"/>
        <v>1</v>
      </c>
      <c r="AF53">
        <f t="shared" si="9"/>
        <v>1</v>
      </c>
      <c r="AG53">
        <f t="shared" si="10"/>
        <v>1</v>
      </c>
      <c r="AH53">
        <f t="shared" si="11"/>
        <v>0</v>
      </c>
      <c r="AI53">
        <f t="shared" si="12"/>
        <v>0</v>
      </c>
      <c r="AJ53">
        <f t="shared" si="13"/>
        <v>0</v>
      </c>
      <c r="AL53">
        <f t="shared" si="14"/>
        <v>8</v>
      </c>
      <c r="AM53" t="str">
        <f t="shared" si="15"/>
        <v>Good</v>
      </c>
      <c r="AO53">
        <v>0</v>
      </c>
      <c r="BK53" t="s">
        <v>946</v>
      </c>
      <c r="BL53">
        <v>11</v>
      </c>
      <c r="BM53">
        <v>10</v>
      </c>
      <c r="BN53">
        <v>0.90909090909090906</v>
      </c>
      <c r="BO53">
        <v>9.0909090909090828E-2</v>
      </c>
    </row>
    <row r="54" spans="1:67" x14ac:dyDescent="0.25">
      <c r="A54" t="s">
        <v>64</v>
      </c>
      <c r="B54" t="s">
        <v>64</v>
      </c>
      <c r="C54" t="s">
        <v>76</v>
      </c>
      <c r="D54" t="s">
        <v>64</v>
      </c>
      <c r="E54" t="s">
        <v>64</v>
      </c>
      <c r="F54" t="s">
        <v>76</v>
      </c>
      <c r="G54" t="s">
        <v>64</v>
      </c>
      <c r="H54" t="s">
        <v>76</v>
      </c>
      <c r="I54" t="s">
        <v>76</v>
      </c>
      <c r="J54" t="s">
        <v>76</v>
      </c>
      <c r="K54" t="s">
        <v>64</v>
      </c>
      <c r="Z54">
        <f t="shared" si="3"/>
        <v>1</v>
      </c>
      <c r="AA54">
        <f t="shared" si="4"/>
        <v>1</v>
      </c>
      <c r="AB54">
        <f t="shared" si="5"/>
        <v>0</v>
      </c>
      <c r="AC54">
        <f t="shared" si="6"/>
        <v>1</v>
      </c>
      <c r="AD54">
        <f t="shared" si="7"/>
        <v>1</v>
      </c>
      <c r="AE54">
        <f t="shared" si="8"/>
        <v>1</v>
      </c>
      <c r="AF54">
        <f t="shared" si="9"/>
        <v>1</v>
      </c>
      <c r="AG54">
        <f t="shared" si="10"/>
        <v>1</v>
      </c>
      <c r="AH54">
        <f t="shared" si="11"/>
        <v>1</v>
      </c>
      <c r="AI54">
        <f t="shared" si="12"/>
        <v>1</v>
      </c>
      <c r="AJ54">
        <f t="shared" si="13"/>
        <v>0</v>
      </c>
      <c r="AL54">
        <f t="shared" si="14"/>
        <v>9</v>
      </c>
      <c r="AM54" t="str">
        <f t="shared" si="15"/>
        <v>Good</v>
      </c>
      <c r="AO54">
        <v>1</v>
      </c>
      <c r="BK54" t="s">
        <v>947</v>
      </c>
      <c r="BL54">
        <v>11</v>
      </c>
      <c r="BM54">
        <v>10</v>
      </c>
      <c r="BN54">
        <v>0.90909090909090906</v>
      </c>
      <c r="BO54">
        <v>9.0909090909090828E-2</v>
      </c>
    </row>
    <row r="55" spans="1:67" x14ac:dyDescent="0.25">
      <c r="A55" t="s">
        <v>64</v>
      </c>
      <c r="B55" t="s">
        <v>64</v>
      </c>
      <c r="C55" t="s">
        <v>64</v>
      </c>
      <c r="D55" t="s">
        <v>64</v>
      </c>
      <c r="E55" t="s">
        <v>64</v>
      </c>
      <c r="F55" t="s">
        <v>76</v>
      </c>
      <c r="G55" t="s">
        <v>64</v>
      </c>
      <c r="H55" t="s">
        <v>76</v>
      </c>
      <c r="I55" t="s">
        <v>76</v>
      </c>
      <c r="J55" t="s">
        <v>76</v>
      </c>
      <c r="K55" t="s">
        <v>64</v>
      </c>
      <c r="Z55">
        <f t="shared" si="3"/>
        <v>1</v>
      </c>
      <c r="AA55">
        <f t="shared" si="4"/>
        <v>1</v>
      </c>
      <c r="AB55">
        <f t="shared" si="5"/>
        <v>1</v>
      </c>
      <c r="AC55">
        <f t="shared" si="6"/>
        <v>1</v>
      </c>
      <c r="AD55">
        <f t="shared" si="7"/>
        <v>1</v>
      </c>
      <c r="AE55">
        <f t="shared" si="8"/>
        <v>1</v>
      </c>
      <c r="AF55">
        <f t="shared" si="9"/>
        <v>1</v>
      </c>
      <c r="AG55">
        <f t="shared" si="10"/>
        <v>1</v>
      </c>
      <c r="AH55">
        <f t="shared" si="11"/>
        <v>1</v>
      </c>
      <c r="AI55">
        <f t="shared" si="12"/>
        <v>1</v>
      </c>
      <c r="AJ55">
        <f t="shared" si="13"/>
        <v>0</v>
      </c>
      <c r="AL55">
        <f t="shared" si="14"/>
        <v>10</v>
      </c>
      <c r="AM55" t="str">
        <f t="shared" si="15"/>
        <v>Good</v>
      </c>
      <c r="AO55">
        <v>0</v>
      </c>
      <c r="BK55" t="s">
        <v>948</v>
      </c>
      <c r="BL55">
        <v>11</v>
      </c>
      <c r="BM55">
        <v>10</v>
      </c>
      <c r="BN55">
        <v>0.90909090909090906</v>
      </c>
      <c r="BO55">
        <v>9.0909090909090828E-2</v>
      </c>
    </row>
    <row r="56" spans="1:67" x14ac:dyDescent="0.25">
      <c r="A56" t="s">
        <v>64</v>
      </c>
      <c r="B56" t="s">
        <v>64</v>
      </c>
      <c r="C56" t="s">
        <v>64</v>
      </c>
      <c r="D56" t="s">
        <v>64</v>
      </c>
      <c r="E56" t="s">
        <v>64</v>
      </c>
      <c r="F56" t="s">
        <v>76</v>
      </c>
      <c r="G56" t="s">
        <v>64</v>
      </c>
      <c r="H56" t="s">
        <v>76</v>
      </c>
      <c r="I56" t="s">
        <v>76</v>
      </c>
      <c r="J56" t="s">
        <v>76</v>
      </c>
      <c r="K56" t="s">
        <v>76</v>
      </c>
      <c r="Z56">
        <f t="shared" si="3"/>
        <v>1</v>
      </c>
      <c r="AA56">
        <f t="shared" si="4"/>
        <v>1</v>
      </c>
      <c r="AB56">
        <f t="shared" si="5"/>
        <v>1</v>
      </c>
      <c r="AC56">
        <f t="shared" si="6"/>
        <v>1</v>
      </c>
      <c r="AD56">
        <f t="shared" si="7"/>
        <v>1</v>
      </c>
      <c r="AE56">
        <f t="shared" si="8"/>
        <v>1</v>
      </c>
      <c r="AF56">
        <f t="shared" si="9"/>
        <v>1</v>
      </c>
      <c r="AG56">
        <f t="shared" si="10"/>
        <v>1</v>
      </c>
      <c r="AH56">
        <f t="shared" si="11"/>
        <v>1</v>
      </c>
      <c r="AI56">
        <f t="shared" si="12"/>
        <v>1</v>
      </c>
      <c r="AJ56">
        <f t="shared" si="13"/>
        <v>1</v>
      </c>
      <c r="AL56">
        <f t="shared" si="14"/>
        <v>11</v>
      </c>
      <c r="AM56" t="str">
        <f t="shared" si="15"/>
        <v>Good</v>
      </c>
      <c r="AO56">
        <v>1</v>
      </c>
      <c r="BK56" t="s">
        <v>949</v>
      </c>
      <c r="BL56">
        <v>11</v>
      </c>
      <c r="BM56">
        <v>8</v>
      </c>
      <c r="BN56">
        <v>0.72727272727272729</v>
      </c>
      <c r="BO56">
        <v>0.21818181818181817</v>
      </c>
    </row>
    <row r="57" spans="1:67" x14ac:dyDescent="0.25">
      <c r="A57" t="s">
        <v>76</v>
      </c>
      <c r="B57" t="s">
        <v>76</v>
      </c>
      <c r="C57" t="s">
        <v>76</v>
      </c>
      <c r="D57" t="s">
        <v>76</v>
      </c>
      <c r="E57" t="s">
        <v>76</v>
      </c>
      <c r="F57" t="s">
        <v>76</v>
      </c>
      <c r="G57" t="s">
        <v>76</v>
      </c>
      <c r="H57" t="s">
        <v>76</v>
      </c>
      <c r="I57" t="s">
        <v>76</v>
      </c>
      <c r="J57" t="s">
        <v>76</v>
      </c>
      <c r="K57" t="s">
        <v>64</v>
      </c>
      <c r="Z57">
        <f t="shared" si="3"/>
        <v>0</v>
      </c>
      <c r="AA57">
        <f t="shared" si="4"/>
        <v>0</v>
      </c>
      <c r="AB57">
        <f t="shared" si="5"/>
        <v>0</v>
      </c>
      <c r="AC57">
        <f t="shared" si="6"/>
        <v>0</v>
      </c>
      <c r="AD57">
        <f t="shared" si="7"/>
        <v>0</v>
      </c>
      <c r="AE57">
        <f t="shared" si="8"/>
        <v>1</v>
      </c>
      <c r="AF57">
        <f t="shared" si="9"/>
        <v>0</v>
      </c>
      <c r="AG57">
        <f t="shared" si="10"/>
        <v>1</v>
      </c>
      <c r="AH57">
        <f t="shared" si="11"/>
        <v>1</v>
      </c>
      <c r="AI57">
        <f t="shared" si="12"/>
        <v>1</v>
      </c>
      <c r="AJ57">
        <f t="shared" si="13"/>
        <v>0</v>
      </c>
      <c r="AL57">
        <f t="shared" si="14"/>
        <v>4</v>
      </c>
      <c r="AM57" t="str">
        <f t="shared" si="15"/>
        <v>poor</v>
      </c>
      <c r="AO57">
        <v>0</v>
      </c>
      <c r="BK57" t="s">
        <v>950</v>
      </c>
      <c r="BL57">
        <v>11</v>
      </c>
      <c r="BM57">
        <v>8</v>
      </c>
      <c r="BN57">
        <v>0.72727272727272729</v>
      </c>
      <c r="BO57">
        <v>0.21818181818181817</v>
      </c>
    </row>
    <row r="58" spans="1:67" x14ac:dyDescent="0.25">
      <c r="A58" t="s">
        <v>64</v>
      </c>
      <c r="B58" t="s">
        <v>64</v>
      </c>
      <c r="C58" t="s">
        <v>64</v>
      </c>
      <c r="D58" t="s">
        <v>64</v>
      </c>
      <c r="E58" t="s">
        <v>76</v>
      </c>
      <c r="F58" t="s">
        <v>76</v>
      </c>
      <c r="G58" t="s">
        <v>64</v>
      </c>
      <c r="H58" t="s">
        <v>76</v>
      </c>
      <c r="I58" t="s">
        <v>76</v>
      </c>
      <c r="J58" t="s">
        <v>76</v>
      </c>
      <c r="K58" t="s">
        <v>64</v>
      </c>
      <c r="Z58">
        <f t="shared" si="3"/>
        <v>1</v>
      </c>
      <c r="AA58">
        <f t="shared" si="4"/>
        <v>1</v>
      </c>
      <c r="AB58">
        <f t="shared" si="5"/>
        <v>1</v>
      </c>
      <c r="AC58">
        <f t="shared" si="6"/>
        <v>1</v>
      </c>
      <c r="AD58">
        <f t="shared" si="7"/>
        <v>0</v>
      </c>
      <c r="AE58">
        <f t="shared" si="8"/>
        <v>1</v>
      </c>
      <c r="AF58">
        <f t="shared" si="9"/>
        <v>1</v>
      </c>
      <c r="AG58">
        <f t="shared" si="10"/>
        <v>1</v>
      </c>
      <c r="AH58">
        <f t="shared" si="11"/>
        <v>1</v>
      </c>
      <c r="AI58">
        <f t="shared" si="12"/>
        <v>1</v>
      </c>
      <c r="AJ58">
        <f t="shared" si="13"/>
        <v>0</v>
      </c>
      <c r="AL58">
        <f t="shared" si="14"/>
        <v>9</v>
      </c>
      <c r="AM58" t="str">
        <f t="shared" si="15"/>
        <v>Good</v>
      </c>
      <c r="AO58">
        <v>0</v>
      </c>
      <c r="BK58" t="s">
        <v>951</v>
      </c>
      <c r="BL58">
        <v>11</v>
      </c>
      <c r="BM58">
        <v>11</v>
      </c>
      <c r="BN58">
        <v>1</v>
      </c>
      <c r="BO58">
        <v>0</v>
      </c>
    </row>
    <row r="59" spans="1:67" x14ac:dyDescent="0.25">
      <c r="A59" t="s">
        <v>64</v>
      </c>
      <c r="B59" t="s">
        <v>64</v>
      </c>
      <c r="C59" t="s">
        <v>76</v>
      </c>
      <c r="D59" t="s">
        <v>76</v>
      </c>
      <c r="E59" t="s">
        <v>76</v>
      </c>
      <c r="F59" t="s">
        <v>76</v>
      </c>
      <c r="G59" t="s">
        <v>64</v>
      </c>
      <c r="H59" t="s">
        <v>76</v>
      </c>
      <c r="I59" t="s">
        <v>76</v>
      </c>
      <c r="J59" t="s">
        <v>64</v>
      </c>
      <c r="K59" t="s">
        <v>64</v>
      </c>
      <c r="Z59">
        <f t="shared" si="3"/>
        <v>1</v>
      </c>
      <c r="AA59">
        <f t="shared" si="4"/>
        <v>1</v>
      </c>
      <c r="AB59">
        <f t="shared" si="5"/>
        <v>0</v>
      </c>
      <c r="AC59">
        <f t="shared" si="6"/>
        <v>0</v>
      </c>
      <c r="AD59">
        <f t="shared" si="7"/>
        <v>0</v>
      </c>
      <c r="AE59">
        <f t="shared" si="8"/>
        <v>1</v>
      </c>
      <c r="AF59">
        <f t="shared" si="9"/>
        <v>1</v>
      </c>
      <c r="AG59">
        <f t="shared" si="10"/>
        <v>1</v>
      </c>
      <c r="AH59">
        <f t="shared" si="11"/>
        <v>1</v>
      </c>
      <c r="AI59">
        <f t="shared" si="12"/>
        <v>0</v>
      </c>
      <c r="AJ59">
        <f t="shared" si="13"/>
        <v>0</v>
      </c>
      <c r="AL59">
        <f t="shared" si="14"/>
        <v>6</v>
      </c>
      <c r="AM59" t="str">
        <f t="shared" si="15"/>
        <v>Good</v>
      </c>
      <c r="AO59">
        <v>0</v>
      </c>
      <c r="BK59" t="s">
        <v>952</v>
      </c>
      <c r="BL59">
        <v>11</v>
      </c>
      <c r="BM59">
        <v>10</v>
      </c>
      <c r="BN59">
        <v>0.90909090909090906</v>
      </c>
      <c r="BO59">
        <v>9.0909090909090828E-2</v>
      </c>
    </row>
    <row r="60" spans="1:67" x14ac:dyDescent="0.25">
      <c r="A60" t="s">
        <v>64</v>
      </c>
      <c r="B60" t="s">
        <v>64</v>
      </c>
      <c r="C60" t="s">
        <v>76</v>
      </c>
      <c r="D60" t="s">
        <v>76</v>
      </c>
      <c r="E60" t="s">
        <v>76</v>
      </c>
      <c r="F60" t="s">
        <v>76</v>
      </c>
      <c r="G60" t="s">
        <v>64</v>
      </c>
      <c r="H60" t="s">
        <v>76</v>
      </c>
      <c r="I60" t="s">
        <v>64</v>
      </c>
      <c r="J60" t="s">
        <v>64</v>
      </c>
      <c r="K60" t="s">
        <v>64</v>
      </c>
      <c r="Z60">
        <f t="shared" si="3"/>
        <v>1</v>
      </c>
      <c r="AA60">
        <f t="shared" si="4"/>
        <v>1</v>
      </c>
      <c r="AB60">
        <f t="shared" si="5"/>
        <v>0</v>
      </c>
      <c r="AC60">
        <f t="shared" si="6"/>
        <v>0</v>
      </c>
      <c r="AD60">
        <f t="shared" si="7"/>
        <v>0</v>
      </c>
      <c r="AE60">
        <f t="shared" si="8"/>
        <v>1</v>
      </c>
      <c r="AF60">
        <f t="shared" si="9"/>
        <v>1</v>
      </c>
      <c r="AG60">
        <f t="shared" si="10"/>
        <v>1</v>
      </c>
      <c r="AH60">
        <f t="shared" si="11"/>
        <v>0</v>
      </c>
      <c r="AI60">
        <f t="shared" si="12"/>
        <v>0</v>
      </c>
      <c r="AJ60">
        <f t="shared" si="13"/>
        <v>0</v>
      </c>
      <c r="AL60">
        <f t="shared" si="14"/>
        <v>5</v>
      </c>
      <c r="AM60" t="str">
        <f t="shared" si="15"/>
        <v>poor</v>
      </c>
      <c r="AO60">
        <v>0</v>
      </c>
      <c r="BK60" t="s">
        <v>953</v>
      </c>
      <c r="BL60">
        <v>11</v>
      </c>
      <c r="BM60">
        <v>11</v>
      </c>
      <c r="BN60">
        <v>1</v>
      </c>
      <c r="BO60">
        <v>0</v>
      </c>
    </row>
    <row r="61" spans="1:67" x14ac:dyDescent="0.25">
      <c r="A61" t="s">
        <v>64</v>
      </c>
      <c r="B61" t="s">
        <v>64</v>
      </c>
      <c r="C61" t="s">
        <v>64</v>
      </c>
      <c r="D61" t="s">
        <v>76</v>
      </c>
      <c r="E61" t="s">
        <v>64</v>
      </c>
      <c r="F61" t="s">
        <v>76</v>
      </c>
      <c r="G61" t="s">
        <v>64</v>
      </c>
      <c r="H61" t="s">
        <v>76</v>
      </c>
      <c r="I61" t="s">
        <v>76</v>
      </c>
      <c r="J61" t="s">
        <v>76</v>
      </c>
      <c r="K61" t="s">
        <v>64</v>
      </c>
      <c r="Z61">
        <f t="shared" si="3"/>
        <v>1</v>
      </c>
      <c r="AA61">
        <f t="shared" si="4"/>
        <v>1</v>
      </c>
      <c r="AB61">
        <f t="shared" si="5"/>
        <v>1</v>
      </c>
      <c r="AC61">
        <f t="shared" si="6"/>
        <v>0</v>
      </c>
      <c r="AD61">
        <f t="shared" si="7"/>
        <v>1</v>
      </c>
      <c r="AE61">
        <f t="shared" si="8"/>
        <v>1</v>
      </c>
      <c r="AF61">
        <f t="shared" si="9"/>
        <v>1</v>
      </c>
      <c r="AG61">
        <f t="shared" si="10"/>
        <v>1</v>
      </c>
      <c r="AH61">
        <f t="shared" si="11"/>
        <v>1</v>
      </c>
      <c r="AI61">
        <f t="shared" si="12"/>
        <v>1</v>
      </c>
      <c r="AJ61">
        <f t="shared" si="13"/>
        <v>0</v>
      </c>
      <c r="AL61">
        <f t="shared" si="14"/>
        <v>9</v>
      </c>
      <c r="AM61" t="str">
        <f t="shared" si="15"/>
        <v>Good</v>
      </c>
      <c r="AO61">
        <v>0</v>
      </c>
      <c r="BK61" t="s">
        <v>954</v>
      </c>
      <c r="BL61">
        <v>11</v>
      </c>
      <c r="BM61">
        <v>10</v>
      </c>
      <c r="BN61">
        <v>0.90909090909090906</v>
      </c>
      <c r="BO61">
        <v>9.0909090909090828E-2</v>
      </c>
    </row>
    <row r="62" spans="1:67" x14ac:dyDescent="0.25">
      <c r="A62" t="s">
        <v>702</v>
      </c>
      <c r="B62" t="s">
        <v>282</v>
      </c>
      <c r="C62" t="s">
        <v>64</v>
      </c>
      <c r="D62" t="s">
        <v>64</v>
      </c>
      <c r="E62" t="s">
        <v>64</v>
      </c>
      <c r="F62" t="s">
        <v>64</v>
      </c>
      <c r="G62" t="s">
        <v>64</v>
      </c>
      <c r="H62" t="s">
        <v>64</v>
      </c>
      <c r="I62" t="s">
        <v>282</v>
      </c>
      <c r="J62" t="s">
        <v>282</v>
      </c>
      <c r="K62" t="s">
        <v>282</v>
      </c>
      <c r="Z62">
        <f t="shared" si="3"/>
        <v>1</v>
      </c>
      <c r="AA62">
        <f t="shared" si="4"/>
        <v>0</v>
      </c>
      <c r="AB62">
        <f t="shared" si="5"/>
        <v>1</v>
      </c>
      <c r="AC62">
        <f t="shared" si="6"/>
        <v>1</v>
      </c>
      <c r="AD62">
        <f t="shared" si="7"/>
        <v>1</v>
      </c>
      <c r="AE62">
        <f t="shared" si="8"/>
        <v>0</v>
      </c>
      <c r="AF62">
        <f t="shared" si="9"/>
        <v>1</v>
      </c>
      <c r="AG62">
        <f t="shared" si="10"/>
        <v>0</v>
      </c>
      <c r="AH62">
        <f t="shared" si="11"/>
        <v>1</v>
      </c>
      <c r="AI62">
        <f t="shared" si="12"/>
        <v>1</v>
      </c>
      <c r="AJ62">
        <f t="shared" si="13"/>
        <v>1</v>
      </c>
      <c r="AL62">
        <f t="shared" si="14"/>
        <v>8</v>
      </c>
      <c r="AM62" t="str">
        <f t="shared" si="15"/>
        <v>Good</v>
      </c>
      <c r="AO62">
        <v>0</v>
      </c>
      <c r="BK62" t="s">
        <v>955</v>
      </c>
      <c r="BL62">
        <v>11</v>
      </c>
      <c r="BM62">
        <v>8</v>
      </c>
      <c r="BN62">
        <v>0.72727272727272729</v>
      </c>
      <c r="BO62">
        <v>0.21818181818181817</v>
      </c>
    </row>
    <row r="63" spans="1:67" x14ac:dyDescent="0.25">
      <c r="A63" t="s">
        <v>64</v>
      </c>
      <c r="B63" t="s">
        <v>64</v>
      </c>
      <c r="C63" t="s">
        <v>64</v>
      </c>
      <c r="D63" t="s">
        <v>64</v>
      </c>
      <c r="E63" t="s">
        <v>64</v>
      </c>
      <c r="F63" t="s">
        <v>76</v>
      </c>
      <c r="G63" t="s">
        <v>64</v>
      </c>
      <c r="H63" t="s">
        <v>76</v>
      </c>
      <c r="I63" t="s">
        <v>76</v>
      </c>
      <c r="J63" t="s">
        <v>76</v>
      </c>
      <c r="K63" t="s">
        <v>76</v>
      </c>
      <c r="Z63">
        <f t="shared" si="3"/>
        <v>1</v>
      </c>
      <c r="AA63">
        <f t="shared" si="4"/>
        <v>1</v>
      </c>
      <c r="AB63">
        <f t="shared" si="5"/>
        <v>1</v>
      </c>
      <c r="AC63">
        <f t="shared" si="6"/>
        <v>1</v>
      </c>
      <c r="AD63">
        <f t="shared" si="7"/>
        <v>1</v>
      </c>
      <c r="AE63">
        <f t="shared" si="8"/>
        <v>1</v>
      </c>
      <c r="AF63">
        <f t="shared" si="9"/>
        <v>1</v>
      </c>
      <c r="AG63">
        <f t="shared" si="10"/>
        <v>1</v>
      </c>
      <c r="AH63">
        <f t="shared" si="11"/>
        <v>1</v>
      </c>
      <c r="AI63">
        <f t="shared" si="12"/>
        <v>1</v>
      </c>
      <c r="AJ63">
        <f t="shared" si="13"/>
        <v>1</v>
      </c>
      <c r="AL63">
        <f t="shared" si="14"/>
        <v>11</v>
      </c>
      <c r="AM63" t="str">
        <f t="shared" si="15"/>
        <v>Good</v>
      </c>
      <c r="AO63">
        <v>1</v>
      </c>
      <c r="BK63" t="s">
        <v>956</v>
      </c>
      <c r="BL63">
        <v>11</v>
      </c>
      <c r="BM63">
        <v>9</v>
      </c>
      <c r="BN63">
        <v>0.81818181818181823</v>
      </c>
      <c r="BO63">
        <v>0.16363636363636366</v>
      </c>
    </row>
    <row r="64" spans="1:67" x14ac:dyDescent="0.25">
      <c r="A64" t="s">
        <v>64</v>
      </c>
      <c r="B64" t="s">
        <v>64</v>
      </c>
      <c r="C64" t="s">
        <v>64</v>
      </c>
      <c r="D64" t="s">
        <v>64</v>
      </c>
      <c r="E64" t="s">
        <v>64</v>
      </c>
      <c r="F64" t="s">
        <v>76</v>
      </c>
      <c r="G64" t="s">
        <v>64</v>
      </c>
      <c r="H64" t="s">
        <v>76</v>
      </c>
      <c r="I64" t="s">
        <v>76</v>
      </c>
      <c r="J64" t="s">
        <v>76</v>
      </c>
      <c r="K64" t="s">
        <v>76</v>
      </c>
      <c r="Z64">
        <f t="shared" si="3"/>
        <v>1</v>
      </c>
      <c r="AA64">
        <f t="shared" si="4"/>
        <v>1</v>
      </c>
      <c r="AB64">
        <f t="shared" si="5"/>
        <v>1</v>
      </c>
      <c r="AC64">
        <f t="shared" si="6"/>
        <v>1</v>
      </c>
      <c r="AD64">
        <f t="shared" si="7"/>
        <v>1</v>
      </c>
      <c r="AE64">
        <f t="shared" si="8"/>
        <v>1</v>
      </c>
      <c r="AF64">
        <f t="shared" si="9"/>
        <v>1</v>
      </c>
      <c r="AG64">
        <f t="shared" si="10"/>
        <v>1</v>
      </c>
      <c r="AH64">
        <f t="shared" si="11"/>
        <v>1</v>
      </c>
      <c r="AI64">
        <f t="shared" si="12"/>
        <v>1</v>
      </c>
      <c r="AJ64">
        <f t="shared" si="13"/>
        <v>1</v>
      </c>
      <c r="AL64">
        <f t="shared" si="14"/>
        <v>11</v>
      </c>
      <c r="AM64" t="str">
        <f t="shared" si="15"/>
        <v>Good</v>
      </c>
      <c r="AO64">
        <v>1</v>
      </c>
      <c r="BK64" t="s">
        <v>957</v>
      </c>
      <c r="BL64">
        <v>11</v>
      </c>
      <c r="BM64">
        <v>10</v>
      </c>
      <c r="BN64">
        <v>0.90909090909090906</v>
      </c>
      <c r="BO64">
        <v>9.0909090909090828E-2</v>
      </c>
    </row>
    <row r="65" spans="1:67" x14ac:dyDescent="0.25">
      <c r="A65" t="s">
        <v>64</v>
      </c>
      <c r="B65" t="s">
        <v>64</v>
      </c>
      <c r="C65" t="s">
        <v>76</v>
      </c>
      <c r="D65" t="s">
        <v>76</v>
      </c>
      <c r="E65" t="s">
        <v>64</v>
      </c>
      <c r="F65" t="s">
        <v>76</v>
      </c>
      <c r="G65" t="s">
        <v>64</v>
      </c>
      <c r="H65" t="s">
        <v>76</v>
      </c>
      <c r="I65" t="s">
        <v>76</v>
      </c>
      <c r="J65" t="s">
        <v>76</v>
      </c>
      <c r="K65" t="s">
        <v>76</v>
      </c>
      <c r="Z65">
        <f t="shared" si="3"/>
        <v>1</v>
      </c>
      <c r="AA65">
        <f t="shared" si="4"/>
        <v>1</v>
      </c>
      <c r="AB65">
        <f t="shared" si="5"/>
        <v>0</v>
      </c>
      <c r="AC65">
        <f t="shared" si="6"/>
        <v>0</v>
      </c>
      <c r="AD65">
        <f t="shared" si="7"/>
        <v>1</v>
      </c>
      <c r="AE65">
        <f t="shared" si="8"/>
        <v>1</v>
      </c>
      <c r="AF65">
        <f t="shared" si="9"/>
        <v>1</v>
      </c>
      <c r="AG65">
        <f t="shared" si="10"/>
        <v>1</v>
      </c>
      <c r="AH65">
        <f t="shared" si="11"/>
        <v>1</v>
      </c>
      <c r="AI65">
        <f t="shared" si="12"/>
        <v>1</v>
      </c>
      <c r="AJ65">
        <f t="shared" si="13"/>
        <v>1</v>
      </c>
      <c r="AL65">
        <f t="shared" si="14"/>
        <v>9</v>
      </c>
      <c r="AM65" t="str">
        <f t="shared" si="15"/>
        <v>Good</v>
      </c>
      <c r="AO65">
        <v>1</v>
      </c>
      <c r="BK65" t="s">
        <v>958</v>
      </c>
      <c r="BL65">
        <v>11</v>
      </c>
      <c r="BM65">
        <v>11</v>
      </c>
      <c r="BN65">
        <v>1</v>
      </c>
      <c r="BO65">
        <v>0</v>
      </c>
    </row>
    <row r="66" spans="1:67" x14ac:dyDescent="0.25">
      <c r="A66" t="s">
        <v>64</v>
      </c>
      <c r="B66" t="s">
        <v>76</v>
      </c>
      <c r="C66" t="s">
        <v>76</v>
      </c>
      <c r="D66" t="s">
        <v>64</v>
      </c>
      <c r="E66" t="s">
        <v>64</v>
      </c>
      <c r="F66" t="s">
        <v>76</v>
      </c>
      <c r="G66" t="s">
        <v>64</v>
      </c>
      <c r="H66" t="s">
        <v>76</v>
      </c>
      <c r="I66" t="s">
        <v>76</v>
      </c>
      <c r="J66" t="s">
        <v>76</v>
      </c>
      <c r="K66" t="s">
        <v>64</v>
      </c>
      <c r="Z66">
        <f t="shared" si="3"/>
        <v>1</v>
      </c>
      <c r="AA66">
        <f t="shared" si="4"/>
        <v>0</v>
      </c>
      <c r="AB66">
        <f t="shared" si="5"/>
        <v>0</v>
      </c>
      <c r="AC66">
        <f t="shared" si="6"/>
        <v>1</v>
      </c>
      <c r="AD66">
        <f t="shared" si="7"/>
        <v>1</v>
      </c>
      <c r="AE66">
        <f t="shared" si="8"/>
        <v>1</v>
      </c>
      <c r="AF66">
        <f t="shared" si="9"/>
        <v>1</v>
      </c>
      <c r="AG66">
        <f t="shared" si="10"/>
        <v>1</v>
      </c>
      <c r="AH66">
        <f t="shared" si="11"/>
        <v>1</v>
      </c>
      <c r="AI66">
        <f t="shared" si="12"/>
        <v>1</v>
      </c>
      <c r="AJ66">
        <f t="shared" si="13"/>
        <v>0</v>
      </c>
      <c r="AL66">
        <f t="shared" si="14"/>
        <v>8</v>
      </c>
      <c r="AM66" t="str">
        <f t="shared" si="15"/>
        <v>Good</v>
      </c>
      <c r="AO66">
        <v>0</v>
      </c>
      <c r="BK66" t="s">
        <v>959</v>
      </c>
      <c r="BL66">
        <v>11</v>
      </c>
      <c r="BM66">
        <v>4</v>
      </c>
      <c r="BN66">
        <v>0.36363636363636365</v>
      </c>
      <c r="BO66">
        <v>0.25454545454545452</v>
      </c>
    </row>
    <row r="67" spans="1:67" x14ac:dyDescent="0.25">
      <c r="A67" t="s">
        <v>64</v>
      </c>
      <c r="B67" t="s">
        <v>64</v>
      </c>
      <c r="C67" t="s">
        <v>64</v>
      </c>
      <c r="D67" t="s">
        <v>64</v>
      </c>
      <c r="E67" t="s">
        <v>64</v>
      </c>
      <c r="F67" t="s">
        <v>76</v>
      </c>
      <c r="G67" t="s">
        <v>76</v>
      </c>
      <c r="H67" t="s">
        <v>76</v>
      </c>
      <c r="I67" t="s">
        <v>76</v>
      </c>
      <c r="J67" t="s">
        <v>76</v>
      </c>
      <c r="K67" t="s">
        <v>76</v>
      </c>
      <c r="Z67">
        <f t="shared" ref="Z67:Z130" si="17">IF(A67="yes",1,0)</f>
        <v>1</v>
      </c>
      <c r="AA67">
        <f t="shared" ref="AA67:AA130" si="18">IF(B67="yes",1,0)</f>
        <v>1</v>
      </c>
      <c r="AB67">
        <f t="shared" ref="AB67:AB130" si="19">IF(C67="yes",1,0)</f>
        <v>1</v>
      </c>
      <c r="AC67">
        <f t="shared" ref="AC67:AC130" si="20">IF(D67="yes",1,0)</f>
        <v>1</v>
      </c>
      <c r="AD67">
        <f t="shared" ref="AD67:AD130" si="21">IF(E67="yes",1,0)</f>
        <v>1</v>
      </c>
      <c r="AE67">
        <f t="shared" ref="AE67:AE130" si="22">IF(F67="no",1,0)</f>
        <v>1</v>
      </c>
      <c r="AF67">
        <f t="shared" ref="AF67:AF130" si="23">IF(G67="yes",1,0)</f>
        <v>0</v>
      </c>
      <c r="AG67">
        <f t="shared" ref="AG67:AG130" si="24">IF(H67="no",1,0)</f>
        <v>1</v>
      </c>
      <c r="AH67">
        <f t="shared" ref="AH67:AH130" si="25">IF(I67="no",1,0)</f>
        <v>1</v>
      </c>
      <c r="AI67">
        <f t="shared" ref="AI67:AI130" si="26">IF(J67="no",1,0)</f>
        <v>1</v>
      </c>
      <c r="AJ67">
        <f t="shared" ref="AJ67:AJ130" si="27">IF(K67="no",1,0)</f>
        <v>1</v>
      </c>
      <c r="AL67">
        <f t="shared" ref="AL67:AL130" si="28">SUM(Z67:AJ67)</f>
        <v>10</v>
      </c>
      <c r="AM67" t="str">
        <f t="shared" ref="AM67:AM130" si="29">IF(AL:AL&lt;6,"poor",IF(AL:AL&gt;=6,"Good",0))</f>
        <v>Good</v>
      </c>
      <c r="AO67">
        <v>1</v>
      </c>
      <c r="BK67" t="s">
        <v>960</v>
      </c>
      <c r="BL67">
        <v>11</v>
      </c>
      <c r="BM67">
        <v>9</v>
      </c>
      <c r="BN67">
        <v>0.81818181818181823</v>
      </c>
      <c r="BO67">
        <v>0.16363636363636366</v>
      </c>
    </row>
    <row r="68" spans="1:67" x14ac:dyDescent="0.25">
      <c r="A68" t="s">
        <v>64</v>
      </c>
      <c r="B68" t="s">
        <v>64</v>
      </c>
      <c r="C68" t="s">
        <v>64</v>
      </c>
      <c r="D68" t="s">
        <v>64</v>
      </c>
      <c r="E68" t="s">
        <v>76</v>
      </c>
      <c r="F68" t="s">
        <v>76</v>
      </c>
      <c r="G68" t="s">
        <v>64</v>
      </c>
      <c r="H68" t="s">
        <v>76</v>
      </c>
      <c r="I68" t="s">
        <v>76</v>
      </c>
      <c r="J68" t="s">
        <v>76</v>
      </c>
      <c r="K68" t="s">
        <v>76</v>
      </c>
      <c r="Z68">
        <f t="shared" si="17"/>
        <v>1</v>
      </c>
      <c r="AA68">
        <f t="shared" si="18"/>
        <v>1</v>
      </c>
      <c r="AB68">
        <f t="shared" si="19"/>
        <v>1</v>
      </c>
      <c r="AC68">
        <f t="shared" si="20"/>
        <v>1</v>
      </c>
      <c r="AD68">
        <f t="shared" si="21"/>
        <v>0</v>
      </c>
      <c r="AE68">
        <f t="shared" si="22"/>
        <v>1</v>
      </c>
      <c r="AF68">
        <f t="shared" si="23"/>
        <v>1</v>
      </c>
      <c r="AG68">
        <f t="shared" si="24"/>
        <v>1</v>
      </c>
      <c r="AH68">
        <f t="shared" si="25"/>
        <v>1</v>
      </c>
      <c r="AI68">
        <f t="shared" si="26"/>
        <v>1</v>
      </c>
      <c r="AJ68">
        <f t="shared" si="27"/>
        <v>1</v>
      </c>
      <c r="AL68">
        <f t="shared" si="28"/>
        <v>10</v>
      </c>
      <c r="AM68" t="str">
        <f t="shared" si="29"/>
        <v>Good</v>
      </c>
      <c r="AO68">
        <v>0</v>
      </c>
      <c r="BK68" t="s">
        <v>961</v>
      </c>
      <c r="BL68">
        <v>11</v>
      </c>
      <c r="BM68">
        <v>6</v>
      </c>
      <c r="BN68">
        <v>0.54545454545454541</v>
      </c>
      <c r="BO68">
        <v>0.27272727272727271</v>
      </c>
    </row>
    <row r="69" spans="1:67" x14ac:dyDescent="0.25">
      <c r="A69" t="s">
        <v>64</v>
      </c>
      <c r="B69" t="s">
        <v>64</v>
      </c>
      <c r="C69" t="s">
        <v>64</v>
      </c>
      <c r="D69" t="s">
        <v>76</v>
      </c>
      <c r="E69" t="s">
        <v>76</v>
      </c>
      <c r="F69" t="s">
        <v>76</v>
      </c>
      <c r="G69" t="s">
        <v>64</v>
      </c>
      <c r="H69" t="s">
        <v>76</v>
      </c>
      <c r="I69" t="s">
        <v>64</v>
      </c>
      <c r="J69" t="s">
        <v>64</v>
      </c>
      <c r="K69" t="s">
        <v>64</v>
      </c>
      <c r="Z69">
        <f t="shared" si="17"/>
        <v>1</v>
      </c>
      <c r="AA69">
        <f t="shared" si="18"/>
        <v>1</v>
      </c>
      <c r="AB69">
        <f t="shared" si="19"/>
        <v>1</v>
      </c>
      <c r="AC69">
        <f t="shared" si="20"/>
        <v>0</v>
      </c>
      <c r="AD69">
        <f t="shared" si="21"/>
        <v>0</v>
      </c>
      <c r="AE69">
        <f t="shared" si="22"/>
        <v>1</v>
      </c>
      <c r="AF69">
        <f t="shared" si="23"/>
        <v>1</v>
      </c>
      <c r="AG69">
        <f t="shared" si="24"/>
        <v>1</v>
      </c>
      <c r="AH69">
        <f t="shared" si="25"/>
        <v>0</v>
      </c>
      <c r="AI69">
        <f t="shared" si="26"/>
        <v>0</v>
      </c>
      <c r="AJ69">
        <f t="shared" si="27"/>
        <v>0</v>
      </c>
      <c r="AL69">
        <f t="shared" si="28"/>
        <v>6</v>
      </c>
      <c r="AM69" t="str">
        <f t="shared" si="29"/>
        <v>Good</v>
      </c>
      <c r="AO69">
        <v>1</v>
      </c>
      <c r="BK69" t="s">
        <v>962</v>
      </c>
      <c r="BL69">
        <v>11</v>
      </c>
      <c r="BM69">
        <v>5</v>
      </c>
      <c r="BN69">
        <v>0.45454545454545453</v>
      </c>
      <c r="BO69">
        <v>0.27272727272727271</v>
      </c>
    </row>
    <row r="70" spans="1:67" x14ac:dyDescent="0.25">
      <c r="A70" t="s">
        <v>64</v>
      </c>
      <c r="B70" t="s">
        <v>64</v>
      </c>
      <c r="C70" t="s">
        <v>64</v>
      </c>
      <c r="D70" t="s">
        <v>64</v>
      </c>
      <c r="E70" t="s">
        <v>64</v>
      </c>
      <c r="F70" t="s">
        <v>76</v>
      </c>
      <c r="G70" t="s">
        <v>64</v>
      </c>
      <c r="H70" t="s">
        <v>76</v>
      </c>
      <c r="I70" t="s">
        <v>76</v>
      </c>
      <c r="J70" t="s">
        <v>76</v>
      </c>
      <c r="K70" t="s">
        <v>76</v>
      </c>
      <c r="Z70">
        <f t="shared" si="17"/>
        <v>1</v>
      </c>
      <c r="AA70">
        <f t="shared" si="18"/>
        <v>1</v>
      </c>
      <c r="AB70">
        <f t="shared" si="19"/>
        <v>1</v>
      </c>
      <c r="AC70">
        <f t="shared" si="20"/>
        <v>1</v>
      </c>
      <c r="AD70">
        <f t="shared" si="21"/>
        <v>1</v>
      </c>
      <c r="AE70">
        <f t="shared" si="22"/>
        <v>1</v>
      </c>
      <c r="AF70">
        <f t="shared" si="23"/>
        <v>1</v>
      </c>
      <c r="AG70">
        <f t="shared" si="24"/>
        <v>1</v>
      </c>
      <c r="AH70">
        <f t="shared" si="25"/>
        <v>1</v>
      </c>
      <c r="AI70">
        <f t="shared" si="26"/>
        <v>1</v>
      </c>
      <c r="AJ70">
        <f t="shared" si="27"/>
        <v>1</v>
      </c>
      <c r="AL70">
        <f t="shared" si="28"/>
        <v>11</v>
      </c>
      <c r="AM70" t="str">
        <f t="shared" si="29"/>
        <v>Good</v>
      </c>
      <c r="AO70">
        <v>1</v>
      </c>
      <c r="BK70" t="s">
        <v>963</v>
      </c>
      <c r="BL70">
        <v>11</v>
      </c>
      <c r="BM70">
        <v>9</v>
      </c>
      <c r="BN70">
        <v>0.81818181818181823</v>
      </c>
      <c r="BO70">
        <v>0.16363636363636366</v>
      </c>
    </row>
    <row r="71" spans="1:67" x14ac:dyDescent="0.25">
      <c r="A71" t="s">
        <v>64</v>
      </c>
      <c r="B71" t="s">
        <v>64</v>
      </c>
      <c r="C71" t="s">
        <v>64</v>
      </c>
      <c r="D71" t="s">
        <v>76</v>
      </c>
      <c r="E71" t="s">
        <v>64</v>
      </c>
      <c r="F71" t="s">
        <v>76</v>
      </c>
      <c r="G71" t="s">
        <v>64</v>
      </c>
      <c r="H71" t="s">
        <v>76</v>
      </c>
      <c r="I71" t="s">
        <v>76</v>
      </c>
      <c r="J71" t="s">
        <v>76</v>
      </c>
      <c r="K71" t="s">
        <v>64</v>
      </c>
      <c r="Z71">
        <f t="shared" si="17"/>
        <v>1</v>
      </c>
      <c r="AA71">
        <f t="shared" si="18"/>
        <v>1</v>
      </c>
      <c r="AB71">
        <f t="shared" si="19"/>
        <v>1</v>
      </c>
      <c r="AC71">
        <f t="shared" si="20"/>
        <v>0</v>
      </c>
      <c r="AD71">
        <f t="shared" si="21"/>
        <v>1</v>
      </c>
      <c r="AE71">
        <f t="shared" si="22"/>
        <v>1</v>
      </c>
      <c r="AF71">
        <f t="shared" si="23"/>
        <v>1</v>
      </c>
      <c r="AG71">
        <f t="shared" si="24"/>
        <v>1</v>
      </c>
      <c r="AH71">
        <f t="shared" si="25"/>
        <v>1</v>
      </c>
      <c r="AI71">
        <f t="shared" si="26"/>
        <v>1</v>
      </c>
      <c r="AJ71">
        <f t="shared" si="27"/>
        <v>0</v>
      </c>
      <c r="AL71">
        <f t="shared" si="28"/>
        <v>9</v>
      </c>
      <c r="AM71" t="str">
        <f t="shared" si="29"/>
        <v>Good</v>
      </c>
      <c r="AO71">
        <v>1</v>
      </c>
      <c r="BK71" t="s">
        <v>964</v>
      </c>
      <c r="BL71">
        <v>11</v>
      </c>
      <c r="BM71">
        <v>8</v>
      </c>
      <c r="BN71">
        <v>0.72727272727272729</v>
      </c>
      <c r="BO71">
        <v>0.21818181818181817</v>
      </c>
    </row>
    <row r="72" spans="1:67" x14ac:dyDescent="0.25">
      <c r="A72" t="s">
        <v>64</v>
      </c>
      <c r="B72" t="s">
        <v>64</v>
      </c>
      <c r="C72" t="s">
        <v>64</v>
      </c>
      <c r="D72" t="s">
        <v>64</v>
      </c>
      <c r="E72" t="s">
        <v>64</v>
      </c>
      <c r="F72" t="s">
        <v>76</v>
      </c>
      <c r="G72" t="s">
        <v>64</v>
      </c>
      <c r="H72" t="s">
        <v>76</v>
      </c>
      <c r="I72" t="s">
        <v>76</v>
      </c>
      <c r="J72" t="s">
        <v>76</v>
      </c>
      <c r="K72" t="s">
        <v>76</v>
      </c>
      <c r="Z72">
        <f t="shared" si="17"/>
        <v>1</v>
      </c>
      <c r="AA72">
        <f t="shared" si="18"/>
        <v>1</v>
      </c>
      <c r="AB72">
        <f t="shared" si="19"/>
        <v>1</v>
      </c>
      <c r="AC72">
        <f t="shared" si="20"/>
        <v>1</v>
      </c>
      <c r="AD72">
        <f t="shared" si="21"/>
        <v>1</v>
      </c>
      <c r="AE72">
        <f t="shared" si="22"/>
        <v>1</v>
      </c>
      <c r="AF72">
        <f t="shared" si="23"/>
        <v>1</v>
      </c>
      <c r="AG72">
        <f t="shared" si="24"/>
        <v>1</v>
      </c>
      <c r="AH72">
        <f t="shared" si="25"/>
        <v>1</v>
      </c>
      <c r="AI72">
        <f t="shared" si="26"/>
        <v>1</v>
      </c>
      <c r="AJ72">
        <f t="shared" si="27"/>
        <v>1</v>
      </c>
      <c r="AL72">
        <f t="shared" si="28"/>
        <v>11</v>
      </c>
      <c r="AM72" t="str">
        <f t="shared" si="29"/>
        <v>Good</v>
      </c>
      <c r="AO72">
        <v>1</v>
      </c>
      <c r="BK72" t="s">
        <v>965</v>
      </c>
      <c r="BL72">
        <v>11</v>
      </c>
      <c r="BM72">
        <v>11</v>
      </c>
      <c r="BN72">
        <v>1</v>
      </c>
      <c r="BO72">
        <v>0</v>
      </c>
    </row>
    <row r="73" spans="1:67" x14ac:dyDescent="0.25">
      <c r="A73" t="s">
        <v>64</v>
      </c>
      <c r="B73" t="s">
        <v>64</v>
      </c>
      <c r="C73" t="s">
        <v>64</v>
      </c>
      <c r="D73" t="s">
        <v>64</v>
      </c>
      <c r="E73" t="s">
        <v>64</v>
      </c>
      <c r="F73" t="s">
        <v>76</v>
      </c>
      <c r="G73" t="s">
        <v>64</v>
      </c>
      <c r="H73" t="s">
        <v>76</v>
      </c>
      <c r="I73" t="s">
        <v>76</v>
      </c>
      <c r="J73" t="s">
        <v>76</v>
      </c>
      <c r="K73" t="s">
        <v>76</v>
      </c>
      <c r="Z73">
        <f t="shared" si="17"/>
        <v>1</v>
      </c>
      <c r="AA73">
        <f t="shared" si="18"/>
        <v>1</v>
      </c>
      <c r="AB73">
        <f t="shared" si="19"/>
        <v>1</v>
      </c>
      <c r="AC73">
        <f t="shared" si="20"/>
        <v>1</v>
      </c>
      <c r="AD73">
        <f t="shared" si="21"/>
        <v>1</v>
      </c>
      <c r="AE73">
        <f t="shared" si="22"/>
        <v>1</v>
      </c>
      <c r="AF73">
        <f t="shared" si="23"/>
        <v>1</v>
      </c>
      <c r="AG73">
        <f t="shared" si="24"/>
        <v>1</v>
      </c>
      <c r="AH73">
        <f t="shared" si="25"/>
        <v>1</v>
      </c>
      <c r="AI73">
        <f t="shared" si="26"/>
        <v>1</v>
      </c>
      <c r="AJ73">
        <f t="shared" si="27"/>
        <v>1</v>
      </c>
      <c r="AL73">
        <f t="shared" si="28"/>
        <v>11</v>
      </c>
      <c r="AM73" t="str">
        <f t="shared" si="29"/>
        <v>Good</v>
      </c>
      <c r="AO73">
        <v>0</v>
      </c>
      <c r="BK73" t="s">
        <v>966</v>
      </c>
      <c r="BL73">
        <v>11</v>
      </c>
      <c r="BM73">
        <v>11</v>
      </c>
      <c r="BN73">
        <v>1</v>
      </c>
      <c r="BO73">
        <v>0</v>
      </c>
    </row>
    <row r="74" spans="1:67" x14ac:dyDescent="0.25">
      <c r="A74" t="s">
        <v>76</v>
      </c>
      <c r="B74" t="s">
        <v>76</v>
      </c>
      <c r="C74" t="s">
        <v>76</v>
      </c>
      <c r="D74" t="s">
        <v>76</v>
      </c>
      <c r="E74" t="s">
        <v>76</v>
      </c>
      <c r="F74" t="s">
        <v>76</v>
      </c>
      <c r="G74" t="s">
        <v>76</v>
      </c>
      <c r="H74" t="s">
        <v>76</v>
      </c>
      <c r="I74" t="s">
        <v>76</v>
      </c>
      <c r="J74" t="s">
        <v>76</v>
      </c>
      <c r="K74" t="s">
        <v>76</v>
      </c>
      <c r="Z74">
        <f t="shared" si="17"/>
        <v>0</v>
      </c>
      <c r="AA74">
        <f t="shared" si="18"/>
        <v>0</v>
      </c>
      <c r="AB74">
        <f t="shared" si="19"/>
        <v>0</v>
      </c>
      <c r="AC74">
        <f t="shared" si="20"/>
        <v>0</v>
      </c>
      <c r="AD74">
        <f t="shared" si="21"/>
        <v>0</v>
      </c>
      <c r="AE74">
        <f t="shared" si="22"/>
        <v>1</v>
      </c>
      <c r="AF74">
        <f t="shared" si="23"/>
        <v>0</v>
      </c>
      <c r="AG74">
        <f t="shared" si="24"/>
        <v>1</v>
      </c>
      <c r="AH74">
        <f t="shared" si="25"/>
        <v>1</v>
      </c>
      <c r="AI74">
        <f t="shared" si="26"/>
        <v>1</v>
      </c>
      <c r="AJ74">
        <f t="shared" si="27"/>
        <v>1</v>
      </c>
      <c r="AL74">
        <f t="shared" si="28"/>
        <v>5</v>
      </c>
      <c r="AM74" t="str">
        <f t="shared" si="29"/>
        <v>poor</v>
      </c>
      <c r="AO74">
        <v>0</v>
      </c>
      <c r="BK74" t="s">
        <v>967</v>
      </c>
      <c r="BL74">
        <v>11</v>
      </c>
      <c r="BM74">
        <v>9</v>
      </c>
      <c r="BN74">
        <v>0.81818181818181823</v>
      </c>
      <c r="BO74">
        <v>0.16363636363636366</v>
      </c>
    </row>
    <row r="75" spans="1:67" x14ac:dyDescent="0.25">
      <c r="A75" t="s">
        <v>64</v>
      </c>
      <c r="B75" t="s">
        <v>64</v>
      </c>
      <c r="C75" t="s">
        <v>64</v>
      </c>
      <c r="D75" t="s">
        <v>76</v>
      </c>
      <c r="E75" t="s">
        <v>64</v>
      </c>
      <c r="F75" t="s">
        <v>76</v>
      </c>
      <c r="G75" t="s">
        <v>64</v>
      </c>
      <c r="H75" t="s">
        <v>76</v>
      </c>
      <c r="I75" t="s">
        <v>76</v>
      </c>
      <c r="J75" t="s">
        <v>76</v>
      </c>
      <c r="K75" t="s">
        <v>64</v>
      </c>
      <c r="Z75">
        <f t="shared" si="17"/>
        <v>1</v>
      </c>
      <c r="AA75">
        <f t="shared" si="18"/>
        <v>1</v>
      </c>
      <c r="AB75">
        <f t="shared" si="19"/>
        <v>1</v>
      </c>
      <c r="AC75">
        <f t="shared" si="20"/>
        <v>0</v>
      </c>
      <c r="AD75">
        <f t="shared" si="21"/>
        <v>1</v>
      </c>
      <c r="AE75">
        <f t="shared" si="22"/>
        <v>1</v>
      </c>
      <c r="AF75">
        <f t="shared" si="23"/>
        <v>1</v>
      </c>
      <c r="AG75">
        <f t="shared" si="24"/>
        <v>1</v>
      </c>
      <c r="AH75">
        <f t="shared" si="25"/>
        <v>1</v>
      </c>
      <c r="AI75">
        <f t="shared" si="26"/>
        <v>1</v>
      </c>
      <c r="AJ75">
        <f t="shared" si="27"/>
        <v>0</v>
      </c>
      <c r="AL75">
        <f t="shared" si="28"/>
        <v>9</v>
      </c>
      <c r="AM75" t="str">
        <f t="shared" si="29"/>
        <v>Good</v>
      </c>
      <c r="AO75">
        <v>1</v>
      </c>
      <c r="BK75" t="s">
        <v>968</v>
      </c>
      <c r="BL75">
        <v>11</v>
      </c>
      <c r="BM75">
        <v>8</v>
      </c>
      <c r="BN75">
        <v>0.72727272727272729</v>
      </c>
      <c r="BO75">
        <v>0.21818181818181817</v>
      </c>
    </row>
    <row r="76" spans="1:67" x14ac:dyDescent="0.25">
      <c r="A76" t="s">
        <v>64</v>
      </c>
      <c r="B76" t="s">
        <v>64</v>
      </c>
      <c r="C76" t="s">
        <v>64</v>
      </c>
      <c r="D76" t="s">
        <v>76</v>
      </c>
      <c r="E76" t="s">
        <v>64</v>
      </c>
      <c r="F76" t="s">
        <v>76</v>
      </c>
      <c r="G76" t="s">
        <v>64</v>
      </c>
      <c r="H76" t="s">
        <v>76</v>
      </c>
      <c r="I76" t="s">
        <v>76</v>
      </c>
      <c r="J76" t="s">
        <v>76</v>
      </c>
      <c r="K76" t="s">
        <v>76</v>
      </c>
      <c r="Z76">
        <f t="shared" si="17"/>
        <v>1</v>
      </c>
      <c r="AA76">
        <f t="shared" si="18"/>
        <v>1</v>
      </c>
      <c r="AB76">
        <f t="shared" si="19"/>
        <v>1</v>
      </c>
      <c r="AC76">
        <f t="shared" si="20"/>
        <v>0</v>
      </c>
      <c r="AD76">
        <f t="shared" si="21"/>
        <v>1</v>
      </c>
      <c r="AE76">
        <f t="shared" si="22"/>
        <v>1</v>
      </c>
      <c r="AF76">
        <f t="shared" si="23"/>
        <v>1</v>
      </c>
      <c r="AG76">
        <f t="shared" si="24"/>
        <v>1</v>
      </c>
      <c r="AH76">
        <f t="shared" si="25"/>
        <v>1</v>
      </c>
      <c r="AI76">
        <f t="shared" si="26"/>
        <v>1</v>
      </c>
      <c r="AJ76">
        <f t="shared" si="27"/>
        <v>1</v>
      </c>
      <c r="AL76">
        <f t="shared" si="28"/>
        <v>10</v>
      </c>
      <c r="AM76" t="str">
        <f t="shared" si="29"/>
        <v>Good</v>
      </c>
      <c r="AO76">
        <v>1</v>
      </c>
      <c r="BK76" t="s">
        <v>969</v>
      </c>
      <c r="BL76">
        <v>11</v>
      </c>
      <c r="BM76">
        <v>10</v>
      </c>
      <c r="BN76">
        <v>0.90909090909090906</v>
      </c>
      <c r="BO76">
        <v>9.0909090909090828E-2</v>
      </c>
    </row>
    <row r="77" spans="1:67" x14ac:dyDescent="0.25">
      <c r="A77" t="s">
        <v>64</v>
      </c>
      <c r="B77" t="s">
        <v>64</v>
      </c>
      <c r="C77" t="s">
        <v>64</v>
      </c>
      <c r="D77" t="s">
        <v>64</v>
      </c>
      <c r="E77" t="s">
        <v>64</v>
      </c>
      <c r="F77" t="s">
        <v>76</v>
      </c>
      <c r="G77" t="s">
        <v>64</v>
      </c>
      <c r="H77" t="s">
        <v>76</v>
      </c>
      <c r="I77" t="s">
        <v>76</v>
      </c>
      <c r="J77" t="s">
        <v>76</v>
      </c>
      <c r="K77" t="s">
        <v>76</v>
      </c>
      <c r="Z77">
        <f t="shared" si="17"/>
        <v>1</v>
      </c>
      <c r="AA77">
        <f t="shared" si="18"/>
        <v>1</v>
      </c>
      <c r="AB77">
        <f t="shared" si="19"/>
        <v>1</v>
      </c>
      <c r="AC77">
        <f t="shared" si="20"/>
        <v>1</v>
      </c>
      <c r="AD77">
        <f t="shared" si="21"/>
        <v>1</v>
      </c>
      <c r="AE77">
        <f t="shared" si="22"/>
        <v>1</v>
      </c>
      <c r="AF77">
        <f t="shared" si="23"/>
        <v>1</v>
      </c>
      <c r="AG77">
        <f t="shared" si="24"/>
        <v>1</v>
      </c>
      <c r="AH77">
        <f t="shared" si="25"/>
        <v>1</v>
      </c>
      <c r="AI77">
        <f t="shared" si="26"/>
        <v>1</v>
      </c>
      <c r="AJ77">
        <f t="shared" si="27"/>
        <v>1</v>
      </c>
      <c r="AL77">
        <f t="shared" si="28"/>
        <v>11</v>
      </c>
      <c r="AM77" t="str">
        <f t="shared" si="29"/>
        <v>Good</v>
      </c>
      <c r="AO77">
        <v>0</v>
      </c>
      <c r="BK77" t="s">
        <v>970</v>
      </c>
      <c r="BL77">
        <v>11</v>
      </c>
      <c r="BM77">
        <v>10</v>
      </c>
      <c r="BN77">
        <v>0.90909090909090906</v>
      </c>
      <c r="BO77">
        <v>9.0909090909090828E-2</v>
      </c>
    </row>
    <row r="78" spans="1:67" x14ac:dyDescent="0.25">
      <c r="A78" t="s">
        <v>76</v>
      </c>
      <c r="B78" t="s">
        <v>76</v>
      </c>
      <c r="C78" t="s">
        <v>76</v>
      </c>
      <c r="D78" t="s">
        <v>64</v>
      </c>
      <c r="E78" t="s">
        <v>64</v>
      </c>
      <c r="F78" t="s">
        <v>64</v>
      </c>
      <c r="G78" t="s">
        <v>64</v>
      </c>
      <c r="H78" t="s">
        <v>64</v>
      </c>
      <c r="I78" t="s">
        <v>64</v>
      </c>
      <c r="J78" t="s">
        <v>64</v>
      </c>
      <c r="K78" t="s">
        <v>64</v>
      </c>
      <c r="Z78">
        <f t="shared" si="17"/>
        <v>0</v>
      </c>
      <c r="AA78">
        <f t="shared" si="18"/>
        <v>0</v>
      </c>
      <c r="AB78">
        <f t="shared" si="19"/>
        <v>0</v>
      </c>
      <c r="AC78">
        <f t="shared" si="20"/>
        <v>1</v>
      </c>
      <c r="AD78">
        <f t="shared" si="21"/>
        <v>1</v>
      </c>
      <c r="AE78">
        <f t="shared" si="22"/>
        <v>0</v>
      </c>
      <c r="AF78">
        <f t="shared" si="23"/>
        <v>1</v>
      </c>
      <c r="AG78">
        <f t="shared" si="24"/>
        <v>0</v>
      </c>
      <c r="AH78">
        <f t="shared" si="25"/>
        <v>0</v>
      </c>
      <c r="AI78">
        <f t="shared" si="26"/>
        <v>0</v>
      </c>
      <c r="AJ78">
        <f t="shared" si="27"/>
        <v>0</v>
      </c>
      <c r="AL78">
        <f t="shared" si="28"/>
        <v>3</v>
      </c>
      <c r="AM78" t="str">
        <f t="shared" si="29"/>
        <v>poor</v>
      </c>
      <c r="AO78">
        <v>0</v>
      </c>
      <c r="BK78" t="s">
        <v>971</v>
      </c>
      <c r="BL78">
        <v>11</v>
      </c>
      <c r="BM78">
        <v>6</v>
      </c>
      <c r="BN78">
        <v>0.54545454545454541</v>
      </c>
      <c r="BO78">
        <v>0.27272727272727271</v>
      </c>
    </row>
    <row r="79" spans="1:67" x14ac:dyDescent="0.25">
      <c r="A79" t="s">
        <v>64</v>
      </c>
      <c r="B79" t="s">
        <v>64</v>
      </c>
      <c r="C79" t="s">
        <v>64</v>
      </c>
      <c r="D79" t="s">
        <v>64</v>
      </c>
      <c r="E79" t="s">
        <v>64</v>
      </c>
      <c r="F79" t="s">
        <v>76</v>
      </c>
      <c r="G79" t="s">
        <v>64</v>
      </c>
      <c r="H79" t="s">
        <v>76</v>
      </c>
      <c r="I79" t="s">
        <v>76</v>
      </c>
      <c r="J79" t="s">
        <v>76</v>
      </c>
      <c r="K79" t="s">
        <v>76</v>
      </c>
      <c r="Z79">
        <f t="shared" si="17"/>
        <v>1</v>
      </c>
      <c r="AA79">
        <f t="shared" si="18"/>
        <v>1</v>
      </c>
      <c r="AB79">
        <f t="shared" si="19"/>
        <v>1</v>
      </c>
      <c r="AC79">
        <f t="shared" si="20"/>
        <v>1</v>
      </c>
      <c r="AD79">
        <f t="shared" si="21"/>
        <v>1</v>
      </c>
      <c r="AE79">
        <f t="shared" si="22"/>
        <v>1</v>
      </c>
      <c r="AF79">
        <f t="shared" si="23"/>
        <v>1</v>
      </c>
      <c r="AG79">
        <f t="shared" si="24"/>
        <v>1</v>
      </c>
      <c r="AH79">
        <f t="shared" si="25"/>
        <v>1</v>
      </c>
      <c r="AI79">
        <f t="shared" si="26"/>
        <v>1</v>
      </c>
      <c r="AJ79">
        <f t="shared" si="27"/>
        <v>1</v>
      </c>
      <c r="AL79">
        <f t="shared" si="28"/>
        <v>11</v>
      </c>
      <c r="AM79" t="str">
        <f t="shared" si="29"/>
        <v>Good</v>
      </c>
      <c r="AO79">
        <v>1</v>
      </c>
      <c r="BK79" t="s">
        <v>972</v>
      </c>
      <c r="BL79">
        <v>11</v>
      </c>
      <c r="BM79">
        <v>11</v>
      </c>
      <c r="BN79">
        <v>1</v>
      </c>
      <c r="BO79">
        <v>0</v>
      </c>
    </row>
    <row r="80" spans="1:67" x14ac:dyDescent="0.25">
      <c r="A80" t="s">
        <v>64</v>
      </c>
      <c r="B80" t="s">
        <v>64</v>
      </c>
      <c r="C80" t="s">
        <v>64</v>
      </c>
      <c r="D80" t="s">
        <v>76</v>
      </c>
      <c r="E80" t="s">
        <v>64</v>
      </c>
      <c r="F80" t="s">
        <v>76</v>
      </c>
      <c r="G80" t="s">
        <v>64</v>
      </c>
      <c r="H80" t="s">
        <v>64</v>
      </c>
      <c r="I80" t="s">
        <v>76</v>
      </c>
      <c r="J80" t="s">
        <v>76</v>
      </c>
      <c r="K80" t="s">
        <v>64</v>
      </c>
      <c r="Z80">
        <f t="shared" si="17"/>
        <v>1</v>
      </c>
      <c r="AA80">
        <f t="shared" si="18"/>
        <v>1</v>
      </c>
      <c r="AB80">
        <f t="shared" si="19"/>
        <v>1</v>
      </c>
      <c r="AC80">
        <f t="shared" si="20"/>
        <v>0</v>
      </c>
      <c r="AD80">
        <f t="shared" si="21"/>
        <v>1</v>
      </c>
      <c r="AE80">
        <f t="shared" si="22"/>
        <v>1</v>
      </c>
      <c r="AF80">
        <f t="shared" si="23"/>
        <v>1</v>
      </c>
      <c r="AG80">
        <f t="shared" si="24"/>
        <v>0</v>
      </c>
      <c r="AH80">
        <f t="shared" si="25"/>
        <v>1</v>
      </c>
      <c r="AI80">
        <f t="shared" si="26"/>
        <v>1</v>
      </c>
      <c r="AJ80">
        <f t="shared" si="27"/>
        <v>0</v>
      </c>
      <c r="AL80">
        <f t="shared" si="28"/>
        <v>8</v>
      </c>
      <c r="AM80" t="str">
        <f t="shared" si="29"/>
        <v>Good</v>
      </c>
      <c r="AO80">
        <v>0</v>
      </c>
      <c r="BK80" t="s">
        <v>973</v>
      </c>
      <c r="BL80">
        <v>11</v>
      </c>
      <c r="BM80">
        <v>9</v>
      </c>
      <c r="BN80">
        <v>0.81818181818181823</v>
      </c>
      <c r="BO80">
        <v>0.16363636363636366</v>
      </c>
    </row>
    <row r="81" spans="1:67" x14ac:dyDescent="0.25">
      <c r="A81" t="s">
        <v>64</v>
      </c>
      <c r="B81" t="s">
        <v>64</v>
      </c>
      <c r="C81" t="s">
        <v>64</v>
      </c>
      <c r="D81" t="s">
        <v>76</v>
      </c>
      <c r="E81" t="s">
        <v>64</v>
      </c>
      <c r="F81" t="s">
        <v>64</v>
      </c>
      <c r="G81" t="s">
        <v>64</v>
      </c>
      <c r="H81" t="s">
        <v>64</v>
      </c>
      <c r="I81" t="s">
        <v>76</v>
      </c>
      <c r="J81" t="s">
        <v>64</v>
      </c>
      <c r="K81" t="s">
        <v>64</v>
      </c>
      <c r="Z81">
        <f t="shared" si="17"/>
        <v>1</v>
      </c>
      <c r="AA81">
        <f t="shared" si="18"/>
        <v>1</v>
      </c>
      <c r="AB81">
        <f t="shared" si="19"/>
        <v>1</v>
      </c>
      <c r="AC81">
        <f t="shared" si="20"/>
        <v>0</v>
      </c>
      <c r="AD81">
        <f t="shared" si="21"/>
        <v>1</v>
      </c>
      <c r="AE81">
        <f t="shared" si="22"/>
        <v>0</v>
      </c>
      <c r="AF81">
        <f t="shared" si="23"/>
        <v>1</v>
      </c>
      <c r="AG81">
        <f t="shared" si="24"/>
        <v>0</v>
      </c>
      <c r="AH81">
        <f t="shared" si="25"/>
        <v>1</v>
      </c>
      <c r="AI81">
        <f t="shared" si="26"/>
        <v>0</v>
      </c>
      <c r="AJ81">
        <f t="shared" si="27"/>
        <v>0</v>
      </c>
      <c r="AL81">
        <f t="shared" si="28"/>
        <v>6</v>
      </c>
      <c r="AM81" t="str">
        <f t="shared" si="29"/>
        <v>Good</v>
      </c>
      <c r="AO81">
        <v>1</v>
      </c>
      <c r="BK81" t="s">
        <v>974</v>
      </c>
      <c r="BL81">
        <v>11</v>
      </c>
      <c r="BM81">
        <v>11</v>
      </c>
      <c r="BN81">
        <v>1</v>
      </c>
      <c r="BO81">
        <v>0</v>
      </c>
    </row>
    <row r="82" spans="1:67" x14ac:dyDescent="0.25">
      <c r="A82" t="s">
        <v>64</v>
      </c>
      <c r="B82" t="s">
        <v>76</v>
      </c>
      <c r="C82" t="s">
        <v>64</v>
      </c>
      <c r="D82" t="s">
        <v>64</v>
      </c>
      <c r="E82" t="s">
        <v>64</v>
      </c>
      <c r="F82" t="s">
        <v>76</v>
      </c>
      <c r="G82" t="s">
        <v>64</v>
      </c>
      <c r="H82" t="s">
        <v>76</v>
      </c>
      <c r="I82" t="s">
        <v>64</v>
      </c>
      <c r="J82" t="s">
        <v>64</v>
      </c>
      <c r="K82" t="s">
        <v>64</v>
      </c>
      <c r="Z82">
        <f t="shared" si="17"/>
        <v>1</v>
      </c>
      <c r="AA82">
        <f t="shared" si="18"/>
        <v>0</v>
      </c>
      <c r="AB82">
        <f t="shared" si="19"/>
        <v>1</v>
      </c>
      <c r="AC82">
        <f t="shared" si="20"/>
        <v>1</v>
      </c>
      <c r="AD82">
        <f t="shared" si="21"/>
        <v>1</v>
      </c>
      <c r="AE82">
        <f t="shared" si="22"/>
        <v>1</v>
      </c>
      <c r="AF82">
        <f t="shared" si="23"/>
        <v>1</v>
      </c>
      <c r="AG82">
        <f t="shared" si="24"/>
        <v>1</v>
      </c>
      <c r="AH82">
        <f t="shared" si="25"/>
        <v>0</v>
      </c>
      <c r="AI82">
        <f t="shared" si="26"/>
        <v>0</v>
      </c>
      <c r="AJ82">
        <f t="shared" si="27"/>
        <v>0</v>
      </c>
      <c r="AL82">
        <f t="shared" si="28"/>
        <v>7</v>
      </c>
      <c r="AM82" t="str">
        <f t="shared" si="29"/>
        <v>Good</v>
      </c>
      <c r="AO82">
        <v>1</v>
      </c>
      <c r="BK82" t="s">
        <v>975</v>
      </c>
      <c r="BL82">
        <v>11</v>
      </c>
      <c r="BM82">
        <v>11</v>
      </c>
      <c r="BN82">
        <v>1</v>
      </c>
      <c r="BO82">
        <v>0</v>
      </c>
    </row>
    <row r="83" spans="1:67" x14ac:dyDescent="0.25">
      <c r="A83" t="s">
        <v>64</v>
      </c>
      <c r="B83" t="s">
        <v>64</v>
      </c>
      <c r="C83" t="s">
        <v>64</v>
      </c>
      <c r="D83" t="s">
        <v>64</v>
      </c>
      <c r="E83" t="s">
        <v>64</v>
      </c>
      <c r="F83" t="s">
        <v>76</v>
      </c>
      <c r="G83" t="s">
        <v>64</v>
      </c>
      <c r="H83" t="s">
        <v>76</v>
      </c>
      <c r="I83" t="s">
        <v>76</v>
      </c>
      <c r="J83" t="s">
        <v>76</v>
      </c>
      <c r="K83" t="s">
        <v>64</v>
      </c>
      <c r="Z83">
        <f t="shared" si="17"/>
        <v>1</v>
      </c>
      <c r="AA83">
        <f t="shared" si="18"/>
        <v>1</v>
      </c>
      <c r="AB83">
        <f t="shared" si="19"/>
        <v>1</v>
      </c>
      <c r="AC83">
        <f t="shared" si="20"/>
        <v>1</v>
      </c>
      <c r="AD83">
        <f t="shared" si="21"/>
        <v>1</v>
      </c>
      <c r="AE83">
        <f t="shared" si="22"/>
        <v>1</v>
      </c>
      <c r="AF83">
        <f t="shared" si="23"/>
        <v>1</v>
      </c>
      <c r="AG83">
        <f t="shared" si="24"/>
        <v>1</v>
      </c>
      <c r="AH83">
        <f t="shared" si="25"/>
        <v>1</v>
      </c>
      <c r="AI83">
        <f t="shared" si="26"/>
        <v>1</v>
      </c>
      <c r="AJ83">
        <f t="shared" si="27"/>
        <v>0</v>
      </c>
      <c r="AL83">
        <f t="shared" si="28"/>
        <v>10</v>
      </c>
      <c r="AM83" t="str">
        <f t="shared" si="29"/>
        <v>Good</v>
      </c>
      <c r="AO83">
        <v>1</v>
      </c>
      <c r="BK83" t="s">
        <v>976</v>
      </c>
      <c r="BL83">
        <v>11</v>
      </c>
      <c r="BM83">
        <v>5</v>
      </c>
      <c r="BN83">
        <v>0.45454545454545453</v>
      </c>
      <c r="BO83">
        <v>0.27272727272727271</v>
      </c>
    </row>
    <row r="84" spans="1:67" x14ac:dyDescent="0.25">
      <c r="A84" t="s">
        <v>64</v>
      </c>
      <c r="B84" t="s">
        <v>76</v>
      </c>
      <c r="C84" t="s">
        <v>64</v>
      </c>
      <c r="D84" t="s">
        <v>64</v>
      </c>
      <c r="E84" t="s">
        <v>64</v>
      </c>
      <c r="F84" t="s">
        <v>76</v>
      </c>
      <c r="G84" t="s">
        <v>64</v>
      </c>
      <c r="H84" t="s">
        <v>76</v>
      </c>
      <c r="I84" t="s">
        <v>76</v>
      </c>
      <c r="J84" t="s">
        <v>76</v>
      </c>
      <c r="K84" t="s">
        <v>76</v>
      </c>
      <c r="Z84">
        <f t="shared" si="17"/>
        <v>1</v>
      </c>
      <c r="AA84">
        <f t="shared" si="18"/>
        <v>0</v>
      </c>
      <c r="AB84">
        <f t="shared" si="19"/>
        <v>1</v>
      </c>
      <c r="AC84">
        <f t="shared" si="20"/>
        <v>1</v>
      </c>
      <c r="AD84">
        <f t="shared" si="21"/>
        <v>1</v>
      </c>
      <c r="AE84">
        <f t="shared" si="22"/>
        <v>1</v>
      </c>
      <c r="AF84">
        <f t="shared" si="23"/>
        <v>1</v>
      </c>
      <c r="AG84">
        <f t="shared" si="24"/>
        <v>1</v>
      </c>
      <c r="AH84">
        <f t="shared" si="25"/>
        <v>1</v>
      </c>
      <c r="AI84">
        <f t="shared" si="26"/>
        <v>1</v>
      </c>
      <c r="AJ84">
        <f t="shared" si="27"/>
        <v>1</v>
      </c>
      <c r="AL84">
        <f t="shared" si="28"/>
        <v>10</v>
      </c>
      <c r="AM84" t="str">
        <f t="shared" si="29"/>
        <v>Good</v>
      </c>
      <c r="AO84">
        <v>1</v>
      </c>
      <c r="BK84" t="s">
        <v>977</v>
      </c>
      <c r="BL84">
        <v>11</v>
      </c>
      <c r="BM84">
        <v>9</v>
      </c>
      <c r="BN84">
        <v>0.81818181818181823</v>
      </c>
      <c r="BO84">
        <v>0.16363636363636366</v>
      </c>
    </row>
    <row r="85" spans="1:67" x14ac:dyDescent="0.25">
      <c r="A85" t="s">
        <v>64</v>
      </c>
      <c r="B85" t="s">
        <v>64</v>
      </c>
      <c r="C85" t="s">
        <v>64</v>
      </c>
      <c r="D85" t="s">
        <v>64</v>
      </c>
      <c r="E85" t="s">
        <v>64</v>
      </c>
      <c r="F85" t="s">
        <v>76</v>
      </c>
      <c r="G85" t="s">
        <v>64</v>
      </c>
      <c r="H85" t="s">
        <v>76</v>
      </c>
      <c r="I85" t="s">
        <v>76</v>
      </c>
      <c r="J85" t="s">
        <v>76</v>
      </c>
      <c r="K85" t="s">
        <v>76</v>
      </c>
      <c r="Z85">
        <f t="shared" si="17"/>
        <v>1</v>
      </c>
      <c r="AA85">
        <f t="shared" si="18"/>
        <v>1</v>
      </c>
      <c r="AB85">
        <f t="shared" si="19"/>
        <v>1</v>
      </c>
      <c r="AC85">
        <f t="shared" si="20"/>
        <v>1</v>
      </c>
      <c r="AD85">
        <f t="shared" si="21"/>
        <v>1</v>
      </c>
      <c r="AE85">
        <f t="shared" si="22"/>
        <v>1</v>
      </c>
      <c r="AF85">
        <f t="shared" si="23"/>
        <v>1</v>
      </c>
      <c r="AG85">
        <f t="shared" si="24"/>
        <v>1</v>
      </c>
      <c r="AH85">
        <f t="shared" si="25"/>
        <v>1</v>
      </c>
      <c r="AI85">
        <f t="shared" si="26"/>
        <v>1</v>
      </c>
      <c r="AJ85">
        <f t="shared" si="27"/>
        <v>1</v>
      </c>
      <c r="AL85">
        <f t="shared" si="28"/>
        <v>11</v>
      </c>
      <c r="AM85" t="str">
        <f t="shared" si="29"/>
        <v>Good</v>
      </c>
      <c r="AO85">
        <v>0</v>
      </c>
      <c r="BK85" t="s">
        <v>978</v>
      </c>
      <c r="BL85">
        <v>11</v>
      </c>
      <c r="BM85">
        <v>10</v>
      </c>
      <c r="BN85">
        <v>0.90909090909090906</v>
      </c>
      <c r="BO85">
        <v>9.0909090909090828E-2</v>
      </c>
    </row>
    <row r="86" spans="1:67" x14ac:dyDescent="0.25">
      <c r="A86" t="s">
        <v>64</v>
      </c>
      <c r="B86" t="s">
        <v>64</v>
      </c>
      <c r="C86" t="s">
        <v>64</v>
      </c>
      <c r="D86" t="s">
        <v>64</v>
      </c>
      <c r="E86" t="s">
        <v>64</v>
      </c>
      <c r="F86" t="s">
        <v>76</v>
      </c>
      <c r="G86" t="s">
        <v>64</v>
      </c>
      <c r="H86" t="s">
        <v>76</v>
      </c>
      <c r="I86" t="s">
        <v>76</v>
      </c>
      <c r="J86" t="s">
        <v>76</v>
      </c>
      <c r="K86" t="s">
        <v>64</v>
      </c>
      <c r="Z86">
        <f t="shared" si="17"/>
        <v>1</v>
      </c>
      <c r="AA86">
        <f t="shared" si="18"/>
        <v>1</v>
      </c>
      <c r="AB86">
        <f t="shared" si="19"/>
        <v>1</v>
      </c>
      <c r="AC86">
        <f t="shared" si="20"/>
        <v>1</v>
      </c>
      <c r="AD86">
        <f t="shared" si="21"/>
        <v>1</v>
      </c>
      <c r="AE86">
        <f t="shared" si="22"/>
        <v>1</v>
      </c>
      <c r="AF86">
        <f t="shared" si="23"/>
        <v>1</v>
      </c>
      <c r="AG86">
        <f t="shared" si="24"/>
        <v>1</v>
      </c>
      <c r="AH86">
        <f t="shared" si="25"/>
        <v>1</v>
      </c>
      <c r="AI86">
        <f t="shared" si="26"/>
        <v>1</v>
      </c>
      <c r="AJ86">
        <f t="shared" si="27"/>
        <v>0</v>
      </c>
      <c r="AL86">
        <f t="shared" si="28"/>
        <v>10</v>
      </c>
      <c r="AM86" t="str">
        <f t="shared" si="29"/>
        <v>Good</v>
      </c>
      <c r="AO86">
        <v>1</v>
      </c>
      <c r="BK86" t="s">
        <v>979</v>
      </c>
      <c r="BL86">
        <v>11</v>
      </c>
      <c r="BM86">
        <v>11</v>
      </c>
      <c r="BN86">
        <v>1</v>
      </c>
      <c r="BO86">
        <v>0</v>
      </c>
    </row>
    <row r="87" spans="1:67" x14ac:dyDescent="0.25">
      <c r="A87" t="s">
        <v>64</v>
      </c>
      <c r="B87" t="s">
        <v>64</v>
      </c>
      <c r="C87" t="s">
        <v>64</v>
      </c>
      <c r="D87" t="s">
        <v>64</v>
      </c>
      <c r="E87" t="s">
        <v>64</v>
      </c>
      <c r="F87" t="s">
        <v>76</v>
      </c>
      <c r="G87" t="s">
        <v>64</v>
      </c>
      <c r="H87" t="s">
        <v>76</v>
      </c>
      <c r="I87" t="s">
        <v>76</v>
      </c>
      <c r="J87" t="s">
        <v>76</v>
      </c>
      <c r="K87" t="s">
        <v>64</v>
      </c>
      <c r="Z87">
        <f t="shared" si="17"/>
        <v>1</v>
      </c>
      <c r="AA87">
        <f t="shared" si="18"/>
        <v>1</v>
      </c>
      <c r="AB87">
        <f t="shared" si="19"/>
        <v>1</v>
      </c>
      <c r="AC87">
        <f t="shared" si="20"/>
        <v>1</v>
      </c>
      <c r="AD87">
        <f t="shared" si="21"/>
        <v>1</v>
      </c>
      <c r="AE87">
        <f t="shared" si="22"/>
        <v>1</v>
      </c>
      <c r="AF87">
        <f t="shared" si="23"/>
        <v>1</v>
      </c>
      <c r="AG87">
        <f t="shared" si="24"/>
        <v>1</v>
      </c>
      <c r="AH87">
        <f t="shared" si="25"/>
        <v>1</v>
      </c>
      <c r="AI87">
        <f t="shared" si="26"/>
        <v>1</v>
      </c>
      <c r="AJ87">
        <f t="shared" si="27"/>
        <v>0</v>
      </c>
      <c r="AL87">
        <f t="shared" si="28"/>
        <v>10</v>
      </c>
      <c r="AM87" t="str">
        <f t="shared" si="29"/>
        <v>Good</v>
      </c>
      <c r="AO87">
        <v>1</v>
      </c>
      <c r="BK87" t="s">
        <v>980</v>
      </c>
      <c r="BL87">
        <v>11</v>
      </c>
      <c r="BM87">
        <v>3</v>
      </c>
      <c r="BN87">
        <v>0.27272727272727271</v>
      </c>
      <c r="BO87">
        <v>0.21818181818181817</v>
      </c>
    </row>
    <row r="88" spans="1:67" x14ac:dyDescent="0.25">
      <c r="A88" t="s">
        <v>64</v>
      </c>
      <c r="B88" t="s">
        <v>64</v>
      </c>
      <c r="C88" t="s">
        <v>64</v>
      </c>
      <c r="D88" t="s">
        <v>76</v>
      </c>
      <c r="E88" t="s">
        <v>76</v>
      </c>
      <c r="F88" t="s">
        <v>76</v>
      </c>
      <c r="G88" t="s">
        <v>64</v>
      </c>
      <c r="H88" t="s">
        <v>76</v>
      </c>
      <c r="I88" t="s">
        <v>64</v>
      </c>
      <c r="J88" t="s">
        <v>64</v>
      </c>
      <c r="K88" t="s">
        <v>64</v>
      </c>
      <c r="Z88">
        <f t="shared" si="17"/>
        <v>1</v>
      </c>
      <c r="AA88">
        <f t="shared" si="18"/>
        <v>1</v>
      </c>
      <c r="AB88">
        <f t="shared" si="19"/>
        <v>1</v>
      </c>
      <c r="AC88">
        <f t="shared" si="20"/>
        <v>0</v>
      </c>
      <c r="AD88">
        <f t="shared" si="21"/>
        <v>0</v>
      </c>
      <c r="AE88">
        <f t="shared" si="22"/>
        <v>1</v>
      </c>
      <c r="AF88">
        <f t="shared" si="23"/>
        <v>1</v>
      </c>
      <c r="AG88">
        <f t="shared" si="24"/>
        <v>1</v>
      </c>
      <c r="AH88">
        <f t="shared" si="25"/>
        <v>0</v>
      </c>
      <c r="AI88">
        <f t="shared" si="26"/>
        <v>0</v>
      </c>
      <c r="AJ88">
        <f t="shared" si="27"/>
        <v>0</v>
      </c>
      <c r="AL88">
        <f t="shared" si="28"/>
        <v>6</v>
      </c>
      <c r="AM88" t="str">
        <f t="shared" si="29"/>
        <v>Good</v>
      </c>
      <c r="AO88">
        <v>1</v>
      </c>
      <c r="BK88" t="s">
        <v>981</v>
      </c>
      <c r="BL88">
        <v>11</v>
      </c>
      <c r="BM88">
        <v>11</v>
      </c>
      <c r="BN88">
        <v>1</v>
      </c>
      <c r="BO88">
        <v>0</v>
      </c>
    </row>
    <row r="89" spans="1:67" x14ac:dyDescent="0.25">
      <c r="A89" t="s">
        <v>64</v>
      </c>
      <c r="B89" t="s">
        <v>64</v>
      </c>
      <c r="C89" t="s">
        <v>64</v>
      </c>
      <c r="D89" t="s">
        <v>64</v>
      </c>
      <c r="E89" t="s">
        <v>64</v>
      </c>
      <c r="F89" t="s">
        <v>64</v>
      </c>
      <c r="G89" t="s">
        <v>64</v>
      </c>
      <c r="H89" t="s">
        <v>76</v>
      </c>
      <c r="I89" t="s">
        <v>76</v>
      </c>
      <c r="J89" t="s">
        <v>76</v>
      </c>
      <c r="K89" t="s">
        <v>76</v>
      </c>
      <c r="Z89">
        <f t="shared" si="17"/>
        <v>1</v>
      </c>
      <c r="AA89">
        <f t="shared" si="18"/>
        <v>1</v>
      </c>
      <c r="AB89">
        <f t="shared" si="19"/>
        <v>1</v>
      </c>
      <c r="AC89">
        <f t="shared" si="20"/>
        <v>1</v>
      </c>
      <c r="AD89">
        <f t="shared" si="21"/>
        <v>1</v>
      </c>
      <c r="AE89">
        <f t="shared" si="22"/>
        <v>0</v>
      </c>
      <c r="AF89">
        <f t="shared" si="23"/>
        <v>1</v>
      </c>
      <c r="AG89">
        <f t="shared" si="24"/>
        <v>1</v>
      </c>
      <c r="AH89">
        <f t="shared" si="25"/>
        <v>1</v>
      </c>
      <c r="AI89">
        <f t="shared" si="26"/>
        <v>1</v>
      </c>
      <c r="AJ89">
        <f t="shared" si="27"/>
        <v>1</v>
      </c>
      <c r="AL89">
        <f t="shared" si="28"/>
        <v>10</v>
      </c>
      <c r="AM89" t="str">
        <f t="shared" si="29"/>
        <v>Good</v>
      </c>
      <c r="AO89">
        <v>1</v>
      </c>
      <c r="BK89" t="s">
        <v>982</v>
      </c>
      <c r="BL89">
        <v>11</v>
      </c>
      <c r="BM89">
        <v>8</v>
      </c>
      <c r="BN89">
        <v>0.72727272727272729</v>
      </c>
      <c r="BO89">
        <v>0.21818181818181817</v>
      </c>
    </row>
    <row r="90" spans="1:67" x14ac:dyDescent="0.25">
      <c r="A90" t="s">
        <v>64</v>
      </c>
      <c r="B90" t="s">
        <v>64</v>
      </c>
      <c r="C90" t="s">
        <v>64</v>
      </c>
      <c r="D90" t="s">
        <v>64</v>
      </c>
      <c r="E90" t="s">
        <v>64</v>
      </c>
      <c r="F90" t="s">
        <v>76</v>
      </c>
      <c r="G90" t="s">
        <v>76</v>
      </c>
      <c r="H90" t="s">
        <v>76</v>
      </c>
      <c r="I90" t="s">
        <v>76</v>
      </c>
      <c r="J90" t="s">
        <v>76</v>
      </c>
      <c r="K90" t="s">
        <v>64</v>
      </c>
      <c r="Z90">
        <f t="shared" si="17"/>
        <v>1</v>
      </c>
      <c r="AA90">
        <f t="shared" si="18"/>
        <v>1</v>
      </c>
      <c r="AB90">
        <f t="shared" si="19"/>
        <v>1</v>
      </c>
      <c r="AC90">
        <f t="shared" si="20"/>
        <v>1</v>
      </c>
      <c r="AD90">
        <f t="shared" si="21"/>
        <v>1</v>
      </c>
      <c r="AE90">
        <f t="shared" si="22"/>
        <v>1</v>
      </c>
      <c r="AF90">
        <f t="shared" si="23"/>
        <v>0</v>
      </c>
      <c r="AG90">
        <f t="shared" si="24"/>
        <v>1</v>
      </c>
      <c r="AH90">
        <f t="shared" si="25"/>
        <v>1</v>
      </c>
      <c r="AI90">
        <f t="shared" si="26"/>
        <v>1</v>
      </c>
      <c r="AJ90">
        <f t="shared" si="27"/>
        <v>0</v>
      </c>
      <c r="AL90">
        <f t="shared" si="28"/>
        <v>9</v>
      </c>
      <c r="AM90" t="str">
        <f t="shared" si="29"/>
        <v>Good</v>
      </c>
      <c r="AO90">
        <v>1</v>
      </c>
      <c r="BK90" t="s">
        <v>983</v>
      </c>
      <c r="BL90">
        <v>11</v>
      </c>
      <c r="BM90">
        <v>6</v>
      </c>
      <c r="BN90">
        <v>0.54545454545454541</v>
      </c>
      <c r="BO90">
        <v>0.27272727272727271</v>
      </c>
    </row>
    <row r="91" spans="1:67" x14ac:dyDescent="0.25">
      <c r="A91" t="s">
        <v>64</v>
      </c>
      <c r="B91" t="s">
        <v>64</v>
      </c>
      <c r="C91" t="s">
        <v>64</v>
      </c>
      <c r="D91" t="s">
        <v>64</v>
      </c>
      <c r="E91" t="s">
        <v>64</v>
      </c>
      <c r="F91" t="s">
        <v>76</v>
      </c>
      <c r="G91" t="s">
        <v>64</v>
      </c>
      <c r="H91" t="s">
        <v>76</v>
      </c>
      <c r="I91" t="s">
        <v>76</v>
      </c>
      <c r="J91" t="s">
        <v>76</v>
      </c>
      <c r="K91" t="s">
        <v>76</v>
      </c>
      <c r="Z91">
        <f t="shared" si="17"/>
        <v>1</v>
      </c>
      <c r="AA91">
        <f t="shared" si="18"/>
        <v>1</v>
      </c>
      <c r="AB91">
        <f t="shared" si="19"/>
        <v>1</v>
      </c>
      <c r="AC91">
        <f t="shared" si="20"/>
        <v>1</v>
      </c>
      <c r="AD91">
        <f t="shared" si="21"/>
        <v>1</v>
      </c>
      <c r="AE91">
        <f t="shared" si="22"/>
        <v>1</v>
      </c>
      <c r="AF91">
        <f t="shared" si="23"/>
        <v>1</v>
      </c>
      <c r="AG91">
        <f t="shared" si="24"/>
        <v>1</v>
      </c>
      <c r="AH91">
        <f t="shared" si="25"/>
        <v>1</v>
      </c>
      <c r="AI91">
        <f t="shared" si="26"/>
        <v>1</v>
      </c>
      <c r="AJ91">
        <f t="shared" si="27"/>
        <v>1</v>
      </c>
      <c r="AL91">
        <f t="shared" si="28"/>
        <v>11</v>
      </c>
      <c r="AM91" t="str">
        <f t="shared" si="29"/>
        <v>Good</v>
      </c>
      <c r="AO91">
        <v>0</v>
      </c>
      <c r="BK91" t="s">
        <v>984</v>
      </c>
      <c r="BL91">
        <v>11</v>
      </c>
      <c r="BM91">
        <v>7</v>
      </c>
      <c r="BN91">
        <v>0.63636363636363635</v>
      </c>
      <c r="BO91">
        <v>0.25454545454545457</v>
      </c>
    </row>
    <row r="92" spans="1:67" x14ac:dyDescent="0.25">
      <c r="A92" t="s">
        <v>64</v>
      </c>
      <c r="B92" t="s">
        <v>64</v>
      </c>
      <c r="C92" t="s">
        <v>64</v>
      </c>
      <c r="D92" t="s">
        <v>64</v>
      </c>
      <c r="E92" t="s">
        <v>64</v>
      </c>
      <c r="F92" t="s">
        <v>64</v>
      </c>
      <c r="G92" t="s">
        <v>64</v>
      </c>
      <c r="H92" t="s">
        <v>64</v>
      </c>
      <c r="I92" t="s">
        <v>76</v>
      </c>
      <c r="J92" t="s">
        <v>76</v>
      </c>
      <c r="K92" t="s">
        <v>64</v>
      </c>
      <c r="Z92">
        <f t="shared" si="17"/>
        <v>1</v>
      </c>
      <c r="AA92">
        <f t="shared" si="18"/>
        <v>1</v>
      </c>
      <c r="AB92">
        <f t="shared" si="19"/>
        <v>1</v>
      </c>
      <c r="AC92">
        <f t="shared" si="20"/>
        <v>1</v>
      </c>
      <c r="AD92">
        <f t="shared" si="21"/>
        <v>1</v>
      </c>
      <c r="AE92">
        <f t="shared" si="22"/>
        <v>0</v>
      </c>
      <c r="AF92">
        <f t="shared" si="23"/>
        <v>1</v>
      </c>
      <c r="AG92">
        <f t="shared" si="24"/>
        <v>0</v>
      </c>
      <c r="AH92">
        <f t="shared" si="25"/>
        <v>1</v>
      </c>
      <c r="AI92">
        <f t="shared" si="26"/>
        <v>1</v>
      </c>
      <c r="AJ92">
        <f t="shared" si="27"/>
        <v>0</v>
      </c>
      <c r="AL92">
        <f t="shared" si="28"/>
        <v>8</v>
      </c>
      <c r="AM92" t="str">
        <f t="shared" si="29"/>
        <v>Good</v>
      </c>
      <c r="AO92">
        <v>1</v>
      </c>
      <c r="BK92" t="s">
        <v>985</v>
      </c>
      <c r="BL92">
        <v>11</v>
      </c>
      <c r="BM92">
        <v>10</v>
      </c>
      <c r="BN92">
        <v>0.90909090909090906</v>
      </c>
      <c r="BO92">
        <v>9.0909090909090828E-2</v>
      </c>
    </row>
    <row r="93" spans="1:67" x14ac:dyDescent="0.25">
      <c r="A93" t="s">
        <v>64</v>
      </c>
      <c r="B93" t="s">
        <v>64</v>
      </c>
      <c r="C93" t="s">
        <v>64</v>
      </c>
      <c r="D93" t="s">
        <v>64</v>
      </c>
      <c r="E93" t="s">
        <v>64</v>
      </c>
      <c r="F93" t="s">
        <v>64</v>
      </c>
      <c r="G93" t="s">
        <v>64</v>
      </c>
      <c r="H93" t="s">
        <v>64</v>
      </c>
      <c r="I93" t="s">
        <v>64</v>
      </c>
      <c r="J93" t="s">
        <v>64</v>
      </c>
      <c r="K93" t="s">
        <v>64</v>
      </c>
      <c r="Z93">
        <f t="shared" si="17"/>
        <v>1</v>
      </c>
      <c r="AA93">
        <f t="shared" si="18"/>
        <v>1</v>
      </c>
      <c r="AB93">
        <f t="shared" si="19"/>
        <v>1</v>
      </c>
      <c r="AC93">
        <f t="shared" si="20"/>
        <v>1</v>
      </c>
      <c r="AD93">
        <f t="shared" si="21"/>
        <v>1</v>
      </c>
      <c r="AE93">
        <f t="shared" si="22"/>
        <v>0</v>
      </c>
      <c r="AF93">
        <f t="shared" si="23"/>
        <v>1</v>
      </c>
      <c r="AG93">
        <f t="shared" si="24"/>
        <v>0</v>
      </c>
      <c r="AH93">
        <f t="shared" si="25"/>
        <v>0</v>
      </c>
      <c r="AI93">
        <f t="shared" si="26"/>
        <v>0</v>
      </c>
      <c r="AJ93">
        <f t="shared" si="27"/>
        <v>0</v>
      </c>
      <c r="AL93">
        <f t="shared" si="28"/>
        <v>6</v>
      </c>
      <c r="AM93" t="str">
        <f t="shared" si="29"/>
        <v>Good</v>
      </c>
      <c r="AO93">
        <v>1</v>
      </c>
      <c r="BK93" t="s">
        <v>986</v>
      </c>
      <c r="BL93">
        <v>11</v>
      </c>
      <c r="BM93">
        <v>10</v>
      </c>
      <c r="BN93">
        <v>0.90909090909090906</v>
      </c>
      <c r="BO93">
        <v>9.0909090909090828E-2</v>
      </c>
    </row>
    <row r="94" spans="1:67" x14ac:dyDescent="0.25">
      <c r="A94" t="s">
        <v>64</v>
      </c>
      <c r="B94" t="s">
        <v>64</v>
      </c>
      <c r="C94" t="s">
        <v>64</v>
      </c>
      <c r="D94" t="s">
        <v>64</v>
      </c>
      <c r="E94" t="s">
        <v>64</v>
      </c>
      <c r="F94" t="s">
        <v>76</v>
      </c>
      <c r="G94" t="s">
        <v>64</v>
      </c>
      <c r="H94" t="s">
        <v>76</v>
      </c>
      <c r="I94" t="s">
        <v>76</v>
      </c>
      <c r="J94" t="s">
        <v>76</v>
      </c>
      <c r="K94" t="s">
        <v>76</v>
      </c>
      <c r="Z94">
        <f t="shared" si="17"/>
        <v>1</v>
      </c>
      <c r="AA94">
        <f t="shared" si="18"/>
        <v>1</v>
      </c>
      <c r="AB94">
        <f t="shared" si="19"/>
        <v>1</v>
      </c>
      <c r="AC94">
        <f t="shared" si="20"/>
        <v>1</v>
      </c>
      <c r="AD94">
        <f t="shared" si="21"/>
        <v>1</v>
      </c>
      <c r="AE94">
        <f t="shared" si="22"/>
        <v>1</v>
      </c>
      <c r="AF94">
        <f t="shared" si="23"/>
        <v>1</v>
      </c>
      <c r="AG94">
        <f t="shared" si="24"/>
        <v>1</v>
      </c>
      <c r="AH94">
        <f t="shared" si="25"/>
        <v>1</v>
      </c>
      <c r="AI94">
        <f t="shared" si="26"/>
        <v>1</v>
      </c>
      <c r="AJ94">
        <f t="shared" si="27"/>
        <v>1</v>
      </c>
      <c r="AL94">
        <f t="shared" si="28"/>
        <v>11</v>
      </c>
      <c r="AM94" t="str">
        <f t="shared" si="29"/>
        <v>Good</v>
      </c>
      <c r="AO94">
        <v>1</v>
      </c>
      <c r="BK94" t="s">
        <v>987</v>
      </c>
      <c r="BL94">
        <v>11</v>
      </c>
      <c r="BM94">
        <v>11</v>
      </c>
      <c r="BN94">
        <v>1</v>
      </c>
      <c r="BO94">
        <v>0</v>
      </c>
    </row>
    <row r="95" spans="1:67" x14ac:dyDescent="0.25">
      <c r="A95" t="s">
        <v>76</v>
      </c>
      <c r="B95" t="s">
        <v>76</v>
      </c>
      <c r="C95" t="s">
        <v>76</v>
      </c>
      <c r="D95" t="s">
        <v>64</v>
      </c>
      <c r="E95" t="s">
        <v>64</v>
      </c>
      <c r="F95" t="s">
        <v>76</v>
      </c>
      <c r="G95" t="s">
        <v>76</v>
      </c>
      <c r="H95" t="s">
        <v>64</v>
      </c>
      <c r="I95" t="s">
        <v>76</v>
      </c>
      <c r="J95" t="s">
        <v>76</v>
      </c>
      <c r="K95" t="s">
        <v>64</v>
      </c>
      <c r="Z95">
        <f t="shared" si="17"/>
        <v>0</v>
      </c>
      <c r="AA95">
        <f t="shared" si="18"/>
        <v>0</v>
      </c>
      <c r="AB95">
        <f t="shared" si="19"/>
        <v>0</v>
      </c>
      <c r="AC95">
        <f t="shared" si="20"/>
        <v>1</v>
      </c>
      <c r="AD95">
        <f t="shared" si="21"/>
        <v>1</v>
      </c>
      <c r="AE95">
        <f t="shared" si="22"/>
        <v>1</v>
      </c>
      <c r="AF95">
        <f t="shared" si="23"/>
        <v>0</v>
      </c>
      <c r="AG95">
        <f t="shared" si="24"/>
        <v>0</v>
      </c>
      <c r="AH95">
        <f t="shared" si="25"/>
        <v>1</v>
      </c>
      <c r="AI95">
        <f t="shared" si="26"/>
        <v>1</v>
      </c>
      <c r="AJ95">
        <f t="shared" si="27"/>
        <v>0</v>
      </c>
      <c r="AL95">
        <f t="shared" si="28"/>
        <v>5</v>
      </c>
      <c r="AM95" t="str">
        <f t="shared" si="29"/>
        <v>poor</v>
      </c>
      <c r="AO95">
        <v>1</v>
      </c>
      <c r="BK95" t="s">
        <v>988</v>
      </c>
      <c r="BL95">
        <v>11</v>
      </c>
      <c r="BM95">
        <v>10</v>
      </c>
      <c r="BN95">
        <v>0.90909090909090906</v>
      </c>
      <c r="BO95">
        <v>9.0909090909090828E-2</v>
      </c>
    </row>
    <row r="96" spans="1:67" x14ac:dyDescent="0.25">
      <c r="A96" t="s">
        <v>64</v>
      </c>
      <c r="B96" t="s">
        <v>64</v>
      </c>
      <c r="C96" t="s">
        <v>64</v>
      </c>
      <c r="D96" t="s">
        <v>64</v>
      </c>
      <c r="E96" t="s">
        <v>64</v>
      </c>
      <c r="F96" t="s">
        <v>76</v>
      </c>
      <c r="G96" t="s">
        <v>64</v>
      </c>
      <c r="H96" t="s">
        <v>76</v>
      </c>
      <c r="I96" t="s">
        <v>76</v>
      </c>
      <c r="J96" t="s">
        <v>76</v>
      </c>
      <c r="K96" t="s">
        <v>64</v>
      </c>
      <c r="Z96">
        <f t="shared" si="17"/>
        <v>1</v>
      </c>
      <c r="AA96">
        <f t="shared" si="18"/>
        <v>1</v>
      </c>
      <c r="AB96">
        <f t="shared" si="19"/>
        <v>1</v>
      </c>
      <c r="AC96">
        <f t="shared" si="20"/>
        <v>1</v>
      </c>
      <c r="AD96">
        <f t="shared" si="21"/>
        <v>1</v>
      </c>
      <c r="AE96">
        <f t="shared" si="22"/>
        <v>1</v>
      </c>
      <c r="AF96">
        <f t="shared" si="23"/>
        <v>1</v>
      </c>
      <c r="AG96">
        <f t="shared" si="24"/>
        <v>1</v>
      </c>
      <c r="AH96">
        <f t="shared" si="25"/>
        <v>1</v>
      </c>
      <c r="AI96">
        <f t="shared" si="26"/>
        <v>1</v>
      </c>
      <c r="AJ96">
        <f t="shared" si="27"/>
        <v>0</v>
      </c>
      <c r="AL96">
        <f t="shared" si="28"/>
        <v>10</v>
      </c>
      <c r="AM96" t="str">
        <f t="shared" si="29"/>
        <v>Good</v>
      </c>
      <c r="AO96">
        <v>0</v>
      </c>
      <c r="BK96" t="s">
        <v>989</v>
      </c>
      <c r="BL96">
        <v>11</v>
      </c>
      <c r="BM96">
        <v>10</v>
      </c>
      <c r="BN96">
        <v>0.90909090909090906</v>
      </c>
      <c r="BO96">
        <v>9.0909090909090828E-2</v>
      </c>
    </row>
    <row r="97" spans="1:67" x14ac:dyDescent="0.25">
      <c r="A97" t="s">
        <v>64</v>
      </c>
      <c r="B97" t="s">
        <v>64</v>
      </c>
      <c r="C97" t="s">
        <v>64</v>
      </c>
      <c r="D97" t="s">
        <v>64</v>
      </c>
      <c r="E97" t="s">
        <v>64</v>
      </c>
      <c r="F97" t="s">
        <v>76</v>
      </c>
      <c r="G97" t="s">
        <v>64</v>
      </c>
      <c r="H97" t="s">
        <v>76</v>
      </c>
      <c r="I97" t="s">
        <v>76</v>
      </c>
      <c r="J97" t="s">
        <v>76</v>
      </c>
      <c r="K97" t="s">
        <v>76</v>
      </c>
      <c r="Z97">
        <f t="shared" si="17"/>
        <v>1</v>
      </c>
      <c r="AA97">
        <f t="shared" si="18"/>
        <v>1</v>
      </c>
      <c r="AB97">
        <f t="shared" si="19"/>
        <v>1</v>
      </c>
      <c r="AC97">
        <f t="shared" si="20"/>
        <v>1</v>
      </c>
      <c r="AD97">
        <f t="shared" si="21"/>
        <v>1</v>
      </c>
      <c r="AE97">
        <f t="shared" si="22"/>
        <v>1</v>
      </c>
      <c r="AF97">
        <f t="shared" si="23"/>
        <v>1</v>
      </c>
      <c r="AG97">
        <f t="shared" si="24"/>
        <v>1</v>
      </c>
      <c r="AH97">
        <f t="shared" si="25"/>
        <v>1</v>
      </c>
      <c r="AI97">
        <f t="shared" si="26"/>
        <v>1</v>
      </c>
      <c r="AJ97">
        <f t="shared" si="27"/>
        <v>1</v>
      </c>
      <c r="AL97">
        <f t="shared" si="28"/>
        <v>11</v>
      </c>
      <c r="AM97" t="str">
        <f t="shared" si="29"/>
        <v>Good</v>
      </c>
      <c r="AO97">
        <v>0</v>
      </c>
      <c r="BK97" t="s">
        <v>990</v>
      </c>
      <c r="BL97">
        <v>11</v>
      </c>
      <c r="BM97">
        <v>6</v>
      </c>
      <c r="BN97">
        <v>0.54545454545454541</v>
      </c>
      <c r="BO97">
        <v>0.27272727272727271</v>
      </c>
    </row>
    <row r="98" spans="1:67" x14ac:dyDescent="0.25">
      <c r="A98" t="s">
        <v>76</v>
      </c>
      <c r="B98" t="s">
        <v>64</v>
      </c>
      <c r="C98" t="s">
        <v>64</v>
      </c>
      <c r="D98" t="s">
        <v>76</v>
      </c>
      <c r="E98" t="s">
        <v>64</v>
      </c>
      <c r="F98" t="s">
        <v>76</v>
      </c>
      <c r="G98" t="s">
        <v>76</v>
      </c>
      <c r="H98" t="s">
        <v>76</v>
      </c>
      <c r="I98" t="s">
        <v>76</v>
      </c>
      <c r="J98" t="s">
        <v>76</v>
      </c>
      <c r="K98" t="s">
        <v>64</v>
      </c>
      <c r="Z98">
        <f t="shared" si="17"/>
        <v>0</v>
      </c>
      <c r="AA98">
        <f t="shared" si="18"/>
        <v>1</v>
      </c>
      <c r="AB98">
        <f t="shared" si="19"/>
        <v>1</v>
      </c>
      <c r="AC98">
        <f t="shared" si="20"/>
        <v>0</v>
      </c>
      <c r="AD98">
        <f t="shared" si="21"/>
        <v>1</v>
      </c>
      <c r="AE98">
        <f t="shared" si="22"/>
        <v>1</v>
      </c>
      <c r="AF98">
        <f t="shared" si="23"/>
        <v>0</v>
      </c>
      <c r="AG98">
        <f t="shared" si="24"/>
        <v>1</v>
      </c>
      <c r="AH98">
        <f t="shared" si="25"/>
        <v>1</v>
      </c>
      <c r="AI98">
        <f t="shared" si="26"/>
        <v>1</v>
      </c>
      <c r="AJ98">
        <f t="shared" si="27"/>
        <v>0</v>
      </c>
      <c r="AL98">
        <f t="shared" si="28"/>
        <v>7</v>
      </c>
      <c r="AM98" t="str">
        <f t="shared" si="29"/>
        <v>Good</v>
      </c>
      <c r="AO98">
        <v>0</v>
      </c>
      <c r="BK98" t="s">
        <v>991</v>
      </c>
      <c r="BL98">
        <v>11</v>
      </c>
      <c r="BM98">
        <v>10</v>
      </c>
      <c r="BN98">
        <v>0.90909090909090906</v>
      </c>
      <c r="BO98">
        <v>9.0909090909090828E-2</v>
      </c>
    </row>
    <row r="99" spans="1:67" x14ac:dyDescent="0.25">
      <c r="A99" t="s">
        <v>76</v>
      </c>
      <c r="B99" t="s">
        <v>64</v>
      </c>
      <c r="C99" t="s">
        <v>64</v>
      </c>
      <c r="D99" t="s">
        <v>76</v>
      </c>
      <c r="E99" t="s">
        <v>64</v>
      </c>
      <c r="F99" t="s">
        <v>76</v>
      </c>
      <c r="G99" t="s">
        <v>76</v>
      </c>
      <c r="H99" t="s">
        <v>76</v>
      </c>
      <c r="I99" t="s">
        <v>76</v>
      </c>
      <c r="J99" t="s">
        <v>76</v>
      </c>
      <c r="K99" t="s">
        <v>64</v>
      </c>
      <c r="Z99">
        <f t="shared" si="17"/>
        <v>0</v>
      </c>
      <c r="AA99">
        <f t="shared" si="18"/>
        <v>1</v>
      </c>
      <c r="AB99">
        <f t="shared" si="19"/>
        <v>1</v>
      </c>
      <c r="AC99">
        <f t="shared" si="20"/>
        <v>0</v>
      </c>
      <c r="AD99">
        <f t="shared" si="21"/>
        <v>1</v>
      </c>
      <c r="AE99">
        <f t="shared" si="22"/>
        <v>1</v>
      </c>
      <c r="AF99">
        <f t="shared" si="23"/>
        <v>0</v>
      </c>
      <c r="AG99">
        <f t="shared" si="24"/>
        <v>1</v>
      </c>
      <c r="AH99">
        <f t="shared" si="25"/>
        <v>1</v>
      </c>
      <c r="AI99">
        <f t="shared" si="26"/>
        <v>1</v>
      </c>
      <c r="AJ99">
        <f t="shared" si="27"/>
        <v>0</v>
      </c>
      <c r="AL99">
        <f t="shared" si="28"/>
        <v>7</v>
      </c>
      <c r="AM99" t="str">
        <f t="shared" si="29"/>
        <v>Good</v>
      </c>
      <c r="AO99">
        <v>0</v>
      </c>
      <c r="BK99" t="s">
        <v>992</v>
      </c>
      <c r="BL99">
        <v>11</v>
      </c>
      <c r="BM99">
        <v>9</v>
      </c>
      <c r="BN99">
        <v>0.81818181818181823</v>
      </c>
      <c r="BO99">
        <v>0.16363636363636366</v>
      </c>
    </row>
    <row r="100" spans="1:67" x14ac:dyDescent="0.25">
      <c r="A100" t="s">
        <v>64</v>
      </c>
      <c r="B100" t="s">
        <v>64</v>
      </c>
      <c r="C100" t="s">
        <v>64</v>
      </c>
      <c r="D100" t="s">
        <v>64</v>
      </c>
      <c r="E100" t="s">
        <v>64</v>
      </c>
      <c r="F100" t="s">
        <v>64</v>
      </c>
      <c r="G100" t="s">
        <v>64</v>
      </c>
      <c r="H100" t="s">
        <v>76</v>
      </c>
      <c r="I100" t="s">
        <v>76</v>
      </c>
      <c r="J100" t="s">
        <v>76</v>
      </c>
      <c r="K100" t="s">
        <v>64</v>
      </c>
      <c r="Z100">
        <f t="shared" si="17"/>
        <v>1</v>
      </c>
      <c r="AA100">
        <f t="shared" si="18"/>
        <v>1</v>
      </c>
      <c r="AB100">
        <f t="shared" si="19"/>
        <v>1</v>
      </c>
      <c r="AC100">
        <f t="shared" si="20"/>
        <v>1</v>
      </c>
      <c r="AD100">
        <f t="shared" si="21"/>
        <v>1</v>
      </c>
      <c r="AE100">
        <f t="shared" si="22"/>
        <v>0</v>
      </c>
      <c r="AF100">
        <f t="shared" si="23"/>
        <v>1</v>
      </c>
      <c r="AG100">
        <f t="shared" si="24"/>
        <v>1</v>
      </c>
      <c r="AH100">
        <f t="shared" si="25"/>
        <v>1</v>
      </c>
      <c r="AI100">
        <f t="shared" si="26"/>
        <v>1</v>
      </c>
      <c r="AJ100">
        <f t="shared" si="27"/>
        <v>0</v>
      </c>
      <c r="AL100">
        <f t="shared" si="28"/>
        <v>9</v>
      </c>
      <c r="AM100" t="str">
        <f t="shared" si="29"/>
        <v>Good</v>
      </c>
      <c r="AO100">
        <v>1</v>
      </c>
      <c r="BK100" t="s">
        <v>993</v>
      </c>
      <c r="BL100">
        <v>11</v>
      </c>
      <c r="BM100">
        <v>11</v>
      </c>
      <c r="BN100">
        <v>1</v>
      </c>
      <c r="BO100">
        <v>0</v>
      </c>
    </row>
    <row r="101" spans="1:67" x14ac:dyDescent="0.25">
      <c r="A101" t="s">
        <v>76</v>
      </c>
      <c r="B101" t="s">
        <v>76</v>
      </c>
      <c r="C101" t="s">
        <v>76</v>
      </c>
      <c r="D101" t="s">
        <v>64</v>
      </c>
      <c r="E101" t="s">
        <v>76</v>
      </c>
      <c r="F101" t="s">
        <v>76</v>
      </c>
      <c r="G101" t="s">
        <v>64</v>
      </c>
      <c r="H101" t="s">
        <v>76</v>
      </c>
      <c r="I101" t="s">
        <v>76</v>
      </c>
      <c r="J101" t="s">
        <v>76</v>
      </c>
      <c r="K101" t="s">
        <v>64</v>
      </c>
      <c r="Z101">
        <f t="shared" si="17"/>
        <v>0</v>
      </c>
      <c r="AA101">
        <f t="shared" si="18"/>
        <v>0</v>
      </c>
      <c r="AB101">
        <f t="shared" si="19"/>
        <v>0</v>
      </c>
      <c r="AC101">
        <f t="shared" si="20"/>
        <v>1</v>
      </c>
      <c r="AD101">
        <f t="shared" si="21"/>
        <v>0</v>
      </c>
      <c r="AE101">
        <f t="shared" si="22"/>
        <v>1</v>
      </c>
      <c r="AF101">
        <f t="shared" si="23"/>
        <v>1</v>
      </c>
      <c r="AG101">
        <f t="shared" si="24"/>
        <v>1</v>
      </c>
      <c r="AH101">
        <f t="shared" si="25"/>
        <v>1</v>
      </c>
      <c r="AI101">
        <f t="shared" si="26"/>
        <v>1</v>
      </c>
      <c r="AJ101">
        <f t="shared" si="27"/>
        <v>0</v>
      </c>
      <c r="AL101">
        <f t="shared" si="28"/>
        <v>6</v>
      </c>
      <c r="AM101" t="str">
        <f t="shared" si="29"/>
        <v>Good</v>
      </c>
      <c r="AO101">
        <v>0</v>
      </c>
      <c r="BK101" t="s">
        <v>994</v>
      </c>
      <c r="BL101">
        <v>11</v>
      </c>
      <c r="BM101">
        <v>8</v>
      </c>
      <c r="BN101">
        <v>0.72727272727272729</v>
      </c>
      <c r="BO101">
        <v>0.21818181818181817</v>
      </c>
    </row>
    <row r="102" spans="1:67" x14ac:dyDescent="0.25">
      <c r="A102" t="s">
        <v>64</v>
      </c>
      <c r="B102" t="s">
        <v>64</v>
      </c>
      <c r="C102" t="s">
        <v>64</v>
      </c>
      <c r="D102" t="s">
        <v>64</v>
      </c>
      <c r="E102" t="s">
        <v>64</v>
      </c>
      <c r="F102" t="s">
        <v>64</v>
      </c>
      <c r="G102" t="s">
        <v>64</v>
      </c>
      <c r="H102" t="s">
        <v>64</v>
      </c>
      <c r="I102" t="s">
        <v>64</v>
      </c>
      <c r="J102" t="s">
        <v>64</v>
      </c>
      <c r="K102" t="s">
        <v>64</v>
      </c>
      <c r="Z102">
        <f t="shared" si="17"/>
        <v>1</v>
      </c>
      <c r="AA102">
        <f t="shared" si="18"/>
        <v>1</v>
      </c>
      <c r="AB102">
        <f t="shared" si="19"/>
        <v>1</v>
      </c>
      <c r="AC102">
        <f t="shared" si="20"/>
        <v>1</v>
      </c>
      <c r="AD102">
        <f t="shared" si="21"/>
        <v>1</v>
      </c>
      <c r="AE102">
        <f t="shared" si="22"/>
        <v>0</v>
      </c>
      <c r="AF102">
        <f t="shared" si="23"/>
        <v>1</v>
      </c>
      <c r="AG102">
        <f t="shared" si="24"/>
        <v>0</v>
      </c>
      <c r="AH102">
        <f t="shared" si="25"/>
        <v>0</v>
      </c>
      <c r="AI102">
        <f t="shared" si="26"/>
        <v>0</v>
      </c>
      <c r="AJ102">
        <f t="shared" si="27"/>
        <v>0</v>
      </c>
      <c r="AL102">
        <f t="shared" si="28"/>
        <v>6</v>
      </c>
      <c r="AM102" t="str">
        <f t="shared" si="29"/>
        <v>Good</v>
      </c>
      <c r="AO102">
        <v>0</v>
      </c>
      <c r="BK102" t="s">
        <v>995</v>
      </c>
      <c r="BL102">
        <v>11</v>
      </c>
      <c r="BM102">
        <v>6</v>
      </c>
      <c r="BN102">
        <v>0.54545454545454541</v>
      </c>
      <c r="BO102">
        <v>0.27272727272727271</v>
      </c>
    </row>
    <row r="103" spans="1:67" x14ac:dyDescent="0.25">
      <c r="A103" t="s">
        <v>64</v>
      </c>
      <c r="B103" t="s">
        <v>64</v>
      </c>
      <c r="C103" t="s">
        <v>76</v>
      </c>
      <c r="D103" t="s">
        <v>76</v>
      </c>
      <c r="E103" t="s">
        <v>64</v>
      </c>
      <c r="F103" t="s">
        <v>76</v>
      </c>
      <c r="G103" t="s">
        <v>64</v>
      </c>
      <c r="H103" t="s">
        <v>76</v>
      </c>
      <c r="I103" t="s">
        <v>64</v>
      </c>
      <c r="J103" t="s">
        <v>64</v>
      </c>
      <c r="K103" t="s">
        <v>64</v>
      </c>
      <c r="Z103">
        <f t="shared" si="17"/>
        <v>1</v>
      </c>
      <c r="AA103">
        <f t="shared" si="18"/>
        <v>1</v>
      </c>
      <c r="AB103">
        <f t="shared" si="19"/>
        <v>0</v>
      </c>
      <c r="AC103">
        <f t="shared" si="20"/>
        <v>0</v>
      </c>
      <c r="AD103">
        <f t="shared" si="21"/>
        <v>1</v>
      </c>
      <c r="AE103">
        <f t="shared" si="22"/>
        <v>1</v>
      </c>
      <c r="AF103">
        <f t="shared" si="23"/>
        <v>1</v>
      </c>
      <c r="AG103">
        <f t="shared" si="24"/>
        <v>1</v>
      </c>
      <c r="AH103">
        <f t="shared" si="25"/>
        <v>0</v>
      </c>
      <c r="AI103">
        <f t="shared" si="26"/>
        <v>0</v>
      </c>
      <c r="AJ103">
        <f t="shared" si="27"/>
        <v>0</v>
      </c>
      <c r="AL103">
        <f t="shared" si="28"/>
        <v>6</v>
      </c>
      <c r="AM103" t="str">
        <f t="shared" si="29"/>
        <v>Good</v>
      </c>
      <c r="AO103">
        <v>1</v>
      </c>
      <c r="BK103" t="s">
        <v>996</v>
      </c>
      <c r="BL103">
        <v>11</v>
      </c>
      <c r="BM103">
        <v>11</v>
      </c>
      <c r="BN103">
        <v>1</v>
      </c>
      <c r="BO103">
        <v>0</v>
      </c>
    </row>
    <row r="104" spans="1:67" x14ac:dyDescent="0.25">
      <c r="A104" t="s">
        <v>64</v>
      </c>
      <c r="B104" t="s">
        <v>64</v>
      </c>
      <c r="C104" t="s">
        <v>64</v>
      </c>
      <c r="D104" t="s">
        <v>64</v>
      </c>
      <c r="E104" t="s">
        <v>64</v>
      </c>
      <c r="F104" t="s">
        <v>76</v>
      </c>
      <c r="G104" t="s">
        <v>64</v>
      </c>
      <c r="H104" t="s">
        <v>76</v>
      </c>
      <c r="I104" t="s">
        <v>76</v>
      </c>
      <c r="J104" t="s">
        <v>76</v>
      </c>
      <c r="K104" t="s">
        <v>64</v>
      </c>
      <c r="Z104">
        <f t="shared" si="17"/>
        <v>1</v>
      </c>
      <c r="AA104">
        <f t="shared" si="18"/>
        <v>1</v>
      </c>
      <c r="AB104">
        <f t="shared" si="19"/>
        <v>1</v>
      </c>
      <c r="AC104">
        <f t="shared" si="20"/>
        <v>1</v>
      </c>
      <c r="AD104">
        <f t="shared" si="21"/>
        <v>1</v>
      </c>
      <c r="AE104">
        <f t="shared" si="22"/>
        <v>1</v>
      </c>
      <c r="AF104">
        <f t="shared" si="23"/>
        <v>1</v>
      </c>
      <c r="AG104">
        <f t="shared" si="24"/>
        <v>1</v>
      </c>
      <c r="AH104">
        <f t="shared" si="25"/>
        <v>1</v>
      </c>
      <c r="AI104">
        <f t="shared" si="26"/>
        <v>1</v>
      </c>
      <c r="AJ104">
        <f t="shared" si="27"/>
        <v>0</v>
      </c>
      <c r="AL104">
        <f t="shared" si="28"/>
        <v>10</v>
      </c>
      <c r="AM104" t="str">
        <f t="shared" si="29"/>
        <v>Good</v>
      </c>
      <c r="AO104">
        <v>0</v>
      </c>
      <c r="BK104" t="s">
        <v>997</v>
      </c>
      <c r="BL104">
        <v>11</v>
      </c>
      <c r="BM104">
        <v>5</v>
      </c>
      <c r="BN104">
        <v>0.45454545454545453</v>
      </c>
      <c r="BO104">
        <v>0.27272727272727271</v>
      </c>
    </row>
    <row r="105" spans="1:67" x14ac:dyDescent="0.25">
      <c r="A105" t="s">
        <v>64</v>
      </c>
      <c r="B105" t="s">
        <v>64</v>
      </c>
      <c r="C105" t="s">
        <v>64</v>
      </c>
      <c r="D105" t="s">
        <v>64</v>
      </c>
      <c r="E105" t="s">
        <v>64</v>
      </c>
      <c r="F105" t="s">
        <v>76</v>
      </c>
      <c r="G105" t="s">
        <v>64</v>
      </c>
      <c r="H105" t="s">
        <v>76</v>
      </c>
      <c r="I105" t="s">
        <v>76</v>
      </c>
      <c r="J105" t="s">
        <v>76</v>
      </c>
      <c r="K105" t="s">
        <v>64</v>
      </c>
      <c r="Z105">
        <f t="shared" si="17"/>
        <v>1</v>
      </c>
      <c r="AA105">
        <f t="shared" si="18"/>
        <v>1</v>
      </c>
      <c r="AB105">
        <f t="shared" si="19"/>
        <v>1</v>
      </c>
      <c r="AC105">
        <f t="shared" si="20"/>
        <v>1</v>
      </c>
      <c r="AD105">
        <f t="shared" si="21"/>
        <v>1</v>
      </c>
      <c r="AE105">
        <f t="shared" si="22"/>
        <v>1</v>
      </c>
      <c r="AF105">
        <f t="shared" si="23"/>
        <v>1</v>
      </c>
      <c r="AG105">
        <f t="shared" si="24"/>
        <v>1</v>
      </c>
      <c r="AH105">
        <f t="shared" si="25"/>
        <v>1</v>
      </c>
      <c r="AI105">
        <f t="shared" si="26"/>
        <v>1</v>
      </c>
      <c r="AJ105">
        <f t="shared" si="27"/>
        <v>0</v>
      </c>
      <c r="AL105">
        <f t="shared" si="28"/>
        <v>10</v>
      </c>
      <c r="AM105" t="str">
        <f t="shared" si="29"/>
        <v>Good</v>
      </c>
      <c r="AO105">
        <v>0</v>
      </c>
      <c r="BK105" t="s">
        <v>998</v>
      </c>
      <c r="BL105">
        <v>11</v>
      </c>
      <c r="BM105">
        <v>10</v>
      </c>
      <c r="BN105">
        <v>0.90909090909090906</v>
      </c>
      <c r="BO105">
        <v>9.0909090909090828E-2</v>
      </c>
    </row>
    <row r="106" spans="1:67" x14ac:dyDescent="0.25">
      <c r="A106" t="s">
        <v>64</v>
      </c>
      <c r="B106" t="s">
        <v>64</v>
      </c>
      <c r="C106" t="s">
        <v>64</v>
      </c>
      <c r="D106" t="s">
        <v>64</v>
      </c>
      <c r="E106" t="s">
        <v>64</v>
      </c>
      <c r="F106" t="s">
        <v>64</v>
      </c>
      <c r="G106" t="s">
        <v>64</v>
      </c>
      <c r="H106" t="s">
        <v>64</v>
      </c>
      <c r="I106" t="s">
        <v>64</v>
      </c>
      <c r="J106" t="s">
        <v>64</v>
      </c>
      <c r="K106" t="s">
        <v>64</v>
      </c>
      <c r="Z106">
        <f t="shared" si="17"/>
        <v>1</v>
      </c>
      <c r="AA106">
        <f t="shared" si="18"/>
        <v>1</v>
      </c>
      <c r="AB106">
        <f t="shared" si="19"/>
        <v>1</v>
      </c>
      <c r="AC106">
        <f t="shared" si="20"/>
        <v>1</v>
      </c>
      <c r="AD106">
        <f t="shared" si="21"/>
        <v>1</v>
      </c>
      <c r="AE106">
        <f t="shared" si="22"/>
        <v>0</v>
      </c>
      <c r="AF106">
        <f t="shared" si="23"/>
        <v>1</v>
      </c>
      <c r="AG106">
        <f t="shared" si="24"/>
        <v>0</v>
      </c>
      <c r="AH106">
        <f t="shared" si="25"/>
        <v>0</v>
      </c>
      <c r="AI106">
        <f t="shared" si="26"/>
        <v>0</v>
      </c>
      <c r="AJ106">
        <f t="shared" si="27"/>
        <v>0</v>
      </c>
      <c r="AL106">
        <f t="shared" si="28"/>
        <v>6</v>
      </c>
      <c r="AM106" t="str">
        <f t="shared" si="29"/>
        <v>Good</v>
      </c>
      <c r="AO106">
        <v>1</v>
      </c>
      <c r="BK106" t="s">
        <v>999</v>
      </c>
      <c r="BL106">
        <v>11</v>
      </c>
      <c r="BM106">
        <v>11</v>
      </c>
      <c r="BN106">
        <v>1</v>
      </c>
      <c r="BO106">
        <v>0</v>
      </c>
    </row>
    <row r="107" spans="1:67" x14ac:dyDescent="0.25">
      <c r="A107" t="s">
        <v>64</v>
      </c>
      <c r="B107" t="s">
        <v>64</v>
      </c>
      <c r="C107" t="s">
        <v>64</v>
      </c>
      <c r="D107" t="s">
        <v>64</v>
      </c>
      <c r="E107" t="s">
        <v>64</v>
      </c>
      <c r="F107" t="s">
        <v>64</v>
      </c>
      <c r="G107" t="s">
        <v>64</v>
      </c>
      <c r="H107" t="s">
        <v>64</v>
      </c>
      <c r="I107" t="s">
        <v>64</v>
      </c>
      <c r="J107" t="s">
        <v>64</v>
      </c>
      <c r="K107" t="s">
        <v>64</v>
      </c>
      <c r="Z107">
        <f t="shared" si="17"/>
        <v>1</v>
      </c>
      <c r="AA107">
        <f t="shared" si="18"/>
        <v>1</v>
      </c>
      <c r="AB107">
        <f t="shared" si="19"/>
        <v>1</v>
      </c>
      <c r="AC107">
        <f t="shared" si="20"/>
        <v>1</v>
      </c>
      <c r="AD107">
        <f t="shared" si="21"/>
        <v>1</v>
      </c>
      <c r="AE107">
        <f t="shared" si="22"/>
        <v>0</v>
      </c>
      <c r="AF107">
        <f t="shared" si="23"/>
        <v>1</v>
      </c>
      <c r="AG107">
        <f t="shared" si="24"/>
        <v>0</v>
      </c>
      <c r="AH107">
        <f t="shared" si="25"/>
        <v>0</v>
      </c>
      <c r="AI107">
        <f t="shared" si="26"/>
        <v>0</v>
      </c>
      <c r="AJ107">
        <f t="shared" si="27"/>
        <v>0</v>
      </c>
      <c r="AL107">
        <f t="shared" si="28"/>
        <v>6</v>
      </c>
      <c r="AM107" t="str">
        <f t="shared" si="29"/>
        <v>Good</v>
      </c>
      <c r="AO107">
        <v>1</v>
      </c>
      <c r="BK107" t="s">
        <v>1000</v>
      </c>
      <c r="BL107">
        <v>11</v>
      </c>
      <c r="BM107">
        <v>7</v>
      </c>
      <c r="BN107">
        <v>0.63636363636363635</v>
      </c>
      <c r="BO107">
        <v>0.25454545454545457</v>
      </c>
    </row>
    <row r="108" spans="1:67" x14ac:dyDescent="0.25">
      <c r="A108" t="s">
        <v>64</v>
      </c>
      <c r="B108" t="s">
        <v>64</v>
      </c>
      <c r="C108" t="s">
        <v>64</v>
      </c>
      <c r="D108" t="s">
        <v>64</v>
      </c>
      <c r="E108" t="s">
        <v>64</v>
      </c>
      <c r="F108" t="s">
        <v>76</v>
      </c>
      <c r="G108" t="s">
        <v>76</v>
      </c>
      <c r="H108" t="s">
        <v>76</v>
      </c>
      <c r="I108" t="s">
        <v>76</v>
      </c>
      <c r="J108" t="s">
        <v>64</v>
      </c>
      <c r="K108" t="s">
        <v>64</v>
      </c>
      <c r="Z108">
        <f t="shared" si="17"/>
        <v>1</v>
      </c>
      <c r="AA108">
        <f t="shared" si="18"/>
        <v>1</v>
      </c>
      <c r="AB108">
        <f t="shared" si="19"/>
        <v>1</v>
      </c>
      <c r="AC108">
        <f t="shared" si="20"/>
        <v>1</v>
      </c>
      <c r="AD108">
        <f t="shared" si="21"/>
        <v>1</v>
      </c>
      <c r="AE108">
        <f t="shared" si="22"/>
        <v>1</v>
      </c>
      <c r="AF108">
        <f t="shared" si="23"/>
        <v>0</v>
      </c>
      <c r="AG108">
        <f t="shared" si="24"/>
        <v>1</v>
      </c>
      <c r="AH108">
        <f t="shared" si="25"/>
        <v>1</v>
      </c>
      <c r="AI108">
        <f t="shared" si="26"/>
        <v>0</v>
      </c>
      <c r="AJ108">
        <f t="shared" si="27"/>
        <v>0</v>
      </c>
      <c r="AL108">
        <f t="shared" si="28"/>
        <v>8</v>
      </c>
      <c r="AM108" t="str">
        <f t="shared" si="29"/>
        <v>Good</v>
      </c>
      <c r="AO108">
        <v>0</v>
      </c>
      <c r="BK108" t="s">
        <v>1001</v>
      </c>
      <c r="BL108">
        <v>11</v>
      </c>
      <c r="BM108">
        <v>7</v>
      </c>
      <c r="BN108">
        <v>0.63636363636363635</v>
      </c>
      <c r="BO108">
        <v>0.25454545454545457</v>
      </c>
    </row>
    <row r="109" spans="1:67" x14ac:dyDescent="0.25">
      <c r="A109" t="s">
        <v>64</v>
      </c>
      <c r="B109" t="s">
        <v>64</v>
      </c>
      <c r="C109" t="s">
        <v>64</v>
      </c>
      <c r="D109" t="s">
        <v>76</v>
      </c>
      <c r="E109" t="s">
        <v>64</v>
      </c>
      <c r="F109" t="s">
        <v>76</v>
      </c>
      <c r="G109" t="s">
        <v>64</v>
      </c>
      <c r="H109" t="s">
        <v>76</v>
      </c>
      <c r="I109" t="s">
        <v>76</v>
      </c>
      <c r="J109" t="s">
        <v>76</v>
      </c>
      <c r="K109" t="s">
        <v>64</v>
      </c>
      <c r="Z109">
        <f t="shared" si="17"/>
        <v>1</v>
      </c>
      <c r="AA109">
        <f t="shared" si="18"/>
        <v>1</v>
      </c>
      <c r="AB109">
        <f t="shared" si="19"/>
        <v>1</v>
      </c>
      <c r="AC109">
        <f t="shared" si="20"/>
        <v>0</v>
      </c>
      <c r="AD109">
        <f t="shared" si="21"/>
        <v>1</v>
      </c>
      <c r="AE109">
        <f t="shared" si="22"/>
        <v>1</v>
      </c>
      <c r="AF109">
        <f t="shared" si="23"/>
        <v>1</v>
      </c>
      <c r="AG109">
        <f t="shared" si="24"/>
        <v>1</v>
      </c>
      <c r="AH109">
        <f t="shared" si="25"/>
        <v>1</v>
      </c>
      <c r="AI109">
        <f t="shared" si="26"/>
        <v>1</v>
      </c>
      <c r="AJ109">
        <f t="shared" si="27"/>
        <v>0</v>
      </c>
      <c r="AL109">
        <f t="shared" si="28"/>
        <v>9</v>
      </c>
      <c r="AM109" t="str">
        <f t="shared" si="29"/>
        <v>Good</v>
      </c>
      <c r="AO109">
        <v>0</v>
      </c>
      <c r="BK109" t="s">
        <v>1002</v>
      </c>
      <c r="BL109">
        <v>11</v>
      </c>
      <c r="BM109">
        <v>9</v>
      </c>
      <c r="BN109">
        <v>0.81818181818181823</v>
      </c>
      <c r="BO109">
        <v>0.16363636363636366</v>
      </c>
    </row>
    <row r="110" spans="1:67" x14ac:dyDescent="0.25">
      <c r="A110" t="s">
        <v>64</v>
      </c>
      <c r="B110" t="s">
        <v>64</v>
      </c>
      <c r="C110" t="s">
        <v>64</v>
      </c>
      <c r="D110" t="s">
        <v>64</v>
      </c>
      <c r="E110" t="s">
        <v>64</v>
      </c>
      <c r="F110" t="s">
        <v>64</v>
      </c>
      <c r="G110" t="s">
        <v>64</v>
      </c>
      <c r="H110" t="s">
        <v>64</v>
      </c>
      <c r="I110" t="s">
        <v>64</v>
      </c>
      <c r="J110" t="s">
        <v>64</v>
      </c>
      <c r="K110" t="s">
        <v>64</v>
      </c>
      <c r="Z110">
        <f t="shared" si="17"/>
        <v>1</v>
      </c>
      <c r="AA110">
        <f t="shared" si="18"/>
        <v>1</v>
      </c>
      <c r="AB110">
        <f t="shared" si="19"/>
        <v>1</v>
      </c>
      <c r="AC110">
        <f t="shared" si="20"/>
        <v>1</v>
      </c>
      <c r="AD110">
        <f t="shared" si="21"/>
        <v>1</v>
      </c>
      <c r="AE110">
        <f t="shared" si="22"/>
        <v>0</v>
      </c>
      <c r="AF110">
        <f t="shared" si="23"/>
        <v>1</v>
      </c>
      <c r="AG110">
        <f t="shared" si="24"/>
        <v>0</v>
      </c>
      <c r="AH110">
        <f t="shared" si="25"/>
        <v>0</v>
      </c>
      <c r="AI110">
        <f t="shared" si="26"/>
        <v>0</v>
      </c>
      <c r="AJ110">
        <f t="shared" si="27"/>
        <v>0</v>
      </c>
      <c r="AL110">
        <f t="shared" si="28"/>
        <v>6</v>
      </c>
      <c r="AM110" t="str">
        <f t="shared" si="29"/>
        <v>Good</v>
      </c>
      <c r="AO110">
        <v>1</v>
      </c>
      <c r="BK110" t="s">
        <v>1003</v>
      </c>
      <c r="BL110">
        <v>11</v>
      </c>
      <c r="BM110">
        <v>6</v>
      </c>
      <c r="BN110">
        <v>0.54545454545454541</v>
      </c>
      <c r="BO110">
        <v>0.27272727272727271</v>
      </c>
    </row>
    <row r="111" spans="1:67" x14ac:dyDescent="0.25">
      <c r="A111" t="s">
        <v>64</v>
      </c>
      <c r="B111" t="s">
        <v>64</v>
      </c>
      <c r="C111" t="s">
        <v>64</v>
      </c>
      <c r="D111" t="s">
        <v>64</v>
      </c>
      <c r="E111" t="s">
        <v>64</v>
      </c>
      <c r="F111" t="s">
        <v>64</v>
      </c>
      <c r="G111" t="s">
        <v>64</v>
      </c>
      <c r="H111" t="s">
        <v>64</v>
      </c>
      <c r="I111" t="s">
        <v>64</v>
      </c>
      <c r="J111" t="s">
        <v>64</v>
      </c>
      <c r="K111" t="s">
        <v>64</v>
      </c>
      <c r="Z111">
        <f t="shared" si="17"/>
        <v>1</v>
      </c>
      <c r="AA111">
        <f t="shared" si="18"/>
        <v>1</v>
      </c>
      <c r="AB111">
        <f t="shared" si="19"/>
        <v>1</v>
      </c>
      <c r="AC111">
        <f t="shared" si="20"/>
        <v>1</v>
      </c>
      <c r="AD111">
        <f t="shared" si="21"/>
        <v>1</v>
      </c>
      <c r="AE111">
        <f t="shared" si="22"/>
        <v>0</v>
      </c>
      <c r="AF111">
        <f t="shared" si="23"/>
        <v>1</v>
      </c>
      <c r="AG111">
        <f t="shared" si="24"/>
        <v>0</v>
      </c>
      <c r="AH111">
        <f t="shared" si="25"/>
        <v>0</v>
      </c>
      <c r="AI111">
        <f t="shared" si="26"/>
        <v>0</v>
      </c>
      <c r="AJ111">
        <f t="shared" si="27"/>
        <v>0</v>
      </c>
      <c r="AL111">
        <f t="shared" si="28"/>
        <v>6</v>
      </c>
      <c r="AM111" t="str">
        <f t="shared" si="29"/>
        <v>Good</v>
      </c>
      <c r="AO111">
        <v>1</v>
      </c>
      <c r="BK111" t="s">
        <v>1004</v>
      </c>
      <c r="BL111">
        <v>11</v>
      </c>
      <c r="BM111">
        <v>6</v>
      </c>
      <c r="BN111">
        <v>0.54545454545454541</v>
      </c>
      <c r="BO111">
        <v>0.27272727272727271</v>
      </c>
    </row>
    <row r="112" spans="1:67" x14ac:dyDescent="0.25">
      <c r="A112" t="s">
        <v>64</v>
      </c>
      <c r="B112" t="s">
        <v>76</v>
      </c>
      <c r="C112" t="s">
        <v>76</v>
      </c>
      <c r="D112" t="s">
        <v>64</v>
      </c>
      <c r="E112" t="s">
        <v>64</v>
      </c>
      <c r="F112" t="s">
        <v>64</v>
      </c>
      <c r="G112" t="s">
        <v>64</v>
      </c>
      <c r="H112" t="s">
        <v>76</v>
      </c>
      <c r="I112" t="s">
        <v>76</v>
      </c>
      <c r="J112" t="s">
        <v>64</v>
      </c>
      <c r="K112" t="s">
        <v>64</v>
      </c>
      <c r="Z112">
        <f t="shared" si="17"/>
        <v>1</v>
      </c>
      <c r="AA112">
        <f t="shared" si="18"/>
        <v>0</v>
      </c>
      <c r="AB112">
        <f t="shared" si="19"/>
        <v>0</v>
      </c>
      <c r="AC112">
        <f t="shared" si="20"/>
        <v>1</v>
      </c>
      <c r="AD112">
        <f t="shared" si="21"/>
        <v>1</v>
      </c>
      <c r="AE112">
        <f t="shared" si="22"/>
        <v>0</v>
      </c>
      <c r="AF112">
        <f t="shared" si="23"/>
        <v>1</v>
      </c>
      <c r="AG112">
        <f t="shared" si="24"/>
        <v>1</v>
      </c>
      <c r="AH112">
        <f t="shared" si="25"/>
        <v>1</v>
      </c>
      <c r="AI112">
        <f t="shared" si="26"/>
        <v>0</v>
      </c>
      <c r="AJ112">
        <f t="shared" si="27"/>
        <v>0</v>
      </c>
      <c r="AL112">
        <f t="shared" si="28"/>
        <v>6</v>
      </c>
      <c r="AM112" t="str">
        <f t="shared" si="29"/>
        <v>Good</v>
      </c>
      <c r="AO112">
        <v>1</v>
      </c>
      <c r="BK112" t="s">
        <v>1005</v>
      </c>
      <c r="BL112">
        <v>11</v>
      </c>
      <c r="BM112">
        <v>6</v>
      </c>
      <c r="BN112">
        <v>0.54545454545454541</v>
      </c>
      <c r="BO112">
        <v>0.27272727272727271</v>
      </c>
    </row>
    <row r="113" spans="1:67" x14ac:dyDescent="0.25">
      <c r="A113" t="s">
        <v>64</v>
      </c>
      <c r="B113" t="s">
        <v>64</v>
      </c>
      <c r="C113" t="s">
        <v>64</v>
      </c>
      <c r="D113" t="s">
        <v>64</v>
      </c>
      <c r="E113" t="s">
        <v>64</v>
      </c>
      <c r="F113" t="s">
        <v>76</v>
      </c>
      <c r="G113" t="s">
        <v>64</v>
      </c>
      <c r="H113" t="s">
        <v>76</v>
      </c>
      <c r="I113" t="s">
        <v>76</v>
      </c>
      <c r="J113" t="s">
        <v>76</v>
      </c>
      <c r="K113" t="s">
        <v>64</v>
      </c>
      <c r="Z113">
        <f t="shared" si="17"/>
        <v>1</v>
      </c>
      <c r="AA113">
        <f t="shared" si="18"/>
        <v>1</v>
      </c>
      <c r="AB113">
        <f t="shared" si="19"/>
        <v>1</v>
      </c>
      <c r="AC113">
        <f t="shared" si="20"/>
        <v>1</v>
      </c>
      <c r="AD113">
        <f t="shared" si="21"/>
        <v>1</v>
      </c>
      <c r="AE113">
        <f t="shared" si="22"/>
        <v>1</v>
      </c>
      <c r="AF113">
        <f t="shared" si="23"/>
        <v>1</v>
      </c>
      <c r="AG113">
        <f t="shared" si="24"/>
        <v>1</v>
      </c>
      <c r="AH113">
        <f t="shared" si="25"/>
        <v>1</v>
      </c>
      <c r="AI113">
        <f t="shared" si="26"/>
        <v>1</v>
      </c>
      <c r="AJ113">
        <f t="shared" si="27"/>
        <v>0</v>
      </c>
      <c r="AL113">
        <f t="shared" si="28"/>
        <v>10</v>
      </c>
      <c r="AM113" t="str">
        <f t="shared" si="29"/>
        <v>Good</v>
      </c>
      <c r="AO113">
        <v>1</v>
      </c>
      <c r="BK113" t="s">
        <v>1006</v>
      </c>
      <c r="BL113">
        <v>11</v>
      </c>
      <c r="BM113">
        <v>10</v>
      </c>
      <c r="BN113">
        <v>0.90909090909090906</v>
      </c>
      <c r="BO113">
        <v>9.0909090909090828E-2</v>
      </c>
    </row>
    <row r="114" spans="1:67" x14ac:dyDescent="0.25">
      <c r="A114" t="s">
        <v>64</v>
      </c>
      <c r="B114" t="s">
        <v>64</v>
      </c>
      <c r="C114" t="s">
        <v>64</v>
      </c>
      <c r="D114" t="s">
        <v>76</v>
      </c>
      <c r="E114" t="s">
        <v>64</v>
      </c>
      <c r="F114" t="s">
        <v>76</v>
      </c>
      <c r="G114" t="s">
        <v>64</v>
      </c>
      <c r="H114" t="s">
        <v>76</v>
      </c>
      <c r="I114" t="s">
        <v>76</v>
      </c>
      <c r="J114" t="s">
        <v>76</v>
      </c>
      <c r="K114" t="s">
        <v>76</v>
      </c>
      <c r="Z114">
        <f t="shared" si="17"/>
        <v>1</v>
      </c>
      <c r="AA114">
        <f t="shared" si="18"/>
        <v>1</v>
      </c>
      <c r="AB114">
        <f t="shared" si="19"/>
        <v>1</v>
      </c>
      <c r="AC114">
        <f t="shared" si="20"/>
        <v>0</v>
      </c>
      <c r="AD114">
        <f t="shared" si="21"/>
        <v>1</v>
      </c>
      <c r="AE114">
        <f t="shared" si="22"/>
        <v>1</v>
      </c>
      <c r="AF114">
        <f t="shared" si="23"/>
        <v>1</v>
      </c>
      <c r="AG114">
        <f t="shared" si="24"/>
        <v>1</v>
      </c>
      <c r="AH114">
        <f t="shared" si="25"/>
        <v>1</v>
      </c>
      <c r="AI114">
        <f t="shared" si="26"/>
        <v>1</v>
      </c>
      <c r="AJ114">
        <f t="shared" si="27"/>
        <v>1</v>
      </c>
      <c r="AL114">
        <f t="shared" si="28"/>
        <v>10</v>
      </c>
      <c r="AM114" t="str">
        <f t="shared" si="29"/>
        <v>Good</v>
      </c>
      <c r="AO114">
        <v>0</v>
      </c>
      <c r="BK114" t="s">
        <v>1007</v>
      </c>
      <c r="BL114">
        <v>11</v>
      </c>
      <c r="BM114">
        <v>10</v>
      </c>
      <c r="BN114">
        <v>0.90909090909090906</v>
      </c>
      <c r="BO114">
        <v>9.0909090909090828E-2</v>
      </c>
    </row>
    <row r="115" spans="1:67" x14ac:dyDescent="0.25">
      <c r="A115" t="s">
        <v>76</v>
      </c>
      <c r="B115" t="s">
        <v>76</v>
      </c>
      <c r="C115" t="s">
        <v>76</v>
      </c>
      <c r="D115" t="s">
        <v>76</v>
      </c>
      <c r="E115" t="s">
        <v>76</v>
      </c>
      <c r="F115" t="s">
        <v>76</v>
      </c>
      <c r="G115" t="s">
        <v>76</v>
      </c>
      <c r="H115" t="s">
        <v>76</v>
      </c>
      <c r="I115" t="s">
        <v>76</v>
      </c>
      <c r="J115" t="s">
        <v>76</v>
      </c>
      <c r="K115" t="s">
        <v>76</v>
      </c>
      <c r="Z115">
        <f t="shared" si="17"/>
        <v>0</v>
      </c>
      <c r="AA115">
        <f t="shared" si="18"/>
        <v>0</v>
      </c>
      <c r="AB115">
        <f t="shared" si="19"/>
        <v>0</v>
      </c>
      <c r="AC115">
        <f t="shared" si="20"/>
        <v>0</v>
      </c>
      <c r="AD115">
        <f t="shared" si="21"/>
        <v>0</v>
      </c>
      <c r="AE115">
        <f t="shared" si="22"/>
        <v>1</v>
      </c>
      <c r="AF115">
        <f t="shared" si="23"/>
        <v>0</v>
      </c>
      <c r="AG115">
        <f t="shared" si="24"/>
        <v>1</v>
      </c>
      <c r="AH115">
        <f t="shared" si="25"/>
        <v>1</v>
      </c>
      <c r="AI115">
        <f t="shared" si="26"/>
        <v>1</v>
      </c>
      <c r="AJ115">
        <f t="shared" si="27"/>
        <v>1</v>
      </c>
      <c r="AL115">
        <f t="shared" si="28"/>
        <v>5</v>
      </c>
      <c r="AM115" t="str">
        <f t="shared" si="29"/>
        <v>poor</v>
      </c>
      <c r="AO115">
        <v>0</v>
      </c>
      <c r="BK115" t="s">
        <v>1008</v>
      </c>
      <c r="BL115">
        <v>11</v>
      </c>
      <c r="BM115">
        <v>6</v>
      </c>
      <c r="BN115">
        <v>0.54545454545454541</v>
      </c>
      <c r="BO115">
        <v>0.27272727272727271</v>
      </c>
    </row>
    <row r="116" spans="1:67" x14ac:dyDescent="0.25">
      <c r="A116" t="s">
        <v>64</v>
      </c>
      <c r="B116" t="s">
        <v>64</v>
      </c>
      <c r="C116" t="s">
        <v>64</v>
      </c>
      <c r="D116" t="s">
        <v>64</v>
      </c>
      <c r="E116" t="s">
        <v>64</v>
      </c>
      <c r="F116" t="s">
        <v>64</v>
      </c>
      <c r="G116" t="s">
        <v>64</v>
      </c>
      <c r="H116" t="s">
        <v>64</v>
      </c>
      <c r="I116" t="s">
        <v>76</v>
      </c>
      <c r="J116" t="s">
        <v>76</v>
      </c>
      <c r="K116" t="s">
        <v>76</v>
      </c>
      <c r="Z116">
        <f t="shared" si="17"/>
        <v>1</v>
      </c>
      <c r="AA116">
        <f t="shared" si="18"/>
        <v>1</v>
      </c>
      <c r="AB116">
        <f t="shared" si="19"/>
        <v>1</v>
      </c>
      <c r="AC116">
        <f t="shared" si="20"/>
        <v>1</v>
      </c>
      <c r="AD116">
        <f t="shared" si="21"/>
        <v>1</v>
      </c>
      <c r="AE116">
        <f t="shared" si="22"/>
        <v>0</v>
      </c>
      <c r="AF116">
        <f t="shared" si="23"/>
        <v>1</v>
      </c>
      <c r="AG116">
        <f t="shared" si="24"/>
        <v>0</v>
      </c>
      <c r="AH116">
        <f t="shared" si="25"/>
        <v>1</v>
      </c>
      <c r="AI116">
        <f t="shared" si="26"/>
        <v>1</v>
      </c>
      <c r="AJ116">
        <f t="shared" si="27"/>
        <v>1</v>
      </c>
      <c r="AL116">
        <f t="shared" si="28"/>
        <v>9</v>
      </c>
      <c r="AM116" t="str">
        <f t="shared" si="29"/>
        <v>Good</v>
      </c>
      <c r="AO116">
        <v>1</v>
      </c>
      <c r="BK116" t="s">
        <v>1009</v>
      </c>
      <c r="BL116">
        <v>11</v>
      </c>
      <c r="BM116">
        <v>6</v>
      </c>
      <c r="BN116">
        <v>0.54545454545454541</v>
      </c>
      <c r="BO116">
        <v>0.27272727272727271</v>
      </c>
    </row>
    <row r="117" spans="1:67" x14ac:dyDescent="0.25">
      <c r="A117" t="s">
        <v>64</v>
      </c>
      <c r="B117" t="s">
        <v>64</v>
      </c>
      <c r="C117" t="s">
        <v>64</v>
      </c>
      <c r="D117" t="s">
        <v>64</v>
      </c>
      <c r="E117" t="s">
        <v>64</v>
      </c>
      <c r="F117" t="s">
        <v>76</v>
      </c>
      <c r="G117" t="s">
        <v>64</v>
      </c>
      <c r="H117" t="s">
        <v>76</v>
      </c>
      <c r="I117" t="s">
        <v>76</v>
      </c>
      <c r="J117" t="s">
        <v>76</v>
      </c>
      <c r="K117" t="s">
        <v>76</v>
      </c>
      <c r="Z117">
        <f t="shared" si="17"/>
        <v>1</v>
      </c>
      <c r="AA117">
        <f t="shared" si="18"/>
        <v>1</v>
      </c>
      <c r="AB117">
        <f t="shared" si="19"/>
        <v>1</v>
      </c>
      <c r="AC117">
        <f t="shared" si="20"/>
        <v>1</v>
      </c>
      <c r="AD117">
        <f t="shared" si="21"/>
        <v>1</v>
      </c>
      <c r="AE117">
        <f t="shared" si="22"/>
        <v>1</v>
      </c>
      <c r="AF117">
        <f t="shared" si="23"/>
        <v>1</v>
      </c>
      <c r="AG117">
        <f t="shared" si="24"/>
        <v>1</v>
      </c>
      <c r="AH117">
        <f t="shared" si="25"/>
        <v>1</v>
      </c>
      <c r="AI117">
        <f t="shared" si="26"/>
        <v>1</v>
      </c>
      <c r="AJ117">
        <f t="shared" si="27"/>
        <v>1</v>
      </c>
      <c r="AL117">
        <f t="shared" si="28"/>
        <v>11</v>
      </c>
      <c r="AM117" t="str">
        <f t="shared" si="29"/>
        <v>Good</v>
      </c>
      <c r="AO117">
        <v>1</v>
      </c>
      <c r="BK117" t="s">
        <v>1010</v>
      </c>
      <c r="BL117">
        <v>11</v>
      </c>
      <c r="BM117">
        <v>8</v>
      </c>
      <c r="BN117">
        <v>0.72727272727272729</v>
      </c>
      <c r="BO117">
        <v>0.21818181818181817</v>
      </c>
    </row>
    <row r="118" spans="1:67" x14ac:dyDescent="0.25">
      <c r="A118" t="s">
        <v>64</v>
      </c>
      <c r="B118" t="s">
        <v>64</v>
      </c>
      <c r="C118" t="s">
        <v>64</v>
      </c>
      <c r="D118" t="s">
        <v>64</v>
      </c>
      <c r="E118" t="s">
        <v>64</v>
      </c>
      <c r="F118" t="s">
        <v>64</v>
      </c>
      <c r="G118" t="s">
        <v>64</v>
      </c>
      <c r="H118" t="s">
        <v>76</v>
      </c>
      <c r="I118" t="s">
        <v>76</v>
      </c>
      <c r="J118" t="s">
        <v>64</v>
      </c>
      <c r="K118" t="s">
        <v>64</v>
      </c>
      <c r="Z118">
        <f t="shared" si="17"/>
        <v>1</v>
      </c>
      <c r="AA118">
        <f t="shared" si="18"/>
        <v>1</v>
      </c>
      <c r="AB118">
        <f t="shared" si="19"/>
        <v>1</v>
      </c>
      <c r="AC118">
        <f t="shared" si="20"/>
        <v>1</v>
      </c>
      <c r="AD118">
        <f t="shared" si="21"/>
        <v>1</v>
      </c>
      <c r="AE118">
        <f t="shared" si="22"/>
        <v>0</v>
      </c>
      <c r="AF118">
        <f t="shared" si="23"/>
        <v>1</v>
      </c>
      <c r="AG118">
        <f t="shared" si="24"/>
        <v>1</v>
      </c>
      <c r="AH118">
        <f t="shared" si="25"/>
        <v>1</v>
      </c>
      <c r="AI118">
        <f t="shared" si="26"/>
        <v>0</v>
      </c>
      <c r="AJ118">
        <f t="shared" si="27"/>
        <v>0</v>
      </c>
      <c r="AL118">
        <f t="shared" si="28"/>
        <v>8</v>
      </c>
      <c r="AM118" t="str">
        <f t="shared" si="29"/>
        <v>Good</v>
      </c>
      <c r="AO118">
        <v>1</v>
      </c>
      <c r="BK118" t="s">
        <v>1011</v>
      </c>
      <c r="BL118">
        <v>11</v>
      </c>
      <c r="BM118">
        <v>9</v>
      </c>
      <c r="BN118">
        <v>0.81818181818181823</v>
      </c>
      <c r="BO118">
        <v>0.16363636363636366</v>
      </c>
    </row>
    <row r="119" spans="1:67" x14ac:dyDescent="0.25">
      <c r="A119" t="s">
        <v>64</v>
      </c>
      <c r="B119" t="s">
        <v>64</v>
      </c>
      <c r="C119" t="s">
        <v>64</v>
      </c>
      <c r="D119" t="s">
        <v>64</v>
      </c>
      <c r="E119" t="s">
        <v>64</v>
      </c>
      <c r="F119" t="s">
        <v>64</v>
      </c>
      <c r="G119" t="s">
        <v>64</v>
      </c>
      <c r="H119" t="s">
        <v>64</v>
      </c>
      <c r="I119" t="s">
        <v>64</v>
      </c>
      <c r="J119" t="s">
        <v>64</v>
      </c>
      <c r="K119" t="s">
        <v>64</v>
      </c>
      <c r="Z119">
        <f t="shared" si="17"/>
        <v>1</v>
      </c>
      <c r="AA119">
        <f t="shared" si="18"/>
        <v>1</v>
      </c>
      <c r="AB119">
        <f t="shared" si="19"/>
        <v>1</v>
      </c>
      <c r="AC119">
        <f t="shared" si="20"/>
        <v>1</v>
      </c>
      <c r="AD119">
        <f t="shared" si="21"/>
        <v>1</v>
      </c>
      <c r="AE119">
        <f t="shared" si="22"/>
        <v>0</v>
      </c>
      <c r="AF119">
        <f t="shared" si="23"/>
        <v>1</v>
      </c>
      <c r="AG119">
        <f t="shared" si="24"/>
        <v>0</v>
      </c>
      <c r="AH119">
        <f t="shared" si="25"/>
        <v>0</v>
      </c>
      <c r="AI119">
        <f t="shared" si="26"/>
        <v>0</v>
      </c>
      <c r="AJ119">
        <f t="shared" si="27"/>
        <v>0</v>
      </c>
      <c r="AL119">
        <f t="shared" si="28"/>
        <v>6</v>
      </c>
      <c r="AM119" t="str">
        <f t="shared" si="29"/>
        <v>Good</v>
      </c>
      <c r="AO119">
        <v>1</v>
      </c>
      <c r="BK119" t="s">
        <v>1012</v>
      </c>
      <c r="BL119">
        <v>11</v>
      </c>
      <c r="BM119">
        <v>6</v>
      </c>
      <c r="BN119">
        <v>0.54545454545454541</v>
      </c>
      <c r="BO119">
        <v>0.27272727272727271</v>
      </c>
    </row>
    <row r="120" spans="1:67" x14ac:dyDescent="0.25">
      <c r="A120" t="s">
        <v>64</v>
      </c>
      <c r="B120" t="s">
        <v>64</v>
      </c>
      <c r="C120" t="s">
        <v>76</v>
      </c>
      <c r="D120" t="s">
        <v>76</v>
      </c>
      <c r="E120" t="s">
        <v>64</v>
      </c>
      <c r="F120" t="s">
        <v>76</v>
      </c>
      <c r="G120" t="s">
        <v>64</v>
      </c>
      <c r="H120" t="s">
        <v>76</v>
      </c>
      <c r="I120" t="s">
        <v>64</v>
      </c>
      <c r="J120" t="s">
        <v>76</v>
      </c>
      <c r="K120" t="s">
        <v>64</v>
      </c>
      <c r="Z120">
        <f t="shared" si="17"/>
        <v>1</v>
      </c>
      <c r="AA120">
        <f t="shared" si="18"/>
        <v>1</v>
      </c>
      <c r="AB120">
        <f t="shared" si="19"/>
        <v>0</v>
      </c>
      <c r="AC120">
        <f t="shared" si="20"/>
        <v>0</v>
      </c>
      <c r="AD120">
        <f t="shared" si="21"/>
        <v>1</v>
      </c>
      <c r="AE120">
        <f t="shared" si="22"/>
        <v>1</v>
      </c>
      <c r="AF120">
        <f t="shared" si="23"/>
        <v>1</v>
      </c>
      <c r="AG120">
        <f t="shared" si="24"/>
        <v>1</v>
      </c>
      <c r="AH120">
        <f t="shared" si="25"/>
        <v>0</v>
      </c>
      <c r="AI120">
        <f t="shared" si="26"/>
        <v>1</v>
      </c>
      <c r="AJ120">
        <f t="shared" si="27"/>
        <v>0</v>
      </c>
      <c r="AL120">
        <f t="shared" si="28"/>
        <v>7</v>
      </c>
      <c r="AM120" t="str">
        <f t="shared" si="29"/>
        <v>Good</v>
      </c>
      <c r="AO120">
        <v>1</v>
      </c>
      <c r="BK120" t="s">
        <v>1013</v>
      </c>
      <c r="BL120">
        <v>11</v>
      </c>
      <c r="BM120">
        <v>6</v>
      </c>
      <c r="BN120">
        <v>0.54545454545454541</v>
      </c>
      <c r="BO120">
        <v>0.27272727272727271</v>
      </c>
    </row>
    <row r="121" spans="1:67" x14ac:dyDescent="0.25">
      <c r="A121" t="s">
        <v>64</v>
      </c>
      <c r="B121" t="s">
        <v>64</v>
      </c>
      <c r="C121" t="s">
        <v>64</v>
      </c>
      <c r="D121" t="s">
        <v>64</v>
      </c>
      <c r="E121" t="s">
        <v>64</v>
      </c>
      <c r="F121" t="s">
        <v>64</v>
      </c>
      <c r="G121" t="s">
        <v>64</v>
      </c>
      <c r="H121" t="s">
        <v>76</v>
      </c>
      <c r="I121" t="s">
        <v>76</v>
      </c>
      <c r="J121" t="s">
        <v>64</v>
      </c>
      <c r="K121" t="s">
        <v>64</v>
      </c>
      <c r="Z121">
        <f t="shared" si="17"/>
        <v>1</v>
      </c>
      <c r="AA121">
        <f t="shared" si="18"/>
        <v>1</v>
      </c>
      <c r="AB121">
        <f t="shared" si="19"/>
        <v>1</v>
      </c>
      <c r="AC121">
        <f t="shared" si="20"/>
        <v>1</v>
      </c>
      <c r="AD121">
        <f t="shared" si="21"/>
        <v>1</v>
      </c>
      <c r="AE121">
        <f t="shared" si="22"/>
        <v>0</v>
      </c>
      <c r="AF121">
        <f t="shared" si="23"/>
        <v>1</v>
      </c>
      <c r="AG121">
        <f t="shared" si="24"/>
        <v>1</v>
      </c>
      <c r="AH121">
        <f t="shared" si="25"/>
        <v>1</v>
      </c>
      <c r="AI121">
        <f t="shared" si="26"/>
        <v>0</v>
      </c>
      <c r="AJ121">
        <f t="shared" si="27"/>
        <v>0</v>
      </c>
      <c r="AL121">
        <f t="shared" si="28"/>
        <v>8</v>
      </c>
      <c r="AM121" t="str">
        <f t="shared" si="29"/>
        <v>Good</v>
      </c>
      <c r="AO121">
        <v>1</v>
      </c>
      <c r="BK121" t="s">
        <v>1014</v>
      </c>
      <c r="BL121">
        <v>11</v>
      </c>
      <c r="BM121">
        <v>6</v>
      </c>
      <c r="BN121">
        <v>0.54545454545454541</v>
      </c>
      <c r="BO121">
        <v>0.27272727272727271</v>
      </c>
    </row>
    <row r="122" spans="1:67" x14ac:dyDescent="0.25">
      <c r="A122" t="s">
        <v>64</v>
      </c>
      <c r="B122" t="s">
        <v>64</v>
      </c>
      <c r="C122" t="s">
        <v>64</v>
      </c>
      <c r="D122" t="s">
        <v>64</v>
      </c>
      <c r="E122" t="s">
        <v>64</v>
      </c>
      <c r="F122" t="s">
        <v>76</v>
      </c>
      <c r="G122" t="s">
        <v>64</v>
      </c>
      <c r="H122" t="s">
        <v>76</v>
      </c>
      <c r="I122" t="s">
        <v>76</v>
      </c>
      <c r="J122" t="s">
        <v>76</v>
      </c>
      <c r="K122" t="s">
        <v>76</v>
      </c>
      <c r="Z122">
        <f t="shared" si="17"/>
        <v>1</v>
      </c>
      <c r="AA122">
        <f t="shared" si="18"/>
        <v>1</v>
      </c>
      <c r="AB122">
        <f t="shared" si="19"/>
        <v>1</v>
      </c>
      <c r="AC122">
        <f t="shared" si="20"/>
        <v>1</v>
      </c>
      <c r="AD122">
        <f t="shared" si="21"/>
        <v>1</v>
      </c>
      <c r="AE122">
        <f t="shared" si="22"/>
        <v>1</v>
      </c>
      <c r="AF122">
        <f t="shared" si="23"/>
        <v>1</v>
      </c>
      <c r="AG122">
        <f t="shared" si="24"/>
        <v>1</v>
      </c>
      <c r="AH122">
        <f t="shared" si="25"/>
        <v>1</v>
      </c>
      <c r="AI122">
        <f t="shared" si="26"/>
        <v>1</v>
      </c>
      <c r="AJ122">
        <f t="shared" si="27"/>
        <v>1</v>
      </c>
      <c r="AL122">
        <f t="shared" si="28"/>
        <v>11</v>
      </c>
      <c r="AM122" t="str">
        <f t="shared" si="29"/>
        <v>Good</v>
      </c>
      <c r="AO122">
        <v>0</v>
      </c>
      <c r="BK122" t="s">
        <v>1015</v>
      </c>
      <c r="BL122">
        <v>11</v>
      </c>
      <c r="BM122">
        <v>10</v>
      </c>
      <c r="BN122">
        <v>0.90909090909090906</v>
      </c>
      <c r="BO122">
        <v>9.0909090909090828E-2</v>
      </c>
    </row>
    <row r="123" spans="1:67" x14ac:dyDescent="0.25">
      <c r="A123" t="s">
        <v>64</v>
      </c>
      <c r="B123" t="s">
        <v>64</v>
      </c>
      <c r="C123" t="s">
        <v>64</v>
      </c>
      <c r="D123" t="s">
        <v>76</v>
      </c>
      <c r="E123" t="s">
        <v>76</v>
      </c>
      <c r="F123" t="s">
        <v>76</v>
      </c>
      <c r="G123" t="s">
        <v>64</v>
      </c>
      <c r="H123" t="s">
        <v>76</v>
      </c>
      <c r="I123" t="s">
        <v>76</v>
      </c>
      <c r="J123" t="s">
        <v>76</v>
      </c>
      <c r="K123" t="s">
        <v>64</v>
      </c>
      <c r="Z123">
        <f t="shared" si="17"/>
        <v>1</v>
      </c>
      <c r="AA123">
        <f t="shared" si="18"/>
        <v>1</v>
      </c>
      <c r="AB123">
        <f t="shared" si="19"/>
        <v>1</v>
      </c>
      <c r="AC123">
        <f t="shared" si="20"/>
        <v>0</v>
      </c>
      <c r="AD123">
        <f t="shared" si="21"/>
        <v>0</v>
      </c>
      <c r="AE123">
        <f t="shared" si="22"/>
        <v>1</v>
      </c>
      <c r="AF123">
        <f t="shared" si="23"/>
        <v>1</v>
      </c>
      <c r="AG123">
        <f t="shared" si="24"/>
        <v>1</v>
      </c>
      <c r="AH123">
        <f t="shared" si="25"/>
        <v>1</v>
      </c>
      <c r="AI123">
        <f t="shared" si="26"/>
        <v>1</v>
      </c>
      <c r="AJ123">
        <f t="shared" si="27"/>
        <v>0</v>
      </c>
      <c r="AL123">
        <f t="shared" si="28"/>
        <v>8</v>
      </c>
      <c r="AM123" t="str">
        <f t="shared" si="29"/>
        <v>Good</v>
      </c>
      <c r="AO123">
        <v>1</v>
      </c>
      <c r="BK123" t="s">
        <v>1016</v>
      </c>
      <c r="BL123">
        <v>11</v>
      </c>
      <c r="BM123">
        <v>10</v>
      </c>
      <c r="BN123">
        <v>0.90909090909090906</v>
      </c>
      <c r="BO123">
        <v>9.0909090909090828E-2</v>
      </c>
    </row>
    <row r="124" spans="1:67" x14ac:dyDescent="0.25">
      <c r="A124" t="s">
        <v>64</v>
      </c>
      <c r="B124" t="s">
        <v>64</v>
      </c>
      <c r="C124" t="s">
        <v>64</v>
      </c>
      <c r="D124" t="s">
        <v>64</v>
      </c>
      <c r="E124" t="s">
        <v>64</v>
      </c>
      <c r="F124" t="s">
        <v>76</v>
      </c>
      <c r="G124" t="s">
        <v>64</v>
      </c>
      <c r="H124" t="s">
        <v>76</v>
      </c>
      <c r="I124" t="s">
        <v>76</v>
      </c>
      <c r="J124" t="s">
        <v>76</v>
      </c>
      <c r="K124" t="s">
        <v>64</v>
      </c>
      <c r="Z124">
        <f t="shared" si="17"/>
        <v>1</v>
      </c>
      <c r="AA124">
        <f t="shared" si="18"/>
        <v>1</v>
      </c>
      <c r="AB124">
        <f t="shared" si="19"/>
        <v>1</v>
      </c>
      <c r="AC124">
        <f t="shared" si="20"/>
        <v>1</v>
      </c>
      <c r="AD124">
        <f t="shared" si="21"/>
        <v>1</v>
      </c>
      <c r="AE124">
        <f t="shared" si="22"/>
        <v>1</v>
      </c>
      <c r="AF124">
        <f t="shared" si="23"/>
        <v>1</v>
      </c>
      <c r="AG124">
        <f t="shared" si="24"/>
        <v>1</v>
      </c>
      <c r="AH124">
        <f t="shared" si="25"/>
        <v>1</v>
      </c>
      <c r="AI124">
        <f t="shared" si="26"/>
        <v>1</v>
      </c>
      <c r="AJ124">
        <f t="shared" si="27"/>
        <v>0</v>
      </c>
      <c r="AL124">
        <f t="shared" si="28"/>
        <v>10</v>
      </c>
      <c r="AM124" t="str">
        <f t="shared" si="29"/>
        <v>Good</v>
      </c>
      <c r="AO124">
        <v>1</v>
      </c>
      <c r="BK124" t="s">
        <v>1017</v>
      </c>
      <c r="BL124">
        <v>11</v>
      </c>
      <c r="BM124">
        <v>5</v>
      </c>
      <c r="BN124">
        <v>0.45454545454545453</v>
      </c>
      <c r="BO124">
        <v>0.27272727272727271</v>
      </c>
    </row>
    <row r="125" spans="1:67" x14ac:dyDescent="0.25">
      <c r="A125" t="s">
        <v>64</v>
      </c>
      <c r="B125" t="s">
        <v>64</v>
      </c>
      <c r="C125" t="s">
        <v>64</v>
      </c>
      <c r="D125" t="s">
        <v>64</v>
      </c>
      <c r="E125" t="s">
        <v>64</v>
      </c>
      <c r="F125" t="s">
        <v>76</v>
      </c>
      <c r="G125" t="s">
        <v>64</v>
      </c>
      <c r="H125" t="s">
        <v>76</v>
      </c>
      <c r="I125" t="s">
        <v>76</v>
      </c>
      <c r="J125" t="s">
        <v>76</v>
      </c>
      <c r="K125" t="s">
        <v>76</v>
      </c>
      <c r="Z125">
        <f t="shared" si="17"/>
        <v>1</v>
      </c>
      <c r="AA125">
        <f t="shared" si="18"/>
        <v>1</v>
      </c>
      <c r="AB125">
        <f t="shared" si="19"/>
        <v>1</v>
      </c>
      <c r="AC125">
        <f t="shared" si="20"/>
        <v>1</v>
      </c>
      <c r="AD125">
        <f t="shared" si="21"/>
        <v>1</v>
      </c>
      <c r="AE125">
        <f t="shared" si="22"/>
        <v>1</v>
      </c>
      <c r="AF125">
        <f t="shared" si="23"/>
        <v>1</v>
      </c>
      <c r="AG125">
        <f t="shared" si="24"/>
        <v>1</v>
      </c>
      <c r="AH125">
        <f t="shared" si="25"/>
        <v>1</v>
      </c>
      <c r="AI125">
        <f t="shared" si="26"/>
        <v>1</v>
      </c>
      <c r="AJ125">
        <f t="shared" si="27"/>
        <v>1</v>
      </c>
      <c r="AL125">
        <f t="shared" si="28"/>
        <v>11</v>
      </c>
      <c r="AM125" t="str">
        <f t="shared" si="29"/>
        <v>Good</v>
      </c>
      <c r="AO125">
        <v>1</v>
      </c>
      <c r="BK125" t="s">
        <v>1018</v>
      </c>
      <c r="BL125">
        <v>11</v>
      </c>
      <c r="BM125">
        <v>9</v>
      </c>
      <c r="BN125">
        <v>0.81818181818181823</v>
      </c>
      <c r="BO125">
        <v>0.16363636363636366</v>
      </c>
    </row>
    <row r="126" spans="1:67" x14ac:dyDescent="0.25">
      <c r="A126" t="s">
        <v>64</v>
      </c>
      <c r="B126" t="s">
        <v>64</v>
      </c>
      <c r="C126" t="s">
        <v>64</v>
      </c>
      <c r="D126" t="s">
        <v>64</v>
      </c>
      <c r="E126" t="s">
        <v>64</v>
      </c>
      <c r="F126" t="s">
        <v>76</v>
      </c>
      <c r="G126" t="s">
        <v>64</v>
      </c>
      <c r="H126" t="s">
        <v>76</v>
      </c>
      <c r="I126" t="s">
        <v>76</v>
      </c>
      <c r="J126" t="s">
        <v>76</v>
      </c>
      <c r="K126" t="s">
        <v>76</v>
      </c>
      <c r="Z126">
        <f t="shared" si="17"/>
        <v>1</v>
      </c>
      <c r="AA126">
        <f t="shared" si="18"/>
        <v>1</v>
      </c>
      <c r="AB126">
        <f t="shared" si="19"/>
        <v>1</v>
      </c>
      <c r="AC126">
        <f t="shared" si="20"/>
        <v>1</v>
      </c>
      <c r="AD126">
        <f t="shared" si="21"/>
        <v>1</v>
      </c>
      <c r="AE126">
        <f t="shared" si="22"/>
        <v>1</v>
      </c>
      <c r="AF126">
        <f t="shared" si="23"/>
        <v>1</v>
      </c>
      <c r="AG126">
        <f t="shared" si="24"/>
        <v>1</v>
      </c>
      <c r="AH126">
        <f t="shared" si="25"/>
        <v>1</v>
      </c>
      <c r="AI126">
        <f t="shared" si="26"/>
        <v>1</v>
      </c>
      <c r="AJ126">
        <f t="shared" si="27"/>
        <v>1</v>
      </c>
      <c r="AL126">
        <f t="shared" si="28"/>
        <v>11</v>
      </c>
      <c r="AM126" t="str">
        <f t="shared" si="29"/>
        <v>Good</v>
      </c>
      <c r="AO126">
        <v>1</v>
      </c>
      <c r="BK126" t="s">
        <v>1019</v>
      </c>
      <c r="BL126">
        <v>11</v>
      </c>
      <c r="BM126">
        <v>11</v>
      </c>
      <c r="BN126">
        <v>1</v>
      </c>
      <c r="BO126">
        <v>0</v>
      </c>
    </row>
    <row r="127" spans="1:67" x14ac:dyDescent="0.25">
      <c r="A127" t="s">
        <v>64</v>
      </c>
      <c r="B127" t="s">
        <v>64</v>
      </c>
      <c r="C127" t="s">
        <v>64</v>
      </c>
      <c r="D127" t="s">
        <v>76</v>
      </c>
      <c r="E127" t="s">
        <v>64</v>
      </c>
      <c r="F127" t="s">
        <v>76</v>
      </c>
      <c r="G127" t="s">
        <v>64</v>
      </c>
      <c r="H127" t="s">
        <v>76</v>
      </c>
      <c r="I127" t="s">
        <v>76</v>
      </c>
      <c r="J127" t="s">
        <v>76</v>
      </c>
      <c r="K127" t="s">
        <v>64</v>
      </c>
      <c r="Z127">
        <f t="shared" si="17"/>
        <v>1</v>
      </c>
      <c r="AA127">
        <f t="shared" si="18"/>
        <v>1</v>
      </c>
      <c r="AB127">
        <f t="shared" si="19"/>
        <v>1</v>
      </c>
      <c r="AC127">
        <f t="shared" si="20"/>
        <v>0</v>
      </c>
      <c r="AD127">
        <f t="shared" si="21"/>
        <v>1</v>
      </c>
      <c r="AE127">
        <f t="shared" si="22"/>
        <v>1</v>
      </c>
      <c r="AF127">
        <f t="shared" si="23"/>
        <v>1</v>
      </c>
      <c r="AG127">
        <f t="shared" si="24"/>
        <v>1</v>
      </c>
      <c r="AH127">
        <f t="shared" si="25"/>
        <v>1</v>
      </c>
      <c r="AI127">
        <f t="shared" si="26"/>
        <v>1</v>
      </c>
      <c r="AJ127">
        <f t="shared" si="27"/>
        <v>0</v>
      </c>
      <c r="AL127">
        <f t="shared" si="28"/>
        <v>9</v>
      </c>
      <c r="AM127" t="str">
        <f t="shared" si="29"/>
        <v>Good</v>
      </c>
      <c r="AO127">
        <v>0</v>
      </c>
      <c r="BK127" t="s">
        <v>1020</v>
      </c>
      <c r="BL127">
        <v>11</v>
      </c>
      <c r="BM127">
        <v>8</v>
      </c>
      <c r="BN127">
        <v>0.72727272727272729</v>
      </c>
      <c r="BO127">
        <v>0.21818181818181817</v>
      </c>
    </row>
    <row r="128" spans="1:67" x14ac:dyDescent="0.25">
      <c r="A128" t="s">
        <v>64</v>
      </c>
      <c r="B128" t="s">
        <v>64</v>
      </c>
      <c r="C128" t="s">
        <v>76</v>
      </c>
      <c r="D128" t="s">
        <v>76</v>
      </c>
      <c r="E128" t="s">
        <v>64</v>
      </c>
      <c r="F128" t="s">
        <v>76</v>
      </c>
      <c r="G128" t="s">
        <v>64</v>
      </c>
      <c r="H128" t="s">
        <v>76</v>
      </c>
      <c r="I128" t="s">
        <v>64</v>
      </c>
      <c r="J128" t="s">
        <v>76</v>
      </c>
      <c r="K128" t="s">
        <v>64</v>
      </c>
      <c r="Z128">
        <f t="shared" si="17"/>
        <v>1</v>
      </c>
      <c r="AA128">
        <f t="shared" si="18"/>
        <v>1</v>
      </c>
      <c r="AB128">
        <f t="shared" si="19"/>
        <v>0</v>
      </c>
      <c r="AC128">
        <f t="shared" si="20"/>
        <v>0</v>
      </c>
      <c r="AD128">
        <f t="shared" si="21"/>
        <v>1</v>
      </c>
      <c r="AE128">
        <f t="shared" si="22"/>
        <v>1</v>
      </c>
      <c r="AF128">
        <f t="shared" si="23"/>
        <v>1</v>
      </c>
      <c r="AG128">
        <f t="shared" si="24"/>
        <v>1</v>
      </c>
      <c r="AH128">
        <f t="shared" si="25"/>
        <v>0</v>
      </c>
      <c r="AI128">
        <f t="shared" si="26"/>
        <v>1</v>
      </c>
      <c r="AJ128">
        <f t="shared" si="27"/>
        <v>0</v>
      </c>
      <c r="AL128">
        <f t="shared" si="28"/>
        <v>7</v>
      </c>
      <c r="AM128" t="str">
        <f t="shared" si="29"/>
        <v>Good</v>
      </c>
      <c r="AO128">
        <v>1</v>
      </c>
      <c r="BK128" t="s">
        <v>1021</v>
      </c>
      <c r="BL128">
        <v>11</v>
      </c>
      <c r="BM128">
        <v>6</v>
      </c>
      <c r="BN128">
        <v>0.54545454545454541</v>
      </c>
      <c r="BO128">
        <v>0.27272727272727271</v>
      </c>
    </row>
    <row r="129" spans="1:67" x14ac:dyDescent="0.25">
      <c r="A129" t="s">
        <v>64</v>
      </c>
      <c r="B129" t="s">
        <v>64</v>
      </c>
      <c r="C129" t="s">
        <v>64</v>
      </c>
      <c r="D129" t="s">
        <v>64</v>
      </c>
      <c r="E129" t="s">
        <v>64</v>
      </c>
      <c r="F129" t="s">
        <v>76</v>
      </c>
      <c r="G129" t="s">
        <v>64</v>
      </c>
      <c r="H129" t="s">
        <v>76</v>
      </c>
      <c r="I129" t="s">
        <v>76</v>
      </c>
      <c r="J129" t="s">
        <v>76</v>
      </c>
      <c r="K129" t="s">
        <v>76</v>
      </c>
      <c r="Z129">
        <f t="shared" si="17"/>
        <v>1</v>
      </c>
      <c r="AA129">
        <f t="shared" si="18"/>
        <v>1</v>
      </c>
      <c r="AB129">
        <f t="shared" si="19"/>
        <v>1</v>
      </c>
      <c r="AC129">
        <f t="shared" si="20"/>
        <v>1</v>
      </c>
      <c r="AD129">
        <f t="shared" si="21"/>
        <v>1</v>
      </c>
      <c r="AE129">
        <f t="shared" si="22"/>
        <v>1</v>
      </c>
      <c r="AF129">
        <f t="shared" si="23"/>
        <v>1</v>
      </c>
      <c r="AG129">
        <f t="shared" si="24"/>
        <v>1</v>
      </c>
      <c r="AH129">
        <f t="shared" si="25"/>
        <v>1</v>
      </c>
      <c r="AI129">
        <f t="shared" si="26"/>
        <v>1</v>
      </c>
      <c r="AJ129">
        <f t="shared" si="27"/>
        <v>1</v>
      </c>
      <c r="AL129">
        <f t="shared" si="28"/>
        <v>11</v>
      </c>
      <c r="AM129" t="str">
        <f t="shared" si="29"/>
        <v>Good</v>
      </c>
      <c r="AO129">
        <v>0</v>
      </c>
      <c r="BK129" t="s">
        <v>1022</v>
      </c>
      <c r="BL129">
        <v>11</v>
      </c>
      <c r="BM129">
        <v>7</v>
      </c>
      <c r="BN129">
        <v>0.63636363636363635</v>
      </c>
      <c r="BO129">
        <v>0.25454545454545457</v>
      </c>
    </row>
    <row r="130" spans="1:67" x14ac:dyDescent="0.25">
      <c r="A130" t="s">
        <v>64</v>
      </c>
      <c r="B130" t="s">
        <v>64</v>
      </c>
      <c r="C130" t="s">
        <v>76</v>
      </c>
      <c r="D130" t="s">
        <v>76</v>
      </c>
      <c r="E130" t="s">
        <v>76</v>
      </c>
      <c r="F130" t="s">
        <v>76</v>
      </c>
      <c r="G130" t="s">
        <v>64</v>
      </c>
      <c r="H130" t="s">
        <v>76</v>
      </c>
      <c r="I130" t="s">
        <v>76</v>
      </c>
      <c r="J130" t="s">
        <v>76</v>
      </c>
      <c r="K130" t="s">
        <v>64</v>
      </c>
      <c r="Z130">
        <f t="shared" si="17"/>
        <v>1</v>
      </c>
      <c r="AA130">
        <f t="shared" si="18"/>
        <v>1</v>
      </c>
      <c r="AB130">
        <f t="shared" si="19"/>
        <v>0</v>
      </c>
      <c r="AC130">
        <f t="shared" si="20"/>
        <v>0</v>
      </c>
      <c r="AD130">
        <f t="shared" si="21"/>
        <v>0</v>
      </c>
      <c r="AE130">
        <f t="shared" si="22"/>
        <v>1</v>
      </c>
      <c r="AF130">
        <f t="shared" si="23"/>
        <v>1</v>
      </c>
      <c r="AG130">
        <f t="shared" si="24"/>
        <v>1</v>
      </c>
      <c r="AH130">
        <f t="shared" si="25"/>
        <v>1</v>
      </c>
      <c r="AI130">
        <f t="shared" si="26"/>
        <v>1</v>
      </c>
      <c r="AJ130">
        <f t="shared" si="27"/>
        <v>0</v>
      </c>
      <c r="AL130">
        <f t="shared" si="28"/>
        <v>7</v>
      </c>
      <c r="AM130" t="str">
        <f t="shared" si="29"/>
        <v>Good</v>
      </c>
      <c r="AO130">
        <v>1</v>
      </c>
      <c r="BK130" t="s">
        <v>1023</v>
      </c>
      <c r="BL130">
        <v>11</v>
      </c>
      <c r="BM130">
        <v>8</v>
      </c>
      <c r="BN130">
        <v>0.72727272727272729</v>
      </c>
      <c r="BO130">
        <v>0.21818181818181817</v>
      </c>
    </row>
    <row r="131" spans="1:67" x14ac:dyDescent="0.25">
      <c r="A131" t="s">
        <v>64</v>
      </c>
      <c r="B131" t="s">
        <v>64</v>
      </c>
      <c r="C131" t="s">
        <v>64</v>
      </c>
      <c r="D131" t="s">
        <v>76</v>
      </c>
      <c r="E131" t="s">
        <v>64</v>
      </c>
      <c r="F131" t="s">
        <v>76</v>
      </c>
      <c r="G131" t="s">
        <v>64</v>
      </c>
      <c r="H131" t="s">
        <v>76</v>
      </c>
      <c r="I131" t="s">
        <v>64</v>
      </c>
      <c r="J131" t="s">
        <v>64</v>
      </c>
      <c r="K131" t="s">
        <v>64</v>
      </c>
      <c r="Z131">
        <f t="shared" ref="Z131:Z194" si="30">IF(A131="yes",1,0)</f>
        <v>1</v>
      </c>
      <c r="AA131">
        <f t="shared" ref="AA131:AA194" si="31">IF(B131="yes",1,0)</f>
        <v>1</v>
      </c>
      <c r="AB131">
        <f t="shared" ref="AB131:AB194" si="32">IF(C131="yes",1,0)</f>
        <v>1</v>
      </c>
      <c r="AC131">
        <f t="shared" ref="AC131:AC194" si="33">IF(D131="yes",1,0)</f>
        <v>0</v>
      </c>
      <c r="AD131">
        <f t="shared" ref="AD131:AD194" si="34">IF(E131="yes",1,0)</f>
        <v>1</v>
      </c>
      <c r="AE131">
        <f t="shared" ref="AE131:AE194" si="35">IF(F131="no",1,0)</f>
        <v>1</v>
      </c>
      <c r="AF131">
        <f t="shared" ref="AF131:AF194" si="36">IF(G131="yes",1,0)</f>
        <v>1</v>
      </c>
      <c r="AG131">
        <f t="shared" ref="AG131:AG194" si="37">IF(H131="no",1,0)</f>
        <v>1</v>
      </c>
      <c r="AH131">
        <f t="shared" ref="AH131:AH194" si="38">IF(I131="no",1,0)</f>
        <v>0</v>
      </c>
      <c r="AI131">
        <f t="shared" ref="AI131:AI194" si="39">IF(J131="no",1,0)</f>
        <v>0</v>
      </c>
      <c r="AJ131">
        <f t="shared" ref="AJ131:AJ194" si="40">IF(K131="no",1,0)</f>
        <v>0</v>
      </c>
      <c r="AL131">
        <f t="shared" ref="AL131:AL194" si="41">SUM(Z131:AJ131)</f>
        <v>7</v>
      </c>
      <c r="AM131" t="str">
        <f t="shared" ref="AM131:AM194" si="42">IF(AL:AL&lt;6,"poor",IF(AL:AL&gt;=6,"Good",0))</f>
        <v>Good</v>
      </c>
      <c r="AO131">
        <v>0</v>
      </c>
      <c r="BK131" t="s">
        <v>1024</v>
      </c>
      <c r="BL131">
        <v>11</v>
      </c>
      <c r="BM131">
        <v>11</v>
      </c>
      <c r="BN131">
        <v>1</v>
      </c>
      <c r="BO131">
        <v>0</v>
      </c>
    </row>
    <row r="132" spans="1:67" x14ac:dyDescent="0.25">
      <c r="A132" t="s">
        <v>64</v>
      </c>
      <c r="B132" t="s">
        <v>64</v>
      </c>
      <c r="C132" t="s">
        <v>76</v>
      </c>
      <c r="D132" t="s">
        <v>64</v>
      </c>
      <c r="E132" t="s">
        <v>76</v>
      </c>
      <c r="F132" t="s">
        <v>76</v>
      </c>
      <c r="G132" t="s">
        <v>64</v>
      </c>
      <c r="H132" t="s">
        <v>64</v>
      </c>
      <c r="I132" t="s">
        <v>76</v>
      </c>
      <c r="J132" t="s">
        <v>76</v>
      </c>
      <c r="K132" t="s">
        <v>76</v>
      </c>
      <c r="Z132">
        <f t="shared" si="30"/>
        <v>1</v>
      </c>
      <c r="AA132">
        <f t="shared" si="31"/>
        <v>1</v>
      </c>
      <c r="AB132">
        <f t="shared" si="32"/>
        <v>0</v>
      </c>
      <c r="AC132">
        <f t="shared" si="33"/>
        <v>1</v>
      </c>
      <c r="AD132">
        <f t="shared" si="34"/>
        <v>0</v>
      </c>
      <c r="AE132">
        <f t="shared" si="35"/>
        <v>1</v>
      </c>
      <c r="AF132">
        <f t="shared" si="36"/>
        <v>1</v>
      </c>
      <c r="AG132">
        <f t="shared" si="37"/>
        <v>0</v>
      </c>
      <c r="AH132">
        <f t="shared" si="38"/>
        <v>1</v>
      </c>
      <c r="AI132">
        <f t="shared" si="39"/>
        <v>1</v>
      </c>
      <c r="AJ132">
        <f t="shared" si="40"/>
        <v>1</v>
      </c>
      <c r="AL132">
        <f t="shared" si="41"/>
        <v>8</v>
      </c>
      <c r="AM132" t="str">
        <f t="shared" si="42"/>
        <v>Good</v>
      </c>
      <c r="AO132">
        <v>1</v>
      </c>
      <c r="BK132" t="s">
        <v>1025</v>
      </c>
      <c r="BL132">
        <v>11</v>
      </c>
      <c r="BM132">
        <v>8</v>
      </c>
      <c r="BN132">
        <v>0.72727272727272729</v>
      </c>
      <c r="BO132">
        <v>0.21818181818181817</v>
      </c>
    </row>
    <row r="133" spans="1:67" x14ac:dyDescent="0.25">
      <c r="A133" t="s">
        <v>76</v>
      </c>
      <c r="B133" t="s">
        <v>76</v>
      </c>
      <c r="C133" t="s">
        <v>64</v>
      </c>
      <c r="D133" t="s">
        <v>64</v>
      </c>
      <c r="E133" t="s">
        <v>64</v>
      </c>
      <c r="F133" t="s">
        <v>76</v>
      </c>
      <c r="G133" t="s">
        <v>64</v>
      </c>
      <c r="H133" t="s">
        <v>76</v>
      </c>
      <c r="I133" t="s">
        <v>76</v>
      </c>
      <c r="J133" t="s">
        <v>76</v>
      </c>
      <c r="K133" t="s">
        <v>64</v>
      </c>
      <c r="Z133">
        <f t="shared" si="30"/>
        <v>0</v>
      </c>
      <c r="AA133">
        <f t="shared" si="31"/>
        <v>0</v>
      </c>
      <c r="AB133">
        <f t="shared" si="32"/>
        <v>1</v>
      </c>
      <c r="AC133">
        <f t="shared" si="33"/>
        <v>1</v>
      </c>
      <c r="AD133">
        <f t="shared" si="34"/>
        <v>1</v>
      </c>
      <c r="AE133">
        <f t="shared" si="35"/>
        <v>1</v>
      </c>
      <c r="AF133">
        <f t="shared" si="36"/>
        <v>1</v>
      </c>
      <c r="AG133">
        <f t="shared" si="37"/>
        <v>1</v>
      </c>
      <c r="AH133">
        <f t="shared" si="38"/>
        <v>1</v>
      </c>
      <c r="AI133">
        <f t="shared" si="39"/>
        <v>1</v>
      </c>
      <c r="AJ133">
        <f t="shared" si="40"/>
        <v>0</v>
      </c>
      <c r="AL133">
        <f t="shared" si="41"/>
        <v>8</v>
      </c>
      <c r="AM133" t="str">
        <f t="shared" si="42"/>
        <v>Good</v>
      </c>
      <c r="AO133">
        <v>1</v>
      </c>
      <c r="BK133" t="s">
        <v>1026</v>
      </c>
      <c r="BL133">
        <v>11</v>
      </c>
      <c r="BM133">
        <v>10</v>
      </c>
      <c r="BN133">
        <v>0.90909090909090906</v>
      </c>
      <c r="BO133">
        <v>9.0909090909090828E-2</v>
      </c>
    </row>
    <row r="134" spans="1:67" x14ac:dyDescent="0.25">
      <c r="A134" t="s">
        <v>64</v>
      </c>
      <c r="B134" t="s">
        <v>64</v>
      </c>
      <c r="C134" t="s">
        <v>64</v>
      </c>
      <c r="D134" t="s">
        <v>64</v>
      </c>
      <c r="E134" t="s">
        <v>64</v>
      </c>
      <c r="F134" t="s">
        <v>76</v>
      </c>
      <c r="G134" t="s">
        <v>64</v>
      </c>
      <c r="H134" t="s">
        <v>76</v>
      </c>
      <c r="I134" t="s">
        <v>76</v>
      </c>
      <c r="J134" t="s">
        <v>76</v>
      </c>
      <c r="K134" t="s">
        <v>76</v>
      </c>
      <c r="Z134">
        <f t="shared" si="30"/>
        <v>1</v>
      </c>
      <c r="AA134">
        <f t="shared" si="31"/>
        <v>1</v>
      </c>
      <c r="AB134">
        <f t="shared" si="32"/>
        <v>1</v>
      </c>
      <c r="AC134">
        <f t="shared" si="33"/>
        <v>1</v>
      </c>
      <c r="AD134">
        <f t="shared" si="34"/>
        <v>1</v>
      </c>
      <c r="AE134">
        <f t="shared" si="35"/>
        <v>1</v>
      </c>
      <c r="AF134">
        <f t="shared" si="36"/>
        <v>1</v>
      </c>
      <c r="AG134">
        <f t="shared" si="37"/>
        <v>1</v>
      </c>
      <c r="AH134">
        <f t="shared" si="38"/>
        <v>1</v>
      </c>
      <c r="AI134">
        <f t="shared" si="39"/>
        <v>1</v>
      </c>
      <c r="AJ134">
        <f t="shared" si="40"/>
        <v>1</v>
      </c>
      <c r="AL134">
        <f t="shared" si="41"/>
        <v>11</v>
      </c>
      <c r="AM134" t="str">
        <f t="shared" si="42"/>
        <v>Good</v>
      </c>
      <c r="AO134">
        <v>0</v>
      </c>
      <c r="BK134" t="s">
        <v>1027</v>
      </c>
      <c r="BL134">
        <v>11</v>
      </c>
      <c r="BM134">
        <v>11</v>
      </c>
      <c r="BN134">
        <v>1</v>
      </c>
      <c r="BO134">
        <v>0</v>
      </c>
    </row>
    <row r="135" spans="1:67" x14ac:dyDescent="0.25">
      <c r="A135" t="s">
        <v>64</v>
      </c>
      <c r="B135" t="s">
        <v>64</v>
      </c>
      <c r="C135" t="s">
        <v>64</v>
      </c>
      <c r="D135" t="s">
        <v>64</v>
      </c>
      <c r="E135" t="s">
        <v>64</v>
      </c>
      <c r="F135" t="s">
        <v>76</v>
      </c>
      <c r="G135" t="s">
        <v>64</v>
      </c>
      <c r="H135" t="s">
        <v>76</v>
      </c>
      <c r="I135" t="s">
        <v>76</v>
      </c>
      <c r="J135" t="s">
        <v>76</v>
      </c>
      <c r="K135" t="s">
        <v>76</v>
      </c>
      <c r="Z135">
        <f t="shared" si="30"/>
        <v>1</v>
      </c>
      <c r="AA135">
        <f t="shared" si="31"/>
        <v>1</v>
      </c>
      <c r="AB135">
        <f t="shared" si="32"/>
        <v>1</v>
      </c>
      <c r="AC135">
        <f t="shared" si="33"/>
        <v>1</v>
      </c>
      <c r="AD135">
        <f t="shared" si="34"/>
        <v>1</v>
      </c>
      <c r="AE135">
        <f t="shared" si="35"/>
        <v>1</v>
      </c>
      <c r="AF135">
        <f t="shared" si="36"/>
        <v>1</v>
      </c>
      <c r="AG135">
        <f t="shared" si="37"/>
        <v>1</v>
      </c>
      <c r="AH135">
        <f t="shared" si="38"/>
        <v>1</v>
      </c>
      <c r="AI135">
        <f t="shared" si="39"/>
        <v>1</v>
      </c>
      <c r="AJ135">
        <f t="shared" si="40"/>
        <v>1</v>
      </c>
      <c r="AL135">
        <f t="shared" si="41"/>
        <v>11</v>
      </c>
      <c r="AM135" t="str">
        <f t="shared" si="42"/>
        <v>Good</v>
      </c>
      <c r="AO135">
        <v>0</v>
      </c>
      <c r="BK135" t="s">
        <v>1028</v>
      </c>
      <c r="BL135">
        <v>11</v>
      </c>
      <c r="BM135">
        <v>11</v>
      </c>
      <c r="BN135">
        <v>1</v>
      </c>
      <c r="BO135">
        <v>0</v>
      </c>
    </row>
    <row r="136" spans="1:67" x14ac:dyDescent="0.25">
      <c r="A136" t="s">
        <v>64</v>
      </c>
      <c r="B136" t="s">
        <v>64</v>
      </c>
      <c r="C136" t="s">
        <v>64</v>
      </c>
      <c r="D136" t="s">
        <v>76</v>
      </c>
      <c r="E136" t="s">
        <v>64</v>
      </c>
      <c r="F136" t="s">
        <v>76</v>
      </c>
      <c r="G136" t="s">
        <v>64</v>
      </c>
      <c r="H136" t="s">
        <v>76</v>
      </c>
      <c r="I136" t="s">
        <v>76</v>
      </c>
      <c r="J136" t="s">
        <v>76</v>
      </c>
      <c r="K136" t="s">
        <v>76</v>
      </c>
      <c r="Z136">
        <f t="shared" si="30"/>
        <v>1</v>
      </c>
      <c r="AA136">
        <f t="shared" si="31"/>
        <v>1</v>
      </c>
      <c r="AB136">
        <f t="shared" si="32"/>
        <v>1</v>
      </c>
      <c r="AC136">
        <f t="shared" si="33"/>
        <v>0</v>
      </c>
      <c r="AD136">
        <f t="shared" si="34"/>
        <v>1</v>
      </c>
      <c r="AE136">
        <f t="shared" si="35"/>
        <v>1</v>
      </c>
      <c r="AF136">
        <f t="shared" si="36"/>
        <v>1</v>
      </c>
      <c r="AG136">
        <f t="shared" si="37"/>
        <v>1</v>
      </c>
      <c r="AH136">
        <f t="shared" si="38"/>
        <v>1</v>
      </c>
      <c r="AI136">
        <f t="shared" si="39"/>
        <v>1</v>
      </c>
      <c r="AJ136">
        <f t="shared" si="40"/>
        <v>1</v>
      </c>
      <c r="AL136">
        <f t="shared" si="41"/>
        <v>10</v>
      </c>
      <c r="AM136" t="str">
        <f t="shared" si="42"/>
        <v>Good</v>
      </c>
      <c r="AO136">
        <v>0</v>
      </c>
      <c r="BK136" t="s">
        <v>1029</v>
      </c>
      <c r="BL136">
        <v>11</v>
      </c>
      <c r="BM136">
        <v>9</v>
      </c>
      <c r="BN136">
        <v>0.81818181818181823</v>
      </c>
      <c r="BO136">
        <v>0.16363636363636366</v>
      </c>
    </row>
    <row r="137" spans="1:67" x14ac:dyDescent="0.25">
      <c r="A137" t="s">
        <v>64</v>
      </c>
      <c r="B137" t="s">
        <v>64</v>
      </c>
      <c r="C137" t="s">
        <v>64</v>
      </c>
      <c r="D137" t="s">
        <v>64</v>
      </c>
      <c r="E137" t="s">
        <v>64</v>
      </c>
      <c r="F137" t="s">
        <v>64</v>
      </c>
      <c r="G137" t="s">
        <v>64</v>
      </c>
      <c r="H137" t="s">
        <v>64</v>
      </c>
      <c r="I137" t="s">
        <v>64</v>
      </c>
      <c r="J137" t="s">
        <v>64</v>
      </c>
      <c r="K137" t="s">
        <v>76</v>
      </c>
      <c r="Z137">
        <f t="shared" si="30"/>
        <v>1</v>
      </c>
      <c r="AA137">
        <f t="shared" si="31"/>
        <v>1</v>
      </c>
      <c r="AB137">
        <f t="shared" si="32"/>
        <v>1</v>
      </c>
      <c r="AC137">
        <f t="shared" si="33"/>
        <v>1</v>
      </c>
      <c r="AD137">
        <f t="shared" si="34"/>
        <v>1</v>
      </c>
      <c r="AE137">
        <f t="shared" si="35"/>
        <v>0</v>
      </c>
      <c r="AF137">
        <f t="shared" si="36"/>
        <v>1</v>
      </c>
      <c r="AG137">
        <f t="shared" si="37"/>
        <v>0</v>
      </c>
      <c r="AH137">
        <f t="shared" si="38"/>
        <v>0</v>
      </c>
      <c r="AI137">
        <f t="shared" si="39"/>
        <v>0</v>
      </c>
      <c r="AJ137">
        <f t="shared" si="40"/>
        <v>1</v>
      </c>
      <c r="AL137">
        <f t="shared" si="41"/>
        <v>7</v>
      </c>
      <c r="AM137" t="str">
        <f t="shared" si="42"/>
        <v>Good</v>
      </c>
      <c r="AO137">
        <v>1</v>
      </c>
      <c r="BK137" t="s">
        <v>1030</v>
      </c>
      <c r="BL137">
        <v>11</v>
      </c>
      <c r="BM137">
        <v>7</v>
      </c>
      <c r="BN137">
        <v>0.63636363636363635</v>
      </c>
      <c r="BO137">
        <v>0.25454545454545457</v>
      </c>
    </row>
    <row r="138" spans="1:67" x14ac:dyDescent="0.25">
      <c r="A138" t="s">
        <v>64</v>
      </c>
      <c r="B138" t="s">
        <v>64</v>
      </c>
      <c r="C138" t="s">
        <v>64</v>
      </c>
      <c r="D138" t="s">
        <v>64</v>
      </c>
      <c r="E138" t="s">
        <v>64</v>
      </c>
      <c r="F138" t="s">
        <v>76</v>
      </c>
      <c r="G138" t="s">
        <v>64</v>
      </c>
      <c r="H138" t="s">
        <v>64</v>
      </c>
      <c r="I138" t="s">
        <v>64</v>
      </c>
      <c r="J138" t="s">
        <v>64</v>
      </c>
      <c r="K138" t="s">
        <v>76</v>
      </c>
      <c r="Z138">
        <f t="shared" si="30"/>
        <v>1</v>
      </c>
      <c r="AA138">
        <f t="shared" si="31"/>
        <v>1</v>
      </c>
      <c r="AB138">
        <f t="shared" si="32"/>
        <v>1</v>
      </c>
      <c r="AC138">
        <f t="shared" si="33"/>
        <v>1</v>
      </c>
      <c r="AD138">
        <f t="shared" si="34"/>
        <v>1</v>
      </c>
      <c r="AE138">
        <f t="shared" si="35"/>
        <v>1</v>
      </c>
      <c r="AF138">
        <f t="shared" si="36"/>
        <v>1</v>
      </c>
      <c r="AG138">
        <f t="shared" si="37"/>
        <v>0</v>
      </c>
      <c r="AH138">
        <f t="shared" si="38"/>
        <v>0</v>
      </c>
      <c r="AI138">
        <f t="shared" si="39"/>
        <v>0</v>
      </c>
      <c r="AJ138">
        <f t="shared" si="40"/>
        <v>1</v>
      </c>
      <c r="AL138">
        <f t="shared" si="41"/>
        <v>8</v>
      </c>
      <c r="AM138" t="str">
        <f t="shared" si="42"/>
        <v>Good</v>
      </c>
      <c r="AO138">
        <v>1</v>
      </c>
      <c r="BK138" t="s">
        <v>1031</v>
      </c>
      <c r="BL138">
        <v>11</v>
      </c>
      <c r="BM138">
        <v>11</v>
      </c>
      <c r="BN138">
        <v>1</v>
      </c>
      <c r="BO138">
        <v>0</v>
      </c>
    </row>
    <row r="139" spans="1:67" x14ac:dyDescent="0.25">
      <c r="A139" t="s">
        <v>64</v>
      </c>
      <c r="B139" t="s">
        <v>64</v>
      </c>
      <c r="C139" t="s">
        <v>64</v>
      </c>
      <c r="D139" t="s">
        <v>64</v>
      </c>
      <c r="E139" t="s">
        <v>64</v>
      </c>
      <c r="F139" t="s">
        <v>64</v>
      </c>
      <c r="G139" t="s">
        <v>64</v>
      </c>
      <c r="H139" t="s">
        <v>64</v>
      </c>
      <c r="I139" t="s">
        <v>64</v>
      </c>
      <c r="J139" t="s">
        <v>64</v>
      </c>
      <c r="K139" t="s">
        <v>64</v>
      </c>
      <c r="Z139">
        <f t="shared" si="30"/>
        <v>1</v>
      </c>
      <c r="AA139">
        <f t="shared" si="31"/>
        <v>1</v>
      </c>
      <c r="AB139">
        <f t="shared" si="32"/>
        <v>1</v>
      </c>
      <c r="AC139">
        <f t="shared" si="33"/>
        <v>1</v>
      </c>
      <c r="AD139">
        <f t="shared" si="34"/>
        <v>1</v>
      </c>
      <c r="AE139">
        <f t="shared" si="35"/>
        <v>0</v>
      </c>
      <c r="AF139">
        <f t="shared" si="36"/>
        <v>1</v>
      </c>
      <c r="AG139">
        <f t="shared" si="37"/>
        <v>0</v>
      </c>
      <c r="AH139">
        <f t="shared" si="38"/>
        <v>0</v>
      </c>
      <c r="AI139">
        <f t="shared" si="39"/>
        <v>0</v>
      </c>
      <c r="AJ139">
        <f t="shared" si="40"/>
        <v>0</v>
      </c>
      <c r="AL139">
        <f t="shared" si="41"/>
        <v>6</v>
      </c>
      <c r="AM139" t="str">
        <f t="shared" si="42"/>
        <v>Good</v>
      </c>
      <c r="AO139">
        <v>1</v>
      </c>
      <c r="BK139" t="s">
        <v>1032</v>
      </c>
      <c r="BL139">
        <v>11</v>
      </c>
      <c r="BM139">
        <v>7</v>
      </c>
      <c r="BN139">
        <v>0.63636363636363635</v>
      </c>
      <c r="BO139">
        <v>0.25454545454545457</v>
      </c>
    </row>
    <row r="140" spans="1:67" x14ac:dyDescent="0.25">
      <c r="A140" t="s">
        <v>64</v>
      </c>
      <c r="B140" t="s">
        <v>64</v>
      </c>
      <c r="C140" t="s">
        <v>64</v>
      </c>
      <c r="D140" t="s">
        <v>64</v>
      </c>
      <c r="E140" t="s">
        <v>64</v>
      </c>
      <c r="F140" t="s">
        <v>64</v>
      </c>
      <c r="G140" t="s">
        <v>64</v>
      </c>
      <c r="H140" t="s">
        <v>76</v>
      </c>
      <c r="I140" t="s">
        <v>64</v>
      </c>
      <c r="J140" t="s">
        <v>64</v>
      </c>
      <c r="K140" t="s">
        <v>64</v>
      </c>
      <c r="Z140">
        <f t="shared" si="30"/>
        <v>1</v>
      </c>
      <c r="AA140">
        <f t="shared" si="31"/>
        <v>1</v>
      </c>
      <c r="AB140">
        <f t="shared" si="32"/>
        <v>1</v>
      </c>
      <c r="AC140">
        <f t="shared" si="33"/>
        <v>1</v>
      </c>
      <c r="AD140">
        <f t="shared" si="34"/>
        <v>1</v>
      </c>
      <c r="AE140">
        <f t="shared" si="35"/>
        <v>0</v>
      </c>
      <c r="AF140">
        <f t="shared" si="36"/>
        <v>1</v>
      </c>
      <c r="AG140">
        <f t="shared" si="37"/>
        <v>1</v>
      </c>
      <c r="AH140">
        <f t="shared" si="38"/>
        <v>0</v>
      </c>
      <c r="AI140">
        <f t="shared" si="39"/>
        <v>0</v>
      </c>
      <c r="AJ140">
        <f t="shared" si="40"/>
        <v>0</v>
      </c>
      <c r="AL140">
        <f t="shared" si="41"/>
        <v>7</v>
      </c>
      <c r="AM140" t="str">
        <f t="shared" si="42"/>
        <v>Good</v>
      </c>
      <c r="AO140">
        <v>1</v>
      </c>
      <c r="BK140" t="s">
        <v>1033</v>
      </c>
      <c r="BL140">
        <v>11</v>
      </c>
      <c r="BM140">
        <v>7</v>
      </c>
      <c r="BN140">
        <v>0.63636363636363635</v>
      </c>
      <c r="BO140">
        <v>0.25454545454545457</v>
      </c>
    </row>
    <row r="141" spans="1:67" x14ac:dyDescent="0.25">
      <c r="A141" t="s">
        <v>64</v>
      </c>
      <c r="B141" t="s">
        <v>64</v>
      </c>
      <c r="C141" t="s">
        <v>64</v>
      </c>
      <c r="D141" t="s">
        <v>64</v>
      </c>
      <c r="E141" t="s">
        <v>64</v>
      </c>
      <c r="F141" t="s">
        <v>64</v>
      </c>
      <c r="G141" t="s">
        <v>64</v>
      </c>
      <c r="H141" t="s">
        <v>64</v>
      </c>
      <c r="I141" t="s">
        <v>64</v>
      </c>
      <c r="J141" t="s">
        <v>64</v>
      </c>
      <c r="K141" t="s">
        <v>76</v>
      </c>
      <c r="Z141">
        <f t="shared" si="30"/>
        <v>1</v>
      </c>
      <c r="AA141">
        <f t="shared" si="31"/>
        <v>1</v>
      </c>
      <c r="AB141">
        <f t="shared" si="32"/>
        <v>1</v>
      </c>
      <c r="AC141">
        <f t="shared" si="33"/>
        <v>1</v>
      </c>
      <c r="AD141">
        <f t="shared" si="34"/>
        <v>1</v>
      </c>
      <c r="AE141">
        <f t="shared" si="35"/>
        <v>0</v>
      </c>
      <c r="AF141">
        <f t="shared" si="36"/>
        <v>1</v>
      </c>
      <c r="AG141">
        <f t="shared" si="37"/>
        <v>0</v>
      </c>
      <c r="AH141">
        <f t="shared" si="38"/>
        <v>0</v>
      </c>
      <c r="AI141">
        <f t="shared" si="39"/>
        <v>0</v>
      </c>
      <c r="AJ141">
        <f t="shared" si="40"/>
        <v>1</v>
      </c>
      <c r="AL141">
        <f t="shared" si="41"/>
        <v>7</v>
      </c>
      <c r="AM141" t="str">
        <f t="shared" si="42"/>
        <v>Good</v>
      </c>
      <c r="AO141">
        <v>1</v>
      </c>
      <c r="BK141" t="s">
        <v>1034</v>
      </c>
      <c r="BL141">
        <v>11</v>
      </c>
      <c r="BM141">
        <v>8</v>
      </c>
      <c r="BN141">
        <v>0.72727272727272729</v>
      </c>
      <c r="BO141">
        <v>0.21818181818181817</v>
      </c>
    </row>
    <row r="142" spans="1:67" x14ac:dyDescent="0.25">
      <c r="A142" t="s">
        <v>64</v>
      </c>
      <c r="B142" t="s">
        <v>64</v>
      </c>
      <c r="C142" t="s">
        <v>64</v>
      </c>
      <c r="D142" t="s">
        <v>76</v>
      </c>
      <c r="E142" t="s">
        <v>64</v>
      </c>
      <c r="F142" t="s">
        <v>64</v>
      </c>
      <c r="G142" t="s">
        <v>64</v>
      </c>
      <c r="H142" t="s">
        <v>64</v>
      </c>
      <c r="I142" t="s">
        <v>64</v>
      </c>
      <c r="J142" t="s">
        <v>64</v>
      </c>
      <c r="K142" t="s">
        <v>64</v>
      </c>
      <c r="Z142">
        <f t="shared" si="30"/>
        <v>1</v>
      </c>
      <c r="AA142">
        <f t="shared" si="31"/>
        <v>1</v>
      </c>
      <c r="AB142">
        <f t="shared" si="32"/>
        <v>1</v>
      </c>
      <c r="AC142">
        <f t="shared" si="33"/>
        <v>0</v>
      </c>
      <c r="AD142">
        <f t="shared" si="34"/>
        <v>1</v>
      </c>
      <c r="AE142">
        <f t="shared" si="35"/>
        <v>0</v>
      </c>
      <c r="AF142">
        <f t="shared" si="36"/>
        <v>1</v>
      </c>
      <c r="AG142">
        <f t="shared" si="37"/>
        <v>0</v>
      </c>
      <c r="AH142">
        <f t="shared" si="38"/>
        <v>0</v>
      </c>
      <c r="AI142">
        <f t="shared" si="39"/>
        <v>0</v>
      </c>
      <c r="AJ142">
        <f t="shared" si="40"/>
        <v>0</v>
      </c>
      <c r="AL142">
        <f t="shared" si="41"/>
        <v>5</v>
      </c>
      <c r="AM142" t="str">
        <f t="shared" si="42"/>
        <v>poor</v>
      </c>
      <c r="AO142">
        <v>1</v>
      </c>
      <c r="BK142" t="s">
        <v>1035</v>
      </c>
      <c r="BL142">
        <v>11</v>
      </c>
      <c r="BM142">
        <v>8</v>
      </c>
      <c r="BN142">
        <v>0.72727272727272729</v>
      </c>
      <c r="BO142">
        <v>0.21818181818181817</v>
      </c>
    </row>
    <row r="143" spans="1:67" x14ac:dyDescent="0.25">
      <c r="A143" t="s">
        <v>64</v>
      </c>
      <c r="B143" t="s">
        <v>64</v>
      </c>
      <c r="C143" t="s">
        <v>64</v>
      </c>
      <c r="D143" t="s">
        <v>64</v>
      </c>
      <c r="E143" t="s">
        <v>64</v>
      </c>
      <c r="F143" t="s">
        <v>76</v>
      </c>
      <c r="G143" t="s">
        <v>64</v>
      </c>
      <c r="H143" t="s">
        <v>76</v>
      </c>
      <c r="I143" t="s">
        <v>76</v>
      </c>
      <c r="J143" t="s">
        <v>76</v>
      </c>
      <c r="K143" t="s">
        <v>76</v>
      </c>
      <c r="Z143">
        <f t="shared" si="30"/>
        <v>1</v>
      </c>
      <c r="AA143">
        <f t="shared" si="31"/>
        <v>1</v>
      </c>
      <c r="AB143">
        <f t="shared" si="32"/>
        <v>1</v>
      </c>
      <c r="AC143">
        <f t="shared" si="33"/>
        <v>1</v>
      </c>
      <c r="AD143">
        <f t="shared" si="34"/>
        <v>1</v>
      </c>
      <c r="AE143">
        <f t="shared" si="35"/>
        <v>1</v>
      </c>
      <c r="AF143">
        <f t="shared" si="36"/>
        <v>1</v>
      </c>
      <c r="AG143">
        <f t="shared" si="37"/>
        <v>1</v>
      </c>
      <c r="AH143">
        <f t="shared" si="38"/>
        <v>1</v>
      </c>
      <c r="AI143">
        <f t="shared" si="39"/>
        <v>1</v>
      </c>
      <c r="AJ143">
        <f t="shared" si="40"/>
        <v>1</v>
      </c>
      <c r="AL143">
        <f t="shared" si="41"/>
        <v>11</v>
      </c>
      <c r="AM143" t="str">
        <f t="shared" si="42"/>
        <v>Good</v>
      </c>
      <c r="AO143">
        <v>0</v>
      </c>
      <c r="BK143" t="s">
        <v>1036</v>
      </c>
      <c r="BL143">
        <v>11</v>
      </c>
      <c r="BM143">
        <v>11</v>
      </c>
      <c r="BN143">
        <v>1</v>
      </c>
      <c r="BO143">
        <v>0</v>
      </c>
    </row>
    <row r="144" spans="1:67" x14ac:dyDescent="0.25">
      <c r="A144" t="s">
        <v>64</v>
      </c>
      <c r="B144" t="s">
        <v>64</v>
      </c>
      <c r="C144" t="s">
        <v>64</v>
      </c>
      <c r="D144" t="s">
        <v>64</v>
      </c>
      <c r="E144" t="s">
        <v>64</v>
      </c>
      <c r="F144" t="s">
        <v>76</v>
      </c>
      <c r="G144" t="s">
        <v>64</v>
      </c>
      <c r="H144" t="s">
        <v>76</v>
      </c>
      <c r="I144" t="s">
        <v>76</v>
      </c>
      <c r="J144" t="s">
        <v>76</v>
      </c>
      <c r="K144" t="s">
        <v>76</v>
      </c>
      <c r="Z144">
        <f t="shared" si="30"/>
        <v>1</v>
      </c>
      <c r="AA144">
        <f t="shared" si="31"/>
        <v>1</v>
      </c>
      <c r="AB144">
        <f t="shared" si="32"/>
        <v>1</v>
      </c>
      <c r="AC144">
        <f t="shared" si="33"/>
        <v>1</v>
      </c>
      <c r="AD144">
        <f t="shared" si="34"/>
        <v>1</v>
      </c>
      <c r="AE144">
        <f t="shared" si="35"/>
        <v>1</v>
      </c>
      <c r="AF144">
        <f t="shared" si="36"/>
        <v>1</v>
      </c>
      <c r="AG144">
        <f t="shared" si="37"/>
        <v>1</v>
      </c>
      <c r="AH144">
        <f t="shared" si="38"/>
        <v>1</v>
      </c>
      <c r="AI144">
        <f t="shared" si="39"/>
        <v>1</v>
      </c>
      <c r="AJ144">
        <f t="shared" si="40"/>
        <v>1</v>
      </c>
      <c r="AL144">
        <f t="shared" si="41"/>
        <v>11</v>
      </c>
      <c r="AM144" t="str">
        <f t="shared" si="42"/>
        <v>Good</v>
      </c>
      <c r="AO144">
        <v>0</v>
      </c>
      <c r="BK144" t="s">
        <v>1037</v>
      </c>
      <c r="BL144">
        <v>11</v>
      </c>
      <c r="BM144">
        <v>11</v>
      </c>
      <c r="BN144">
        <v>1</v>
      </c>
      <c r="BO144">
        <v>0</v>
      </c>
    </row>
    <row r="145" spans="1:67" x14ac:dyDescent="0.25">
      <c r="A145" t="s">
        <v>64</v>
      </c>
      <c r="B145" t="s">
        <v>64</v>
      </c>
      <c r="C145" t="s">
        <v>64</v>
      </c>
      <c r="D145" t="s">
        <v>64</v>
      </c>
      <c r="E145" t="s">
        <v>64</v>
      </c>
      <c r="F145" t="s">
        <v>64</v>
      </c>
      <c r="G145" t="s">
        <v>64</v>
      </c>
      <c r="H145" t="s">
        <v>64</v>
      </c>
      <c r="I145" t="s">
        <v>64</v>
      </c>
      <c r="J145" t="s">
        <v>64</v>
      </c>
      <c r="K145" t="s">
        <v>64</v>
      </c>
      <c r="Z145">
        <f t="shared" si="30"/>
        <v>1</v>
      </c>
      <c r="AA145">
        <f t="shared" si="31"/>
        <v>1</v>
      </c>
      <c r="AB145">
        <f t="shared" si="32"/>
        <v>1</v>
      </c>
      <c r="AC145">
        <f t="shared" si="33"/>
        <v>1</v>
      </c>
      <c r="AD145">
        <f t="shared" si="34"/>
        <v>1</v>
      </c>
      <c r="AE145">
        <f t="shared" si="35"/>
        <v>0</v>
      </c>
      <c r="AF145">
        <f t="shared" si="36"/>
        <v>1</v>
      </c>
      <c r="AG145">
        <f t="shared" si="37"/>
        <v>0</v>
      </c>
      <c r="AH145">
        <f t="shared" si="38"/>
        <v>0</v>
      </c>
      <c r="AI145">
        <f t="shared" si="39"/>
        <v>0</v>
      </c>
      <c r="AJ145">
        <f t="shared" si="40"/>
        <v>0</v>
      </c>
      <c r="AL145">
        <f t="shared" si="41"/>
        <v>6</v>
      </c>
      <c r="AM145" t="str">
        <f t="shared" si="42"/>
        <v>Good</v>
      </c>
      <c r="AO145">
        <v>1</v>
      </c>
      <c r="BK145" t="s">
        <v>1038</v>
      </c>
      <c r="BL145">
        <v>11</v>
      </c>
      <c r="BM145">
        <v>10</v>
      </c>
      <c r="BN145">
        <v>0.90909090909090906</v>
      </c>
      <c r="BO145">
        <v>9.0909090909090828E-2</v>
      </c>
    </row>
    <row r="146" spans="1:67" x14ac:dyDescent="0.25">
      <c r="A146" t="s">
        <v>64</v>
      </c>
      <c r="B146" t="s">
        <v>64</v>
      </c>
      <c r="C146" t="s">
        <v>64</v>
      </c>
      <c r="D146" t="s">
        <v>64</v>
      </c>
      <c r="E146" t="s">
        <v>64</v>
      </c>
      <c r="F146" t="s">
        <v>64</v>
      </c>
      <c r="G146" t="s">
        <v>64</v>
      </c>
      <c r="H146" t="s">
        <v>64</v>
      </c>
      <c r="I146" t="s">
        <v>64</v>
      </c>
      <c r="J146" t="s">
        <v>64</v>
      </c>
      <c r="K146" t="s">
        <v>64</v>
      </c>
      <c r="Z146">
        <f t="shared" si="30"/>
        <v>1</v>
      </c>
      <c r="AA146">
        <f t="shared" si="31"/>
        <v>1</v>
      </c>
      <c r="AB146">
        <f t="shared" si="32"/>
        <v>1</v>
      </c>
      <c r="AC146">
        <f t="shared" si="33"/>
        <v>1</v>
      </c>
      <c r="AD146">
        <f t="shared" si="34"/>
        <v>1</v>
      </c>
      <c r="AE146">
        <f t="shared" si="35"/>
        <v>0</v>
      </c>
      <c r="AF146">
        <f t="shared" si="36"/>
        <v>1</v>
      </c>
      <c r="AG146">
        <f t="shared" si="37"/>
        <v>0</v>
      </c>
      <c r="AH146">
        <f t="shared" si="38"/>
        <v>0</v>
      </c>
      <c r="AI146">
        <f t="shared" si="39"/>
        <v>0</v>
      </c>
      <c r="AJ146">
        <f t="shared" si="40"/>
        <v>0</v>
      </c>
      <c r="AL146">
        <f t="shared" si="41"/>
        <v>6</v>
      </c>
      <c r="AM146" t="str">
        <f t="shared" si="42"/>
        <v>Good</v>
      </c>
      <c r="AO146">
        <v>1</v>
      </c>
      <c r="BK146" t="s">
        <v>1039</v>
      </c>
      <c r="BL146">
        <v>11</v>
      </c>
      <c r="BM146">
        <v>7</v>
      </c>
      <c r="BN146">
        <v>0.63636363636363635</v>
      </c>
      <c r="BO146">
        <v>0.25454545454545457</v>
      </c>
    </row>
    <row r="147" spans="1:67" x14ac:dyDescent="0.25">
      <c r="A147" t="s">
        <v>64</v>
      </c>
      <c r="B147" t="s">
        <v>64</v>
      </c>
      <c r="C147" t="s">
        <v>64</v>
      </c>
      <c r="D147" t="s">
        <v>64</v>
      </c>
      <c r="E147" t="s">
        <v>64</v>
      </c>
      <c r="F147" t="s">
        <v>64</v>
      </c>
      <c r="G147" t="s">
        <v>64</v>
      </c>
      <c r="H147" t="s">
        <v>64</v>
      </c>
      <c r="I147" t="s">
        <v>64</v>
      </c>
      <c r="J147" t="s">
        <v>64</v>
      </c>
      <c r="K147" t="s">
        <v>64</v>
      </c>
      <c r="Z147">
        <f t="shared" si="30"/>
        <v>1</v>
      </c>
      <c r="AA147">
        <f t="shared" si="31"/>
        <v>1</v>
      </c>
      <c r="AB147">
        <f t="shared" si="32"/>
        <v>1</v>
      </c>
      <c r="AC147">
        <f t="shared" si="33"/>
        <v>1</v>
      </c>
      <c r="AD147">
        <f t="shared" si="34"/>
        <v>1</v>
      </c>
      <c r="AE147">
        <f t="shared" si="35"/>
        <v>0</v>
      </c>
      <c r="AF147">
        <f t="shared" si="36"/>
        <v>1</v>
      </c>
      <c r="AG147">
        <f t="shared" si="37"/>
        <v>0</v>
      </c>
      <c r="AH147">
        <f t="shared" si="38"/>
        <v>0</v>
      </c>
      <c r="AI147">
        <f t="shared" si="39"/>
        <v>0</v>
      </c>
      <c r="AJ147">
        <f t="shared" si="40"/>
        <v>0</v>
      </c>
      <c r="AL147">
        <f t="shared" si="41"/>
        <v>6</v>
      </c>
      <c r="AM147" t="str">
        <f t="shared" si="42"/>
        <v>Good</v>
      </c>
      <c r="AO147">
        <v>1</v>
      </c>
      <c r="BK147" t="s">
        <v>1040</v>
      </c>
      <c r="BL147">
        <v>11</v>
      </c>
      <c r="BM147">
        <v>8</v>
      </c>
      <c r="BN147">
        <v>0.72727272727272729</v>
      </c>
      <c r="BO147">
        <v>0.21818181818181817</v>
      </c>
    </row>
    <row r="148" spans="1:67" x14ac:dyDescent="0.25">
      <c r="A148" t="s">
        <v>64</v>
      </c>
      <c r="B148" t="s">
        <v>64</v>
      </c>
      <c r="C148" t="s">
        <v>64</v>
      </c>
      <c r="D148" t="s">
        <v>76</v>
      </c>
      <c r="E148" t="s">
        <v>64</v>
      </c>
      <c r="F148" t="s">
        <v>76</v>
      </c>
      <c r="G148" t="s">
        <v>64</v>
      </c>
      <c r="H148" t="s">
        <v>76</v>
      </c>
      <c r="I148" t="s">
        <v>76</v>
      </c>
      <c r="J148" t="s">
        <v>76</v>
      </c>
      <c r="K148" t="s">
        <v>76</v>
      </c>
      <c r="Z148">
        <f t="shared" si="30"/>
        <v>1</v>
      </c>
      <c r="AA148">
        <f t="shared" si="31"/>
        <v>1</v>
      </c>
      <c r="AB148">
        <f t="shared" si="32"/>
        <v>1</v>
      </c>
      <c r="AC148">
        <f t="shared" si="33"/>
        <v>0</v>
      </c>
      <c r="AD148">
        <f t="shared" si="34"/>
        <v>1</v>
      </c>
      <c r="AE148">
        <f t="shared" si="35"/>
        <v>1</v>
      </c>
      <c r="AF148">
        <f t="shared" si="36"/>
        <v>1</v>
      </c>
      <c r="AG148">
        <f t="shared" si="37"/>
        <v>1</v>
      </c>
      <c r="AH148">
        <f t="shared" si="38"/>
        <v>1</v>
      </c>
      <c r="AI148">
        <f t="shared" si="39"/>
        <v>1</v>
      </c>
      <c r="AJ148">
        <f t="shared" si="40"/>
        <v>1</v>
      </c>
      <c r="AL148">
        <f t="shared" si="41"/>
        <v>10</v>
      </c>
      <c r="AM148" t="str">
        <f t="shared" si="42"/>
        <v>Good</v>
      </c>
      <c r="AO148">
        <v>1</v>
      </c>
      <c r="BK148" t="s">
        <v>1041</v>
      </c>
      <c r="BL148">
        <v>11</v>
      </c>
      <c r="BM148">
        <v>6</v>
      </c>
      <c r="BN148">
        <v>0.54545454545454541</v>
      </c>
      <c r="BO148">
        <v>0.27272727272727271</v>
      </c>
    </row>
    <row r="149" spans="1:67" x14ac:dyDescent="0.25">
      <c r="A149" t="s">
        <v>64</v>
      </c>
      <c r="B149" t="s">
        <v>64</v>
      </c>
      <c r="C149" t="s">
        <v>64</v>
      </c>
      <c r="D149" t="s">
        <v>64</v>
      </c>
      <c r="E149" t="s">
        <v>76</v>
      </c>
      <c r="F149" t="s">
        <v>64</v>
      </c>
      <c r="G149" t="s">
        <v>64</v>
      </c>
      <c r="H149" t="s">
        <v>64</v>
      </c>
      <c r="I149" t="s">
        <v>64</v>
      </c>
      <c r="J149" t="s">
        <v>64</v>
      </c>
      <c r="K149" t="s">
        <v>64</v>
      </c>
      <c r="Z149">
        <f t="shared" si="30"/>
        <v>1</v>
      </c>
      <c r="AA149">
        <f t="shared" si="31"/>
        <v>1</v>
      </c>
      <c r="AB149">
        <f t="shared" si="32"/>
        <v>1</v>
      </c>
      <c r="AC149">
        <f t="shared" si="33"/>
        <v>1</v>
      </c>
      <c r="AD149">
        <f t="shared" si="34"/>
        <v>0</v>
      </c>
      <c r="AE149">
        <f t="shared" si="35"/>
        <v>0</v>
      </c>
      <c r="AF149">
        <f t="shared" si="36"/>
        <v>1</v>
      </c>
      <c r="AG149">
        <f t="shared" si="37"/>
        <v>0</v>
      </c>
      <c r="AH149">
        <f t="shared" si="38"/>
        <v>0</v>
      </c>
      <c r="AI149">
        <f t="shared" si="39"/>
        <v>0</v>
      </c>
      <c r="AJ149">
        <f t="shared" si="40"/>
        <v>0</v>
      </c>
      <c r="AL149">
        <f t="shared" si="41"/>
        <v>5</v>
      </c>
      <c r="AM149" t="str">
        <f t="shared" si="42"/>
        <v>poor</v>
      </c>
      <c r="AO149">
        <v>1</v>
      </c>
      <c r="BK149" t="s">
        <v>1042</v>
      </c>
      <c r="BL149">
        <v>11</v>
      </c>
      <c r="BM149">
        <v>7</v>
      </c>
      <c r="BN149">
        <v>0.63636363636363635</v>
      </c>
      <c r="BO149">
        <v>0.25454545454545457</v>
      </c>
    </row>
    <row r="150" spans="1:67" x14ac:dyDescent="0.25">
      <c r="A150" t="s">
        <v>64</v>
      </c>
      <c r="B150" t="s">
        <v>64</v>
      </c>
      <c r="C150" t="s">
        <v>64</v>
      </c>
      <c r="D150" t="s">
        <v>76</v>
      </c>
      <c r="E150" t="s">
        <v>76</v>
      </c>
      <c r="F150" t="s">
        <v>76</v>
      </c>
      <c r="G150" t="s">
        <v>64</v>
      </c>
      <c r="H150" t="s">
        <v>64</v>
      </c>
      <c r="I150" t="s">
        <v>64</v>
      </c>
      <c r="J150" t="s">
        <v>64</v>
      </c>
      <c r="K150" t="s">
        <v>64</v>
      </c>
      <c r="Z150">
        <f t="shared" si="30"/>
        <v>1</v>
      </c>
      <c r="AA150">
        <f t="shared" si="31"/>
        <v>1</v>
      </c>
      <c r="AB150">
        <f t="shared" si="32"/>
        <v>1</v>
      </c>
      <c r="AC150">
        <f t="shared" si="33"/>
        <v>0</v>
      </c>
      <c r="AD150">
        <f t="shared" si="34"/>
        <v>0</v>
      </c>
      <c r="AE150">
        <f t="shared" si="35"/>
        <v>1</v>
      </c>
      <c r="AF150">
        <f t="shared" si="36"/>
        <v>1</v>
      </c>
      <c r="AG150">
        <f t="shared" si="37"/>
        <v>0</v>
      </c>
      <c r="AH150">
        <f t="shared" si="38"/>
        <v>0</v>
      </c>
      <c r="AI150">
        <f t="shared" si="39"/>
        <v>0</v>
      </c>
      <c r="AJ150">
        <f t="shared" si="40"/>
        <v>0</v>
      </c>
      <c r="AL150">
        <f t="shared" si="41"/>
        <v>5</v>
      </c>
      <c r="AM150" t="str">
        <f t="shared" si="42"/>
        <v>poor</v>
      </c>
      <c r="AO150">
        <v>1</v>
      </c>
      <c r="BK150" t="s">
        <v>1043</v>
      </c>
      <c r="BL150">
        <v>11</v>
      </c>
      <c r="BM150">
        <v>7</v>
      </c>
      <c r="BN150">
        <v>0.63636363636363635</v>
      </c>
      <c r="BO150">
        <v>0.25454545454545457</v>
      </c>
    </row>
    <row r="151" spans="1:67" x14ac:dyDescent="0.25">
      <c r="A151" t="s">
        <v>64</v>
      </c>
      <c r="B151" t="s">
        <v>64</v>
      </c>
      <c r="C151" t="s">
        <v>64</v>
      </c>
      <c r="D151" t="s">
        <v>64</v>
      </c>
      <c r="E151" t="s">
        <v>64</v>
      </c>
      <c r="F151" t="s">
        <v>64</v>
      </c>
      <c r="G151" t="s">
        <v>64</v>
      </c>
      <c r="H151" t="s">
        <v>64</v>
      </c>
      <c r="I151" t="s">
        <v>64</v>
      </c>
      <c r="J151" t="s">
        <v>64</v>
      </c>
      <c r="K151" t="s">
        <v>64</v>
      </c>
      <c r="Z151">
        <f t="shared" si="30"/>
        <v>1</v>
      </c>
      <c r="AA151">
        <f t="shared" si="31"/>
        <v>1</v>
      </c>
      <c r="AB151">
        <f t="shared" si="32"/>
        <v>1</v>
      </c>
      <c r="AC151">
        <f t="shared" si="33"/>
        <v>1</v>
      </c>
      <c r="AD151">
        <f t="shared" si="34"/>
        <v>1</v>
      </c>
      <c r="AE151">
        <f t="shared" si="35"/>
        <v>0</v>
      </c>
      <c r="AF151">
        <f t="shared" si="36"/>
        <v>1</v>
      </c>
      <c r="AG151">
        <f t="shared" si="37"/>
        <v>0</v>
      </c>
      <c r="AH151">
        <f t="shared" si="38"/>
        <v>0</v>
      </c>
      <c r="AI151">
        <f t="shared" si="39"/>
        <v>0</v>
      </c>
      <c r="AJ151">
        <f t="shared" si="40"/>
        <v>0</v>
      </c>
      <c r="AL151">
        <f t="shared" si="41"/>
        <v>6</v>
      </c>
      <c r="AM151" t="str">
        <f t="shared" si="42"/>
        <v>Good</v>
      </c>
      <c r="AO151">
        <v>1</v>
      </c>
      <c r="BK151" t="s">
        <v>1044</v>
      </c>
      <c r="BL151">
        <v>11</v>
      </c>
      <c r="BM151">
        <v>5</v>
      </c>
      <c r="BN151">
        <v>0.45454545454545453</v>
      </c>
      <c r="BO151">
        <v>0.27272727272727271</v>
      </c>
    </row>
    <row r="152" spans="1:67" x14ac:dyDescent="0.25">
      <c r="A152" t="s">
        <v>64</v>
      </c>
      <c r="B152" t="s">
        <v>64</v>
      </c>
      <c r="C152" t="s">
        <v>64</v>
      </c>
      <c r="D152" t="s">
        <v>64</v>
      </c>
      <c r="E152" t="s">
        <v>64</v>
      </c>
      <c r="F152" t="s">
        <v>76</v>
      </c>
      <c r="G152" t="s">
        <v>76</v>
      </c>
      <c r="H152" t="s">
        <v>64</v>
      </c>
      <c r="I152" t="s">
        <v>64</v>
      </c>
      <c r="J152" t="s">
        <v>76</v>
      </c>
      <c r="K152" t="s">
        <v>64</v>
      </c>
      <c r="Z152">
        <f t="shared" si="30"/>
        <v>1</v>
      </c>
      <c r="AA152">
        <f t="shared" si="31"/>
        <v>1</v>
      </c>
      <c r="AB152">
        <f t="shared" si="32"/>
        <v>1</v>
      </c>
      <c r="AC152">
        <f t="shared" si="33"/>
        <v>1</v>
      </c>
      <c r="AD152">
        <f t="shared" si="34"/>
        <v>1</v>
      </c>
      <c r="AE152">
        <f t="shared" si="35"/>
        <v>1</v>
      </c>
      <c r="AF152">
        <f t="shared" si="36"/>
        <v>0</v>
      </c>
      <c r="AG152">
        <f t="shared" si="37"/>
        <v>0</v>
      </c>
      <c r="AH152">
        <f t="shared" si="38"/>
        <v>0</v>
      </c>
      <c r="AI152">
        <f t="shared" si="39"/>
        <v>1</v>
      </c>
      <c r="AJ152">
        <f t="shared" si="40"/>
        <v>0</v>
      </c>
      <c r="AL152">
        <f t="shared" si="41"/>
        <v>7</v>
      </c>
      <c r="AM152" t="str">
        <f t="shared" si="42"/>
        <v>Good</v>
      </c>
      <c r="AO152">
        <v>1</v>
      </c>
      <c r="BK152" t="s">
        <v>1045</v>
      </c>
      <c r="BL152">
        <v>11</v>
      </c>
      <c r="BM152">
        <v>11</v>
      </c>
      <c r="BN152">
        <v>1</v>
      </c>
      <c r="BO152">
        <v>0</v>
      </c>
    </row>
    <row r="153" spans="1:67" x14ac:dyDescent="0.25">
      <c r="A153" t="s">
        <v>64</v>
      </c>
      <c r="B153" t="s">
        <v>64</v>
      </c>
      <c r="C153" t="s">
        <v>64</v>
      </c>
      <c r="D153" t="s">
        <v>64</v>
      </c>
      <c r="E153" t="s">
        <v>76</v>
      </c>
      <c r="F153" t="s">
        <v>76</v>
      </c>
      <c r="G153" t="s">
        <v>64</v>
      </c>
      <c r="H153" t="s">
        <v>76</v>
      </c>
      <c r="I153" t="s">
        <v>76</v>
      </c>
      <c r="J153" t="s">
        <v>76</v>
      </c>
      <c r="K153" t="s">
        <v>76</v>
      </c>
      <c r="Z153">
        <f t="shared" si="30"/>
        <v>1</v>
      </c>
      <c r="AA153">
        <f t="shared" si="31"/>
        <v>1</v>
      </c>
      <c r="AB153">
        <f t="shared" si="32"/>
        <v>1</v>
      </c>
      <c r="AC153">
        <f t="shared" si="33"/>
        <v>1</v>
      </c>
      <c r="AD153">
        <f t="shared" si="34"/>
        <v>0</v>
      </c>
      <c r="AE153">
        <f t="shared" si="35"/>
        <v>1</v>
      </c>
      <c r="AF153">
        <f t="shared" si="36"/>
        <v>1</v>
      </c>
      <c r="AG153">
        <f t="shared" si="37"/>
        <v>1</v>
      </c>
      <c r="AH153">
        <f t="shared" si="38"/>
        <v>1</v>
      </c>
      <c r="AI153">
        <f t="shared" si="39"/>
        <v>1</v>
      </c>
      <c r="AJ153">
        <f t="shared" si="40"/>
        <v>1</v>
      </c>
      <c r="AL153">
        <f t="shared" si="41"/>
        <v>10</v>
      </c>
      <c r="AM153" t="str">
        <f t="shared" si="42"/>
        <v>Good</v>
      </c>
      <c r="AO153">
        <v>1</v>
      </c>
      <c r="BK153" t="s">
        <v>1046</v>
      </c>
      <c r="BL153">
        <v>11</v>
      </c>
      <c r="BM153">
        <v>11</v>
      </c>
      <c r="BN153">
        <v>1</v>
      </c>
      <c r="BO153">
        <v>0</v>
      </c>
    </row>
    <row r="154" spans="1:67" x14ac:dyDescent="0.25">
      <c r="A154" t="s">
        <v>64</v>
      </c>
      <c r="B154" t="s">
        <v>64</v>
      </c>
      <c r="C154" t="s">
        <v>64</v>
      </c>
      <c r="D154" t="s">
        <v>64</v>
      </c>
      <c r="E154" t="s">
        <v>64</v>
      </c>
      <c r="F154" t="s">
        <v>76</v>
      </c>
      <c r="G154" t="s">
        <v>64</v>
      </c>
      <c r="H154" t="s">
        <v>76</v>
      </c>
      <c r="I154" t="s">
        <v>76</v>
      </c>
      <c r="J154" t="s">
        <v>76</v>
      </c>
      <c r="K154" t="s">
        <v>64</v>
      </c>
      <c r="Z154">
        <f t="shared" si="30"/>
        <v>1</v>
      </c>
      <c r="AA154">
        <f t="shared" si="31"/>
        <v>1</v>
      </c>
      <c r="AB154">
        <f t="shared" si="32"/>
        <v>1</v>
      </c>
      <c r="AC154">
        <f t="shared" si="33"/>
        <v>1</v>
      </c>
      <c r="AD154">
        <f t="shared" si="34"/>
        <v>1</v>
      </c>
      <c r="AE154">
        <f t="shared" si="35"/>
        <v>1</v>
      </c>
      <c r="AF154">
        <f t="shared" si="36"/>
        <v>1</v>
      </c>
      <c r="AG154">
        <f t="shared" si="37"/>
        <v>1</v>
      </c>
      <c r="AH154">
        <f t="shared" si="38"/>
        <v>1</v>
      </c>
      <c r="AI154">
        <f t="shared" si="39"/>
        <v>1</v>
      </c>
      <c r="AJ154">
        <f t="shared" si="40"/>
        <v>0</v>
      </c>
      <c r="AL154">
        <f t="shared" si="41"/>
        <v>10</v>
      </c>
      <c r="AM154" t="str">
        <f t="shared" si="42"/>
        <v>Good</v>
      </c>
      <c r="AO154">
        <v>0</v>
      </c>
      <c r="BK154" t="s">
        <v>1047</v>
      </c>
      <c r="BL154">
        <v>11</v>
      </c>
      <c r="BM154">
        <v>6</v>
      </c>
      <c r="BN154">
        <v>0.54545454545454541</v>
      </c>
      <c r="BO154">
        <v>0.27272727272727271</v>
      </c>
    </row>
    <row r="155" spans="1:67" x14ac:dyDescent="0.25">
      <c r="A155" t="s">
        <v>64</v>
      </c>
      <c r="B155" t="s">
        <v>64</v>
      </c>
      <c r="C155" t="s">
        <v>64</v>
      </c>
      <c r="D155" t="s">
        <v>64</v>
      </c>
      <c r="E155" t="s">
        <v>64</v>
      </c>
      <c r="F155" t="s">
        <v>64</v>
      </c>
      <c r="G155" t="s">
        <v>64</v>
      </c>
      <c r="H155" t="s">
        <v>64</v>
      </c>
      <c r="I155" t="s">
        <v>76</v>
      </c>
      <c r="J155" t="s">
        <v>64</v>
      </c>
      <c r="K155" t="s">
        <v>64</v>
      </c>
      <c r="Z155">
        <f t="shared" si="30"/>
        <v>1</v>
      </c>
      <c r="AA155">
        <f t="shared" si="31"/>
        <v>1</v>
      </c>
      <c r="AB155">
        <f t="shared" si="32"/>
        <v>1</v>
      </c>
      <c r="AC155">
        <f t="shared" si="33"/>
        <v>1</v>
      </c>
      <c r="AD155">
        <f t="shared" si="34"/>
        <v>1</v>
      </c>
      <c r="AE155">
        <f t="shared" si="35"/>
        <v>0</v>
      </c>
      <c r="AF155">
        <f t="shared" si="36"/>
        <v>1</v>
      </c>
      <c r="AG155">
        <f t="shared" si="37"/>
        <v>0</v>
      </c>
      <c r="AH155">
        <f t="shared" si="38"/>
        <v>1</v>
      </c>
      <c r="AI155">
        <f t="shared" si="39"/>
        <v>0</v>
      </c>
      <c r="AJ155">
        <f t="shared" si="40"/>
        <v>0</v>
      </c>
      <c r="AL155">
        <f t="shared" si="41"/>
        <v>7</v>
      </c>
      <c r="AM155" t="str">
        <f t="shared" si="42"/>
        <v>Good</v>
      </c>
      <c r="AO155">
        <v>1</v>
      </c>
      <c r="BK155" t="s">
        <v>1048</v>
      </c>
      <c r="BL155">
        <v>11</v>
      </c>
      <c r="BM155">
        <v>6</v>
      </c>
      <c r="BN155">
        <v>0.54545454545454541</v>
      </c>
      <c r="BO155">
        <v>0.27272727272727271</v>
      </c>
    </row>
    <row r="156" spans="1:67" x14ac:dyDescent="0.25">
      <c r="A156" t="s">
        <v>64</v>
      </c>
      <c r="B156" t="s">
        <v>64</v>
      </c>
      <c r="C156" t="s">
        <v>64</v>
      </c>
      <c r="D156" t="s">
        <v>64</v>
      </c>
      <c r="E156" t="s">
        <v>64</v>
      </c>
      <c r="F156" t="s">
        <v>64</v>
      </c>
      <c r="G156" t="s">
        <v>64</v>
      </c>
      <c r="H156" t="s">
        <v>64</v>
      </c>
      <c r="I156" t="s">
        <v>64</v>
      </c>
      <c r="J156" t="s">
        <v>64</v>
      </c>
      <c r="K156" t="s">
        <v>76</v>
      </c>
      <c r="Z156">
        <f t="shared" si="30"/>
        <v>1</v>
      </c>
      <c r="AA156">
        <f t="shared" si="31"/>
        <v>1</v>
      </c>
      <c r="AB156">
        <f t="shared" si="32"/>
        <v>1</v>
      </c>
      <c r="AC156">
        <f t="shared" si="33"/>
        <v>1</v>
      </c>
      <c r="AD156">
        <f t="shared" si="34"/>
        <v>1</v>
      </c>
      <c r="AE156">
        <f t="shared" si="35"/>
        <v>0</v>
      </c>
      <c r="AF156">
        <f t="shared" si="36"/>
        <v>1</v>
      </c>
      <c r="AG156">
        <f t="shared" si="37"/>
        <v>0</v>
      </c>
      <c r="AH156">
        <f t="shared" si="38"/>
        <v>0</v>
      </c>
      <c r="AI156">
        <f t="shared" si="39"/>
        <v>0</v>
      </c>
      <c r="AJ156">
        <f t="shared" si="40"/>
        <v>1</v>
      </c>
      <c r="AL156">
        <f t="shared" si="41"/>
        <v>7</v>
      </c>
      <c r="AM156" t="str">
        <f t="shared" si="42"/>
        <v>Good</v>
      </c>
      <c r="AO156">
        <v>1</v>
      </c>
      <c r="BK156" t="s">
        <v>1049</v>
      </c>
      <c r="BL156">
        <v>11</v>
      </c>
      <c r="BM156">
        <v>6</v>
      </c>
      <c r="BN156">
        <v>0.54545454545454541</v>
      </c>
      <c r="BO156">
        <v>0.27272727272727271</v>
      </c>
    </row>
    <row r="157" spans="1:67" x14ac:dyDescent="0.25">
      <c r="A157" t="s">
        <v>64</v>
      </c>
      <c r="B157" t="s">
        <v>64</v>
      </c>
      <c r="C157" t="s">
        <v>64</v>
      </c>
      <c r="D157" t="s">
        <v>64</v>
      </c>
      <c r="E157" t="s">
        <v>64</v>
      </c>
      <c r="F157" t="s">
        <v>76</v>
      </c>
      <c r="G157" t="s">
        <v>64</v>
      </c>
      <c r="H157" t="s">
        <v>64</v>
      </c>
      <c r="I157" t="s">
        <v>64</v>
      </c>
      <c r="J157" t="s">
        <v>64</v>
      </c>
      <c r="K157" t="s">
        <v>64</v>
      </c>
      <c r="Z157">
        <f t="shared" si="30"/>
        <v>1</v>
      </c>
      <c r="AA157">
        <f t="shared" si="31"/>
        <v>1</v>
      </c>
      <c r="AB157">
        <f t="shared" si="32"/>
        <v>1</v>
      </c>
      <c r="AC157">
        <f t="shared" si="33"/>
        <v>1</v>
      </c>
      <c r="AD157">
        <f t="shared" si="34"/>
        <v>1</v>
      </c>
      <c r="AE157">
        <f t="shared" si="35"/>
        <v>1</v>
      </c>
      <c r="AF157">
        <f t="shared" si="36"/>
        <v>1</v>
      </c>
      <c r="AG157">
        <f t="shared" si="37"/>
        <v>0</v>
      </c>
      <c r="AH157">
        <f t="shared" si="38"/>
        <v>0</v>
      </c>
      <c r="AI157">
        <f t="shared" si="39"/>
        <v>0</v>
      </c>
      <c r="AJ157">
        <f t="shared" si="40"/>
        <v>0</v>
      </c>
      <c r="AL157">
        <f t="shared" si="41"/>
        <v>7</v>
      </c>
      <c r="AM157" t="str">
        <f t="shared" si="42"/>
        <v>Good</v>
      </c>
      <c r="AO157">
        <v>1</v>
      </c>
      <c r="BK157" t="s">
        <v>1050</v>
      </c>
      <c r="BL157">
        <v>11</v>
      </c>
      <c r="BM157">
        <v>10</v>
      </c>
      <c r="BN157">
        <v>0.90909090909090906</v>
      </c>
      <c r="BO157">
        <v>9.0909090909090828E-2</v>
      </c>
    </row>
    <row r="158" spans="1:67" x14ac:dyDescent="0.25">
      <c r="A158" t="s">
        <v>64</v>
      </c>
      <c r="B158" t="s">
        <v>64</v>
      </c>
      <c r="C158" t="s">
        <v>64</v>
      </c>
      <c r="D158" t="s">
        <v>64</v>
      </c>
      <c r="E158" t="s">
        <v>64</v>
      </c>
      <c r="F158" t="s">
        <v>64</v>
      </c>
      <c r="G158" t="s">
        <v>64</v>
      </c>
      <c r="H158" t="s">
        <v>64</v>
      </c>
      <c r="I158" t="s">
        <v>64</v>
      </c>
      <c r="J158" t="s">
        <v>64</v>
      </c>
      <c r="K158" t="s">
        <v>64</v>
      </c>
      <c r="Z158">
        <f t="shared" si="30"/>
        <v>1</v>
      </c>
      <c r="AA158">
        <f t="shared" si="31"/>
        <v>1</v>
      </c>
      <c r="AB158">
        <f t="shared" si="32"/>
        <v>1</v>
      </c>
      <c r="AC158">
        <f t="shared" si="33"/>
        <v>1</v>
      </c>
      <c r="AD158">
        <f t="shared" si="34"/>
        <v>1</v>
      </c>
      <c r="AE158">
        <f t="shared" si="35"/>
        <v>0</v>
      </c>
      <c r="AF158">
        <f t="shared" si="36"/>
        <v>1</v>
      </c>
      <c r="AG158">
        <f t="shared" si="37"/>
        <v>0</v>
      </c>
      <c r="AH158">
        <f t="shared" si="38"/>
        <v>0</v>
      </c>
      <c r="AI158">
        <f t="shared" si="39"/>
        <v>0</v>
      </c>
      <c r="AJ158">
        <f t="shared" si="40"/>
        <v>0</v>
      </c>
      <c r="AL158">
        <f t="shared" si="41"/>
        <v>6</v>
      </c>
      <c r="AM158" t="str">
        <f t="shared" si="42"/>
        <v>Good</v>
      </c>
      <c r="AO158">
        <v>1</v>
      </c>
      <c r="BK158" t="s">
        <v>1051</v>
      </c>
      <c r="BL158">
        <v>11</v>
      </c>
      <c r="BM158">
        <v>5</v>
      </c>
      <c r="BN158">
        <v>0.45454545454545453</v>
      </c>
      <c r="BO158">
        <v>0.27272727272727271</v>
      </c>
    </row>
    <row r="159" spans="1:67" x14ac:dyDescent="0.25">
      <c r="A159" t="s">
        <v>64</v>
      </c>
      <c r="B159" t="s">
        <v>64</v>
      </c>
      <c r="C159" t="s">
        <v>76</v>
      </c>
      <c r="D159" t="s">
        <v>76</v>
      </c>
      <c r="E159" t="s">
        <v>64</v>
      </c>
      <c r="F159" t="s">
        <v>64</v>
      </c>
      <c r="G159" t="s">
        <v>64</v>
      </c>
      <c r="H159" t="s">
        <v>64</v>
      </c>
      <c r="I159" t="s">
        <v>76</v>
      </c>
      <c r="J159" t="s">
        <v>64</v>
      </c>
      <c r="K159" t="s">
        <v>64</v>
      </c>
      <c r="Z159">
        <f t="shared" si="30"/>
        <v>1</v>
      </c>
      <c r="AA159">
        <f t="shared" si="31"/>
        <v>1</v>
      </c>
      <c r="AB159">
        <f t="shared" si="32"/>
        <v>0</v>
      </c>
      <c r="AC159">
        <f t="shared" si="33"/>
        <v>0</v>
      </c>
      <c r="AD159">
        <f t="shared" si="34"/>
        <v>1</v>
      </c>
      <c r="AE159">
        <f t="shared" si="35"/>
        <v>0</v>
      </c>
      <c r="AF159">
        <f t="shared" si="36"/>
        <v>1</v>
      </c>
      <c r="AG159">
        <f t="shared" si="37"/>
        <v>0</v>
      </c>
      <c r="AH159">
        <f t="shared" si="38"/>
        <v>1</v>
      </c>
      <c r="AI159">
        <f t="shared" si="39"/>
        <v>0</v>
      </c>
      <c r="AJ159">
        <f t="shared" si="40"/>
        <v>0</v>
      </c>
      <c r="AL159">
        <f t="shared" si="41"/>
        <v>5</v>
      </c>
      <c r="AM159" t="str">
        <f t="shared" si="42"/>
        <v>poor</v>
      </c>
      <c r="AO159">
        <v>1</v>
      </c>
      <c r="BK159" t="s">
        <v>1052</v>
      </c>
      <c r="BL159">
        <v>11</v>
      </c>
      <c r="BM159">
        <v>5</v>
      </c>
      <c r="BN159">
        <v>0.45454545454545453</v>
      </c>
      <c r="BO159">
        <v>0.27272727272727271</v>
      </c>
    </row>
    <row r="160" spans="1:67" x14ac:dyDescent="0.25">
      <c r="A160" t="s">
        <v>64</v>
      </c>
      <c r="B160" t="s">
        <v>76</v>
      </c>
      <c r="C160" t="s">
        <v>76</v>
      </c>
      <c r="D160" t="s">
        <v>64</v>
      </c>
      <c r="E160" t="s">
        <v>64</v>
      </c>
      <c r="F160" t="s">
        <v>76</v>
      </c>
      <c r="G160" t="s">
        <v>64</v>
      </c>
      <c r="H160" t="s">
        <v>64</v>
      </c>
      <c r="I160" t="s">
        <v>76</v>
      </c>
      <c r="J160" t="s">
        <v>64</v>
      </c>
      <c r="K160" t="s">
        <v>64</v>
      </c>
      <c r="Z160">
        <f t="shared" si="30"/>
        <v>1</v>
      </c>
      <c r="AA160">
        <f t="shared" si="31"/>
        <v>0</v>
      </c>
      <c r="AB160">
        <f t="shared" si="32"/>
        <v>0</v>
      </c>
      <c r="AC160">
        <f t="shared" si="33"/>
        <v>1</v>
      </c>
      <c r="AD160">
        <f t="shared" si="34"/>
        <v>1</v>
      </c>
      <c r="AE160">
        <f t="shared" si="35"/>
        <v>1</v>
      </c>
      <c r="AF160">
        <f t="shared" si="36"/>
        <v>1</v>
      </c>
      <c r="AG160">
        <f t="shared" si="37"/>
        <v>0</v>
      </c>
      <c r="AH160">
        <f t="shared" si="38"/>
        <v>1</v>
      </c>
      <c r="AI160">
        <f t="shared" si="39"/>
        <v>0</v>
      </c>
      <c r="AJ160">
        <f t="shared" si="40"/>
        <v>0</v>
      </c>
      <c r="AL160">
        <f t="shared" si="41"/>
        <v>6</v>
      </c>
      <c r="AM160" t="str">
        <f t="shared" si="42"/>
        <v>Good</v>
      </c>
      <c r="AO160">
        <v>1</v>
      </c>
      <c r="BK160" t="s">
        <v>1053</v>
      </c>
      <c r="BL160">
        <v>11</v>
      </c>
      <c r="BM160">
        <v>6</v>
      </c>
      <c r="BN160">
        <v>0.54545454545454541</v>
      </c>
      <c r="BO160">
        <v>0.27272727272727271</v>
      </c>
    </row>
    <row r="161" spans="1:67" x14ac:dyDescent="0.25">
      <c r="A161" t="s">
        <v>64</v>
      </c>
      <c r="B161" t="s">
        <v>64</v>
      </c>
      <c r="C161" t="s">
        <v>64</v>
      </c>
      <c r="D161" t="s">
        <v>64</v>
      </c>
      <c r="E161" t="s">
        <v>64</v>
      </c>
      <c r="F161" t="s">
        <v>64</v>
      </c>
      <c r="G161" t="s">
        <v>64</v>
      </c>
      <c r="H161" t="s">
        <v>76</v>
      </c>
      <c r="I161" t="s">
        <v>64</v>
      </c>
      <c r="J161" t="s">
        <v>64</v>
      </c>
      <c r="K161" t="s">
        <v>64</v>
      </c>
      <c r="Z161">
        <f t="shared" si="30"/>
        <v>1</v>
      </c>
      <c r="AA161">
        <f t="shared" si="31"/>
        <v>1</v>
      </c>
      <c r="AB161">
        <f t="shared" si="32"/>
        <v>1</v>
      </c>
      <c r="AC161">
        <f t="shared" si="33"/>
        <v>1</v>
      </c>
      <c r="AD161">
        <f t="shared" si="34"/>
        <v>1</v>
      </c>
      <c r="AE161">
        <f t="shared" si="35"/>
        <v>0</v>
      </c>
      <c r="AF161">
        <f t="shared" si="36"/>
        <v>1</v>
      </c>
      <c r="AG161">
        <f t="shared" si="37"/>
        <v>1</v>
      </c>
      <c r="AH161">
        <f t="shared" si="38"/>
        <v>0</v>
      </c>
      <c r="AI161">
        <f t="shared" si="39"/>
        <v>0</v>
      </c>
      <c r="AJ161">
        <f t="shared" si="40"/>
        <v>0</v>
      </c>
      <c r="AL161">
        <f t="shared" si="41"/>
        <v>7</v>
      </c>
      <c r="AM161" t="str">
        <f t="shared" si="42"/>
        <v>Good</v>
      </c>
      <c r="AO161">
        <v>0</v>
      </c>
      <c r="BK161" t="s">
        <v>1054</v>
      </c>
      <c r="BL161">
        <v>11</v>
      </c>
      <c r="BM161">
        <v>7</v>
      </c>
      <c r="BN161">
        <v>0.63636363636363635</v>
      </c>
      <c r="BO161">
        <v>0.25454545454545457</v>
      </c>
    </row>
    <row r="162" spans="1:67" x14ac:dyDescent="0.25">
      <c r="A162" t="s">
        <v>64</v>
      </c>
      <c r="B162" t="s">
        <v>64</v>
      </c>
      <c r="C162" t="s">
        <v>64</v>
      </c>
      <c r="D162" t="s">
        <v>64</v>
      </c>
      <c r="E162" t="s">
        <v>64</v>
      </c>
      <c r="F162" t="s">
        <v>64</v>
      </c>
      <c r="G162" t="s">
        <v>76</v>
      </c>
      <c r="H162" t="s">
        <v>64</v>
      </c>
      <c r="I162" t="s">
        <v>64</v>
      </c>
      <c r="J162" t="s">
        <v>64</v>
      </c>
      <c r="K162" t="s">
        <v>76</v>
      </c>
      <c r="Z162">
        <f t="shared" si="30"/>
        <v>1</v>
      </c>
      <c r="AA162">
        <f t="shared" si="31"/>
        <v>1</v>
      </c>
      <c r="AB162">
        <f t="shared" si="32"/>
        <v>1</v>
      </c>
      <c r="AC162">
        <f t="shared" si="33"/>
        <v>1</v>
      </c>
      <c r="AD162">
        <f t="shared" si="34"/>
        <v>1</v>
      </c>
      <c r="AE162">
        <f t="shared" si="35"/>
        <v>0</v>
      </c>
      <c r="AF162">
        <f t="shared" si="36"/>
        <v>0</v>
      </c>
      <c r="AG162">
        <f t="shared" si="37"/>
        <v>0</v>
      </c>
      <c r="AH162">
        <f t="shared" si="38"/>
        <v>0</v>
      </c>
      <c r="AI162">
        <f t="shared" si="39"/>
        <v>0</v>
      </c>
      <c r="AJ162">
        <f t="shared" si="40"/>
        <v>1</v>
      </c>
      <c r="AL162">
        <f t="shared" si="41"/>
        <v>6</v>
      </c>
      <c r="AM162" t="str">
        <f t="shared" si="42"/>
        <v>Good</v>
      </c>
      <c r="AO162">
        <v>1</v>
      </c>
      <c r="BK162" t="s">
        <v>1055</v>
      </c>
      <c r="BL162">
        <v>11</v>
      </c>
      <c r="BM162">
        <v>10</v>
      </c>
      <c r="BN162">
        <v>0.90909090909090906</v>
      </c>
      <c r="BO162">
        <v>9.0909090909090828E-2</v>
      </c>
    </row>
    <row r="163" spans="1:67" x14ac:dyDescent="0.25">
      <c r="A163" t="s">
        <v>64</v>
      </c>
      <c r="B163" t="s">
        <v>64</v>
      </c>
      <c r="C163" t="s">
        <v>64</v>
      </c>
      <c r="D163" t="s">
        <v>64</v>
      </c>
      <c r="E163" t="s">
        <v>64</v>
      </c>
      <c r="F163" t="s">
        <v>64</v>
      </c>
      <c r="G163" t="s">
        <v>64</v>
      </c>
      <c r="H163" t="s">
        <v>64</v>
      </c>
      <c r="I163" t="s">
        <v>64</v>
      </c>
      <c r="J163" t="s">
        <v>64</v>
      </c>
      <c r="K163" t="s">
        <v>64</v>
      </c>
      <c r="Z163">
        <f t="shared" si="30"/>
        <v>1</v>
      </c>
      <c r="AA163">
        <f t="shared" si="31"/>
        <v>1</v>
      </c>
      <c r="AB163">
        <f t="shared" si="32"/>
        <v>1</v>
      </c>
      <c r="AC163">
        <f t="shared" si="33"/>
        <v>1</v>
      </c>
      <c r="AD163">
        <f t="shared" si="34"/>
        <v>1</v>
      </c>
      <c r="AE163">
        <f t="shared" si="35"/>
        <v>0</v>
      </c>
      <c r="AF163">
        <f t="shared" si="36"/>
        <v>1</v>
      </c>
      <c r="AG163">
        <f t="shared" si="37"/>
        <v>0</v>
      </c>
      <c r="AH163">
        <f t="shared" si="38"/>
        <v>0</v>
      </c>
      <c r="AI163">
        <f t="shared" si="39"/>
        <v>0</v>
      </c>
      <c r="AJ163">
        <f t="shared" si="40"/>
        <v>0</v>
      </c>
      <c r="AL163">
        <f t="shared" si="41"/>
        <v>6</v>
      </c>
      <c r="AM163" t="str">
        <f t="shared" si="42"/>
        <v>Good</v>
      </c>
      <c r="AO163">
        <v>1</v>
      </c>
      <c r="BK163" t="s">
        <v>1056</v>
      </c>
      <c r="BL163">
        <v>11</v>
      </c>
      <c r="BM163">
        <v>10</v>
      </c>
      <c r="BN163">
        <v>0.90909090909090906</v>
      </c>
      <c r="BO163">
        <v>9.0909090909090828E-2</v>
      </c>
    </row>
    <row r="164" spans="1:67" x14ac:dyDescent="0.25">
      <c r="A164" t="s">
        <v>64</v>
      </c>
      <c r="B164" t="s">
        <v>64</v>
      </c>
      <c r="C164" t="s">
        <v>64</v>
      </c>
      <c r="D164" t="s">
        <v>64</v>
      </c>
      <c r="E164" t="s">
        <v>64</v>
      </c>
      <c r="F164" t="s">
        <v>64</v>
      </c>
      <c r="G164" t="s">
        <v>64</v>
      </c>
      <c r="H164" t="s">
        <v>64</v>
      </c>
      <c r="I164" t="s">
        <v>64</v>
      </c>
      <c r="J164" t="s">
        <v>64</v>
      </c>
      <c r="K164" t="s">
        <v>76</v>
      </c>
      <c r="Z164">
        <f t="shared" si="30"/>
        <v>1</v>
      </c>
      <c r="AA164">
        <f t="shared" si="31"/>
        <v>1</v>
      </c>
      <c r="AB164">
        <f t="shared" si="32"/>
        <v>1</v>
      </c>
      <c r="AC164">
        <f t="shared" si="33"/>
        <v>1</v>
      </c>
      <c r="AD164">
        <f t="shared" si="34"/>
        <v>1</v>
      </c>
      <c r="AE164">
        <f t="shared" si="35"/>
        <v>0</v>
      </c>
      <c r="AF164">
        <f t="shared" si="36"/>
        <v>1</v>
      </c>
      <c r="AG164">
        <f t="shared" si="37"/>
        <v>0</v>
      </c>
      <c r="AH164">
        <f t="shared" si="38"/>
        <v>0</v>
      </c>
      <c r="AI164">
        <f t="shared" si="39"/>
        <v>0</v>
      </c>
      <c r="AJ164">
        <f t="shared" si="40"/>
        <v>1</v>
      </c>
      <c r="AL164">
        <f t="shared" si="41"/>
        <v>7</v>
      </c>
      <c r="AM164" t="str">
        <f t="shared" si="42"/>
        <v>Good</v>
      </c>
      <c r="AO164">
        <v>1</v>
      </c>
      <c r="BK164" t="s">
        <v>1057</v>
      </c>
      <c r="BL164">
        <v>11</v>
      </c>
      <c r="BM164">
        <v>7</v>
      </c>
      <c r="BN164">
        <v>0.63636363636363635</v>
      </c>
      <c r="BO164">
        <v>0.25454545454545457</v>
      </c>
    </row>
    <row r="165" spans="1:67" x14ac:dyDescent="0.25">
      <c r="A165" t="s">
        <v>64</v>
      </c>
      <c r="B165" t="s">
        <v>64</v>
      </c>
      <c r="C165" t="s">
        <v>64</v>
      </c>
      <c r="D165" t="s">
        <v>76</v>
      </c>
      <c r="E165" t="s">
        <v>76</v>
      </c>
      <c r="F165" t="s">
        <v>64</v>
      </c>
      <c r="G165" t="s">
        <v>76</v>
      </c>
      <c r="H165" t="s">
        <v>76</v>
      </c>
      <c r="I165" t="s">
        <v>76</v>
      </c>
      <c r="J165" t="s">
        <v>64</v>
      </c>
      <c r="K165" t="s">
        <v>64</v>
      </c>
      <c r="Z165">
        <f t="shared" si="30"/>
        <v>1</v>
      </c>
      <c r="AA165">
        <f t="shared" si="31"/>
        <v>1</v>
      </c>
      <c r="AB165">
        <f t="shared" si="32"/>
        <v>1</v>
      </c>
      <c r="AC165">
        <f t="shared" si="33"/>
        <v>0</v>
      </c>
      <c r="AD165">
        <f t="shared" si="34"/>
        <v>0</v>
      </c>
      <c r="AE165">
        <f t="shared" si="35"/>
        <v>0</v>
      </c>
      <c r="AF165">
        <f t="shared" si="36"/>
        <v>0</v>
      </c>
      <c r="AG165">
        <f t="shared" si="37"/>
        <v>1</v>
      </c>
      <c r="AH165">
        <f t="shared" si="38"/>
        <v>1</v>
      </c>
      <c r="AI165">
        <f t="shared" si="39"/>
        <v>0</v>
      </c>
      <c r="AJ165">
        <f t="shared" si="40"/>
        <v>0</v>
      </c>
      <c r="AL165">
        <f t="shared" si="41"/>
        <v>5</v>
      </c>
      <c r="AM165" t="str">
        <f t="shared" si="42"/>
        <v>poor</v>
      </c>
      <c r="AO165">
        <v>1</v>
      </c>
      <c r="BK165" t="s">
        <v>1058</v>
      </c>
      <c r="BL165">
        <v>11</v>
      </c>
      <c r="BM165">
        <v>7</v>
      </c>
      <c r="BN165">
        <v>0.63636363636363635</v>
      </c>
      <c r="BO165">
        <v>0.25454545454545457</v>
      </c>
    </row>
    <row r="166" spans="1:67" x14ac:dyDescent="0.25">
      <c r="A166" t="s">
        <v>64</v>
      </c>
      <c r="B166" t="s">
        <v>64</v>
      </c>
      <c r="C166" t="s">
        <v>64</v>
      </c>
      <c r="D166" t="s">
        <v>64</v>
      </c>
      <c r="E166" t="s">
        <v>76</v>
      </c>
      <c r="F166" t="s">
        <v>76</v>
      </c>
      <c r="G166" t="s">
        <v>76</v>
      </c>
      <c r="H166" t="s">
        <v>64</v>
      </c>
      <c r="I166" t="s">
        <v>64</v>
      </c>
      <c r="J166" t="s">
        <v>64</v>
      </c>
      <c r="K166" t="s">
        <v>64</v>
      </c>
      <c r="Z166">
        <f t="shared" si="30"/>
        <v>1</v>
      </c>
      <c r="AA166">
        <f t="shared" si="31"/>
        <v>1</v>
      </c>
      <c r="AB166">
        <f t="shared" si="32"/>
        <v>1</v>
      </c>
      <c r="AC166">
        <f t="shared" si="33"/>
        <v>1</v>
      </c>
      <c r="AD166">
        <f t="shared" si="34"/>
        <v>0</v>
      </c>
      <c r="AE166">
        <f t="shared" si="35"/>
        <v>1</v>
      </c>
      <c r="AF166">
        <f t="shared" si="36"/>
        <v>0</v>
      </c>
      <c r="AG166">
        <f t="shared" si="37"/>
        <v>0</v>
      </c>
      <c r="AH166">
        <f t="shared" si="38"/>
        <v>0</v>
      </c>
      <c r="AI166">
        <f t="shared" si="39"/>
        <v>0</v>
      </c>
      <c r="AJ166">
        <f t="shared" si="40"/>
        <v>0</v>
      </c>
      <c r="AL166">
        <f t="shared" si="41"/>
        <v>5</v>
      </c>
      <c r="AM166" t="str">
        <f t="shared" si="42"/>
        <v>poor</v>
      </c>
      <c r="AO166">
        <v>1</v>
      </c>
      <c r="BK166" t="s">
        <v>1059</v>
      </c>
      <c r="BL166">
        <v>11</v>
      </c>
      <c r="BM166">
        <v>7</v>
      </c>
      <c r="BN166">
        <v>0.63636363636363635</v>
      </c>
      <c r="BO166">
        <v>0.25454545454545457</v>
      </c>
    </row>
    <row r="167" spans="1:67" x14ac:dyDescent="0.25">
      <c r="A167" t="s">
        <v>64</v>
      </c>
      <c r="B167" t="s">
        <v>64</v>
      </c>
      <c r="C167" t="s">
        <v>64</v>
      </c>
      <c r="D167" t="s">
        <v>64</v>
      </c>
      <c r="E167" t="s">
        <v>64</v>
      </c>
      <c r="F167" t="s">
        <v>76</v>
      </c>
      <c r="G167" t="s">
        <v>64</v>
      </c>
      <c r="H167" t="s">
        <v>76</v>
      </c>
      <c r="I167" t="s">
        <v>64</v>
      </c>
      <c r="J167" t="s">
        <v>64</v>
      </c>
      <c r="K167" t="s">
        <v>64</v>
      </c>
      <c r="Z167">
        <f t="shared" si="30"/>
        <v>1</v>
      </c>
      <c r="AA167">
        <f t="shared" si="31"/>
        <v>1</v>
      </c>
      <c r="AB167">
        <f t="shared" si="32"/>
        <v>1</v>
      </c>
      <c r="AC167">
        <f t="shared" si="33"/>
        <v>1</v>
      </c>
      <c r="AD167">
        <f t="shared" si="34"/>
        <v>1</v>
      </c>
      <c r="AE167">
        <f t="shared" si="35"/>
        <v>1</v>
      </c>
      <c r="AF167">
        <f t="shared" si="36"/>
        <v>1</v>
      </c>
      <c r="AG167">
        <f t="shared" si="37"/>
        <v>1</v>
      </c>
      <c r="AH167">
        <f t="shared" si="38"/>
        <v>0</v>
      </c>
      <c r="AI167">
        <f t="shared" si="39"/>
        <v>0</v>
      </c>
      <c r="AJ167">
        <f t="shared" si="40"/>
        <v>0</v>
      </c>
      <c r="AL167">
        <f t="shared" si="41"/>
        <v>8</v>
      </c>
      <c r="AM167" t="str">
        <f t="shared" si="42"/>
        <v>Good</v>
      </c>
      <c r="AO167">
        <v>1</v>
      </c>
      <c r="BK167" t="s">
        <v>1060</v>
      </c>
      <c r="BL167">
        <v>11</v>
      </c>
      <c r="BM167">
        <v>6</v>
      </c>
      <c r="BN167">
        <v>0.54545454545454541</v>
      </c>
      <c r="BO167">
        <v>0.27272727272727271</v>
      </c>
    </row>
    <row r="168" spans="1:67" x14ac:dyDescent="0.25">
      <c r="A168" t="s">
        <v>64</v>
      </c>
      <c r="B168" t="s">
        <v>64</v>
      </c>
      <c r="C168" t="s">
        <v>64</v>
      </c>
      <c r="D168" t="s">
        <v>64</v>
      </c>
      <c r="E168" t="s">
        <v>64</v>
      </c>
      <c r="F168" t="s">
        <v>64</v>
      </c>
      <c r="G168" t="s">
        <v>64</v>
      </c>
      <c r="H168" t="s">
        <v>64</v>
      </c>
      <c r="I168" t="s">
        <v>64</v>
      </c>
      <c r="J168" t="s">
        <v>64</v>
      </c>
      <c r="K168" t="s">
        <v>64</v>
      </c>
      <c r="Z168">
        <f t="shared" si="30"/>
        <v>1</v>
      </c>
      <c r="AA168">
        <f t="shared" si="31"/>
        <v>1</v>
      </c>
      <c r="AB168">
        <f t="shared" si="32"/>
        <v>1</v>
      </c>
      <c r="AC168">
        <f t="shared" si="33"/>
        <v>1</v>
      </c>
      <c r="AD168">
        <f t="shared" si="34"/>
        <v>1</v>
      </c>
      <c r="AE168">
        <f t="shared" si="35"/>
        <v>0</v>
      </c>
      <c r="AF168">
        <f t="shared" si="36"/>
        <v>1</v>
      </c>
      <c r="AG168">
        <f t="shared" si="37"/>
        <v>0</v>
      </c>
      <c r="AH168">
        <f t="shared" si="38"/>
        <v>0</v>
      </c>
      <c r="AI168">
        <f t="shared" si="39"/>
        <v>0</v>
      </c>
      <c r="AJ168">
        <f t="shared" si="40"/>
        <v>0</v>
      </c>
      <c r="AL168">
        <f t="shared" si="41"/>
        <v>6</v>
      </c>
      <c r="AM168" t="str">
        <f t="shared" si="42"/>
        <v>Good</v>
      </c>
      <c r="AO168">
        <v>1</v>
      </c>
      <c r="BK168" t="s">
        <v>1061</v>
      </c>
      <c r="BL168">
        <v>11</v>
      </c>
      <c r="BM168">
        <v>5</v>
      </c>
      <c r="BN168">
        <v>0.45454545454545453</v>
      </c>
      <c r="BO168">
        <v>0.27272727272727271</v>
      </c>
    </row>
    <row r="169" spans="1:67" x14ac:dyDescent="0.25">
      <c r="A169" t="s">
        <v>76</v>
      </c>
      <c r="B169" t="s">
        <v>76</v>
      </c>
      <c r="C169" t="s">
        <v>76</v>
      </c>
      <c r="D169" t="s">
        <v>76</v>
      </c>
      <c r="E169" t="s">
        <v>76</v>
      </c>
      <c r="F169" t="s">
        <v>76</v>
      </c>
      <c r="G169" t="s">
        <v>76</v>
      </c>
      <c r="H169" t="s">
        <v>76</v>
      </c>
      <c r="I169" t="s">
        <v>76</v>
      </c>
      <c r="J169" t="s">
        <v>76</v>
      </c>
      <c r="K169" t="s">
        <v>64</v>
      </c>
      <c r="Z169">
        <f t="shared" si="30"/>
        <v>0</v>
      </c>
      <c r="AA169">
        <f t="shared" si="31"/>
        <v>0</v>
      </c>
      <c r="AB169">
        <f t="shared" si="32"/>
        <v>0</v>
      </c>
      <c r="AC169">
        <f t="shared" si="33"/>
        <v>0</v>
      </c>
      <c r="AD169">
        <f t="shared" si="34"/>
        <v>0</v>
      </c>
      <c r="AE169">
        <f t="shared" si="35"/>
        <v>1</v>
      </c>
      <c r="AF169">
        <f t="shared" si="36"/>
        <v>0</v>
      </c>
      <c r="AG169">
        <f t="shared" si="37"/>
        <v>1</v>
      </c>
      <c r="AH169">
        <f t="shared" si="38"/>
        <v>1</v>
      </c>
      <c r="AI169">
        <f t="shared" si="39"/>
        <v>1</v>
      </c>
      <c r="AJ169">
        <f t="shared" si="40"/>
        <v>0</v>
      </c>
      <c r="AL169">
        <f t="shared" si="41"/>
        <v>4</v>
      </c>
      <c r="AM169" t="str">
        <f t="shared" si="42"/>
        <v>poor</v>
      </c>
      <c r="AO169">
        <v>1</v>
      </c>
      <c r="BK169" t="s">
        <v>1062</v>
      </c>
      <c r="BL169">
        <v>11</v>
      </c>
      <c r="BM169">
        <v>6</v>
      </c>
      <c r="BN169">
        <v>0.54545454545454541</v>
      </c>
      <c r="BO169">
        <v>0.27272727272727271</v>
      </c>
    </row>
    <row r="170" spans="1:67" x14ac:dyDescent="0.25">
      <c r="A170" t="s">
        <v>64</v>
      </c>
      <c r="B170" t="s">
        <v>64</v>
      </c>
      <c r="C170" t="s">
        <v>64</v>
      </c>
      <c r="D170" t="s">
        <v>64</v>
      </c>
      <c r="E170" t="s">
        <v>64</v>
      </c>
      <c r="F170" t="s">
        <v>64</v>
      </c>
      <c r="G170" t="s">
        <v>64</v>
      </c>
      <c r="H170" t="s">
        <v>76</v>
      </c>
      <c r="I170" t="s">
        <v>76</v>
      </c>
      <c r="J170" t="s">
        <v>64</v>
      </c>
      <c r="K170" t="s">
        <v>64</v>
      </c>
      <c r="Z170">
        <f t="shared" si="30"/>
        <v>1</v>
      </c>
      <c r="AA170">
        <f t="shared" si="31"/>
        <v>1</v>
      </c>
      <c r="AB170">
        <f t="shared" si="32"/>
        <v>1</v>
      </c>
      <c r="AC170">
        <f t="shared" si="33"/>
        <v>1</v>
      </c>
      <c r="AD170">
        <f t="shared" si="34"/>
        <v>1</v>
      </c>
      <c r="AE170">
        <f t="shared" si="35"/>
        <v>0</v>
      </c>
      <c r="AF170">
        <f t="shared" si="36"/>
        <v>1</v>
      </c>
      <c r="AG170">
        <f t="shared" si="37"/>
        <v>1</v>
      </c>
      <c r="AH170">
        <f t="shared" si="38"/>
        <v>1</v>
      </c>
      <c r="AI170">
        <f t="shared" si="39"/>
        <v>0</v>
      </c>
      <c r="AJ170">
        <f t="shared" si="40"/>
        <v>0</v>
      </c>
      <c r="AL170">
        <f t="shared" si="41"/>
        <v>8</v>
      </c>
      <c r="AM170" t="str">
        <f t="shared" si="42"/>
        <v>Good</v>
      </c>
      <c r="AO170">
        <v>1</v>
      </c>
      <c r="BK170" t="s">
        <v>1063</v>
      </c>
      <c r="BL170">
        <v>11</v>
      </c>
      <c r="BM170">
        <v>7</v>
      </c>
      <c r="BN170">
        <v>0.63636363636363635</v>
      </c>
      <c r="BO170">
        <v>0.25454545454545457</v>
      </c>
    </row>
    <row r="171" spans="1:67" x14ac:dyDescent="0.25">
      <c r="A171" t="s">
        <v>76</v>
      </c>
      <c r="B171" t="s">
        <v>76</v>
      </c>
      <c r="C171" t="s">
        <v>76</v>
      </c>
      <c r="D171" t="s">
        <v>76</v>
      </c>
      <c r="E171" t="s">
        <v>76</v>
      </c>
      <c r="F171" t="s">
        <v>76</v>
      </c>
      <c r="G171" t="s">
        <v>76</v>
      </c>
      <c r="H171" t="s">
        <v>76</v>
      </c>
      <c r="I171" t="s">
        <v>76</v>
      </c>
      <c r="J171" t="s">
        <v>76</v>
      </c>
      <c r="K171" t="s">
        <v>76</v>
      </c>
      <c r="Z171">
        <f t="shared" si="30"/>
        <v>0</v>
      </c>
      <c r="AA171">
        <f t="shared" si="31"/>
        <v>0</v>
      </c>
      <c r="AB171">
        <f t="shared" si="32"/>
        <v>0</v>
      </c>
      <c r="AC171">
        <f t="shared" si="33"/>
        <v>0</v>
      </c>
      <c r="AD171">
        <f t="shared" si="34"/>
        <v>0</v>
      </c>
      <c r="AE171">
        <f t="shared" si="35"/>
        <v>1</v>
      </c>
      <c r="AF171">
        <f t="shared" si="36"/>
        <v>0</v>
      </c>
      <c r="AG171">
        <f t="shared" si="37"/>
        <v>1</v>
      </c>
      <c r="AH171">
        <f t="shared" si="38"/>
        <v>1</v>
      </c>
      <c r="AI171">
        <f t="shared" si="39"/>
        <v>1</v>
      </c>
      <c r="AJ171">
        <f t="shared" si="40"/>
        <v>1</v>
      </c>
      <c r="AL171">
        <f t="shared" si="41"/>
        <v>5</v>
      </c>
      <c r="AM171" t="str">
        <f t="shared" si="42"/>
        <v>poor</v>
      </c>
      <c r="AO171">
        <v>0</v>
      </c>
      <c r="BK171" t="s">
        <v>1064</v>
      </c>
      <c r="BL171">
        <v>11</v>
      </c>
      <c r="BM171">
        <v>6</v>
      </c>
      <c r="BN171">
        <v>0.54545454545454541</v>
      </c>
      <c r="BO171">
        <v>0.27272727272727271</v>
      </c>
    </row>
    <row r="172" spans="1:67" x14ac:dyDescent="0.25">
      <c r="A172" t="s">
        <v>64</v>
      </c>
      <c r="B172" t="s">
        <v>64</v>
      </c>
      <c r="C172" t="s">
        <v>64</v>
      </c>
      <c r="D172" t="s">
        <v>64</v>
      </c>
      <c r="E172" t="s">
        <v>64</v>
      </c>
      <c r="F172" t="s">
        <v>64</v>
      </c>
      <c r="G172" t="s">
        <v>64</v>
      </c>
      <c r="H172" t="s">
        <v>64</v>
      </c>
      <c r="I172" t="s">
        <v>64</v>
      </c>
      <c r="J172" t="s">
        <v>64</v>
      </c>
      <c r="K172" t="s">
        <v>76</v>
      </c>
      <c r="Z172">
        <f t="shared" si="30"/>
        <v>1</v>
      </c>
      <c r="AA172">
        <f t="shared" si="31"/>
        <v>1</v>
      </c>
      <c r="AB172">
        <f t="shared" si="32"/>
        <v>1</v>
      </c>
      <c r="AC172">
        <f t="shared" si="33"/>
        <v>1</v>
      </c>
      <c r="AD172">
        <f t="shared" si="34"/>
        <v>1</v>
      </c>
      <c r="AE172">
        <f t="shared" si="35"/>
        <v>0</v>
      </c>
      <c r="AF172">
        <f t="shared" si="36"/>
        <v>1</v>
      </c>
      <c r="AG172">
        <f t="shared" si="37"/>
        <v>0</v>
      </c>
      <c r="AH172">
        <f t="shared" si="38"/>
        <v>0</v>
      </c>
      <c r="AI172">
        <f t="shared" si="39"/>
        <v>0</v>
      </c>
      <c r="AJ172">
        <f t="shared" si="40"/>
        <v>1</v>
      </c>
      <c r="AL172">
        <f t="shared" si="41"/>
        <v>7</v>
      </c>
      <c r="AM172" t="str">
        <f t="shared" si="42"/>
        <v>Good</v>
      </c>
      <c r="AO172">
        <v>1</v>
      </c>
      <c r="BK172" t="s">
        <v>1065</v>
      </c>
      <c r="BL172">
        <v>11</v>
      </c>
      <c r="BM172">
        <v>6</v>
      </c>
      <c r="BN172">
        <v>0.54545454545454541</v>
      </c>
      <c r="BO172">
        <v>0.27272727272727271</v>
      </c>
    </row>
    <row r="173" spans="1:67" x14ac:dyDescent="0.25">
      <c r="A173" t="s">
        <v>64</v>
      </c>
      <c r="B173" t="s">
        <v>64</v>
      </c>
      <c r="C173" t="s">
        <v>64</v>
      </c>
      <c r="D173" t="s">
        <v>64</v>
      </c>
      <c r="E173" t="s">
        <v>64</v>
      </c>
      <c r="F173" t="s">
        <v>64</v>
      </c>
      <c r="G173" t="s">
        <v>64</v>
      </c>
      <c r="H173" t="s">
        <v>64</v>
      </c>
      <c r="I173" t="s">
        <v>76</v>
      </c>
      <c r="J173" t="s">
        <v>64</v>
      </c>
      <c r="K173" t="s">
        <v>64</v>
      </c>
      <c r="Z173">
        <f t="shared" si="30"/>
        <v>1</v>
      </c>
      <c r="AA173">
        <f t="shared" si="31"/>
        <v>1</v>
      </c>
      <c r="AB173">
        <f t="shared" si="32"/>
        <v>1</v>
      </c>
      <c r="AC173">
        <f t="shared" si="33"/>
        <v>1</v>
      </c>
      <c r="AD173">
        <f t="shared" si="34"/>
        <v>1</v>
      </c>
      <c r="AE173">
        <f t="shared" si="35"/>
        <v>0</v>
      </c>
      <c r="AF173">
        <f t="shared" si="36"/>
        <v>1</v>
      </c>
      <c r="AG173">
        <f t="shared" si="37"/>
        <v>0</v>
      </c>
      <c r="AH173">
        <f t="shared" si="38"/>
        <v>1</v>
      </c>
      <c r="AI173">
        <f t="shared" si="39"/>
        <v>0</v>
      </c>
      <c r="AJ173">
        <f t="shared" si="40"/>
        <v>0</v>
      </c>
      <c r="AL173">
        <f t="shared" si="41"/>
        <v>7</v>
      </c>
      <c r="AM173" t="str">
        <f t="shared" si="42"/>
        <v>Good</v>
      </c>
      <c r="AO173">
        <v>1</v>
      </c>
      <c r="BK173" t="s">
        <v>1066</v>
      </c>
      <c r="BL173">
        <v>11</v>
      </c>
      <c r="BM173">
        <v>7</v>
      </c>
      <c r="BN173">
        <v>0.63636363636363635</v>
      </c>
      <c r="BO173">
        <v>0.25454545454545457</v>
      </c>
    </row>
    <row r="174" spans="1:67" x14ac:dyDescent="0.25">
      <c r="A174" t="s">
        <v>64</v>
      </c>
      <c r="B174" t="s">
        <v>76</v>
      </c>
      <c r="C174" t="s">
        <v>64</v>
      </c>
      <c r="D174" t="s">
        <v>64</v>
      </c>
      <c r="E174" t="s">
        <v>64</v>
      </c>
      <c r="F174" t="s">
        <v>64</v>
      </c>
      <c r="G174" t="s">
        <v>64</v>
      </c>
      <c r="H174" t="s">
        <v>76</v>
      </c>
      <c r="I174" t="s">
        <v>76</v>
      </c>
      <c r="J174" t="s">
        <v>76</v>
      </c>
      <c r="K174" t="s">
        <v>76</v>
      </c>
      <c r="Z174">
        <f t="shared" si="30"/>
        <v>1</v>
      </c>
      <c r="AA174">
        <f t="shared" si="31"/>
        <v>0</v>
      </c>
      <c r="AB174">
        <f t="shared" si="32"/>
        <v>1</v>
      </c>
      <c r="AC174">
        <f t="shared" si="33"/>
        <v>1</v>
      </c>
      <c r="AD174">
        <f t="shared" si="34"/>
        <v>1</v>
      </c>
      <c r="AE174">
        <f t="shared" si="35"/>
        <v>0</v>
      </c>
      <c r="AF174">
        <f t="shared" si="36"/>
        <v>1</v>
      </c>
      <c r="AG174">
        <f t="shared" si="37"/>
        <v>1</v>
      </c>
      <c r="AH174">
        <f t="shared" si="38"/>
        <v>1</v>
      </c>
      <c r="AI174">
        <f t="shared" si="39"/>
        <v>1</v>
      </c>
      <c r="AJ174">
        <f t="shared" si="40"/>
        <v>1</v>
      </c>
      <c r="AL174">
        <f t="shared" si="41"/>
        <v>9</v>
      </c>
      <c r="AM174" t="str">
        <f t="shared" si="42"/>
        <v>Good</v>
      </c>
      <c r="AO174">
        <v>1</v>
      </c>
      <c r="BK174" t="s">
        <v>1067</v>
      </c>
      <c r="BL174">
        <v>11</v>
      </c>
      <c r="BM174">
        <v>5</v>
      </c>
      <c r="BN174">
        <v>0.45454545454545453</v>
      </c>
      <c r="BO174">
        <v>0.27272727272727271</v>
      </c>
    </row>
    <row r="175" spans="1:67" x14ac:dyDescent="0.25">
      <c r="A175" t="s">
        <v>64</v>
      </c>
      <c r="B175" t="s">
        <v>64</v>
      </c>
      <c r="C175" t="s">
        <v>64</v>
      </c>
      <c r="D175" t="s">
        <v>64</v>
      </c>
      <c r="E175" t="s">
        <v>76</v>
      </c>
      <c r="F175" t="s">
        <v>76</v>
      </c>
      <c r="G175" t="s">
        <v>64</v>
      </c>
      <c r="H175" t="s">
        <v>76</v>
      </c>
      <c r="I175" t="s">
        <v>76</v>
      </c>
      <c r="J175" t="s">
        <v>76</v>
      </c>
      <c r="K175" t="s">
        <v>64</v>
      </c>
      <c r="Z175">
        <f t="shared" si="30"/>
        <v>1</v>
      </c>
      <c r="AA175">
        <f t="shared" si="31"/>
        <v>1</v>
      </c>
      <c r="AB175">
        <f t="shared" si="32"/>
        <v>1</v>
      </c>
      <c r="AC175">
        <f t="shared" si="33"/>
        <v>1</v>
      </c>
      <c r="AD175">
        <f t="shared" si="34"/>
        <v>0</v>
      </c>
      <c r="AE175">
        <f t="shared" si="35"/>
        <v>1</v>
      </c>
      <c r="AF175">
        <f t="shared" si="36"/>
        <v>1</v>
      </c>
      <c r="AG175">
        <f t="shared" si="37"/>
        <v>1</v>
      </c>
      <c r="AH175">
        <f t="shared" si="38"/>
        <v>1</v>
      </c>
      <c r="AI175">
        <f t="shared" si="39"/>
        <v>1</v>
      </c>
      <c r="AJ175">
        <f t="shared" si="40"/>
        <v>0</v>
      </c>
      <c r="AL175">
        <f t="shared" si="41"/>
        <v>9</v>
      </c>
      <c r="AM175" t="str">
        <f t="shared" si="42"/>
        <v>Good</v>
      </c>
      <c r="AO175">
        <v>1</v>
      </c>
      <c r="BK175" t="s">
        <v>1068</v>
      </c>
      <c r="BL175">
        <v>11</v>
      </c>
      <c r="BM175">
        <v>5</v>
      </c>
      <c r="BN175">
        <v>0.45454545454545453</v>
      </c>
      <c r="BO175">
        <v>0.27272727272727271</v>
      </c>
    </row>
    <row r="176" spans="1:67" x14ac:dyDescent="0.25">
      <c r="A176" t="s">
        <v>64</v>
      </c>
      <c r="B176" t="s">
        <v>64</v>
      </c>
      <c r="C176" t="s">
        <v>64</v>
      </c>
      <c r="D176" t="s">
        <v>64</v>
      </c>
      <c r="E176" t="s">
        <v>64</v>
      </c>
      <c r="F176" t="s">
        <v>76</v>
      </c>
      <c r="G176" t="s">
        <v>64</v>
      </c>
      <c r="H176" t="s">
        <v>76</v>
      </c>
      <c r="I176" t="s">
        <v>76</v>
      </c>
      <c r="J176" t="s">
        <v>76</v>
      </c>
      <c r="K176" t="s">
        <v>76</v>
      </c>
      <c r="Z176">
        <f t="shared" si="30"/>
        <v>1</v>
      </c>
      <c r="AA176">
        <f t="shared" si="31"/>
        <v>1</v>
      </c>
      <c r="AB176">
        <f t="shared" si="32"/>
        <v>1</v>
      </c>
      <c r="AC176">
        <f t="shared" si="33"/>
        <v>1</v>
      </c>
      <c r="AD176">
        <f t="shared" si="34"/>
        <v>1</v>
      </c>
      <c r="AE176">
        <f t="shared" si="35"/>
        <v>1</v>
      </c>
      <c r="AF176">
        <f t="shared" si="36"/>
        <v>1</v>
      </c>
      <c r="AG176">
        <f t="shared" si="37"/>
        <v>1</v>
      </c>
      <c r="AH176">
        <f t="shared" si="38"/>
        <v>1</v>
      </c>
      <c r="AI176">
        <f t="shared" si="39"/>
        <v>1</v>
      </c>
      <c r="AJ176">
        <f t="shared" si="40"/>
        <v>1</v>
      </c>
      <c r="AL176">
        <f t="shared" si="41"/>
        <v>11</v>
      </c>
      <c r="AM176" t="str">
        <f t="shared" si="42"/>
        <v>Good</v>
      </c>
      <c r="AO176">
        <v>0</v>
      </c>
      <c r="BK176" t="s">
        <v>1069</v>
      </c>
      <c r="BL176">
        <v>11</v>
      </c>
      <c r="BM176">
        <v>8</v>
      </c>
      <c r="BN176">
        <v>0.72727272727272729</v>
      </c>
      <c r="BO176">
        <v>0.21818181818181817</v>
      </c>
    </row>
    <row r="177" spans="1:67" x14ac:dyDescent="0.25">
      <c r="A177" t="s">
        <v>64</v>
      </c>
      <c r="B177" t="s">
        <v>64</v>
      </c>
      <c r="C177" t="s">
        <v>76</v>
      </c>
      <c r="D177" t="s">
        <v>76</v>
      </c>
      <c r="E177" t="s">
        <v>64</v>
      </c>
      <c r="F177" t="s">
        <v>64</v>
      </c>
      <c r="G177" t="s">
        <v>76</v>
      </c>
      <c r="H177" t="s">
        <v>76</v>
      </c>
      <c r="I177" t="s">
        <v>76</v>
      </c>
      <c r="J177" t="s">
        <v>64</v>
      </c>
      <c r="K177" t="s">
        <v>76</v>
      </c>
      <c r="Z177">
        <f t="shared" si="30"/>
        <v>1</v>
      </c>
      <c r="AA177">
        <f t="shared" si="31"/>
        <v>1</v>
      </c>
      <c r="AB177">
        <f t="shared" si="32"/>
        <v>0</v>
      </c>
      <c r="AC177">
        <f t="shared" si="33"/>
        <v>0</v>
      </c>
      <c r="AD177">
        <f t="shared" si="34"/>
        <v>1</v>
      </c>
      <c r="AE177">
        <f t="shared" si="35"/>
        <v>0</v>
      </c>
      <c r="AF177">
        <f t="shared" si="36"/>
        <v>0</v>
      </c>
      <c r="AG177">
        <f t="shared" si="37"/>
        <v>1</v>
      </c>
      <c r="AH177">
        <f t="shared" si="38"/>
        <v>1</v>
      </c>
      <c r="AI177">
        <f t="shared" si="39"/>
        <v>0</v>
      </c>
      <c r="AJ177">
        <f t="shared" si="40"/>
        <v>1</v>
      </c>
      <c r="AL177">
        <f t="shared" si="41"/>
        <v>6</v>
      </c>
      <c r="AM177" t="str">
        <f t="shared" si="42"/>
        <v>Good</v>
      </c>
      <c r="AO177">
        <v>1</v>
      </c>
      <c r="BK177" t="s">
        <v>1070</v>
      </c>
      <c r="BL177">
        <v>11</v>
      </c>
      <c r="BM177">
        <v>6</v>
      </c>
      <c r="BN177">
        <v>0.54545454545454541</v>
      </c>
      <c r="BO177">
        <v>0.27272727272727271</v>
      </c>
    </row>
    <row r="178" spans="1:67" x14ac:dyDescent="0.25">
      <c r="A178" t="s">
        <v>702</v>
      </c>
      <c r="B178" t="s">
        <v>64</v>
      </c>
      <c r="C178" t="s">
        <v>64</v>
      </c>
      <c r="D178" t="s">
        <v>64</v>
      </c>
      <c r="E178" t="s">
        <v>64</v>
      </c>
      <c r="F178" t="s">
        <v>64</v>
      </c>
      <c r="G178" t="s">
        <v>64</v>
      </c>
      <c r="H178" t="s">
        <v>76</v>
      </c>
      <c r="I178" t="s">
        <v>76</v>
      </c>
      <c r="J178" t="s">
        <v>76</v>
      </c>
      <c r="K178" t="s">
        <v>76</v>
      </c>
      <c r="Z178">
        <f t="shared" si="30"/>
        <v>1</v>
      </c>
      <c r="AA178">
        <f t="shared" si="31"/>
        <v>1</v>
      </c>
      <c r="AB178">
        <f t="shared" si="32"/>
        <v>1</v>
      </c>
      <c r="AC178">
        <f t="shared" si="33"/>
        <v>1</v>
      </c>
      <c r="AD178">
        <f t="shared" si="34"/>
        <v>1</v>
      </c>
      <c r="AE178">
        <f t="shared" si="35"/>
        <v>0</v>
      </c>
      <c r="AF178">
        <f t="shared" si="36"/>
        <v>1</v>
      </c>
      <c r="AG178">
        <f t="shared" si="37"/>
        <v>1</v>
      </c>
      <c r="AH178">
        <f t="shared" si="38"/>
        <v>1</v>
      </c>
      <c r="AI178">
        <f t="shared" si="39"/>
        <v>1</v>
      </c>
      <c r="AJ178">
        <f t="shared" si="40"/>
        <v>1</v>
      </c>
      <c r="AL178">
        <f t="shared" si="41"/>
        <v>10</v>
      </c>
      <c r="AM178" t="str">
        <f t="shared" si="42"/>
        <v>Good</v>
      </c>
      <c r="AO178">
        <v>0</v>
      </c>
      <c r="BK178" t="s">
        <v>1071</v>
      </c>
      <c r="BL178">
        <v>11</v>
      </c>
      <c r="BM178">
        <v>4</v>
      </c>
      <c r="BN178">
        <v>0.36363636363636365</v>
      </c>
      <c r="BO178">
        <v>0.25454545454545452</v>
      </c>
    </row>
    <row r="179" spans="1:67" x14ac:dyDescent="0.25">
      <c r="A179" t="s">
        <v>64</v>
      </c>
      <c r="B179" t="s">
        <v>64</v>
      </c>
      <c r="C179" t="s">
        <v>64</v>
      </c>
      <c r="D179" t="s">
        <v>64</v>
      </c>
      <c r="E179" t="s">
        <v>64</v>
      </c>
      <c r="F179" t="s">
        <v>76</v>
      </c>
      <c r="G179" t="s">
        <v>64</v>
      </c>
      <c r="H179" t="s">
        <v>76</v>
      </c>
      <c r="I179" t="s">
        <v>76</v>
      </c>
      <c r="J179" t="s">
        <v>76</v>
      </c>
      <c r="K179" t="s">
        <v>64</v>
      </c>
      <c r="Z179">
        <f t="shared" si="30"/>
        <v>1</v>
      </c>
      <c r="AA179">
        <f t="shared" si="31"/>
        <v>1</v>
      </c>
      <c r="AB179">
        <f t="shared" si="32"/>
        <v>1</v>
      </c>
      <c r="AC179">
        <f t="shared" si="33"/>
        <v>1</v>
      </c>
      <c r="AD179">
        <f t="shared" si="34"/>
        <v>1</v>
      </c>
      <c r="AE179">
        <f t="shared" si="35"/>
        <v>1</v>
      </c>
      <c r="AF179">
        <f t="shared" si="36"/>
        <v>1</v>
      </c>
      <c r="AG179">
        <f t="shared" si="37"/>
        <v>1</v>
      </c>
      <c r="AH179">
        <f t="shared" si="38"/>
        <v>1</v>
      </c>
      <c r="AI179">
        <f t="shared" si="39"/>
        <v>1</v>
      </c>
      <c r="AJ179">
        <f t="shared" si="40"/>
        <v>0</v>
      </c>
      <c r="AL179">
        <f t="shared" si="41"/>
        <v>10</v>
      </c>
      <c r="AM179" t="str">
        <f t="shared" si="42"/>
        <v>Good</v>
      </c>
      <c r="AO179">
        <v>1</v>
      </c>
      <c r="BK179" t="s">
        <v>1072</v>
      </c>
      <c r="BL179">
        <v>11</v>
      </c>
      <c r="BM179">
        <v>8</v>
      </c>
      <c r="BN179">
        <v>0.72727272727272729</v>
      </c>
      <c r="BO179">
        <v>0.21818181818181817</v>
      </c>
    </row>
    <row r="180" spans="1:67" x14ac:dyDescent="0.25">
      <c r="A180" t="s">
        <v>64</v>
      </c>
      <c r="B180" t="s">
        <v>64</v>
      </c>
      <c r="C180" t="s">
        <v>64</v>
      </c>
      <c r="D180" t="s">
        <v>64</v>
      </c>
      <c r="E180" t="s">
        <v>64</v>
      </c>
      <c r="F180" t="s">
        <v>76</v>
      </c>
      <c r="G180" t="s">
        <v>64</v>
      </c>
      <c r="H180" t="s">
        <v>76</v>
      </c>
      <c r="I180" t="s">
        <v>76</v>
      </c>
      <c r="J180" t="s">
        <v>76</v>
      </c>
      <c r="K180" t="s">
        <v>64</v>
      </c>
      <c r="Z180">
        <f t="shared" si="30"/>
        <v>1</v>
      </c>
      <c r="AA180">
        <f t="shared" si="31"/>
        <v>1</v>
      </c>
      <c r="AB180">
        <f t="shared" si="32"/>
        <v>1</v>
      </c>
      <c r="AC180">
        <f t="shared" si="33"/>
        <v>1</v>
      </c>
      <c r="AD180">
        <f t="shared" si="34"/>
        <v>1</v>
      </c>
      <c r="AE180">
        <f t="shared" si="35"/>
        <v>1</v>
      </c>
      <c r="AF180">
        <f t="shared" si="36"/>
        <v>1</v>
      </c>
      <c r="AG180">
        <f t="shared" si="37"/>
        <v>1</v>
      </c>
      <c r="AH180">
        <f t="shared" si="38"/>
        <v>1</v>
      </c>
      <c r="AI180">
        <f t="shared" si="39"/>
        <v>1</v>
      </c>
      <c r="AJ180">
        <f t="shared" si="40"/>
        <v>0</v>
      </c>
      <c r="AL180">
        <f t="shared" si="41"/>
        <v>10</v>
      </c>
      <c r="AM180" t="str">
        <f t="shared" si="42"/>
        <v>Good</v>
      </c>
      <c r="AO180">
        <v>0</v>
      </c>
      <c r="BK180" t="s">
        <v>1073</v>
      </c>
      <c r="BL180">
        <v>11</v>
      </c>
      <c r="BM180">
        <v>5</v>
      </c>
      <c r="BN180">
        <v>0.45454545454545453</v>
      </c>
      <c r="BO180">
        <v>0.27272727272727271</v>
      </c>
    </row>
    <row r="181" spans="1:67" x14ac:dyDescent="0.25">
      <c r="A181" t="s">
        <v>64</v>
      </c>
      <c r="B181" t="s">
        <v>64</v>
      </c>
      <c r="C181" t="s">
        <v>64</v>
      </c>
      <c r="D181" t="s">
        <v>76</v>
      </c>
      <c r="E181" t="s">
        <v>64</v>
      </c>
      <c r="F181" t="s">
        <v>76</v>
      </c>
      <c r="G181" t="s">
        <v>64</v>
      </c>
      <c r="H181" t="s">
        <v>76</v>
      </c>
      <c r="I181" t="s">
        <v>76</v>
      </c>
      <c r="J181" t="s">
        <v>76</v>
      </c>
      <c r="K181" t="s">
        <v>64</v>
      </c>
      <c r="Z181">
        <f t="shared" si="30"/>
        <v>1</v>
      </c>
      <c r="AA181">
        <f t="shared" si="31"/>
        <v>1</v>
      </c>
      <c r="AB181">
        <f t="shared" si="32"/>
        <v>1</v>
      </c>
      <c r="AC181">
        <f t="shared" si="33"/>
        <v>0</v>
      </c>
      <c r="AD181">
        <f t="shared" si="34"/>
        <v>1</v>
      </c>
      <c r="AE181">
        <f t="shared" si="35"/>
        <v>1</v>
      </c>
      <c r="AF181">
        <f t="shared" si="36"/>
        <v>1</v>
      </c>
      <c r="AG181">
        <f t="shared" si="37"/>
        <v>1</v>
      </c>
      <c r="AH181">
        <f t="shared" si="38"/>
        <v>1</v>
      </c>
      <c r="AI181">
        <f t="shared" si="39"/>
        <v>1</v>
      </c>
      <c r="AJ181">
        <f t="shared" si="40"/>
        <v>0</v>
      </c>
      <c r="AL181">
        <f t="shared" si="41"/>
        <v>9</v>
      </c>
      <c r="AM181" t="str">
        <f t="shared" si="42"/>
        <v>Good</v>
      </c>
      <c r="AO181">
        <v>1</v>
      </c>
      <c r="BK181" t="s">
        <v>1074</v>
      </c>
      <c r="BL181">
        <v>11</v>
      </c>
      <c r="BM181">
        <v>7</v>
      </c>
      <c r="BN181">
        <v>0.63636363636363635</v>
      </c>
      <c r="BO181">
        <v>0.25454545454545457</v>
      </c>
    </row>
    <row r="182" spans="1:67" x14ac:dyDescent="0.25">
      <c r="A182" t="s">
        <v>64</v>
      </c>
      <c r="B182" t="s">
        <v>64</v>
      </c>
      <c r="C182" t="s">
        <v>64</v>
      </c>
      <c r="D182" t="s">
        <v>76</v>
      </c>
      <c r="E182" t="s">
        <v>64</v>
      </c>
      <c r="F182" t="s">
        <v>76</v>
      </c>
      <c r="G182" t="s">
        <v>76</v>
      </c>
      <c r="H182" t="s">
        <v>64</v>
      </c>
      <c r="I182" t="s">
        <v>76</v>
      </c>
      <c r="J182" t="s">
        <v>64</v>
      </c>
      <c r="K182" t="s">
        <v>76</v>
      </c>
      <c r="Z182">
        <f t="shared" si="30"/>
        <v>1</v>
      </c>
      <c r="AA182">
        <f t="shared" si="31"/>
        <v>1</v>
      </c>
      <c r="AB182">
        <f t="shared" si="32"/>
        <v>1</v>
      </c>
      <c r="AC182">
        <f t="shared" si="33"/>
        <v>0</v>
      </c>
      <c r="AD182">
        <f t="shared" si="34"/>
        <v>1</v>
      </c>
      <c r="AE182">
        <f t="shared" si="35"/>
        <v>1</v>
      </c>
      <c r="AF182">
        <f t="shared" si="36"/>
        <v>0</v>
      </c>
      <c r="AG182">
        <f t="shared" si="37"/>
        <v>0</v>
      </c>
      <c r="AH182">
        <f t="shared" si="38"/>
        <v>1</v>
      </c>
      <c r="AI182">
        <f t="shared" si="39"/>
        <v>0</v>
      </c>
      <c r="AJ182">
        <f t="shared" si="40"/>
        <v>1</v>
      </c>
      <c r="AL182">
        <f t="shared" si="41"/>
        <v>7</v>
      </c>
      <c r="AM182" t="str">
        <f t="shared" si="42"/>
        <v>Good</v>
      </c>
      <c r="AO182">
        <v>1</v>
      </c>
      <c r="BK182" t="s">
        <v>1075</v>
      </c>
      <c r="BL182">
        <v>11</v>
      </c>
      <c r="BM182">
        <v>7</v>
      </c>
      <c r="BN182">
        <v>0.63636363636363635</v>
      </c>
      <c r="BO182">
        <v>0.25454545454545457</v>
      </c>
    </row>
    <row r="183" spans="1:67" x14ac:dyDescent="0.25">
      <c r="A183" t="s">
        <v>64</v>
      </c>
      <c r="B183" t="s">
        <v>64</v>
      </c>
      <c r="C183" t="s">
        <v>64</v>
      </c>
      <c r="D183" t="s">
        <v>76</v>
      </c>
      <c r="E183" t="s">
        <v>64</v>
      </c>
      <c r="F183" t="s">
        <v>76</v>
      </c>
      <c r="G183" t="s">
        <v>64</v>
      </c>
      <c r="H183" t="s">
        <v>76</v>
      </c>
      <c r="I183" t="s">
        <v>76</v>
      </c>
      <c r="J183" t="s">
        <v>76</v>
      </c>
      <c r="K183" t="s">
        <v>64</v>
      </c>
      <c r="Z183">
        <f t="shared" si="30"/>
        <v>1</v>
      </c>
      <c r="AA183">
        <f t="shared" si="31"/>
        <v>1</v>
      </c>
      <c r="AB183">
        <f t="shared" si="32"/>
        <v>1</v>
      </c>
      <c r="AC183">
        <f t="shared" si="33"/>
        <v>0</v>
      </c>
      <c r="AD183">
        <f t="shared" si="34"/>
        <v>1</v>
      </c>
      <c r="AE183">
        <f t="shared" si="35"/>
        <v>1</v>
      </c>
      <c r="AF183">
        <f t="shared" si="36"/>
        <v>1</v>
      </c>
      <c r="AG183">
        <f t="shared" si="37"/>
        <v>1</v>
      </c>
      <c r="AH183">
        <f t="shared" si="38"/>
        <v>1</v>
      </c>
      <c r="AI183">
        <f t="shared" si="39"/>
        <v>1</v>
      </c>
      <c r="AJ183">
        <f t="shared" si="40"/>
        <v>0</v>
      </c>
      <c r="AL183">
        <f t="shared" si="41"/>
        <v>9</v>
      </c>
      <c r="AM183" t="str">
        <f t="shared" si="42"/>
        <v>Good</v>
      </c>
      <c r="AO183">
        <v>0</v>
      </c>
      <c r="BK183" t="s">
        <v>1076</v>
      </c>
      <c r="BL183">
        <v>11</v>
      </c>
      <c r="BM183">
        <v>9</v>
      </c>
      <c r="BN183">
        <v>0.81818181818181823</v>
      </c>
      <c r="BO183">
        <v>0.16363636363636366</v>
      </c>
    </row>
    <row r="184" spans="1:67" x14ac:dyDescent="0.25">
      <c r="A184" t="s">
        <v>64</v>
      </c>
      <c r="B184" t="s">
        <v>64</v>
      </c>
      <c r="C184" t="s">
        <v>64</v>
      </c>
      <c r="D184" t="s">
        <v>76</v>
      </c>
      <c r="E184" t="s">
        <v>64</v>
      </c>
      <c r="F184" t="s">
        <v>76</v>
      </c>
      <c r="G184" t="s">
        <v>64</v>
      </c>
      <c r="H184" t="s">
        <v>76</v>
      </c>
      <c r="I184" t="s">
        <v>64</v>
      </c>
      <c r="J184" t="s">
        <v>64</v>
      </c>
      <c r="K184" t="s">
        <v>64</v>
      </c>
      <c r="Z184">
        <f t="shared" si="30"/>
        <v>1</v>
      </c>
      <c r="AA184">
        <f t="shared" si="31"/>
        <v>1</v>
      </c>
      <c r="AB184">
        <f t="shared" si="32"/>
        <v>1</v>
      </c>
      <c r="AC184">
        <f t="shared" si="33"/>
        <v>0</v>
      </c>
      <c r="AD184">
        <f t="shared" si="34"/>
        <v>1</v>
      </c>
      <c r="AE184">
        <f t="shared" si="35"/>
        <v>1</v>
      </c>
      <c r="AF184">
        <f t="shared" si="36"/>
        <v>1</v>
      </c>
      <c r="AG184">
        <f t="shared" si="37"/>
        <v>1</v>
      </c>
      <c r="AH184">
        <f t="shared" si="38"/>
        <v>0</v>
      </c>
      <c r="AI184">
        <f t="shared" si="39"/>
        <v>0</v>
      </c>
      <c r="AJ184">
        <f t="shared" si="40"/>
        <v>0</v>
      </c>
      <c r="AL184">
        <f t="shared" si="41"/>
        <v>7</v>
      </c>
      <c r="AM184" t="str">
        <f t="shared" si="42"/>
        <v>Good</v>
      </c>
      <c r="AO184">
        <v>0</v>
      </c>
      <c r="BK184" t="s">
        <v>1077</v>
      </c>
      <c r="BL184">
        <v>11</v>
      </c>
      <c r="BM184">
        <v>9</v>
      </c>
      <c r="BN184">
        <v>0.81818181818181823</v>
      </c>
      <c r="BO184">
        <v>0.16363636363636366</v>
      </c>
    </row>
    <row r="185" spans="1:67" x14ac:dyDescent="0.25">
      <c r="A185" t="s">
        <v>64</v>
      </c>
      <c r="B185" t="s">
        <v>64</v>
      </c>
      <c r="C185" t="s">
        <v>64</v>
      </c>
      <c r="D185" t="s">
        <v>64</v>
      </c>
      <c r="E185" t="s">
        <v>64</v>
      </c>
      <c r="F185" t="s">
        <v>76</v>
      </c>
      <c r="G185" t="s">
        <v>64</v>
      </c>
      <c r="H185" t="s">
        <v>76</v>
      </c>
      <c r="I185" t="s">
        <v>76</v>
      </c>
      <c r="J185" t="s">
        <v>76</v>
      </c>
      <c r="K185" t="s">
        <v>64</v>
      </c>
      <c r="Z185">
        <f t="shared" si="30"/>
        <v>1</v>
      </c>
      <c r="AA185">
        <f t="shared" si="31"/>
        <v>1</v>
      </c>
      <c r="AB185">
        <f t="shared" si="32"/>
        <v>1</v>
      </c>
      <c r="AC185">
        <f t="shared" si="33"/>
        <v>1</v>
      </c>
      <c r="AD185">
        <f t="shared" si="34"/>
        <v>1</v>
      </c>
      <c r="AE185">
        <f t="shared" si="35"/>
        <v>1</v>
      </c>
      <c r="AF185">
        <f t="shared" si="36"/>
        <v>1</v>
      </c>
      <c r="AG185">
        <f t="shared" si="37"/>
        <v>1</v>
      </c>
      <c r="AH185">
        <f t="shared" si="38"/>
        <v>1</v>
      </c>
      <c r="AI185">
        <f t="shared" si="39"/>
        <v>1</v>
      </c>
      <c r="AJ185">
        <f t="shared" si="40"/>
        <v>0</v>
      </c>
      <c r="AL185">
        <f t="shared" si="41"/>
        <v>10</v>
      </c>
      <c r="AM185" t="str">
        <f t="shared" si="42"/>
        <v>Good</v>
      </c>
      <c r="AO185">
        <v>0</v>
      </c>
      <c r="BK185" t="s">
        <v>1078</v>
      </c>
      <c r="BL185">
        <v>11</v>
      </c>
      <c r="BM185">
        <v>11</v>
      </c>
      <c r="BN185">
        <v>1</v>
      </c>
      <c r="BO185">
        <v>0</v>
      </c>
    </row>
    <row r="186" spans="1:67" x14ac:dyDescent="0.25">
      <c r="A186" t="s">
        <v>64</v>
      </c>
      <c r="B186" t="s">
        <v>64</v>
      </c>
      <c r="C186" t="s">
        <v>76</v>
      </c>
      <c r="D186" t="s">
        <v>76</v>
      </c>
      <c r="E186" t="s">
        <v>76</v>
      </c>
      <c r="F186" t="s">
        <v>64</v>
      </c>
      <c r="G186" t="s">
        <v>76</v>
      </c>
      <c r="H186" t="s">
        <v>64</v>
      </c>
      <c r="I186" t="s">
        <v>76</v>
      </c>
      <c r="J186" t="s">
        <v>76</v>
      </c>
      <c r="K186" t="s">
        <v>76</v>
      </c>
      <c r="Z186">
        <f t="shared" si="30"/>
        <v>1</v>
      </c>
      <c r="AA186">
        <f t="shared" si="31"/>
        <v>1</v>
      </c>
      <c r="AB186">
        <f t="shared" si="32"/>
        <v>0</v>
      </c>
      <c r="AC186">
        <f t="shared" si="33"/>
        <v>0</v>
      </c>
      <c r="AD186">
        <f t="shared" si="34"/>
        <v>0</v>
      </c>
      <c r="AE186">
        <f t="shared" si="35"/>
        <v>0</v>
      </c>
      <c r="AF186">
        <f t="shared" si="36"/>
        <v>0</v>
      </c>
      <c r="AG186">
        <f t="shared" si="37"/>
        <v>0</v>
      </c>
      <c r="AH186">
        <f t="shared" si="38"/>
        <v>1</v>
      </c>
      <c r="AI186">
        <f t="shared" si="39"/>
        <v>1</v>
      </c>
      <c r="AJ186">
        <f t="shared" si="40"/>
        <v>1</v>
      </c>
      <c r="AL186">
        <f t="shared" si="41"/>
        <v>5</v>
      </c>
      <c r="AM186" t="str">
        <f t="shared" si="42"/>
        <v>poor</v>
      </c>
      <c r="AO186">
        <v>1</v>
      </c>
      <c r="BK186" t="s">
        <v>1079</v>
      </c>
      <c r="BL186">
        <v>11</v>
      </c>
      <c r="BM186">
        <v>6</v>
      </c>
      <c r="BN186">
        <v>0.54545454545454541</v>
      </c>
      <c r="BO186">
        <v>0.27272727272727271</v>
      </c>
    </row>
    <row r="187" spans="1:67" x14ac:dyDescent="0.25">
      <c r="A187" t="s">
        <v>64</v>
      </c>
      <c r="B187" t="s">
        <v>64</v>
      </c>
      <c r="C187" t="s">
        <v>64</v>
      </c>
      <c r="D187" t="s">
        <v>64</v>
      </c>
      <c r="E187" t="s">
        <v>64</v>
      </c>
      <c r="F187" t="s">
        <v>76</v>
      </c>
      <c r="G187" t="s">
        <v>64</v>
      </c>
      <c r="H187" t="s">
        <v>76</v>
      </c>
      <c r="I187" t="s">
        <v>64</v>
      </c>
      <c r="J187" t="s">
        <v>64</v>
      </c>
      <c r="K187" t="s">
        <v>64</v>
      </c>
      <c r="Z187">
        <f t="shared" si="30"/>
        <v>1</v>
      </c>
      <c r="AA187">
        <f t="shared" si="31"/>
        <v>1</v>
      </c>
      <c r="AB187">
        <f t="shared" si="32"/>
        <v>1</v>
      </c>
      <c r="AC187">
        <f t="shared" si="33"/>
        <v>1</v>
      </c>
      <c r="AD187">
        <f t="shared" si="34"/>
        <v>1</v>
      </c>
      <c r="AE187">
        <f t="shared" si="35"/>
        <v>1</v>
      </c>
      <c r="AF187">
        <f t="shared" si="36"/>
        <v>1</v>
      </c>
      <c r="AG187">
        <f t="shared" si="37"/>
        <v>1</v>
      </c>
      <c r="AH187">
        <f t="shared" si="38"/>
        <v>0</v>
      </c>
      <c r="AI187">
        <f t="shared" si="39"/>
        <v>0</v>
      </c>
      <c r="AJ187">
        <f t="shared" si="40"/>
        <v>0</v>
      </c>
      <c r="AL187">
        <f t="shared" si="41"/>
        <v>8</v>
      </c>
      <c r="AM187" t="str">
        <f t="shared" si="42"/>
        <v>Good</v>
      </c>
      <c r="AO187">
        <v>0</v>
      </c>
      <c r="BK187" t="s">
        <v>1080</v>
      </c>
      <c r="BL187">
        <v>11</v>
      </c>
      <c r="BM187">
        <v>10</v>
      </c>
      <c r="BN187">
        <v>0.90909090909090906</v>
      </c>
      <c r="BO187">
        <v>9.0909090909090828E-2</v>
      </c>
    </row>
    <row r="188" spans="1:67" x14ac:dyDescent="0.25">
      <c r="A188" t="s">
        <v>64</v>
      </c>
      <c r="B188" t="s">
        <v>64</v>
      </c>
      <c r="C188" t="s">
        <v>64</v>
      </c>
      <c r="D188" t="s">
        <v>64</v>
      </c>
      <c r="E188" t="s">
        <v>76</v>
      </c>
      <c r="F188" t="s">
        <v>64</v>
      </c>
      <c r="G188" t="s">
        <v>76</v>
      </c>
      <c r="H188" t="s">
        <v>64</v>
      </c>
      <c r="I188" t="s">
        <v>76</v>
      </c>
      <c r="J188" t="s">
        <v>76</v>
      </c>
      <c r="K188" t="s">
        <v>76</v>
      </c>
      <c r="Z188">
        <f t="shared" si="30"/>
        <v>1</v>
      </c>
      <c r="AA188">
        <f t="shared" si="31"/>
        <v>1</v>
      </c>
      <c r="AB188">
        <f t="shared" si="32"/>
        <v>1</v>
      </c>
      <c r="AC188">
        <f t="shared" si="33"/>
        <v>1</v>
      </c>
      <c r="AD188">
        <f t="shared" si="34"/>
        <v>0</v>
      </c>
      <c r="AE188">
        <f t="shared" si="35"/>
        <v>0</v>
      </c>
      <c r="AF188">
        <f t="shared" si="36"/>
        <v>0</v>
      </c>
      <c r="AG188">
        <f t="shared" si="37"/>
        <v>0</v>
      </c>
      <c r="AH188">
        <f t="shared" si="38"/>
        <v>1</v>
      </c>
      <c r="AI188">
        <f t="shared" si="39"/>
        <v>1</v>
      </c>
      <c r="AJ188">
        <f t="shared" si="40"/>
        <v>1</v>
      </c>
      <c r="AL188">
        <f t="shared" si="41"/>
        <v>7</v>
      </c>
      <c r="AM188" t="str">
        <f t="shared" si="42"/>
        <v>Good</v>
      </c>
      <c r="AO188">
        <v>0</v>
      </c>
      <c r="BK188" t="s">
        <v>1081</v>
      </c>
      <c r="BL188">
        <v>11</v>
      </c>
      <c r="BM188">
        <v>10</v>
      </c>
      <c r="BN188">
        <v>0.90909090909090906</v>
      </c>
      <c r="BO188">
        <v>9.0909090909090828E-2</v>
      </c>
    </row>
    <row r="189" spans="1:67" x14ac:dyDescent="0.25">
      <c r="A189" t="s">
        <v>64</v>
      </c>
      <c r="B189" t="s">
        <v>64</v>
      </c>
      <c r="C189" t="s">
        <v>64</v>
      </c>
      <c r="D189" t="s">
        <v>64</v>
      </c>
      <c r="E189" t="s">
        <v>64</v>
      </c>
      <c r="F189" t="s">
        <v>76</v>
      </c>
      <c r="G189" t="s">
        <v>64</v>
      </c>
      <c r="H189" t="s">
        <v>76</v>
      </c>
      <c r="I189" t="s">
        <v>76</v>
      </c>
      <c r="J189" t="s">
        <v>76</v>
      </c>
      <c r="K189" t="s">
        <v>76</v>
      </c>
      <c r="Z189">
        <f t="shared" si="30"/>
        <v>1</v>
      </c>
      <c r="AA189">
        <f t="shared" si="31"/>
        <v>1</v>
      </c>
      <c r="AB189">
        <f t="shared" si="32"/>
        <v>1</v>
      </c>
      <c r="AC189">
        <f t="shared" si="33"/>
        <v>1</v>
      </c>
      <c r="AD189">
        <f t="shared" si="34"/>
        <v>1</v>
      </c>
      <c r="AE189">
        <f t="shared" si="35"/>
        <v>1</v>
      </c>
      <c r="AF189">
        <f t="shared" si="36"/>
        <v>1</v>
      </c>
      <c r="AG189">
        <f t="shared" si="37"/>
        <v>1</v>
      </c>
      <c r="AH189">
        <f t="shared" si="38"/>
        <v>1</v>
      </c>
      <c r="AI189">
        <f t="shared" si="39"/>
        <v>1</v>
      </c>
      <c r="AJ189">
        <f t="shared" si="40"/>
        <v>1</v>
      </c>
      <c r="AL189">
        <f t="shared" si="41"/>
        <v>11</v>
      </c>
      <c r="AM189" t="str">
        <f t="shared" si="42"/>
        <v>Good</v>
      </c>
      <c r="AO189">
        <v>0</v>
      </c>
      <c r="BK189" t="s">
        <v>1082</v>
      </c>
      <c r="BL189">
        <v>11</v>
      </c>
      <c r="BM189">
        <v>10</v>
      </c>
      <c r="BN189">
        <v>0.90909090909090906</v>
      </c>
      <c r="BO189">
        <v>9.0909090909090828E-2</v>
      </c>
    </row>
    <row r="190" spans="1:67" x14ac:dyDescent="0.25">
      <c r="A190" t="s">
        <v>64</v>
      </c>
      <c r="B190" t="s">
        <v>64</v>
      </c>
      <c r="C190" t="s">
        <v>64</v>
      </c>
      <c r="D190" t="s">
        <v>64</v>
      </c>
      <c r="E190" t="s">
        <v>76</v>
      </c>
      <c r="F190" t="s">
        <v>64</v>
      </c>
      <c r="G190" t="s">
        <v>64</v>
      </c>
      <c r="H190" t="s">
        <v>76</v>
      </c>
      <c r="I190" t="s">
        <v>64</v>
      </c>
      <c r="J190" t="s">
        <v>64</v>
      </c>
      <c r="K190" t="s">
        <v>64</v>
      </c>
      <c r="Z190">
        <f t="shared" si="30"/>
        <v>1</v>
      </c>
      <c r="AA190">
        <f t="shared" si="31"/>
        <v>1</v>
      </c>
      <c r="AB190">
        <f t="shared" si="32"/>
        <v>1</v>
      </c>
      <c r="AC190">
        <f t="shared" si="33"/>
        <v>1</v>
      </c>
      <c r="AD190">
        <f t="shared" si="34"/>
        <v>0</v>
      </c>
      <c r="AE190">
        <f t="shared" si="35"/>
        <v>0</v>
      </c>
      <c r="AF190">
        <f t="shared" si="36"/>
        <v>1</v>
      </c>
      <c r="AG190">
        <f t="shared" si="37"/>
        <v>1</v>
      </c>
      <c r="AH190">
        <f t="shared" si="38"/>
        <v>0</v>
      </c>
      <c r="AI190">
        <f t="shared" si="39"/>
        <v>0</v>
      </c>
      <c r="AJ190">
        <f t="shared" si="40"/>
        <v>0</v>
      </c>
      <c r="AL190">
        <f t="shared" si="41"/>
        <v>6</v>
      </c>
      <c r="AM190" t="str">
        <f t="shared" si="42"/>
        <v>Good</v>
      </c>
      <c r="AO190">
        <v>1</v>
      </c>
      <c r="BK190" t="s">
        <v>1083</v>
      </c>
      <c r="BL190">
        <v>11</v>
      </c>
      <c r="BM190">
        <v>9</v>
      </c>
      <c r="BN190">
        <v>0.81818181818181823</v>
      </c>
      <c r="BO190">
        <v>0.16363636363636366</v>
      </c>
    </row>
    <row r="191" spans="1:67" x14ac:dyDescent="0.25">
      <c r="A191" t="s">
        <v>64</v>
      </c>
      <c r="B191" t="s">
        <v>76</v>
      </c>
      <c r="C191" t="s">
        <v>76</v>
      </c>
      <c r="D191" t="s">
        <v>64</v>
      </c>
      <c r="E191" t="s">
        <v>76</v>
      </c>
      <c r="F191" t="s">
        <v>64</v>
      </c>
      <c r="G191" t="s">
        <v>76</v>
      </c>
      <c r="H191" t="s">
        <v>64</v>
      </c>
      <c r="I191" t="s">
        <v>64</v>
      </c>
      <c r="J191" t="s">
        <v>64</v>
      </c>
      <c r="K191" t="s">
        <v>76</v>
      </c>
      <c r="Z191">
        <f t="shared" si="30"/>
        <v>1</v>
      </c>
      <c r="AA191">
        <f t="shared" si="31"/>
        <v>0</v>
      </c>
      <c r="AB191">
        <f t="shared" si="32"/>
        <v>0</v>
      </c>
      <c r="AC191">
        <f t="shared" si="33"/>
        <v>1</v>
      </c>
      <c r="AD191">
        <f t="shared" si="34"/>
        <v>0</v>
      </c>
      <c r="AE191">
        <f t="shared" si="35"/>
        <v>0</v>
      </c>
      <c r="AF191">
        <f t="shared" si="36"/>
        <v>0</v>
      </c>
      <c r="AG191">
        <f t="shared" si="37"/>
        <v>0</v>
      </c>
      <c r="AH191">
        <f t="shared" si="38"/>
        <v>0</v>
      </c>
      <c r="AI191">
        <f t="shared" si="39"/>
        <v>0</v>
      </c>
      <c r="AJ191">
        <f t="shared" si="40"/>
        <v>1</v>
      </c>
      <c r="AL191">
        <f t="shared" si="41"/>
        <v>3</v>
      </c>
      <c r="AM191" t="str">
        <f t="shared" si="42"/>
        <v>poor</v>
      </c>
      <c r="AO191">
        <v>1</v>
      </c>
      <c r="BK191" t="s">
        <v>1084</v>
      </c>
      <c r="BL191">
        <v>11</v>
      </c>
      <c r="BM191">
        <v>7</v>
      </c>
      <c r="BN191">
        <v>0.63636363636363635</v>
      </c>
      <c r="BO191">
        <v>0.25454545454545457</v>
      </c>
    </row>
    <row r="192" spans="1:67" x14ac:dyDescent="0.25">
      <c r="A192" t="s">
        <v>64</v>
      </c>
      <c r="B192" t="s">
        <v>64</v>
      </c>
      <c r="C192" t="s">
        <v>64</v>
      </c>
      <c r="D192" t="s">
        <v>64</v>
      </c>
      <c r="E192" t="s">
        <v>64</v>
      </c>
      <c r="F192" t="s">
        <v>64</v>
      </c>
      <c r="G192" t="s">
        <v>64</v>
      </c>
      <c r="H192" t="s">
        <v>76</v>
      </c>
      <c r="I192" t="s">
        <v>64</v>
      </c>
      <c r="J192" t="s">
        <v>64</v>
      </c>
      <c r="K192" t="s">
        <v>64</v>
      </c>
      <c r="Z192">
        <f t="shared" si="30"/>
        <v>1</v>
      </c>
      <c r="AA192">
        <f t="shared" si="31"/>
        <v>1</v>
      </c>
      <c r="AB192">
        <f t="shared" si="32"/>
        <v>1</v>
      </c>
      <c r="AC192">
        <f t="shared" si="33"/>
        <v>1</v>
      </c>
      <c r="AD192">
        <f t="shared" si="34"/>
        <v>1</v>
      </c>
      <c r="AE192">
        <f t="shared" si="35"/>
        <v>0</v>
      </c>
      <c r="AF192">
        <f t="shared" si="36"/>
        <v>1</v>
      </c>
      <c r="AG192">
        <f t="shared" si="37"/>
        <v>1</v>
      </c>
      <c r="AH192">
        <f t="shared" si="38"/>
        <v>0</v>
      </c>
      <c r="AI192">
        <f t="shared" si="39"/>
        <v>0</v>
      </c>
      <c r="AJ192">
        <f t="shared" si="40"/>
        <v>0</v>
      </c>
      <c r="AL192">
        <f t="shared" si="41"/>
        <v>7</v>
      </c>
      <c r="AM192" t="str">
        <f t="shared" si="42"/>
        <v>Good</v>
      </c>
      <c r="AO192">
        <v>0</v>
      </c>
      <c r="BK192" t="s">
        <v>1085</v>
      </c>
      <c r="BL192">
        <v>11</v>
      </c>
      <c r="BM192">
        <v>9</v>
      </c>
      <c r="BN192">
        <v>0.81818181818181823</v>
      </c>
      <c r="BO192">
        <v>0.16363636363636366</v>
      </c>
    </row>
    <row r="193" spans="1:67" x14ac:dyDescent="0.25">
      <c r="A193" t="s">
        <v>64</v>
      </c>
      <c r="B193" t="s">
        <v>64</v>
      </c>
      <c r="C193" t="s">
        <v>64</v>
      </c>
      <c r="D193" t="s">
        <v>64</v>
      </c>
      <c r="E193" t="s">
        <v>64</v>
      </c>
      <c r="F193" t="s">
        <v>76</v>
      </c>
      <c r="G193" t="s">
        <v>64</v>
      </c>
      <c r="H193" t="s">
        <v>76</v>
      </c>
      <c r="I193" t="s">
        <v>76</v>
      </c>
      <c r="J193" t="s">
        <v>76</v>
      </c>
      <c r="K193" t="s">
        <v>64</v>
      </c>
      <c r="Z193">
        <f t="shared" si="30"/>
        <v>1</v>
      </c>
      <c r="AA193">
        <f t="shared" si="31"/>
        <v>1</v>
      </c>
      <c r="AB193">
        <f t="shared" si="32"/>
        <v>1</v>
      </c>
      <c r="AC193">
        <f t="shared" si="33"/>
        <v>1</v>
      </c>
      <c r="AD193">
        <f t="shared" si="34"/>
        <v>1</v>
      </c>
      <c r="AE193">
        <f t="shared" si="35"/>
        <v>1</v>
      </c>
      <c r="AF193">
        <f t="shared" si="36"/>
        <v>1</v>
      </c>
      <c r="AG193">
        <f t="shared" si="37"/>
        <v>1</v>
      </c>
      <c r="AH193">
        <f t="shared" si="38"/>
        <v>1</v>
      </c>
      <c r="AI193">
        <f t="shared" si="39"/>
        <v>1</v>
      </c>
      <c r="AJ193">
        <f t="shared" si="40"/>
        <v>0</v>
      </c>
      <c r="AL193">
        <f t="shared" si="41"/>
        <v>10</v>
      </c>
      <c r="AM193" t="str">
        <f t="shared" si="42"/>
        <v>Good</v>
      </c>
      <c r="AO193">
        <v>0</v>
      </c>
      <c r="BK193" t="s">
        <v>1086</v>
      </c>
      <c r="BL193">
        <v>11</v>
      </c>
      <c r="BM193">
        <v>7</v>
      </c>
      <c r="BN193">
        <v>0.63636363636363635</v>
      </c>
      <c r="BO193">
        <v>0.25454545454545457</v>
      </c>
    </row>
    <row r="194" spans="1:67" x14ac:dyDescent="0.25">
      <c r="A194" t="s">
        <v>64</v>
      </c>
      <c r="B194" t="s">
        <v>64</v>
      </c>
      <c r="C194" t="s">
        <v>76</v>
      </c>
      <c r="D194" t="s">
        <v>76</v>
      </c>
      <c r="E194" t="s">
        <v>76</v>
      </c>
      <c r="F194" t="s">
        <v>76</v>
      </c>
      <c r="G194" t="s">
        <v>76</v>
      </c>
      <c r="H194" t="s">
        <v>76</v>
      </c>
      <c r="I194" t="s">
        <v>76</v>
      </c>
      <c r="J194" t="s">
        <v>76</v>
      </c>
      <c r="K194" t="s">
        <v>76</v>
      </c>
      <c r="Z194">
        <f t="shared" si="30"/>
        <v>1</v>
      </c>
      <c r="AA194">
        <f t="shared" si="31"/>
        <v>1</v>
      </c>
      <c r="AB194">
        <f t="shared" si="32"/>
        <v>0</v>
      </c>
      <c r="AC194">
        <f t="shared" si="33"/>
        <v>0</v>
      </c>
      <c r="AD194">
        <f t="shared" si="34"/>
        <v>0</v>
      </c>
      <c r="AE194">
        <f t="shared" si="35"/>
        <v>1</v>
      </c>
      <c r="AF194">
        <f t="shared" si="36"/>
        <v>0</v>
      </c>
      <c r="AG194">
        <f t="shared" si="37"/>
        <v>1</v>
      </c>
      <c r="AH194">
        <f t="shared" si="38"/>
        <v>1</v>
      </c>
      <c r="AI194">
        <f t="shared" si="39"/>
        <v>1</v>
      </c>
      <c r="AJ194">
        <f t="shared" si="40"/>
        <v>1</v>
      </c>
      <c r="AL194">
        <f t="shared" si="41"/>
        <v>7</v>
      </c>
      <c r="AM194" t="str">
        <f t="shared" si="42"/>
        <v>Good</v>
      </c>
      <c r="AO194">
        <v>0</v>
      </c>
      <c r="BK194" t="s">
        <v>1087</v>
      </c>
      <c r="BL194">
        <v>11</v>
      </c>
      <c r="BM194">
        <v>10</v>
      </c>
      <c r="BN194">
        <v>0.90909090909090906</v>
      </c>
      <c r="BO194">
        <v>9.0909090909090828E-2</v>
      </c>
    </row>
    <row r="195" spans="1:67" x14ac:dyDescent="0.25">
      <c r="A195" t="s">
        <v>64</v>
      </c>
      <c r="B195" t="s">
        <v>64</v>
      </c>
      <c r="C195" t="s">
        <v>76</v>
      </c>
      <c r="D195" t="s">
        <v>76</v>
      </c>
      <c r="E195" t="s">
        <v>76</v>
      </c>
      <c r="F195" t="s">
        <v>64</v>
      </c>
      <c r="G195" t="s">
        <v>64</v>
      </c>
      <c r="H195" t="s">
        <v>76</v>
      </c>
      <c r="I195" t="s">
        <v>76</v>
      </c>
      <c r="J195" t="s">
        <v>64</v>
      </c>
      <c r="K195" t="s">
        <v>76</v>
      </c>
      <c r="Z195">
        <f t="shared" ref="Z195:Z258" si="43">IF(A195="yes",1,0)</f>
        <v>1</v>
      </c>
      <c r="AA195">
        <f t="shared" ref="AA195:AA258" si="44">IF(B195="yes",1,0)</f>
        <v>1</v>
      </c>
      <c r="AB195">
        <f t="shared" ref="AB195:AB258" si="45">IF(C195="yes",1,0)</f>
        <v>0</v>
      </c>
      <c r="AC195">
        <f t="shared" ref="AC195:AC258" si="46">IF(D195="yes",1,0)</f>
        <v>0</v>
      </c>
      <c r="AD195">
        <f t="shared" ref="AD195:AD258" si="47">IF(E195="yes",1,0)</f>
        <v>0</v>
      </c>
      <c r="AE195">
        <f t="shared" ref="AE195:AE258" si="48">IF(F195="no",1,0)</f>
        <v>0</v>
      </c>
      <c r="AF195">
        <f t="shared" ref="AF195:AF258" si="49">IF(G195="yes",1,0)</f>
        <v>1</v>
      </c>
      <c r="AG195">
        <f t="shared" ref="AG195:AG258" si="50">IF(H195="no",1,0)</f>
        <v>1</v>
      </c>
      <c r="AH195">
        <f t="shared" ref="AH195:AH258" si="51">IF(I195="no",1,0)</f>
        <v>1</v>
      </c>
      <c r="AI195">
        <f t="shared" ref="AI195:AI258" si="52">IF(J195="no",1,0)</f>
        <v>0</v>
      </c>
      <c r="AJ195">
        <f t="shared" ref="AJ195:AJ258" si="53">IF(K195="no",1,0)</f>
        <v>1</v>
      </c>
      <c r="AL195">
        <f t="shared" ref="AL195:AL258" si="54">SUM(Z195:AJ195)</f>
        <v>6</v>
      </c>
      <c r="AM195" t="str">
        <f t="shared" ref="AM195:AM258" si="55">IF(AL:AL&lt;6,"poor",IF(AL:AL&gt;=6,"Good",0))</f>
        <v>Good</v>
      </c>
      <c r="AO195">
        <v>1</v>
      </c>
      <c r="BK195" t="s">
        <v>1088</v>
      </c>
      <c r="BL195">
        <v>11</v>
      </c>
      <c r="BM195">
        <v>5</v>
      </c>
      <c r="BN195">
        <v>0.45454545454545453</v>
      </c>
      <c r="BO195">
        <v>0.27272727272727271</v>
      </c>
    </row>
    <row r="196" spans="1:67" x14ac:dyDescent="0.25">
      <c r="A196" t="s">
        <v>76</v>
      </c>
      <c r="B196" t="s">
        <v>76</v>
      </c>
      <c r="C196" t="s">
        <v>76</v>
      </c>
      <c r="D196" t="s">
        <v>64</v>
      </c>
      <c r="E196" t="s">
        <v>76</v>
      </c>
      <c r="F196" t="s">
        <v>76</v>
      </c>
      <c r="G196" t="s">
        <v>64</v>
      </c>
      <c r="H196" t="s">
        <v>76</v>
      </c>
      <c r="I196" t="s">
        <v>64</v>
      </c>
      <c r="J196" t="s">
        <v>64</v>
      </c>
      <c r="K196" t="s">
        <v>64</v>
      </c>
      <c r="Z196">
        <f t="shared" si="43"/>
        <v>0</v>
      </c>
      <c r="AA196">
        <f t="shared" si="44"/>
        <v>0</v>
      </c>
      <c r="AB196">
        <f t="shared" si="45"/>
        <v>0</v>
      </c>
      <c r="AC196">
        <f t="shared" si="46"/>
        <v>1</v>
      </c>
      <c r="AD196">
        <f t="shared" si="47"/>
        <v>0</v>
      </c>
      <c r="AE196">
        <f t="shared" si="48"/>
        <v>1</v>
      </c>
      <c r="AF196">
        <f t="shared" si="49"/>
        <v>1</v>
      </c>
      <c r="AG196">
        <f t="shared" si="50"/>
        <v>1</v>
      </c>
      <c r="AH196">
        <f t="shared" si="51"/>
        <v>0</v>
      </c>
      <c r="AI196">
        <f t="shared" si="52"/>
        <v>0</v>
      </c>
      <c r="AJ196">
        <f t="shared" si="53"/>
        <v>0</v>
      </c>
      <c r="AL196">
        <f t="shared" si="54"/>
        <v>4</v>
      </c>
      <c r="AM196" t="str">
        <f t="shared" si="55"/>
        <v>poor</v>
      </c>
      <c r="AO196">
        <v>1</v>
      </c>
      <c r="BK196" t="s">
        <v>1089</v>
      </c>
      <c r="BL196">
        <v>11</v>
      </c>
      <c r="BM196">
        <v>8</v>
      </c>
      <c r="BN196">
        <v>0.72727272727272729</v>
      </c>
      <c r="BO196">
        <v>0.21818181818181817</v>
      </c>
    </row>
    <row r="197" spans="1:67" x14ac:dyDescent="0.25">
      <c r="A197" t="s">
        <v>64</v>
      </c>
      <c r="B197" t="s">
        <v>64</v>
      </c>
      <c r="C197" t="s">
        <v>64</v>
      </c>
      <c r="D197" t="s">
        <v>64</v>
      </c>
      <c r="E197" t="s">
        <v>64</v>
      </c>
      <c r="F197" t="s">
        <v>76</v>
      </c>
      <c r="G197" t="s">
        <v>64</v>
      </c>
      <c r="H197" t="s">
        <v>76</v>
      </c>
      <c r="I197" t="s">
        <v>76</v>
      </c>
      <c r="J197" t="s">
        <v>76</v>
      </c>
      <c r="K197" t="s">
        <v>76</v>
      </c>
      <c r="Z197">
        <f t="shared" si="43"/>
        <v>1</v>
      </c>
      <c r="AA197">
        <f t="shared" si="44"/>
        <v>1</v>
      </c>
      <c r="AB197">
        <f t="shared" si="45"/>
        <v>1</v>
      </c>
      <c r="AC197">
        <f t="shared" si="46"/>
        <v>1</v>
      </c>
      <c r="AD197">
        <f t="shared" si="47"/>
        <v>1</v>
      </c>
      <c r="AE197">
        <f t="shared" si="48"/>
        <v>1</v>
      </c>
      <c r="AF197">
        <f t="shared" si="49"/>
        <v>1</v>
      </c>
      <c r="AG197">
        <f t="shared" si="50"/>
        <v>1</v>
      </c>
      <c r="AH197">
        <f t="shared" si="51"/>
        <v>1</v>
      </c>
      <c r="AI197">
        <f t="shared" si="52"/>
        <v>1</v>
      </c>
      <c r="AJ197">
        <f t="shared" si="53"/>
        <v>1</v>
      </c>
      <c r="AL197">
        <f t="shared" si="54"/>
        <v>11</v>
      </c>
      <c r="AM197" t="str">
        <f t="shared" si="55"/>
        <v>Good</v>
      </c>
      <c r="AO197">
        <v>0</v>
      </c>
      <c r="BK197" t="s">
        <v>1090</v>
      </c>
      <c r="BL197">
        <v>11</v>
      </c>
      <c r="BM197">
        <v>7</v>
      </c>
      <c r="BN197">
        <v>0.63636363636363635</v>
      </c>
      <c r="BO197">
        <v>0.25454545454545457</v>
      </c>
    </row>
    <row r="198" spans="1:67" x14ac:dyDescent="0.25">
      <c r="A198" t="s">
        <v>64</v>
      </c>
      <c r="B198" t="s">
        <v>64</v>
      </c>
      <c r="C198" t="s">
        <v>76</v>
      </c>
      <c r="D198" t="s">
        <v>76</v>
      </c>
      <c r="E198" t="s">
        <v>64</v>
      </c>
      <c r="F198" t="s">
        <v>64</v>
      </c>
      <c r="G198" t="s">
        <v>76</v>
      </c>
      <c r="H198" t="s">
        <v>64</v>
      </c>
      <c r="I198" t="s">
        <v>64</v>
      </c>
      <c r="J198" t="s">
        <v>64</v>
      </c>
      <c r="K198" t="s">
        <v>76</v>
      </c>
      <c r="Z198">
        <f t="shared" si="43"/>
        <v>1</v>
      </c>
      <c r="AA198">
        <f t="shared" si="44"/>
        <v>1</v>
      </c>
      <c r="AB198">
        <f t="shared" si="45"/>
        <v>0</v>
      </c>
      <c r="AC198">
        <f t="shared" si="46"/>
        <v>0</v>
      </c>
      <c r="AD198">
        <f t="shared" si="47"/>
        <v>1</v>
      </c>
      <c r="AE198">
        <f t="shared" si="48"/>
        <v>0</v>
      </c>
      <c r="AF198">
        <f t="shared" si="49"/>
        <v>0</v>
      </c>
      <c r="AG198">
        <f t="shared" si="50"/>
        <v>0</v>
      </c>
      <c r="AH198">
        <f t="shared" si="51"/>
        <v>0</v>
      </c>
      <c r="AI198">
        <f t="shared" si="52"/>
        <v>0</v>
      </c>
      <c r="AJ198">
        <f t="shared" si="53"/>
        <v>1</v>
      </c>
      <c r="AL198">
        <f t="shared" si="54"/>
        <v>4</v>
      </c>
      <c r="AM198" t="str">
        <f t="shared" si="55"/>
        <v>poor</v>
      </c>
      <c r="AO198">
        <v>0</v>
      </c>
      <c r="BK198" t="s">
        <v>1091</v>
      </c>
      <c r="BL198">
        <v>11</v>
      </c>
      <c r="BM198">
        <v>11</v>
      </c>
      <c r="BN198">
        <v>1</v>
      </c>
      <c r="BO198">
        <v>0</v>
      </c>
    </row>
    <row r="199" spans="1:67" x14ac:dyDescent="0.25">
      <c r="A199" t="s">
        <v>64</v>
      </c>
      <c r="B199" t="s">
        <v>64</v>
      </c>
      <c r="C199" t="s">
        <v>64</v>
      </c>
      <c r="D199" t="s">
        <v>64</v>
      </c>
      <c r="E199" t="s">
        <v>64</v>
      </c>
      <c r="F199" t="s">
        <v>76</v>
      </c>
      <c r="G199" t="s">
        <v>64</v>
      </c>
      <c r="H199" t="s">
        <v>76</v>
      </c>
      <c r="I199" t="s">
        <v>76</v>
      </c>
      <c r="J199" t="s">
        <v>76</v>
      </c>
      <c r="K199" t="s">
        <v>76</v>
      </c>
      <c r="Z199">
        <f t="shared" si="43"/>
        <v>1</v>
      </c>
      <c r="AA199">
        <f t="shared" si="44"/>
        <v>1</v>
      </c>
      <c r="AB199">
        <f t="shared" si="45"/>
        <v>1</v>
      </c>
      <c r="AC199">
        <f t="shared" si="46"/>
        <v>1</v>
      </c>
      <c r="AD199">
        <f t="shared" si="47"/>
        <v>1</v>
      </c>
      <c r="AE199">
        <f t="shared" si="48"/>
        <v>1</v>
      </c>
      <c r="AF199">
        <f t="shared" si="49"/>
        <v>1</v>
      </c>
      <c r="AG199">
        <f t="shared" si="50"/>
        <v>1</v>
      </c>
      <c r="AH199">
        <f t="shared" si="51"/>
        <v>1</v>
      </c>
      <c r="AI199">
        <f t="shared" si="52"/>
        <v>1</v>
      </c>
      <c r="AJ199">
        <f t="shared" si="53"/>
        <v>1</v>
      </c>
      <c r="AL199">
        <f t="shared" si="54"/>
        <v>11</v>
      </c>
      <c r="AM199" t="str">
        <f t="shared" si="55"/>
        <v>Good</v>
      </c>
      <c r="AO199">
        <v>0</v>
      </c>
      <c r="BK199" t="s">
        <v>1092</v>
      </c>
      <c r="BL199">
        <v>11</v>
      </c>
      <c r="BM199">
        <v>6</v>
      </c>
      <c r="BN199">
        <v>0.54545454545454541</v>
      </c>
      <c r="BO199">
        <v>0.27272727272727271</v>
      </c>
    </row>
    <row r="200" spans="1:67" x14ac:dyDescent="0.25">
      <c r="A200" t="s">
        <v>64</v>
      </c>
      <c r="B200" t="s">
        <v>64</v>
      </c>
      <c r="C200" t="s">
        <v>64</v>
      </c>
      <c r="D200" t="s">
        <v>64</v>
      </c>
      <c r="E200" t="s">
        <v>64</v>
      </c>
      <c r="F200" t="s">
        <v>76</v>
      </c>
      <c r="G200" t="s">
        <v>64</v>
      </c>
      <c r="H200" t="s">
        <v>76</v>
      </c>
      <c r="I200" t="s">
        <v>64</v>
      </c>
      <c r="J200" t="s">
        <v>64</v>
      </c>
      <c r="K200" t="s">
        <v>64</v>
      </c>
      <c r="Z200">
        <f t="shared" si="43"/>
        <v>1</v>
      </c>
      <c r="AA200">
        <f t="shared" si="44"/>
        <v>1</v>
      </c>
      <c r="AB200">
        <f t="shared" si="45"/>
        <v>1</v>
      </c>
      <c r="AC200">
        <f t="shared" si="46"/>
        <v>1</v>
      </c>
      <c r="AD200">
        <f t="shared" si="47"/>
        <v>1</v>
      </c>
      <c r="AE200">
        <f t="shared" si="48"/>
        <v>1</v>
      </c>
      <c r="AF200">
        <f t="shared" si="49"/>
        <v>1</v>
      </c>
      <c r="AG200">
        <f t="shared" si="50"/>
        <v>1</v>
      </c>
      <c r="AH200">
        <f t="shared" si="51"/>
        <v>0</v>
      </c>
      <c r="AI200">
        <f t="shared" si="52"/>
        <v>0</v>
      </c>
      <c r="AJ200">
        <f t="shared" si="53"/>
        <v>0</v>
      </c>
      <c r="AL200">
        <f t="shared" si="54"/>
        <v>8</v>
      </c>
      <c r="AM200" t="str">
        <f t="shared" si="55"/>
        <v>Good</v>
      </c>
      <c r="AO200">
        <v>1</v>
      </c>
      <c r="BK200" t="s">
        <v>1093</v>
      </c>
      <c r="BL200">
        <v>11</v>
      </c>
      <c r="BM200">
        <v>3</v>
      </c>
      <c r="BN200">
        <v>0.27272727272727271</v>
      </c>
      <c r="BO200">
        <v>0.21818181818181817</v>
      </c>
    </row>
    <row r="201" spans="1:67" x14ac:dyDescent="0.25">
      <c r="A201" t="s">
        <v>64</v>
      </c>
      <c r="B201" t="s">
        <v>64</v>
      </c>
      <c r="C201" t="s">
        <v>64</v>
      </c>
      <c r="D201" t="s">
        <v>64</v>
      </c>
      <c r="E201" t="s">
        <v>64</v>
      </c>
      <c r="F201" t="s">
        <v>64</v>
      </c>
      <c r="G201" t="s">
        <v>64</v>
      </c>
      <c r="H201" t="s">
        <v>76</v>
      </c>
      <c r="I201" t="s">
        <v>76</v>
      </c>
      <c r="J201" t="s">
        <v>64</v>
      </c>
      <c r="K201" t="s">
        <v>64</v>
      </c>
      <c r="Z201">
        <f t="shared" si="43"/>
        <v>1</v>
      </c>
      <c r="AA201">
        <f t="shared" si="44"/>
        <v>1</v>
      </c>
      <c r="AB201">
        <f t="shared" si="45"/>
        <v>1</v>
      </c>
      <c r="AC201">
        <f t="shared" si="46"/>
        <v>1</v>
      </c>
      <c r="AD201">
        <f t="shared" si="47"/>
        <v>1</v>
      </c>
      <c r="AE201">
        <f t="shared" si="48"/>
        <v>0</v>
      </c>
      <c r="AF201">
        <f t="shared" si="49"/>
        <v>1</v>
      </c>
      <c r="AG201">
        <f t="shared" si="50"/>
        <v>1</v>
      </c>
      <c r="AH201">
        <f t="shared" si="51"/>
        <v>1</v>
      </c>
      <c r="AI201">
        <f t="shared" si="52"/>
        <v>0</v>
      </c>
      <c r="AJ201">
        <f t="shared" si="53"/>
        <v>0</v>
      </c>
      <c r="AL201">
        <f t="shared" si="54"/>
        <v>8</v>
      </c>
      <c r="AM201" t="str">
        <f t="shared" si="55"/>
        <v>Good</v>
      </c>
      <c r="AO201">
        <v>0</v>
      </c>
      <c r="BK201" t="s">
        <v>1094</v>
      </c>
      <c r="BL201">
        <v>11</v>
      </c>
      <c r="BM201">
        <v>7</v>
      </c>
      <c r="BN201">
        <v>0.63636363636363635</v>
      </c>
      <c r="BO201">
        <v>0.25454545454545457</v>
      </c>
    </row>
    <row r="202" spans="1:67" x14ac:dyDescent="0.25">
      <c r="A202" t="s">
        <v>64</v>
      </c>
      <c r="B202" t="s">
        <v>64</v>
      </c>
      <c r="C202" t="s">
        <v>64</v>
      </c>
      <c r="D202" t="s">
        <v>64</v>
      </c>
      <c r="E202" t="s">
        <v>64</v>
      </c>
      <c r="F202" t="s">
        <v>64</v>
      </c>
      <c r="G202" t="s">
        <v>76</v>
      </c>
      <c r="H202" t="s">
        <v>76</v>
      </c>
      <c r="I202" t="s">
        <v>64</v>
      </c>
      <c r="J202" t="s">
        <v>64</v>
      </c>
      <c r="K202" t="s">
        <v>76</v>
      </c>
      <c r="Z202">
        <f t="shared" si="43"/>
        <v>1</v>
      </c>
      <c r="AA202">
        <f t="shared" si="44"/>
        <v>1</v>
      </c>
      <c r="AB202">
        <f t="shared" si="45"/>
        <v>1</v>
      </c>
      <c r="AC202">
        <f t="shared" si="46"/>
        <v>1</v>
      </c>
      <c r="AD202">
        <f t="shared" si="47"/>
        <v>1</v>
      </c>
      <c r="AE202">
        <f t="shared" si="48"/>
        <v>0</v>
      </c>
      <c r="AF202">
        <f t="shared" si="49"/>
        <v>0</v>
      </c>
      <c r="AG202">
        <f t="shared" si="50"/>
        <v>1</v>
      </c>
      <c r="AH202">
        <f t="shared" si="51"/>
        <v>0</v>
      </c>
      <c r="AI202">
        <f t="shared" si="52"/>
        <v>0</v>
      </c>
      <c r="AJ202">
        <f t="shared" si="53"/>
        <v>1</v>
      </c>
      <c r="AL202">
        <f t="shared" si="54"/>
        <v>7</v>
      </c>
      <c r="AM202" t="str">
        <f t="shared" si="55"/>
        <v>Good</v>
      </c>
      <c r="AO202">
        <v>0</v>
      </c>
      <c r="BK202" t="s">
        <v>1095</v>
      </c>
      <c r="BL202">
        <v>11</v>
      </c>
      <c r="BM202">
        <v>10</v>
      </c>
      <c r="BN202">
        <v>0.90909090909090906</v>
      </c>
      <c r="BO202">
        <v>9.0909090909090828E-2</v>
      </c>
    </row>
    <row r="203" spans="1:67" x14ac:dyDescent="0.25">
      <c r="A203" t="s">
        <v>64</v>
      </c>
      <c r="B203" t="s">
        <v>64</v>
      </c>
      <c r="C203" t="s">
        <v>64</v>
      </c>
      <c r="D203" t="s">
        <v>64</v>
      </c>
      <c r="E203" t="s">
        <v>64</v>
      </c>
      <c r="F203" t="s">
        <v>76</v>
      </c>
      <c r="G203" t="s">
        <v>64</v>
      </c>
      <c r="H203" t="s">
        <v>76</v>
      </c>
      <c r="I203" t="s">
        <v>64</v>
      </c>
      <c r="J203" t="s">
        <v>76</v>
      </c>
      <c r="K203" t="s">
        <v>64</v>
      </c>
      <c r="Z203">
        <f t="shared" si="43"/>
        <v>1</v>
      </c>
      <c r="AA203">
        <f t="shared" si="44"/>
        <v>1</v>
      </c>
      <c r="AB203">
        <f t="shared" si="45"/>
        <v>1</v>
      </c>
      <c r="AC203">
        <f t="shared" si="46"/>
        <v>1</v>
      </c>
      <c r="AD203">
        <f t="shared" si="47"/>
        <v>1</v>
      </c>
      <c r="AE203">
        <f t="shared" si="48"/>
        <v>1</v>
      </c>
      <c r="AF203">
        <f t="shared" si="49"/>
        <v>1</v>
      </c>
      <c r="AG203">
        <f t="shared" si="50"/>
        <v>1</v>
      </c>
      <c r="AH203">
        <f t="shared" si="51"/>
        <v>0</v>
      </c>
      <c r="AI203">
        <f t="shared" si="52"/>
        <v>1</v>
      </c>
      <c r="AJ203">
        <f t="shared" si="53"/>
        <v>0</v>
      </c>
      <c r="AL203">
        <f t="shared" si="54"/>
        <v>9</v>
      </c>
      <c r="AM203" t="str">
        <f t="shared" si="55"/>
        <v>Good</v>
      </c>
      <c r="AO203">
        <v>0</v>
      </c>
      <c r="BK203" t="s">
        <v>1096</v>
      </c>
      <c r="BL203">
        <v>11</v>
      </c>
      <c r="BM203">
        <v>7</v>
      </c>
      <c r="BN203">
        <v>0.63636363636363635</v>
      </c>
      <c r="BO203">
        <v>0.25454545454545457</v>
      </c>
    </row>
    <row r="204" spans="1:67" x14ac:dyDescent="0.25">
      <c r="A204" t="s">
        <v>64</v>
      </c>
      <c r="B204" t="s">
        <v>64</v>
      </c>
      <c r="C204" t="s">
        <v>64</v>
      </c>
      <c r="D204" t="s">
        <v>64</v>
      </c>
      <c r="E204" t="s">
        <v>64</v>
      </c>
      <c r="F204" t="s">
        <v>64</v>
      </c>
      <c r="G204" t="s">
        <v>64</v>
      </c>
      <c r="H204" t="s">
        <v>76</v>
      </c>
      <c r="I204" t="s">
        <v>76</v>
      </c>
      <c r="J204" t="s">
        <v>76</v>
      </c>
      <c r="K204" t="s">
        <v>64</v>
      </c>
      <c r="Z204">
        <f t="shared" si="43"/>
        <v>1</v>
      </c>
      <c r="AA204">
        <f t="shared" si="44"/>
        <v>1</v>
      </c>
      <c r="AB204">
        <f t="shared" si="45"/>
        <v>1</v>
      </c>
      <c r="AC204">
        <f t="shared" si="46"/>
        <v>1</v>
      </c>
      <c r="AD204">
        <f t="shared" si="47"/>
        <v>1</v>
      </c>
      <c r="AE204">
        <f t="shared" si="48"/>
        <v>0</v>
      </c>
      <c r="AF204">
        <f t="shared" si="49"/>
        <v>1</v>
      </c>
      <c r="AG204">
        <f t="shared" si="50"/>
        <v>1</v>
      </c>
      <c r="AH204">
        <f t="shared" si="51"/>
        <v>1</v>
      </c>
      <c r="AI204">
        <f t="shared" si="52"/>
        <v>1</v>
      </c>
      <c r="AJ204">
        <f t="shared" si="53"/>
        <v>0</v>
      </c>
      <c r="AL204">
        <f t="shared" si="54"/>
        <v>9</v>
      </c>
      <c r="AM204" t="str">
        <f t="shared" si="55"/>
        <v>Good</v>
      </c>
      <c r="AO204">
        <v>0</v>
      </c>
      <c r="BK204" t="s">
        <v>1097</v>
      </c>
      <c r="BL204">
        <v>11</v>
      </c>
      <c r="BM204">
        <v>6</v>
      </c>
      <c r="BN204">
        <v>0.54545454545454541</v>
      </c>
      <c r="BO204">
        <v>0.27272727272727271</v>
      </c>
    </row>
    <row r="205" spans="1:67" x14ac:dyDescent="0.25">
      <c r="A205" t="s">
        <v>64</v>
      </c>
      <c r="B205" t="s">
        <v>64</v>
      </c>
      <c r="C205" t="s">
        <v>64</v>
      </c>
      <c r="D205" t="s">
        <v>64</v>
      </c>
      <c r="E205" t="s">
        <v>64</v>
      </c>
      <c r="F205" t="s">
        <v>64</v>
      </c>
      <c r="G205" t="s">
        <v>64</v>
      </c>
      <c r="H205" t="s">
        <v>64</v>
      </c>
      <c r="I205" t="s">
        <v>76</v>
      </c>
      <c r="J205" t="s">
        <v>76</v>
      </c>
      <c r="K205" t="s">
        <v>64</v>
      </c>
      <c r="Z205">
        <f t="shared" si="43"/>
        <v>1</v>
      </c>
      <c r="AA205">
        <f t="shared" si="44"/>
        <v>1</v>
      </c>
      <c r="AB205">
        <f t="shared" si="45"/>
        <v>1</v>
      </c>
      <c r="AC205">
        <f t="shared" si="46"/>
        <v>1</v>
      </c>
      <c r="AD205">
        <f t="shared" si="47"/>
        <v>1</v>
      </c>
      <c r="AE205">
        <f t="shared" si="48"/>
        <v>0</v>
      </c>
      <c r="AF205">
        <f t="shared" si="49"/>
        <v>1</v>
      </c>
      <c r="AG205">
        <f t="shared" si="50"/>
        <v>0</v>
      </c>
      <c r="AH205">
        <f t="shared" si="51"/>
        <v>1</v>
      </c>
      <c r="AI205">
        <f t="shared" si="52"/>
        <v>1</v>
      </c>
      <c r="AJ205">
        <f t="shared" si="53"/>
        <v>0</v>
      </c>
      <c r="AL205">
        <f t="shared" si="54"/>
        <v>8</v>
      </c>
      <c r="AM205" t="str">
        <f t="shared" si="55"/>
        <v>Good</v>
      </c>
      <c r="AO205">
        <v>0</v>
      </c>
      <c r="BK205" t="s">
        <v>1098</v>
      </c>
      <c r="BL205">
        <v>11</v>
      </c>
      <c r="BM205">
        <v>4</v>
      </c>
      <c r="BN205">
        <v>0.36363636363636365</v>
      </c>
      <c r="BO205">
        <v>0.25454545454545452</v>
      </c>
    </row>
    <row r="206" spans="1:67" x14ac:dyDescent="0.25">
      <c r="A206" t="s">
        <v>64</v>
      </c>
      <c r="B206" t="s">
        <v>64</v>
      </c>
      <c r="C206" t="s">
        <v>64</v>
      </c>
      <c r="D206" t="s">
        <v>64</v>
      </c>
      <c r="E206" t="s">
        <v>64</v>
      </c>
      <c r="F206" t="s">
        <v>76</v>
      </c>
      <c r="G206" t="s">
        <v>64</v>
      </c>
      <c r="H206" t="s">
        <v>76</v>
      </c>
      <c r="I206" t="s">
        <v>76</v>
      </c>
      <c r="J206" t="s">
        <v>76</v>
      </c>
      <c r="K206" t="s">
        <v>76</v>
      </c>
      <c r="Z206">
        <f t="shared" si="43"/>
        <v>1</v>
      </c>
      <c r="AA206">
        <f t="shared" si="44"/>
        <v>1</v>
      </c>
      <c r="AB206">
        <f t="shared" si="45"/>
        <v>1</v>
      </c>
      <c r="AC206">
        <f t="shared" si="46"/>
        <v>1</v>
      </c>
      <c r="AD206">
        <f t="shared" si="47"/>
        <v>1</v>
      </c>
      <c r="AE206">
        <f t="shared" si="48"/>
        <v>1</v>
      </c>
      <c r="AF206">
        <f t="shared" si="49"/>
        <v>1</v>
      </c>
      <c r="AG206">
        <f t="shared" si="50"/>
        <v>1</v>
      </c>
      <c r="AH206">
        <f t="shared" si="51"/>
        <v>1</v>
      </c>
      <c r="AI206">
        <f t="shared" si="52"/>
        <v>1</v>
      </c>
      <c r="AJ206">
        <f t="shared" si="53"/>
        <v>1</v>
      </c>
      <c r="AL206">
        <f t="shared" si="54"/>
        <v>11</v>
      </c>
      <c r="AM206" t="str">
        <f t="shared" si="55"/>
        <v>Good</v>
      </c>
      <c r="AO206">
        <v>1</v>
      </c>
      <c r="BK206" t="s">
        <v>1099</v>
      </c>
      <c r="BL206">
        <v>11</v>
      </c>
      <c r="BM206">
        <v>11</v>
      </c>
      <c r="BN206">
        <v>1</v>
      </c>
      <c r="BO206">
        <v>0</v>
      </c>
    </row>
    <row r="207" spans="1:67" x14ac:dyDescent="0.25">
      <c r="A207" t="s">
        <v>64</v>
      </c>
      <c r="B207" t="s">
        <v>64</v>
      </c>
      <c r="C207" t="s">
        <v>64</v>
      </c>
      <c r="D207" t="s">
        <v>64</v>
      </c>
      <c r="E207" t="s">
        <v>64</v>
      </c>
      <c r="F207" t="s">
        <v>64</v>
      </c>
      <c r="G207" t="s">
        <v>64</v>
      </c>
      <c r="H207" t="s">
        <v>64</v>
      </c>
      <c r="I207" t="s">
        <v>76</v>
      </c>
      <c r="J207" t="s">
        <v>76</v>
      </c>
      <c r="K207" t="s">
        <v>76</v>
      </c>
      <c r="Z207">
        <f t="shared" si="43"/>
        <v>1</v>
      </c>
      <c r="AA207">
        <f t="shared" si="44"/>
        <v>1</v>
      </c>
      <c r="AB207">
        <f t="shared" si="45"/>
        <v>1</v>
      </c>
      <c r="AC207">
        <f t="shared" si="46"/>
        <v>1</v>
      </c>
      <c r="AD207">
        <f t="shared" si="47"/>
        <v>1</v>
      </c>
      <c r="AE207">
        <f t="shared" si="48"/>
        <v>0</v>
      </c>
      <c r="AF207">
        <f t="shared" si="49"/>
        <v>1</v>
      </c>
      <c r="AG207">
        <f t="shared" si="50"/>
        <v>0</v>
      </c>
      <c r="AH207">
        <f t="shared" si="51"/>
        <v>1</v>
      </c>
      <c r="AI207">
        <f t="shared" si="52"/>
        <v>1</v>
      </c>
      <c r="AJ207">
        <f t="shared" si="53"/>
        <v>1</v>
      </c>
      <c r="AL207">
        <f t="shared" si="54"/>
        <v>9</v>
      </c>
      <c r="AM207" t="str">
        <f t="shared" si="55"/>
        <v>Good</v>
      </c>
      <c r="AO207">
        <v>0</v>
      </c>
      <c r="BK207" t="s">
        <v>1100</v>
      </c>
      <c r="BL207">
        <v>11</v>
      </c>
      <c r="BM207">
        <v>4</v>
      </c>
      <c r="BN207">
        <v>0.36363636363636365</v>
      </c>
      <c r="BO207">
        <v>0.25454545454545452</v>
      </c>
    </row>
    <row r="208" spans="1:67" x14ac:dyDescent="0.25">
      <c r="A208" t="s">
        <v>64</v>
      </c>
      <c r="B208" t="s">
        <v>64</v>
      </c>
      <c r="C208" t="s">
        <v>64</v>
      </c>
      <c r="D208" t="s">
        <v>64</v>
      </c>
      <c r="E208" t="s">
        <v>64</v>
      </c>
      <c r="F208" t="s">
        <v>76</v>
      </c>
      <c r="G208" t="s">
        <v>64</v>
      </c>
      <c r="H208" t="s">
        <v>76</v>
      </c>
      <c r="I208" t="s">
        <v>76</v>
      </c>
      <c r="J208" t="s">
        <v>76</v>
      </c>
      <c r="K208" t="s">
        <v>76</v>
      </c>
      <c r="Z208">
        <f t="shared" si="43"/>
        <v>1</v>
      </c>
      <c r="AA208">
        <f t="shared" si="44"/>
        <v>1</v>
      </c>
      <c r="AB208">
        <f t="shared" si="45"/>
        <v>1</v>
      </c>
      <c r="AC208">
        <f t="shared" si="46"/>
        <v>1</v>
      </c>
      <c r="AD208">
        <f t="shared" si="47"/>
        <v>1</v>
      </c>
      <c r="AE208">
        <f t="shared" si="48"/>
        <v>1</v>
      </c>
      <c r="AF208">
        <f t="shared" si="49"/>
        <v>1</v>
      </c>
      <c r="AG208">
        <f t="shared" si="50"/>
        <v>1</v>
      </c>
      <c r="AH208">
        <f t="shared" si="51"/>
        <v>1</v>
      </c>
      <c r="AI208">
        <f t="shared" si="52"/>
        <v>1</v>
      </c>
      <c r="AJ208">
        <f t="shared" si="53"/>
        <v>1</v>
      </c>
      <c r="AL208">
        <f t="shared" si="54"/>
        <v>11</v>
      </c>
      <c r="AM208" t="str">
        <f t="shared" si="55"/>
        <v>Good</v>
      </c>
      <c r="AO208">
        <v>0</v>
      </c>
      <c r="BK208" t="s">
        <v>1101</v>
      </c>
      <c r="BL208">
        <v>11</v>
      </c>
      <c r="BM208">
        <v>11</v>
      </c>
      <c r="BN208">
        <v>1</v>
      </c>
      <c r="BO208">
        <v>0</v>
      </c>
    </row>
    <row r="209" spans="1:67" x14ac:dyDescent="0.25">
      <c r="A209" t="s">
        <v>64</v>
      </c>
      <c r="B209" t="s">
        <v>64</v>
      </c>
      <c r="C209" t="s">
        <v>64</v>
      </c>
      <c r="D209" t="s">
        <v>64</v>
      </c>
      <c r="E209" t="s">
        <v>64</v>
      </c>
      <c r="F209" t="s">
        <v>64</v>
      </c>
      <c r="G209" t="s">
        <v>64</v>
      </c>
      <c r="H209" t="s">
        <v>64</v>
      </c>
      <c r="I209" t="s">
        <v>64</v>
      </c>
      <c r="J209" t="s">
        <v>64</v>
      </c>
      <c r="K209" t="s">
        <v>64</v>
      </c>
      <c r="Z209">
        <f t="shared" si="43"/>
        <v>1</v>
      </c>
      <c r="AA209">
        <f t="shared" si="44"/>
        <v>1</v>
      </c>
      <c r="AB209">
        <f t="shared" si="45"/>
        <v>1</v>
      </c>
      <c r="AC209">
        <f t="shared" si="46"/>
        <v>1</v>
      </c>
      <c r="AD209">
        <f t="shared" si="47"/>
        <v>1</v>
      </c>
      <c r="AE209">
        <f t="shared" si="48"/>
        <v>0</v>
      </c>
      <c r="AF209">
        <f t="shared" si="49"/>
        <v>1</v>
      </c>
      <c r="AG209">
        <f t="shared" si="50"/>
        <v>0</v>
      </c>
      <c r="AH209">
        <f t="shared" si="51"/>
        <v>0</v>
      </c>
      <c r="AI209">
        <f t="shared" si="52"/>
        <v>0</v>
      </c>
      <c r="AJ209">
        <f t="shared" si="53"/>
        <v>0</v>
      </c>
      <c r="AL209">
        <f t="shared" si="54"/>
        <v>6</v>
      </c>
      <c r="AM209" t="str">
        <f t="shared" si="55"/>
        <v>Good</v>
      </c>
      <c r="AO209">
        <v>0</v>
      </c>
      <c r="BK209" t="s">
        <v>1102</v>
      </c>
      <c r="BL209">
        <v>11</v>
      </c>
      <c r="BM209">
        <v>8</v>
      </c>
      <c r="BN209">
        <v>0.72727272727272729</v>
      </c>
      <c r="BO209">
        <v>0.21818181818181817</v>
      </c>
    </row>
    <row r="210" spans="1:67" x14ac:dyDescent="0.25">
      <c r="A210" t="s">
        <v>64</v>
      </c>
      <c r="B210" t="s">
        <v>64</v>
      </c>
      <c r="C210" t="s">
        <v>64</v>
      </c>
      <c r="D210" t="s">
        <v>64</v>
      </c>
      <c r="E210" t="s">
        <v>64</v>
      </c>
      <c r="F210" t="s">
        <v>64</v>
      </c>
      <c r="G210" t="s">
        <v>64</v>
      </c>
      <c r="H210" t="s">
        <v>76</v>
      </c>
      <c r="I210" t="s">
        <v>64</v>
      </c>
      <c r="J210" t="s">
        <v>64</v>
      </c>
      <c r="K210" t="s">
        <v>76</v>
      </c>
      <c r="Z210">
        <f t="shared" si="43"/>
        <v>1</v>
      </c>
      <c r="AA210">
        <f t="shared" si="44"/>
        <v>1</v>
      </c>
      <c r="AB210">
        <f t="shared" si="45"/>
        <v>1</v>
      </c>
      <c r="AC210">
        <f t="shared" si="46"/>
        <v>1</v>
      </c>
      <c r="AD210">
        <f t="shared" si="47"/>
        <v>1</v>
      </c>
      <c r="AE210">
        <f t="shared" si="48"/>
        <v>0</v>
      </c>
      <c r="AF210">
        <f t="shared" si="49"/>
        <v>1</v>
      </c>
      <c r="AG210">
        <f t="shared" si="50"/>
        <v>1</v>
      </c>
      <c r="AH210">
        <f t="shared" si="51"/>
        <v>0</v>
      </c>
      <c r="AI210">
        <f t="shared" si="52"/>
        <v>0</v>
      </c>
      <c r="AJ210">
        <f t="shared" si="53"/>
        <v>1</v>
      </c>
      <c r="AL210">
        <f t="shared" si="54"/>
        <v>8</v>
      </c>
      <c r="AM210" t="str">
        <f t="shared" si="55"/>
        <v>Good</v>
      </c>
      <c r="AO210">
        <v>0</v>
      </c>
      <c r="BK210" t="s">
        <v>1103</v>
      </c>
      <c r="BL210">
        <v>11</v>
      </c>
      <c r="BM210">
        <v>8</v>
      </c>
      <c r="BN210">
        <v>0.72727272727272729</v>
      </c>
      <c r="BO210">
        <v>0.21818181818181817</v>
      </c>
    </row>
    <row r="211" spans="1:67" x14ac:dyDescent="0.25">
      <c r="A211" t="s">
        <v>64</v>
      </c>
      <c r="B211" t="s">
        <v>64</v>
      </c>
      <c r="C211" t="s">
        <v>64</v>
      </c>
      <c r="D211" t="s">
        <v>64</v>
      </c>
      <c r="E211" t="s">
        <v>64</v>
      </c>
      <c r="F211" t="s">
        <v>64</v>
      </c>
      <c r="G211" t="s">
        <v>64</v>
      </c>
      <c r="H211" t="s">
        <v>64</v>
      </c>
      <c r="I211" t="s">
        <v>64</v>
      </c>
      <c r="J211" t="s">
        <v>64</v>
      </c>
      <c r="K211" t="s">
        <v>64</v>
      </c>
      <c r="Z211">
        <f t="shared" si="43"/>
        <v>1</v>
      </c>
      <c r="AA211">
        <f t="shared" si="44"/>
        <v>1</v>
      </c>
      <c r="AB211">
        <f t="shared" si="45"/>
        <v>1</v>
      </c>
      <c r="AC211">
        <f t="shared" si="46"/>
        <v>1</v>
      </c>
      <c r="AD211">
        <f t="shared" si="47"/>
        <v>1</v>
      </c>
      <c r="AE211">
        <f t="shared" si="48"/>
        <v>0</v>
      </c>
      <c r="AF211">
        <f t="shared" si="49"/>
        <v>1</v>
      </c>
      <c r="AG211">
        <f t="shared" si="50"/>
        <v>0</v>
      </c>
      <c r="AH211">
        <f t="shared" si="51"/>
        <v>0</v>
      </c>
      <c r="AI211">
        <f t="shared" si="52"/>
        <v>0</v>
      </c>
      <c r="AJ211">
        <f t="shared" si="53"/>
        <v>0</v>
      </c>
      <c r="AL211">
        <f t="shared" si="54"/>
        <v>6</v>
      </c>
      <c r="AM211" t="str">
        <f t="shared" si="55"/>
        <v>Good</v>
      </c>
      <c r="AO211">
        <v>0</v>
      </c>
      <c r="BK211" t="s">
        <v>1104</v>
      </c>
      <c r="BL211">
        <v>11</v>
      </c>
      <c r="BM211">
        <v>7</v>
      </c>
      <c r="BN211">
        <v>0.63636363636363635</v>
      </c>
      <c r="BO211">
        <v>0.25454545454545457</v>
      </c>
    </row>
    <row r="212" spans="1:67" x14ac:dyDescent="0.25">
      <c r="A212" t="s">
        <v>64</v>
      </c>
      <c r="B212" t="s">
        <v>64</v>
      </c>
      <c r="C212" t="s">
        <v>64</v>
      </c>
      <c r="D212" t="s">
        <v>64</v>
      </c>
      <c r="E212" t="s">
        <v>64</v>
      </c>
      <c r="F212" t="s">
        <v>64</v>
      </c>
      <c r="G212" t="s">
        <v>76</v>
      </c>
      <c r="H212" t="s">
        <v>76</v>
      </c>
      <c r="I212" t="s">
        <v>76</v>
      </c>
      <c r="J212" t="s">
        <v>76</v>
      </c>
      <c r="K212" t="s">
        <v>64</v>
      </c>
      <c r="Z212">
        <f t="shared" si="43"/>
        <v>1</v>
      </c>
      <c r="AA212">
        <f t="shared" si="44"/>
        <v>1</v>
      </c>
      <c r="AB212">
        <f t="shared" si="45"/>
        <v>1</v>
      </c>
      <c r="AC212">
        <f t="shared" si="46"/>
        <v>1</v>
      </c>
      <c r="AD212">
        <f t="shared" si="47"/>
        <v>1</v>
      </c>
      <c r="AE212">
        <f t="shared" si="48"/>
        <v>0</v>
      </c>
      <c r="AF212">
        <f t="shared" si="49"/>
        <v>0</v>
      </c>
      <c r="AG212">
        <f t="shared" si="50"/>
        <v>1</v>
      </c>
      <c r="AH212">
        <f t="shared" si="51"/>
        <v>1</v>
      </c>
      <c r="AI212">
        <f t="shared" si="52"/>
        <v>1</v>
      </c>
      <c r="AJ212">
        <f t="shared" si="53"/>
        <v>0</v>
      </c>
      <c r="AL212">
        <f t="shared" si="54"/>
        <v>8</v>
      </c>
      <c r="AM212" t="str">
        <f t="shared" si="55"/>
        <v>Good</v>
      </c>
      <c r="AO212">
        <v>1</v>
      </c>
      <c r="BK212" t="s">
        <v>1105</v>
      </c>
      <c r="BL212">
        <v>11</v>
      </c>
      <c r="BM212">
        <v>9</v>
      </c>
      <c r="BN212">
        <v>0.81818181818181823</v>
      </c>
      <c r="BO212">
        <v>0.16363636363636366</v>
      </c>
    </row>
    <row r="213" spans="1:67" x14ac:dyDescent="0.25">
      <c r="A213" t="s">
        <v>64</v>
      </c>
      <c r="B213" t="s">
        <v>64</v>
      </c>
      <c r="C213" t="s">
        <v>64</v>
      </c>
      <c r="D213" t="s">
        <v>76</v>
      </c>
      <c r="E213" t="s">
        <v>64</v>
      </c>
      <c r="F213" t="s">
        <v>76</v>
      </c>
      <c r="G213" t="s">
        <v>64</v>
      </c>
      <c r="H213" t="s">
        <v>76</v>
      </c>
      <c r="I213" t="s">
        <v>76</v>
      </c>
      <c r="J213" t="s">
        <v>76</v>
      </c>
      <c r="K213" t="s">
        <v>64</v>
      </c>
      <c r="Z213">
        <f t="shared" si="43"/>
        <v>1</v>
      </c>
      <c r="AA213">
        <f t="shared" si="44"/>
        <v>1</v>
      </c>
      <c r="AB213">
        <f t="shared" si="45"/>
        <v>1</v>
      </c>
      <c r="AC213">
        <f t="shared" si="46"/>
        <v>0</v>
      </c>
      <c r="AD213">
        <f t="shared" si="47"/>
        <v>1</v>
      </c>
      <c r="AE213">
        <f t="shared" si="48"/>
        <v>1</v>
      </c>
      <c r="AF213">
        <f t="shared" si="49"/>
        <v>1</v>
      </c>
      <c r="AG213">
        <f t="shared" si="50"/>
        <v>1</v>
      </c>
      <c r="AH213">
        <f t="shared" si="51"/>
        <v>1</v>
      </c>
      <c r="AI213">
        <f t="shared" si="52"/>
        <v>1</v>
      </c>
      <c r="AJ213">
        <f t="shared" si="53"/>
        <v>0</v>
      </c>
      <c r="AL213">
        <f t="shared" si="54"/>
        <v>9</v>
      </c>
      <c r="AM213" t="str">
        <f t="shared" si="55"/>
        <v>Good</v>
      </c>
      <c r="AO213">
        <v>0</v>
      </c>
      <c r="BK213" t="s">
        <v>1106</v>
      </c>
      <c r="BL213">
        <v>11</v>
      </c>
      <c r="BM213">
        <v>9</v>
      </c>
      <c r="BN213">
        <v>0.81818181818181823</v>
      </c>
      <c r="BO213">
        <v>0.16363636363636366</v>
      </c>
    </row>
    <row r="214" spans="1:67" x14ac:dyDescent="0.25">
      <c r="A214" t="s">
        <v>64</v>
      </c>
      <c r="B214" t="s">
        <v>64</v>
      </c>
      <c r="C214" t="s">
        <v>64</v>
      </c>
      <c r="D214" t="s">
        <v>64</v>
      </c>
      <c r="E214" t="s">
        <v>64</v>
      </c>
      <c r="F214" t="s">
        <v>76</v>
      </c>
      <c r="G214" t="s">
        <v>64</v>
      </c>
      <c r="H214" t="s">
        <v>76</v>
      </c>
      <c r="I214" t="s">
        <v>76</v>
      </c>
      <c r="J214" t="s">
        <v>76</v>
      </c>
      <c r="K214" t="s">
        <v>64</v>
      </c>
      <c r="Z214">
        <f t="shared" si="43"/>
        <v>1</v>
      </c>
      <c r="AA214">
        <f t="shared" si="44"/>
        <v>1</v>
      </c>
      <c r="AB214">
        <f t="shared" si="45"/>
        <v>1</v>
      </c>
      <c r="AC214">
        <f t="shared" si="46"/>
        <v>1</v>
      </c>
      <c r="AD214">
        <f t="shared" si="47"/>
        <v>1</v>
      </c>
      <c r="AE214">
        <f t="shared" si="48"/>
        <v>1</v>
      </c>
      <c r="AF214">
        <f t="shared" si="49"/>
        <v>1</v>
      </c>
      <c r="AG214">
        <f t="shared" si="50"/>
        <v>1</v>
      </c>
      <c r="AH214">
        <f t="shared" si="51"/>
        <v>1</v>
      </c>
      <c r="AI214">
        <f t="shared" si="52"/>
        <v>1</v>
      </c>
      <c r="AJ214">
        <f t="shared" si="53"/>
        <v>0</v>
      </c>
      <c r="AL214">
        <f t="shared" si="54"/>
        <v>10</v>
      </c>
      <c r="AM214" t="str">
        <f t="shared" si="55"/>
        <v>Good</v>
      </c>
      <c r="AO214">
        <v>1</v>
      </c>
      <c r="BK214" t="s">
        <v>1107</v>
      </c>
      <c r="BL214">
        <v>11</v>
      </c>
      <c r="BM214">
        <v>8</v>
      </c>
      <c r="BN214">
        <v>0.72727272727272729</v>
      </c>
      <c r="BO214">
        <v>0.21818181818181817</v>
      </c>
    </row>
    <row r="215" spans="1:67" x14ac:dyDescent="0.25">
      <c r="A215" t="s">
        <v>64</v>
      </c>
      <c r="B215" t="s">
        <v>64</v>
      </c>
      <c r="C215" t="s">
        <v>64</v>
      </c>
      <c r="D215" t="s">
        <v>64</v>
      </c>
      <c r="E215" t="s">
        <v>64</v>
      </c>
      <c r="F215" t="s">
        <v>64</v>
      </c>
      <c r="G215" t="s">
        <v>64</v>
      </c>
      <c r="H215" t="s">
        <v>64</v>
      </c>
      <c r="I215" t="s">
        <v>64</v>
      </c>
      <c r="J215" t="s">
        <v>64</v>
      </c>
      <c r="K215" t="s">
        <v>64</v>
      </c>
      <c r="Z215">
        <f t="shared" si="43"/>
        <v>1</v>
      </c>
      <c r="AA215">
        <f t="shared" si="44"/>
        <v>1</v>
      </c>
      <c r="AB215">
        <f t="shared" si="45"/>
        <v>1</v>
      </c>
      <c r="AC215">
        <f t="shared" si="46"/>
        <v>1</v>
      </c>
      <c r="AD215">
        <f t="shared" si="47"/>
        <v>1</v>
      </c>
      <c r="AE215">
        <f t="shared" si="48"/>
        <v>0</v>
      </c>
      <c r="AF215">
        <f t="shared" si="49"/>
        <v>1</v>
      </c>
      <c r="AG215">
        <f t="shared" si="50"/>
        <v>0</v>
      </c>
      <c r="AH215">
        <f t="shared" si="51"/>
        <v>0</v>
      </c>
      <c r="AI215">
        <f t="shared" si="52"/>
        <v>0</v>
      </c>
      <c r="AJ215">
        <f t="shared" si="53"/>
        <v>0</v>
      </c>
      <c r="AL215">
        <f t="shared" si="54"/>
        <v>6</v>
      </c>
      <c r="AM215" t="str">
        <f t="shared" si="55"/>
        <v>Good</v>
      </c>
      <c r="AO215">
        <v>0</v>
      </c>
      <c r="BK215" t="s">
        <v>1108</v>
      </c>
      <c r="BL215">
        <v>11</v>
      </c>
      <c r="BM215">
        <v>11</v>
      </c>
      <c r="BN215">
        <v>1</v>
      </c>
      <c r="BO215">
        <v>0</v>
      </c>
    </row>
    <row r="216" spans="1:67" x14ac:dyDescent="0.25">
      <c r="A216" t="s">
        <v>64</v>
      </c>
      <c r="B216" t="s">
        <v>64</v>
      </c>
      <c r="C216" t="s">
        <v>64</v>
      </c>
      <c r="D216" t="s">
        <v>64</v>
      </c>
      <c r="E216" t="s">
        <v>64</v>
      </c>
      <c r="F216" t="s">
        <v>76</v>
      </c>
      <c r="G216" t="s">
        <v>64</v>
      </c>
      <c r="H216" t="s">
        <v>76</v>
      </c>
      <c r="I216" t="s">
        <v>76</v>
      </c>
      <c r="J216" t="s">
        <v>76</v>
      </c>
      <c r="K216" t="s">
        <v>76</v>
      </c>
      <c r="Z216">
        <f t="shared" si="43"/>
        <v>1</v>
      </c>
      <c r="AA216">
        <f t="shared" si="44"/>
        <v>1</v>
      </c>
      <c r="AB216">
        <f t="shared" si="45"/>
        <v>1</v>
      </c>
      <c r="AC216">
        <f t="shared" si="46"/>
        <v>1</v>
      </c>
      <c r="AD216">
        <f t="shared" si="47"/>
        <v>1</v>
      </c>
      <c r="AE216">
        <f t="shared" si="48"/>
        <v>1</v>
      </c>
      <c r="AF216">
        <f t="shared" si="49"/>
        <v>1</v>
      </c>
      <c r="AG216">
        <f t="shared" si="50"/>
        <v>1</v>
      </c>
      <c r="AH216">
        <f t="shared" si="51"/>
        <v>1</v>
      </c>
      <c r="AI216">
        <f t="shared" si="52"/>
        <v>1</v>
      </c>
      <c r="AJ216">
        <f t="shared" si="53"/>
        <v>1</v>
      </c>
      <c r="AL216">
        <f t="shared" si="54"/>
        <v>11</v>
      </c>
      <c r="AM216" t="str">
        <f t="shared" si="55"/>
        <v>Good</v>
      </c>
      <c r="AO216">
        <v>0</v>
      </c>
      <c r="BK216" t="s">
        <v>1109</v>
      </c>
      <c r="BL216">
        <v>11</v>
      </c>
      <c r="BM216">
        <v>9</v>
      </c>
      <c r="BN216">
        <v>0.81818181818181823</v>
      </c>
      <c r="BO216">
        <v>0.16363636363636366</v>
      </c>
    </row>
    <row r="217" spans="1:67" x14ac:dyDescent="0.25">
      <c r="A217" t="s">
        <v>64</v>
      </c>
      <c r="B217" t="s">
        <v>64</v>
      </c>
      <c r="C217" t="s">
        <v>64</v>
      </c>
      <c r="D217" t="s">
        <v>64</v>
      </c>
      <c r="E217" t="s">
        <v>64</v>
      </c>
      <c r="F217" t="s">
        <v>64</v>
      </c>
      <c r="G217" t="s">
        <v>64</v>
      </c>
      <c r="H217" t="s">
        <v>64</v>
      </c>
      <c r="I217" t="s">
        <v>64</v>
      </c>
      <c r="J217" t="s">
        <v>64</v>
      </c>
      <c r="K217" t="s">
        <v>64</v>
      </c>
      <c r="Z217">
        <f t="shared" si="43"/>
        <v>1</v>
      </c>
      <c r="AA217">
        <f t="shared" si="44"/>
        <v>1</v>
      </c>
      <c r="AB217">
        <f t="shared" si="45"/>
        <v>1</v>
      </c>
      <c r="AC217">
        <f t="shared" si="46"/>
        <v>1</v>
      </c>
      <c r="AD217">
        <f t="shared" si="47"/>
        <v>1</v>
      </c>
      <c r="AE217">
        <f t="shared" si="48"/>
        <v>0</v>
      </c>
      <c r="AF217">
        <f t="shared" si="49"/>
        <v>1</v>
      </c>
      <c r="AG217">
        <f t="shared" si="50"/>
        <v>0</v>
      </c>
      <c r="AH217">
        <f t="shared" si="51"/>
        <v>0</v>
      </c>
      <c r="AI217">
        <f t="shared" si="52"/>
        <v>0</v>
      </c>
      <c r="AJ217">
        <f t="shared" si="53"/>
        <v>0</v>
      </c>
      <c r="AL217">
        <f t="shared" si="54"/>
        <v>6</v>
      </c>
      <c r="AM217" t="str">
        <f t="shared" si="55"/>
        <v>Good</v>
      </c>
      <c r="AO217">
        <v>0</v>
      </c>
      <c r="BK217" t="s">
        <v>1110</v>
      </c>
      <c r="BL217">
        <v>11</v>
      </c>
      <c r="BM217">
        <v>11</v>
      </c>
      <c r="BN217">
        <v>1</v>
      </c>
      <c r="BO217">
        <v>0</v>
      </c>
    </row>
    <row r="218" spans="1:67" x14ac:dyDescent="0.25">
      <c r="A218" t="s">
        <v>64</v>
      </c>
      <c r="B218" t="s">
        <v>64</v>
      </c>
      <c r="C218" t="s">
        <v>64</v>
      </c>
      <c r="D218" t="s">
        <v>64</v>
      </c>
      <c r="E218" t="s">
        <v>64</v>
      </c>
      <c r="F218" t="s">
        <v>64</v>
      </c>
      <c r="G218" t="s">
        <v>64</v>
      </c>
      <c r="H218" t="s">
        <v>64</v>
      </c>
      <c r="I218" t="s">
        <v>64</v>
      </c>
      <c r="J218" t="s">
        <v>64</v>
      </c>
      <c r="K218" t="s">
        <v>64</v>
      </c>
      <c r="Z218">
        <f t="shared" si="43"/>
        <v>1</v>
      </c>
      <c r="AA218">
        <f t="shared" si="44"/>
        <v>1</v>
      </c>
      <c r="AB218">
        <f t="shared" si="45"/>
        <v>1</v>
      </c>
      <c r="AC218">
        <f t="shared" si="46"/>
        <v>1</v>
      </c>
      <c r="AD218">
        <f t="shared" si="47"/>
        <v>1</v>
      </c>
      <c r="AE218">
        <f t="shared" si="48"/>
        <v>0</v>
      </c>
      <c r="AF218">
        <f t="shared" si="49"/>
        <v>1</v>
      </c>
      <c r="AG218">
        <f t="shared" si="50"/>
        <v>0</v>
      </c>
      <c r="AH218">
        <f t="shared" si="51"/>
        <v>0</v>
      </c>
      <c r="AI218">
        <f t="shared" si="52"/>
        <v>0</v>
      </c>
      <c r="AJ218">
        <f t="shared" si="53"/>
        <v>0</v>
      </c>
      <c r="AL218">
        <f t="shared" si="54"/>
        <v>6</v>
      </c>
      <c r="AM218" t="str">
        <f t="shared" si="55"/>
        <v>Good</v>
      </c>
      <c r="AO218">
        <v>0</v>
      </c>
      <c r="BK218" t="s">
        <v>1111</v>
      </c>
      <c r="BL218">
        <v>11</v>
      </c>
      <c r="BM218">
        <v>6</v>
      </c>
      <c r="BN218">
        <v>0.54545454545454541</v>
      </c>
      <c r="BO218">
        <v>0.27272727272727271</v>
      </c>
    </row>
    <row r="219" spans="1:67" x14ac:dyDescent="0.25">
      <c r="A219" t="s">
        <v>64</v>
      </c>
      <c r="B219" t="s">
        <v>64</v>
      </c>
      <c r="C219" t="s">
        <v>64</v>
      </c>
      <c r="D219" t="s">
        <v>64</v>
      </c>
      <c r="E219" t="s">
        <v>64</v>
      </c>
      <c r="F219" t="s">
        <v>64</v>
      </c>
      <c r="G219" t="s">
        <v>64</v>
      </c>
      <c r="H219" t="s">
        <v>64</v>
      </c>
      <c r="I219" t="s">
        <v>64</v>
      </c>
      <c r="J219" t="s">
        <v>64</v>
      </c>
      <c r="K219" t="s">
        <v>64</v>
      </c>
      <c r="Z219">
        <f t="shared" si="43"/>
        <v>1</v>
      </c>
      <c r="AA219">
        <f t="shared" si="44"/>
        <v>1</v>
      </c>
      <c r="AB219">
        <f t="shared" si="45"/>
        <v>1</v>
      </c>
      <c r="AC219">
        <f t="shared" si="46"/>
        <v>1</v>
      </c>
      <c r="AD219">
        <f t="shared" si="47"/>
        <v>1</v>
      </c>
      <c r="AE219">
        <f t="shared" si="48"/>
        <v>0</v>
      </c>
      <c r="AF219">
        <f t="shared" si="49"/>
        <v>1</v>
      </c>
      <c r="AG219">
        <f t="shared" si="50"/>
        <v>0</v>
      </c>
      <c r="AH219">
        <f t="shared" si="51"/>
        <v>0</v>
      </c>
      <c r="AI219">
        <f t="shared" si="52"/>
        <v>0</v>
      </c>
      <c r="AJ219">
        <f t="shared" si="53"/>
        <v>0</v>
      </c>
      <c r="AL219">
        <f t="shared" si="54"/>
        <v>6</v>
      </c>
      <c r="AM219" t="str">
        <f t="shared" si="55"/>
        <v>Good</v>
      </c>
      <c r="AO219">
        <v>0</v>
      </c>
      <c r="BK219" t="s">
        <v>1112</v>
      </c>
      <c r="BL219">
        <v>11</v>
      </c>
      <c r="BM219">
        <v>8</v>
      </c>
      <c r="BN219">
        <v>0.72727272727272729</v>
      </c>
      <c r="BO219">
        <v>0.21818181818181817</v>
      </c>
    </row>
    <row r="220" spans="1:67" x14ac:dyDescent="0.25">
      <c r="A220" t="s">
        <v>64</v>
      </c>
      <c r="B220" t="s">
        <v>64</v>
      </c>
      <c r="C220" t="s">
        <v>64</v>
      </c>
      <c r="D220" t="s">
        <v>76</v>
      </c>
      <c r="E220" t="s">
        <v>64</v>
      </c>
      <c r="F220" t="s">
        <v>76</v>
      </c>
      <c r="G220" t="s">
        <v>64</v>
      </c>
      <c r="H220" t="s">
        <v>76</v>
      </c>
      <c r="I220" t="s">
        <v>76</v>
      </c>
      <c r="J220" t="s">
        <v>76</v>
      </c>
      <c r="K220" t="s">
        <v>64</v>
      </c>
      <c r="Z220">
        <f t="shared" si="43"/>
        <v>1</v>
      </c>
      <c r="AA220">
        <f t="shared" si="44"/>
        <v>1</v>
      </c>
      <c r="AB220">
        <f t="shared" si="45"/>
        <v>1</v>
      </c>
      <c r="AC220">
        <f t="shared" si="46"/>
        <v>0</v>
      </c>
      <c r="AD220">
        <f t="shared" si="47"/>
        <v>1</v>
      </c>
      <c r="AE220">
        <f t="shared" si="48"/>
        <v>1</v>
      </c>
      <c r="AF220">
        <f t="shared" si="49"/>
        <v>1</v>
      </c>
      <c r="AG220">
        <f t="shared" si="50"/>
        <v>1</v>
      </c>
      <c r="AH220">
        <f t="shared" si="51"/>
        <v>1</v>
      </c>
      <c r="AI220">
        <f t="shared" si="52"/>
        <v>1</v>
      </c>
      <c r="AJ220">
        <f t="shared" si="53"/>
        <v>0</v>
      </c>
      <c r="AL220">
        <f t="shared" si="54"/>
        <v>9</v>
      </c>
      <c r="AM220" t="str">
        <f t="shared" si="55"/>
        <v>Good</v>
      </c>
      <c r="AO220">
        <v>1</v>
      </c>
      <c r="BK220" t="s">
        <v>1113</v>
      </c>
      <c r="BL220">
        <v>11</v>
      </c>
      <c r="BM220">
        <v>6</v>
      </c>
      <c r="BN220">
        <v>0.54545454545454541</v>
      </c>
      <c r="BO220">
        <v>0.27272727272727271</v>
      </c>
    </row>
    <row r="221" spans="1:67" x14ac:dyDescent="0.25">
      <c r="A221" t="s">
        <v>64</v>
      </c>
      <c r="B221" t="s">
        <v>64</v>
      </c>
      <c r="C221" t="s">
        <v>64</v>
      </c>
      <c r="D221" t="s">
        <v>64</v>
      </c>
      <c r="E221" t="s">
        <v>76</v>
      </c>
      <c r="F221" t="s">
        <v>64</v>
      </c>
      <c r="G221" t="s">
        <v>76</v>
      </c>
      <c r="H221" t="s">
        <v>76</v>
      </c>
      <c r="I221" t="s">
        <v>76</v>
      </c>
      <c r="J221" t="s">
        <v>76</v>
      </c>
      <c r="K221" t="s">
        <v>64</v>
      </c>
      <c r="Z221">
        <f t="shared" si="43"/>
        <v>1</v>
      </c>
      <c r="AA221">
        <f t="shared" si="44"/>
        <v>1</v>
      </c>
      <c r="AB221">
        <f t="shared" si="45"/>
        <v>1</v>
      </c>
      <c r="AC221">
        <f t="shared" si="46"/>
        <v>1</v>
      </c>
      <c r="AD221">
        <f t="shared" si="47"/>
        <v>0</v>
      </c>
      <c r="AE221">
        <f t="shared" si="48"/>
        <v>0</v>
      </c>
      <c r="AF221">
        <f t="shared" si="49"/>
        <v>0</v>
      </c>
      <c r="AG221">
        <f t="shared" si="50"/>
        <v>1</v>
      </c>
      <c r="AH221">
        <f t="shared" si="51"/>
        <v>1</v>
      </c>
      <c r="AI221">
        <f t="shared" si="52"/>
        <v>1</v>
      </c>
      <c r="AJ221">
        <f t="shared" si="53"/>
        <v>0</v>
      </c>
      <c r="AL221">
        <f t="shared" si="54"/>
        <v>7</v>
      </c>
      <c r="AM221" t="str">
        <f t="shared" si="55"/>
        <v>Good</v>
      </c>
      <c r="AO221">
        <v>0</v>
      </c>
      <c r="BK221" t="s">
        <v>1114</v>
      </c>
      <c r="BL221">
        <v>11</v>
      </c>
      <c r="BM221">
        <v>8</v>
      </c>
      <c r="BN221">
        <v>0.72727272727272729</v>
      </c>
      <c r="BO221">
        <v>0.21818181818181817</v>
      </c>
    </row>
    <row r="222" spans="1:67" x14ac:dyDescent="0.25">
      <c r="A222" t="s">
        <v>64</v>
      </c>
      <c r="B222" t="s">
        <v>64</v>
      </c>
      <c r="C222" t="s">
        <v>76</v>
      </c>
      <c r="D222" t="s">
        <v>76</v>
      </c>
      <c r="E222" t="s">
        <v>76</v>
      </c>
      <c r="F222" t="s">
        <v>64</v>
      </c>
      <c r="G222" t="s">
        <v>64</v>
      </c>
      <c r="H222" t="s">
        <v>76</v>
      </c>
      <c r="I222" t="s">
        <v>64</v>
      </c>
      <c r="J222" t="s">
        <v>76</v>
      </c>
      <c r="K222" t="s">
        <v>76</v>
      </c>
      <c r="Z222">
        <f t="shared" si="43"/>
        <v>1</v>
      </c>
      <c r="AA222">
        <f t="shared" si="44"/>
        <v>1</v>
      </c>
      <c r="AB222">
        <f t="shared" si="45"/>
        <v>0</v>
      </c>
      <c r="AC222">
        <f t="shared" si="46"/>
        <v>0</v>
      </c>
      <c r="AD222">
        <f t="shared" si="47"/>
        <v>0</v>
      </c>
      <c r="AE222">
        <f t="shared" si="48"/>
        <v>0</v>
      </c>
      <c r="AF222">
        <f t="shared" si="49"/>
        <v>1</v>
      </c>
      <c r="AG222">
        <f t="shared" si="50"/>
        <v>1</v>
      </c>
      <c r="AH222">
        <f t="shared" si="51"/>
        <v>0</v>
      </c>
      <c r="AI222">
        <f t="shared" si="52"/>
        <v>1</v>
      </c>
      <c r="AJ222">
        <f t="shared" si="53"/>
        <v>1</v>
      </c>
      <c r="AL222">
        <f t="shared" si="54"/>
        <v>6</v>
      </c>
      <c r="AM222" t="str">
        <f t="shared" si="55"/>
        <v>Good</v>
      </c>
      <c r="AO222">
        <v>1</v>
      </c>
      <c r="BK222" t="s">
        <v>1115</v>
      </c>
      <c r="BL222">
        <v>11</v>
      </c>
      <c r="BM222">
        <v>9</v>
      </c>
      <c r="BN222">
        <v>0.81818181818181823</v>
      </c>
      <c r="BO222">
        <v>0.16363636363636366</v>
      </c>
    </row>
    <row r="223" spans="1:67" x14ac:dyDescent="0.25">
      <c r="A223" t="s">
        <v>64</v>
      </c>
      <c r="B223" t="s">
        <v>64</v>
      </c>
      <c r="C223" t="s">
        <v>64</v>
      </c>
      <c r="D223" t="s">
        <v>64</v>
      </c>
      <c r="E223" t="s">
        <v>64</v>
      </c>
      <c r="F223" t="s">
        <v>64</v>
      </c>
      <c r="G223" t="s">
        <v>64</v>
      </c>
      <c r="H223" t="s">
        <v>76</v>
      </c>
      <c r="I223" t="s">
        <v>76</v>
      </c>
      <c r="J223" t="s">
        <v>76</v>
      </c>
      <c r="K223" t="s">
        <v>64</v>
      </c>
      <c r="Z223">
        <f t="shared" si="43"/>
        <v>1</v>
      </c>
      <c r="AA223">
        <f t="shared" si="44"/>
        <v>1</v>
      </c>
      <c r="AB223">
        <f t="shared" si="45"/>
        <v>1</v>
      </c>
      <c r="AC223">
        <f t="shared" si="46"/>
        <v>1</v>
      </c>
      <c r="AD223">
        <f t="shared" si="47"/>
        <v>1</v>
      </c>
      <c r="AE223">
        <f t="shared" si="48"/>
        <v>0</v>
      </c>
      <c r="AF223">
        <f t="shared" si="49"/>
        <v>1</v>
      </c>
      <c r="AG223">
        <f t="shared" si="50"/>
        <v>1</v>
      </c>
      <c r="AH223">
        <f t="shared" si="51"/>
        <v>1</v>
      </c>
      <c r="AI223">
        <f t="shared" si="52"/>
        <v>1</v>
      </c>
      <c r="AJ223">
        <f t="shared" si="53"/>
        <v>0</v>
      </c>
      <c r="AL223">
        <f t="shared" si="54"/>
        <v>9</v>
      </c>
      <c r="AM223" t="str">
        <f t="shared" si="55"/>
        <v>Good</v>
      </c>
      <c r="AO223">
        <v>0</v>
      </c>
      <c r="BK223" t="s">
        <v>1116</v>
      </c>
      <c r="BL223">
        <v>11</v>
      </c>
      <c r="BM223">
        <v>10</v>
      </c>
      <c r="BN223">
        <v>0.90909090909090906</v>
      </c>
      <c r="BO223">
        <v>9.0909090909090828E-2</v>
      </c>
    </row>
    <row r="224" spans="1:67" x14ac:dyDescent="0.25">
      <c r="A224" t="s">
        <v>64</v>
      </c>
      <c r="B224" t="s">
        <v>64</v>
      </c>
      <c r="C224" t="s">
        <v>64</v>
      </c>
      <c r="D224" t="s">
        <v>64</v>
      </c>
      <c r="E224" t="s">
        <v>64</v>
      </c>
      <c r="F224" t="s">
        <v>76</v>
      </c>
      <c r="G224" t="s">
        <v>64</v>
      </c>
      <c r="H224" t="s">
        <v>76</v>
      </c>
      <c r="I224" t="s">
        <v>64</v>
      </c>
      <c r="J224" t="s">
        <v>64</v>
      </c>
      <c r="K224" t="s">
        <v>64</v>
      </c>
      <c r="Z224">
        <f t="shared" si="43"/>
        <v>1</v>
      </c>
      <c r="AA224">
        <f t="shared" si="44"/>
        <v>1</v>
      </c>
      <c r="AB224">
        <f t="shared" si="45"/>
        <v>1</v>
      </c>
      <c r="AC224">
        <f t="shared" si="46"/>
        <v>1</v>
      </c>
      <c r="AD224">
        <f t="shared" si="47"/>
        <v>1</v>
      </c>
      <c r="AE224">
        <f t="shared" si="48"/>
        <v>1</v>
      </c>
      <c r="AF224">
        <f t="shared" si="49"/>
        <v>1</v>
      </c>
      <c r="AG224">
        <f t="shared" si="50"/>
        <v>1</v>
      </c>
      <c r="AH224">
        <f t="shared" si="51"/>
        <v>0</v>
      </c>
      <c r="AI224">
        <f t="shared" si="52"/>
        <v>0</v>
      </c>
      <c r="AJ224">
        <f t="shared" si="53"/>
        <v>0</v>
      </c>
      <c r="AL224">
        <f t="shared" si="54"/>
        <v>8</v>
      </c>
      <c r="AM224" t="str">
        <f t="shared" si="55"/>
        <v>Good</v>
      </c>
      <c r="AO224">
        <v>1</v>
      </c>
      <c r="BK224" t="s">
        <v>1117</v>
      </c>
      <c r="BL224">
        <v>11</v>
      </c>
      <c r="BM224">
        <v>6</v>
      </c>
      <c r="BN224">
        <v>0.54545454545454541</v>
      </c>
      <c r="BO224">
        <v>0.27272727272727271</v>
      </c>
    </row>
    <row r="225" spans="1:67" x14ac:dyDescent="0.25">
      <c r="A225" t="s">
        <v>64</v>
      </c>
      <c r="B225" t="s">
        <v>64</v>
      </c>
      <c r="C225" t="s">
        <v>64</v>
      </c>
      <c r="D225" t="s">
        <v>64</v>
      </c>
      <c r="E225" t="s">
        <v>64</v>
      </c>
      <c r="F225" t="s">
        <v>64</v>
      </c>
      <c r="G225" t="s">
        <v>64</v>
      </c>
      <c r="H225" t="s">
        <v>76</v>
      </c>
      <c r="I225" t="s">
        <v>76</v>
      </c>
      <c r="J225" t="s">
        <v>76</v>
      </c>
      <c r="K225" t="s">
        <v>64</v>
      </c>
      <c r="Z225">
        <f t="shared" si="43"/>
        <v>1</v>
      </c>
      <c r="AA225">
        <f t="shared" si="44"/>
        <v>1</v>
      </c>
      <c r="AB225">
        <f t="shared" si="45"/>
        <v>1</v>
      </c>
      <c r="AC225">
        <f t="shared" si="46"/>
        <v>1</v>
      </c>
      <c r="AD225">
        <f t="shared" si="47"/>
        <v>1</v>
      </c>
      <c r="AE225">
        <f t="shared" si="48"/>
        <v>0</v>
      </c>
      <c r="AF225">
        <f t="shared" si="49"/>
        <v>1</v>
      </c>
      <c r="AG225">
        <f t="shared" si="50"/>
        <v>1</v>
      </c>
      <c r="AH225">
        <f t="shared" si="51"/>
        <v>1</v>
      </c>
      <c r="AI225">
        <f t="shared" si="52"/>
        <v>1</v>
      </c>
      <c r="AJ225">
        <f t="shared" si="53"/>
        <v>0</v>
      </c>
      <c r="AL225">
        <f t="shared" si="54"/>
        <v>9</v>
      </c>
      <c r="AM225" t="str">
        <f t="shared" si="55"/>
        <v>Good</v>
      </c>
      <c r="AO225">
        <v>0</v>
      </c>
      <c r="BK225" t="s">
        <v>1118</v>
      </c>
      <c r="BL225">
        <v>11</v>
      </c>
      <c r="BM225">
        <v>11</v>
      </c>
      <c r="BN225">
        <v>1</v>
      </c>
      <c r="BO225">
        <v>0</v>
      </c>
    </row>
    <row r="226" spans="1:67" x14ac:dyDescent="0.25">
      <c r="A226" t="s">
        <v>64</v>
      </c>
      <c r="B226" t="s">
        <v>64</v>
      </c>
      <c r="C226" t="s">
        <v>76</v>
      </c>
      <c r="D226" t="s">
        <v>64</v>
      </c>
      <c r="E226" t="s">
        <v>76</v>
      </c>
      <c r="F226" t="s">
        <v>64</v>
      </c>
      <c r="G226" t="s">
        <v>76</v>
      </c>
      <c r="H226" t="s">
        <v>64</v>
      </c>
      <c r="I226" t="s">
        <v>76</v>
      </c>
      <c r="J226" t="s">
        <v>64</v>
      </c>
      <c r="K226" t="s">
        <v>76</v>
      </c>
      <c r="Z226">
        <f t="shared" si="43"/>
        <v>1</v>
      </c>
      <c r="AA226">
        <f t="shared" si="44"/>
        <v>1</v>
      </c>
      <c r="AB226">
        <f t="shared" si="45"/>
        <v>0</v>
      </c>
      <c r="AC226">
        <f t="shared" si="46"/>
        <v>1</v>
      </c>
      <c r="AD226">
        <f t="shared" si="47"/>
        <v>0</v>
      </c>
      <c r="AE226">
        <f t="shared" si="48"/>
        <v>0</v>
      </c>
      <c r="AF226">
        <f t="shared" si="49"/>
        <v>0</v>
      </c>
      <c r="AG226">
        <f t="shared" si="50"/>
        <v>0</v>
      </c>
      <c r="AH226">
        <f t="shared" si="51"/>
        <v>1</v>
      </c>
      <c r="AI226">
        <f t="shared" si="52"/>
        <v>0</v>
      </c>
      <c r="AJ226">
        <f t="shared" si="53"/>
        <v>1</v>
      </c>
      <c r="AL226">
        <f t="shared" si="54"/>
        <v>5</v>
      </c>
      <c r="AM226" t="str">
        <f t="shared" si="55"/>
        <v>poor</v>
      </c>
      <c r="AO226">
        <v>1</v>
      </c>
      <c r="BK226" t="s">
        <v>1119</v>
      </c>
      <c r="BL226">
        <v>11</v>
      </c>
      <c r="BM226">
        <v>6</v>
      </c>
      <c r="BN226">
        <v>0.54545454545454541</v>
      </c>
      <c r="BO226">
        <v>0.27272727272727271</v>
      </c>
    </row>
    <row r="227" spans="1:67" x14ac:dyDescent="0.25">
      <c r="A227" t="s">
        <v>64</v>
      </c>
      <c r="B227" t="s">
        <v>64</v>
      </c>
      <c r="C227" t="s">
        <v>64</v>
      </c>
      <c r="D227" t="s">
        <v>64</v>
      </c>
      <c r="E227" t="s">
        <v>64</v>
      </c>
      <c r="F227" t="s">
        <v>76</v>
      </c>
      <c r="G227" t="s">
        <v>64</v>
      </c>
      <c r="H227" t="s">
        <v>76</v>
      </c>
      <c r="I227" t="s">
        <v>76</v>
      </c>
      <c r="J227" t="s">
        <v>76</v>
      </c>
      <c r="K227" t="s">
        <v>76</v>
      </c>
      <c r="Z227">
        <f t="shared" si="43"/>
        <v>1</v>
      </c>
      <c r="AA227">
        <f t="shared" si="44"/>
        <v>1</v>
      </c>
      <c r="AB227">
        <f t="shared" si="45"/>
        <v>1</v>
      </c>
      <c r="AC227">
        <f t="shared" si="46"/>
        <v>1</v>
      </c>
      <c r="AD227">
        <f t="shared" si="47"/>
        <v>1</v>
      </c>
      <c r="AE227">
        <f t="shared" si="48"/>
        <v>1</v>
      </c>
      <c r="AF227">
        <f t="shared" si="49"/>
        <v>1</v>
      </c>
      <c r="AG227">
        <f t="shared" si="50"/>
        <v>1</v>
      </c>
      <c r="AH227">
        <f t="shared" si="51"/>
        <v>1</v>
      </c>
      <c r="AI227">
        <f t="shared" si="52"/>
        <v>1</v>
      </c>
      <c r="AJ227">
        <f t="shared" si="53"/>
        <v>1</v>
      </c>
      <c r="AL227">
        <f t="shared" si="54"/>
        <v>11</v>
      </c>
      <c r="AM227" t="str">
        <f t="shared" si="55"/>
        <v>Good</v>
      </c>
      <c r="AO227">
        <v>1</v>
      </c>
      <c r="BK227" t="s">
        <v>1120</v>
      </c>
      <c r="BL227">
        <v>11</v>
      </c>
      <c r="BM227">
        <v>6</v>
      </c>
      <c r="BN227">
        <v>0.54545454545454541</v>
      </c>
      <c r="BO227">
        <v>0.27272727272727271</v>
      </c>
    </row>
    <row r="228" spans="1:67" x14ac:dyDescent="0.25">
      <c r="A228" t="s">
        <v>64</v>
      </c>
      <c r="B228" t="s">
        <v>64</v>
      </c>
      <c r="C228" t="s">
        <v>64</v>
      </c>
      <c r="D228" t="s">
        <v>64</v>
      </c>
      <c r="E228" t="s">
        <v>64</v>
      </c>
      <c r="F228" t="s">
        <v>76</v>
      </c>
      <c r="G228" t="s">
        <v>64</v>
      </c>
      <c r="H228" t="s">
        <v>76</v>
      </c>
      <c r="I228" t="s">
        <v>76</v>
      </c>
      <c r="J228" t="s">
        <v>76</v>
      </c>
      <c r="K228" t="s">
        <v>76</v>
      </c>
      <c r="Z228">
        <f t="shared" si="43"/>
        <v>1</v>
      </c>
      <c r="AA228">
        <f t="shared" si="44"/>
        <v>1</v>
      </c>
      <c r="AB228">
        <f t="shared" si="45"/>
        <v>1</v>
      </c>
      <c r="AC228">
        <f t="shared" si="46"/>
        <v>1</v>
      </c>
      <c r="AD228">
        <f t="shared" si="47"/>
        <v>1</v>
      </c>
      <c r="AE228">
        <f t="shared" si="48"/>
        <v>1</v>
      </c>
      <c r="AF228">
        <f t="shared" si="49"/>
        <v>1</v>
      </c>
      <c r="AG228">
        <f t="shared" si="50"/>
        <v>1</v>
      </c>
      <c r="AH228">
        <f t="shared" si="51"/>
        <v>1</v>
      </c>
      <c r="AI228">
        <f t="shared" si="52"/>
        <v>1</v>
      </c>
      <c r="AJ228">
        <f t="shared" si="53"/>
        <v>1</v>
      </c>
      <c r="AL228">
        <f t="shared" si="54"/>
        <v>11</v>
      </c>
      <c r="AM228" t="str">
        <f t="shared" si="55"/>
        <v>Good</v>
      </c>
      <c r="AO228">
        <v>1</v>
      </c>
      <c r="BK228" t="s">
        <v>1121</v>
      </c>
      <c r="BL228">
        <v>11</v>
      </c>
      <c r="BM228">
        <v>6</v>
      </c>
      <c r="BN228">
        <v>0.54545454545454541</v>
      </c>
      <c r="BO228">
        <v>0.27272727272727271</v>
      </c>
    </row>
    <row r="229" spans="1:67" x14ac:dyDescent="0.25">
      <c r="A229" t="s">
        <v>64</v>
      </c>
      <c r="B229" t="s">
        <v>64</v>
      </c>
      <c r="C229" t="s">
        <v>76</v>
      </c>
      <c r="D229" t="s">
        <v>64</v>
      </c>
      <c r="E229" t="s">
        <v>64</v>
      </c>
      <c r="F229" t="s">
        <v>76</v>
      </c>
      <c r="G229" t="s">
        <v>64</v>
      </c>
      <c r="H229" t="s">
        <v>76</v>
      </c>
      <c r="I229" t="s">
        <v>64</v>
      </c>
      <c r="J229" t="s">
        <v>76</v>
      </c>
      <c r="K229" t="s">
        <v>64</v>
      </c>
      <c r="Z229">
        <f t="shared" si="43"/>
        <v>1</v>
      </c>
      <c r="AA229">
        <f t="shared" si="44"/>
        <v>1</v>
      </c>
      <c r="AB229">
        <f t="shared" si="45"/>
        <v>0</v>
      </c>
      <c r="AC229">
        <f t="shared" si="46"/>
        <v>1</v>
      </c>
      <c r="AD229">
        <f t="shared" si="47"/>
        <v>1</v>
      </c>
      <c r="AE229">
        <f t="shared" si="48"/>
        <v>1</v>
      </c>
      <c r="AF229">
        <f t="shared" si="49"/>
        <v>1</v>
      </c>
      <c r="AG229">
        <f t="shared" si="50"/>
        <v>1</v>
      </c>
      <c r="AH229">
        <f t="shared" si="51"/>
        <v>0</v>
      </c>
      <c r="AI229">
        <f t="shared" si="52"/>
        <v>1</v>
      </c>
      <c r="AJ229">
        <f t="shared" si="53"/>
        <v>0</v>
      </c>
      <c r="AL229">
        <f t="shared" si="54"/>
        <v>8</v>
      </c>
      <c r="AM229" t="str">
        <f t="shared" si="55"/>
        <v>Good</v>
      </c>
      <c r="AO229">
        <v>1</v>
      </c>
      <c r="BK229" t="s">
        <v>1122</v>
      </c>
      <c r="BL229">
        <v>11</v>
      </c>
      <c r="BM229">
        <v>9</v>
      </c>
      <c r="BN229">
        <v>0.81818181818181823</v>
      </c>
      <c r="BO229">
        <v>0.16363636363636366</v>
      </c>
    </row>
    <row r="230" spans="1:67" x14ac:dyDescent="0.25">
      <c r="A230" t="s">
        <v>64</v>
      </c>
      <c r="B230" t="s">
        <v>64</v>
      </c>
      <c r="C230" t="s">
        <v>64</v>
      </c>
      <c r="D230" t="s">
        <v>64</v>
      </c>
      <c r="E230" t="s">
        <v>64</v>
      </c>
      <c r="F230" t="s">
        <v>76</v>
      </c>
      <c r="G230" t="s">
        <v>64</v>
      </c>
      <c r="H230" t="s">
        <v>76</v>
      </c>
      <c r="I230" t="s">
        <v>76</v>
      </c>
      <c r="J230" t="s">
        <v>76</v>
      </c>
      <c r="K230" t="s">
        <v>64</v>
      </c>
      <c r="Z230">
        <f t="shared" si="43"/>
        <v>1</v>
      </c>
      <c r="AA230">
        <f t="shared" si="44"/>
        <v>1</v>
      </c>
      <c r="AB230">
        <f t="shared" si="45"/>
        <v>1</v>
      </c>
      <c r="AC230">
        <f t="shared" si="46"/>
        <v>1</v>
      </c>
      <c r="AD230">
        <f t="shared" si="47"/>
        <v>1</v>
      </c>
      <c r="AE230">
        <f t="shared" si="48"/>
        <v>1</v>
      </c>
      <c r="AF230">
        <f t="shared" si="49"/>
        <v>1</v>
      </c>
      <c r="AG230">
        <f t="shared" si="50"/>
        <v>1</v>
      </c>
      <c r="AH230">
        <f t="shared" si="51"/>
        <v>1</v>
      </c>
      <c r="AI230">
        <f t="shared" si="52"/>
        <v>1</v>
      </c>
      <c r="AJ230">
        <f t="shared" si="53"/>
        <v>0</v>
      </c>
      <c r="AL230">
        <f t="shared" si="54"/>
        <v>10</v>
      </c>
      <c r="AM230" t="str">
        <f t="shared" si="55"/>
        <v>Good</v>
      </c>
      <c r="AO230">
        <v>1</v>
      </c>
      <c r="BK230" t="s">
        <v>1123</v>
      </c>
      <c r="BL230">
        <v>11</v>
      </c>
      <c r="BM230">
        <v>7</v>
      </c>
      <c r="BN230">
        <v>0.63636363636363635</v>
      </c>
      <c r="BO230">
        <v>0.25454545454545457</v>
      </c>
    </row>
    <row r="231" spans="1:67" x14ac:dyDescent="0.25">
      <c r="A231" t="s">
        <v>64</v>
      </c>
      <c r="B231" t="s">
        <v>64</v>
      </c>
      <c r="C231" t="s">
        <v>64</v>
      </c>
      <c r="D231" t="s">
        <v>64</v>
      </c>
      <c r="E231" t="s">
        <v>64</v>
      </c>
      <c r="F231" t="s">
        <v>64</v>
      </c>
      <c r="G231" t="s">
        <v>64</v>
      </c>
      <c r="H231" t="s">
        <v>64</v>
      </c>
      <c r="I231" t="s">
        <v>64</v>
      </c>
      <c r="J231" t="s">
        <v>76</v>
      </c>
      <c r="K231" t="s">
        <v>64</v>
      </c>
      <c r="Z231">
        <f t="shared" si="43"/>
        <v>1</v>
      </c>
      <c r="AA231">
        <f t="shared" si="44"/>
        <v>1</v>
      </c>
      <c r="AB231">
        <f t="shared" si="45"/>
        <v>1</v>
      </c>
      <c r="AC231">
        <f t="shared" si="46"/>
        <v>1</v>
      </c>
      <c r="AD231">
        <f t="shared" si="47"/>
        <v>1</v>
      </c>
      <c r="AE231">
        <f t="shared" si="48"/>
        <v>0</v>
      </c>
      <c r="AF231">
        <f t="shared" si="49"/>
        <v>1</v>
      </c>
      <c r="AG231">
        <f t="shared" si="50"/>
        <v>0</v>
      </c>
      <c r="AH231">
        <f t="shared" si="51"/>
        <v>0</v>
      </c>
      <c r="AI231">
        <f t="shared" si="52"/>
        <v>1</v>
      </c>
      <c r="AJ231">
        <f t="shared" si="53"/>
        <v>0</v>
      </c>
      <c r="AL231">
        <f t="shared" si="54"/>
        <v>7</v>
      </c>
      <c r="AM231" t="str">
        <f t="shared" si="55"/>
        <v>Good</v>
      </c>
      <c r="AO231">
        <v>1</v>
      </c>
      <c r="BK231" t="s">
        <v>1124</v>
      </c>
      <c r="BL231">
        <v>11</v>
      </c>
      <c r="BM231">
        <v>6</v>
      </c>
      <c r="BN231">
        <v>0.54545454545454541</v>
      </c>
      <c r="BO231">
        <v>0.27272727272727271</v>
      </c>
    </row>
    <row r="232" spans="1:67" x14ac:dyDescent="0.25">
      <c r="A232" t="s">
        <v>64</v>
      </c>
      <c r="B232" t="s">
        <v>64</v>
      </c>
      <c r="C232" t="s">
        <v>76</v>
      </c>
      <c r="D232" t="s">
        <v>76</v>
      </c>
      <c r="E232" t="s">
        <v>64</v>
      </c>
      <c r="F232" t="s">
        <v>76</v>
      </c>
      <c r="G232" t="s">
        <v>64</v>
      </c>
      <c r="H232" t="s">
        <v>76</v>
      </c>
      <c r="I232" t="s">
        <v>76</v>
      </c>
      <c r="J232" t="s">
        <v>76</v>
      </c>
      <c r="K232" t="s">
        <v>64</v>
      </c>
      <c r="Z232">
        <f t="shared" si="43"/>
        <v>1</v>
      </c>
      <c r="AA232">
        <f t="shared" si="44"/>
        <v>1</v>
      </c>
      <c r="AB232">
        <f t="shared" si="45"/>
        <v>0</v>
      </c>
      <c r="AC232">
        <f t="shared" si="46"/>
        <v>0</v>
      </c>
      <c r="AD232">
        <f t="shared" si="47"/>
        <v>1</v>
      </c>
      <c r="AE232">
        <f t="shared" si="48"/>
        <v>1</v>
      </c>
      <c r="AF232">
        <f t="shared" si="49"/>
        <v>1</v>
      </c>
      <c r="AG232">
        <f t="shared" si="50"/>
        <v>1</v>
      </c>
      <c r="AH232">
        <f t="shared" si="51"/>
        <v>1</v>
      </c>
      <c r="AI232">
        <f t="shared" si="52"/>
        <v>1</v>
      </c>
      <c r="AJ232">
        <f t="shared" si="53"/>
        <v>0</v>
      </c>
      <c r="AL232">
        <f t="shared" si="54"/>
        <v>8</v>
      </c>
      <c r="AM232" t="str">
        <f t="shared" si="55"/>
        <v>Good</v>
      </c>
      <c r="AO232">
        <v>0</v>
      </c>
      <c r="BK232" t="s">
        <v>1125</v>
      </c>
      <c r="BL232">
        <v>11</v>
      </c>
      <c r="BM232">
        <v>9</v>
      </c>
      <c r="BN232">
        <v>0.81818181818181823</v>
      </c>
      <c r="BO232">
        <v>0.16363636363636366</v>
      </c>
    </row>
    <row r="233" spans="1:67" x14ac:dyDescent="0.25">
      <c r="A233" t="s">
        <v>64</v>
      </c>
      <c r="B233" t="s">
        <v>64</v>
      </c>
      <c r="C233" t="s">
        <v>64</v>
      </c>
      <c r="D233" t="s">
        <v>76</v>
      </c>
      <c r="E233" t="s">
        <v>76</v>
      </c>
      <c r="F233" t="s">
        <v>76</v>
      </c>
      <c r="G233" t="s">
        <v>76</v>
      </c>
      <c r="H233" t="s">
        <v>64</v>
      </c>
      <c r="I233" t="s">
        <v>76</v>
      </c>
      <c r="J233" t="s">
        <v>76</v>
      </c>
      <c r="K233" t="s">
        <v>76</v>
      </c>
      <c r="Z233">
        <f t="shared" si="43"/>
        <v>1</v>
      </c>
      <c r="AA233">
        <f t="shared" si="44"/>
        <v>1</v>
      </c>
      <c r="AB233">
        <f t="shared" si="45"/>
        <v>1</v>
      </c>
      <c r="AC233">
        <f t="shared" si="46"/>
        <v>0</v>
      </c>
      <c r="AD233">
        <f t="shared" si="47"/>
        <v>0</v>
      </c>
      <c r="AE233">
        <f t="shared" si="48"/>
        <v>1</v>
      </c>
      <c r="AF233">
        <f t="shared" si="49"/>
        <v>0</v>
      </c>
      <c r="AG233">
        <f t="shared" si="50"/>
        <v>0</v>
      </c>
      <c r="AH233">
        <f t="shared" si="51"/>
        <v>1</v>
      </c>
      <c r="AI233">
        <f t="shared" si="52"/>
        <v>1</v>
      </c>
      <c r="AJ233">
        <f t="shared" si="53"/>
        <v>1</v>
      </c>
      <c r="AL233">
        <f t="shared" si="54"/>
        <v>7</v>
      </c>
      <c r="AM233" t="str">
        <f t="shared" si="55"/>
        <v>Good</v>
      </c>
      <c r="AO233">
        <v>1</v>
      </c>
      <c r="BK233" t="s">
        <v>1126</v>
      </c>
      <c r="BL233">
        <v>11</v>
      </c>
      <c r="BM233">
        <v>8</v>
      </c>
      <c r="BN233">
        <v>0.72727272727272729</v>
      </c>
      <c r="BO233">
        <v>0.21818181818181817</v>
      </c>
    </row>
    <row r="234" spans="1:67" x14ac:dyDescent="0.25">
      <c r="A234" t="s">
        <v>64</v>
      </c>
      <c r="B234" t="s">
        <v>64</v>
      </c>
      <c r="C234" t="s">
        <v>64</v>
      </c>
      <c r="D234" t="s">
        <v>64</v>
      </c>
      <c r="E234" t="s">
        <v>64</v>
      </c>
      <c r="F234" t="s">
        <v>76</v>
      </c>
      <c r="G234" t="s">
        <v>64</v>
      </c>
      <c r="H234" t="s">
        <v>76</v>
      </c>
      <c r="I234" t="s">
        <v>76</v>
      </c>
      <c r="J234" t="s">
        <v>76</v>
      </c>
      <c r="K234" t="s">
        <v>64</v>
      </c>
      <c r="Z234">
        <f t="shared" si="43"/>
        <v>1</v>
      </c>
      <c r="AA234">
        <f t="shared" si="44"/>
        <v>1</v>
      </c>
      <c r="AB234">
        <f t="shared" si="45"/>
        <v>1</v>
      </c>
      <c r="AC234">
        <f t="shared" si="46"/>
        <v>1</v>
      </c>
      <c r="AD234">
        <f t="shared" si="47"/>
        <v>1</v>
      </c>
      <c r="AE234">
        <f t="shared" si="48"/>
        <v>1</v>
      </c>
      <c r="AF234">
        <f t="shared" si="49"/>
        <v>1</v>
      </c>
      <c r="AG234">
        <f t="shared" si="50"/>
        <v>1</v>
      </c>
      <c r="AH234">
        <f t="shared" si="51"/>
        <v>1</v>
      </c>
      <c r="AI234">
        <f t="shared" si="52"/>
        <v>1</v>
      </c>
      <c r="AJ234">
        <f t="shared" si="53"/>
        <v>0</v>
      </c>
      <c r="AL234">
        <f t="shared" si="54"/>
        <v>10</v>
      </c>
      <c r="AM234" t="str">
        <f t="shared" si="55"/>
        <v>Good</v>
      </c>
      <c r="AO234">
        <v>1</v>
      </c>
      <c r="BK234" t="s">
        <v>1127</v>
      </c>
      <c r="BL234">
        <v>11</v>
      </c>
      <c r="BM234">
        <v>9</v>
      </c>
      <c r="BN234">
        <v>0.81818181818181823</v>
      </c>
      <c r="BO234">
        <v>0.16363636363636366</v>
      </c>
    </row>
    <row r="235" spans="1:67" x14ac:dyDescent="0.25">
      <c r="A235" t="s">
        <v>64</v>
      </c>
      <c r="B235" t="s">
        <v>64</v>
      </c>
      <c r="C235" t="s">
        <v>64</v>
      </c>
      <c r="D235" t="s">
        <v>64</v>
      </c>
      <c r="E235" t="s">
        <v>64</v>
      </c>
      <c r="F235" t="s">
        <v>64</v>
      </c>
      <c r="G235" t="s">
        <v>64</v>
      </c>
      <c r="H235" t="s">
        <v>64</v>
      </c>
      <c r="I235" t="s">
        <v>64</v>
      </c>
      <c r="J235" t="s">
        <v>64</v>
      </c>
      <c r="K235" t="s">
        <v>64</v>
      </c>
      <c r="Z235">
        <f t="shared" si="43"/>
        <v>1</v>
      </c>
      <c r="AA235">
        <f t="shared" si="44"/>
        <v>1</v>
      </c>
      <c r="AB235">
        <f t="shared" si="45"/>
        <v>1</v>
      </c>
      <c r="AC235">
        <f t="shared" si="46"/>
        <v>1</v>
      </c>
      <c r="AD235">
        <f t="shared" si="47"/>
        <v>1</v>
      </c>
      <c r="AE235">
        <f t="shared" si="48"/>
        <v>0</v>
      </c>
      <c r="AF235">
        <f t="shared" si="49"/>
        <v>1</v>
      </c>
      <c r="AG235">
        <f t="shared" si="50"/>
        <v>0</v>
      </c>
      <c r="AH235">
        <f t="shared" si="51"/>
        <v>0</v>
      </c>
      <c r="AI235">
        <f t="shared" si="52"/>
        <v>0</v>
      </c>
      <c r="AJ235">
        <f t="shared" si="53"/>
        <v>0</v>
      </c>
      <c r="AL235">
        <f t="shared" si="54"/>
        <v>6</v>
      </c>
      <c r="AM235" t="str">
        <f t="shared" si="55"/>
        <v>Good</v>
      </c>
      <c r="AO235">
        <v>0</v>
      </c>
      <c r="BK235" t="s">
        <v>1128</v>
      </c>
      <c r="BL235">
        <v>11</v>
      </c>
      <c r="BM235">
        <v>5</v>
      </c>
      <c r="BN235">
        <v>0.45454545454545453</v>
      </c>
      <c r="BO235">
        <v>0.27272727272727271</v>
      </c>
    </row>
    <row r="236" spans="1:67" x14ac:dyDescent="0.25">
      <c r="A236" t="s">
        <v>64</v>
      </c>
      <c r="B236" t="s">
        <v>64</v>
      </c>
      <c r="C236" t="s">
        <v>64</v>
      </c>
      <c r="D236" t="s">
        <v>76</v>
      </c>
      <c r="E236" t="s">
        <v>64</v>
      </c>
      <c r="F236" t="s">
        <v>76</v>
      </c>
      <c r="G236" t="s">
        <v>64</v>
      </c>
      <c r="H236" t="s">
        <v>76</v>
      </c>
      <c r="I236" t="s">
        <v>64</v>
      </c>
      <c r="J236" t="s">
        <v>64</v>
      </c>
      <c r="K236" t="s">
        <v>76</v>
      </c>
      <c r="Z236">
        <f t="shared" si="43"/>
        <v>1</v>
      </c>
      <c r="AA236">
        <f t="shared" si="44"/>
        <v>1</v>
      </c>
      <c r="AB236">
        <f t="shared" si="45"/>
        <v>1</v>
      </c>
      <c r="AC236">
        <f t="shared" si="46"/>
        <v>0</v>
      </c>
      <c r="AD236">
        <f t="shared" si="47"/>
        <v>1</v>
      </c>
      <c r="AE236">
        <f t="shared" si="48"/>
        <v>1</v>
      </c>
      <c r="AF236">
        <f t="shared" si="49"/>
        <v>1</v>
      </c>
      <c r="AG236">
        <f t="shared" si="50"/>
        <v>1</v>
      </c>
      <c r="AH236">
        <f t="shared" si="51"/>
        <v>0</v>
      </c>
      <c r="AI236">
        <f t="shared" si="52"/>
        <v>0</v>
      </c>
      <c r="AJ236">
        <f t="shared" si="53"/>
        <v>1</v>
      </c>
      <c r="AL236">
        <f t="shared" si="54"/>
        <v>8</v>
      </c>
      <c r="AM236" t="str">
        <f t="shared" si="55"/>
        <v>Good</v>
      </c>
      <c r="AO236">
        <v>0</v>
      </c>
      <c r="BK236" t="s">
        <v>1129</v>
      </c>
      <c r="BL236">
        <v>11</v>
      </c>
      <c r="BM236">
        <v>11</v>
      </c>
      <c r="BN236">
        <v>1</v>
      </c>
      <c r="BO236">
        <v>0</v>
      </c>
    </row>
    <row r="237" spans="1:67" x14ac:dyDescent="0.25">
      <c r="A237" t="s">
        <v>64</v>
      </c>
      <c r="B237" t="s">
        <v>64</v>
      </c>
      <c r="C237" t="s">
        <v>64</v>
      </c>
      <c r="D237" t="s">
        <v>64</v>
      </c>
      <c r="E237" t="s">
        <v>76</v>
      </c>
      <c r="F237" t="s">
        <v>64</v>
      </c>
      <c r="G237" t="s">
        <v>64</v>
      </c>
      <c r="H237" t="s">
        <v>64</v>
      </c>
      <c r="I237" t="s">
        <v>64</v>
      </c>
      <c r="J237" t="s">
        <v>76</v>
      </c>
      <c r="K237" t="s">
        <v>64</v>
      </c>
      <c r="Z237">
        <f t="shared" si="43"/>
        <v>1</v>
      </c>
      <c r="AA237">
        <f t="shared" si="44"/>
        <v>1</v>
      </c>
      <c r="AB237">
        <f t="shared" si="45"/>
        <v>1</v>
      </c>
      <c r="AC237">
        <f t="shared" si="46"/>
        <v>1</v>
      </c>
      <c r="AD237">
        <f t="shared" si="47"/>
        <v>0</v>
      </c>
      <c r="AE237">
        <f t="shared" si="48"/>
        <v>0</v>
      </c>
      <c r="AF237">
        <f t="shared" si="49"/>
        <v>1</v>
      </c>
      <c r="AG237">
        <f t="shared" si="50"/>
        <v>0</v>
      </c>
      <c r="AH237">
        <f t="shared" si="51"/>
        <v>0</v>
      </c>
      <c r="AI237">
        <f t="shared" si="52"/>
        <v>1</v>
      </c>
      <c r="AJ237">
        <f t="shared" si="53"/>
        <v>0</v>
      </c>
      <c r="AL237">
        <f t="shared" si="54"/>
        <v>6</v>
      </c>
      <c r="AM237" t="str">
        <f t="shared" si="55"/>
        <v>Good</v>
      </c>
      <c r="AO237">
        <v>1</v>
      </c>
      <c r="BK237" t="s">
        <v>1130</v>
      </c>
      <c r="BL237">
        <v>11</v>
      </c>
      <c r="BM237">
        <v>11</v>
      </c>
      <c r="BN237">
        <v>1</v>
      </c>
      <c r="BO237">
        <v>0</v>
      </c>
    </row>
    <row r="238" spans="1:67" x14ac:dyDescent="0.25">
      <c r="A238" t="s">
        <v>76</v>
      </c>
      <c r="B238" t="s">
        <v>76</v>
      </c>
      <c r="C238" t="s">
        <v>76</v>
      </c>
      <c r="D238" t="s">
        <v>76</v>
      </c>
      <c r="E238" t="s">
        <v>76</v>
      </c>
      <c r="F238" t="s">
        <v>76</v>
      </c>
      <c r="G238" t="s">
        <v>64</v>
      </c>
      <c r="H238" t="s">
        <v>76</v>
      </c>
      <c r="I238" t="s">
        <v>76</v>
      </c>
      <c r="J238" t="s">
        <v>76</v>
      </c>
      <c r="K238" t="s">
        <v>76</v>
      </c>
      <c r="Z238">
        <f t="shared" si="43"/>
        <v>0</v>
      </c>
      <c r="AA238">
        <f t="shared" si="44"/>
        <v>0</v>
      </c>
      <c r="AB238">
        <f t="shared" si="45"/>
        <v>0</v>
      </c>
      <c r="AC238">
        <f t="shared" si="46"/>
        <v>0</v>
      </c>
      <c r="AD238">
        <f t="shared" si="47"/>
        <v>0</v>
      </c>
      <c r="AE238">
        <f t="shared" si="48"/>
        <v>1</v>
      </c>
      <c r="AF238">
        <f t="shared" si="49"/>
        <v>1</v>
      </c>
      <c r="AG238">
        <f t="shared" si="50"/>
        <v>1</v>
      </c>
      <c r="AH238">
        <f t="shared" si="51"/>
        <v>1</v>
      </c>
      <c r="AI238">
        <f t="shared" si="52"/>
        <v>1</v>
      </c>
      <c r="AJ238">
        <f t="shared" si="53"/>
        <v>1</v>
      </c>
      <c r="AL238">
        <f t="shared" si="54"/>
        <v>6</v>
      </c>
      <c r="AM238" t="str">
        <f t="shared" si="55"/>
        <v>Good</v>
      </c>
      <c r="AO238">
        <v>0</v>
      </c>
      <c r="BK238" t="s">
        <v>1131</v>
      </c>
      <c r="BL238">
        <v>11</v>
      </c>
      <c r="BM238">
        <v>8</v>
      </c>
      <c r="BN238">
        <v>0.72727272727272729</v>
      </c>
      <c r="BO238">
        <v>0.21818181818181817</v>
      </c>
    </row>
    <row r="239" spans="1:67" x14ac:dyDescent="0.25">
      <c r="A239" t="s">
        <v>64</v>
      </c>
      <c r="B239" t="s">
        <v>64</v>
      </c>
      <c r="C239" t="s">
        <v>64</v>
      </c>
      <c r="D239" t="s">
        <v>64</v>
      </c>
      <c r="E239" t="s">
        <v>64</v>
      </c>
      <c r="F239" t="s">
        <v>76</v>
      </c>
      <c r="G239" t="s">
        <v>64</v>
      </c>
      <c r="H239" t="s">
        <v>76</v>
      </c>
      <c r="I239" t="s">
        <v>64</v>
      </c>
      <c r="J239" t="s">
        <v>64</v>
      </c>
      <c r="K239" t="s">
        <v>64</v>
      </c>
      <c r="Z239">
        <f t="shared" si="43"/>
        <v>1</v>
      </c>
      <c r="AA239">
        <f t="shared" si="44"/>
        <v>1</v>
      </c>
      <c r="AB239">
        <f t="shared" si="45"/>
        <v>1</v>
      </c>
      <c r="AC239">
        <f t="shared" si="46"/>
        <v>1</v>
      </c>
      <c r="AD239">
        <f t="shared" si="47"/>
        <v>1</v>
      </c>
      <c r="AE239">
        <f t="shared" si="48"/>
        <v>1</v>
      </c>
      <c r="AF239">
        <f t="shared" si="49"/>
        <v>1</v>
      </c>
      <c r="AG239">
        <f t="shared" si="50"/>
        <v>1</v>
      </c>
      <c r="AH239">
        <f t="shared" si="51"/>
        <v>0</v>
      </c>
      <c r="AI239">
        <f t="shared" si="52"/>
        <v>0</v>
      </c>
      <c r="AJ239">
        <f t="shared" si="53"/>
        <v>0</v>
      </c>
      <c r="AL239">
        <f t="shared" si="54"/>
        <v>8</v>
      </c>
      <c r="AM239" t="str">
        <f t="shared" si="55"/>
        <v>Good</v>
      </c>
      <c r="AO239">
        <v>0</v>
      </c>
      <c r="BK239" t="s">
        <v>1132</v>
      </c>
      <c r="BL239">
        <v>11</v>
      </c>
      <c r="BM239">
        <v>10</v>
      </c>
      <c r="BN239">
        <v>0.90909090909090906</v>
      </c>
      <c r="BO239">
        <v>9.0909090909090828E-2</v>
      </c>
    </row>
    <row r="240" spans="1:67" x14ac:dyDescent="0.25">
      <c r="A240" t="s">
        <v>64</v>
      </c>
      <c r="B240" t="s">
        <v>64</v>
      </c>
      <c r="C240" t="s">
        <v>64</v>
      </c>
      <c r="D240" t="s">
        <v>64</v>
      </c>
      <c r="E240" t="s">
        <v>64</v>
      </c>
      <c r="F240" t="s">
        <v>64</v>
      </c>
      <c r="G240" t="s">
        <v>64</v>
      </c>
      <c r="H240" t="s">
        <v>76</v>
      </c>
      <c r="I240" t="s">
        <v>76</v>
      </c>
      <c r="J240" t="s">
        <v>64</v>
      </c>
      <c r="K240" t="s">
        <v>64</v>
      </c>
      <c r="Z240">
        <f t="shared" si="43"/>
        <v>1</v>
      </c>
      <c r="AA240">
        <f t="shared" si="44"/>
        <v>1</v>
      </c>
      <c r="AB240">
        <f t="shared" si="45"/>
        <v>1</v>
      </c>
      <c r="AC240">
        <f t="shared" si="46"/>
        <v>1</v>
      </c>
      <c r="AD240">
        <f t="shared" si="47"/>
        <v>1</v>
      </c>
      <c r="AE240">
        <f t="shared" si="48"/>
        <v>0</v>
      </c>
      <c r="AF240">
        <f t="shared" si="49"/>
        <v>1</v>
      </c>
      <c r="AG240">
        <f t="shared" si="50"/>
        <v>1</v>
      </c>
      <c r="AH240">
        <f t="shared" si="51"/>
        <v>1</v>
      </c>
      <c r="AI240">
        <f t="shared" si="52"/>
        <v>0</v>
      </c>
      <c r="AJ240">
        <f t="shared" si="53"/>
        <v>0</v>
      </c>
      <c r="AL240">
        <f t="shared" si="54"/>
        <v>8</v>
      </c>
      <c r="AM240" t="str">
        <f t="shared" si="55"/>
        <v>Good</v>
      </c>
      <c r="AO240">
        <v>0</v>
      </c>
      <c r="BK240" t="s">
        <v>1133</v>
      </c>
      <c r="BL240">
        <v>11</v>
      </c>
      <c r="BM240">
        <v>7</v>
      </c>
      <c r="BN240">
        <v>0.63636363636363635</v>
      </c>
      <c r="BO240">
        <v>0.25454545454545457</v>
      </c>
    </row>
    <row r="241" spans="1:67" x14ac:dyDescent="0.25">
      <c r="A241" t="s">
        <v>76</v>
      </c>
      <c r="B241" t="s">
        <v>76</v>
      </c>
      <c r="C241" t="s">
        <v>64</v>
      </c>
      <c r="D241" t="s">
        <v>76</v>
      </c>
      <c r="E241" t="s">
        <v>76</v>
      </c>
      <c r="F241" t="s">
        <v>64</v>
      </c>
      <c r="G241" t="s">
        <v>64</v>
      </c>
      <c r="H241" t="s">
        <v>76</v>
      </c>
      <c r="I241" t="s">
        <v>76</v>
      </c>
      <c r="J241" t="s">
        <v>76</v>
      </c>
      <c r="K241" t="s">
        <v>64</v>
      </c>
      <c r="Z241">
        <f t="shared" si="43"/>
        <v>0</v>
      </c>
      <c r="AA241">
        <f t="shared" si="44"/>
        <v>0</v>
      </c>
      <c r="AB241">
        <f t="shared" si="45"/>
        <v>1</v>
      </c>
      <c r="AC241">
        <f t="shared" si="46"/>
        <v>0</v>
      </c>
      <c r="AD241">
        <f t="shared" si="47"/>
        <v>0</v>
      </c>
      <c r="AE241">
        <f t="shared" si="48"/>
        <v>0</v>
      </c>
      <c r="AF241">
        <f t="shared" si="49"/>
        <v>1</v>
      </c>
      <c r="AG241">
        <f t="shared" si="50"/>
        <v>1</v>
      </c>
      <c r="AH241">
        <f t="shared" si="51"/>
        <v>1</v>
      </c>
      <c r="AI241">
        <f t="shared" si="52"/>
        <v>1</v>
      </c>
      <c r="AJ241">
        <f t="shared" si="53"/>
        <v>0</v>
      </c>
      <c r="AL241">
        <f t="shared" si="54"/>
        <v>5</v>
      </c>
      <c r="AM241" t="str">
        <f t="shared" si="55"/>
        <v>poor</v>
      </c>
      <c r="AO241">
        <v>1</v>
      </c>
      <c r="BK241" t="s">
        <v>1134</v>
      </c>
      <c r="BL241">
        <v>11</v>
      </c>
      <c r="BM241">
        <v>8</v>
      </c>
      <c r="BN241">
        <v>0.72727272727272729</v>
      </c>
      <c r="BO241">
        <v>0.21818181818181817</v>
      </c>
    </row>
    <row r="242" spans="1:67" x14ac:dyDescent="0.25">
      <c r="A242" t="s">
        <v>64</v>
      </c>
      <c r="B242" t="s">
        <v>64</v>
      </c>
      <c r="C242" t="s">
        <v>64</v>
      </c>
      <c r="D242" t="s">
        <v>64</v>
      </c>
      <c r="E242" t="s">
        <v>64</v>
      </c>
      <c r="F242" t="s">
        <v>76</v>
      </c>
      <c r="G242" t="s">
        <v>64</v>
      </c>
      <c r="H242" t="s">
        <v>76</v>
      </c>
      <c r="I242" t="s">
        <v>76</v>
      </c>
      <c r="J242" t="s">
        <v>76</v>
      </c>
      <c r="K242" t="s">
        <v>76</v>
      </c>
      <c r="Z242">
        <f t="shared" si="43"/>
        <v>1</v>
      </c>
      <c r="AA242">
        <f t="shared" si="44"/>
        <v>1</v>
      </c>
      <c r="AB242">
        <f t="shared" si="45"/>
        <v>1</v>
      </c>
      <c r="AC242">
        <f t="shared" si="46"/>
        <v>1</v>
      </c>
      <c r="AD242">
        <f t="shared" si="47"/>
        <v>1</v>
      </c>
      <c r="AE242">
        <f t="shared" si="48"/>
        <v>1</v>
      </c>
      <c r="AF242">
        <f t="shared" si="49"/>
        <v>1</v>
      </c>
      <c r="AG242">
        <f t="shared" si="50"/>
        <v>1</v>
      </c>
      <c r="AH242">
        <f t="shared" si="51"/>
        <v>1</v>
      </c>
      <c r="AI242">
        <f t="shared" si="52"/>
        <v>1</v>
      </c>
      <c r="AJ242">
        <f t="shared" si="53"/>
        <v>1</v>
      </c>
      <c r="AL242">
        <f t="shared" si="54"/>
        <v>11</v>
      </c>
      <c r="AM242" t="str">
        <f t="shared" si="55"/>
        <v>Good</v>
      </c>
      <c r="AO242">
        <v>0</v>
      </c>
      <c r="BK242" t="s">
        <v>1135</v>
      </c>
      <c r="BL242">
        <v>11</v>
      </c>
      <c r="BM242">
        <v>7</v>
      </c>
      <c r="BN242">
        <v>0.63636363636363635</v>
      </c>
      <c r="BO242">
        <v>0.25454545454545457</v>
      </c>
    </row>
    <row r="243" spans="1:67" x14ac:dyDescent="0.25">
      <c r="A243" t="s">
        <v>64</v>
      </c>
      <c r="B243" t="s">
        <v>64</v>
      </c>
      <c r="C243" t="s">
        <v>64</v>
      </c>
      <c r="D243" t="s">
        <v>64</v>
      </c>
      <c r="E243" t="s">
        <v>64</v>
      </c>
      <c r="F243" t="s">
        <v>76</v>
      </c>
      <c r="G243" t="s">
        <v>64</v>
      </c>
      <c r="H243" t="s">
        <v>76</v>
      </c>
      <c r="I243" t="s">
        <v>76</v>
      </c>
      <c r="J243" t="s">
        <v>76</v>
      </c>
      <c r="K243" t="s">
        <v>76</v>
      </c>
      <c r="Z243">
        <f t="shared" si="43"/>
        <v>1</v>
      </c>
      <c r="AA243">
        <f t="shared" si="44"/>
        <v>1</v>
      </c>
      <c r="AB243">
        <f t="shared" si="45"/>
        <v>1</v>
      </c>
      <c r="AC243">
        <f t="shared" si="46"/>
        <v>1</v>
      </c>
      <c r="AD243">
        <f t="shared" si="47"/>
        <v>1</v>
      </c>
      <c r="AE243">
        <f t="shared" si="48"/>
        <v>1</v>
      </c>
      <c r="AF243">
        <f t="shared" si="49"/>
        <v>1</v>
      </c>
      <c r="AG243">
        <f t="shared" si="50"/>
        <v>1</v>
      </c>
      <c r="AH243">
        <f t="shared" si="51"/>
        <v>1</v>
      </c>
      <c r="AI243">
        <f t="shared" si="52"/>
        <v>1</v>
      </c>
      <c r="AJ243">
        <f t="shared" si="53"/>
        <v>1</v>
      </c>
      <c r="AL243">
        <f t="shared" si="54"/>
        <v>11</v>
      </c>
      <c r="AM243" t="str">
        <f t="shared" si="55"/>
        <v>Good</v>
      </c>
      <c r="AO243">
        <v>0</v>
      </c>
      <c r="BK243" t="s">
        <v>1136</v>
      </c>
      <c r="BL243">
        <v>11</v>
      </c>
      <c r="BM243">
        <v>10</v>
      </c>
      <c r="BN243">
        <v>0.90909090909090906</v>
      </c>
      <c r="BO243">
        <v>9.0909090909090828E-2</v>
      </c>
    </row>
    <row r="244" spans="1:67" x14ac:dyDescent="0.25">
      <c r="A244" t="s">
        <v>64</v>
      </c>
      <c r="B244" t="s">
        <v>64</v>
      </c>
      <c r="C244" t="s">
        <v>64</v>
      </c>
      <c r="D244" t="s">
        <v>64</v>
      </c>
      <c r="E244" t="s">
        <v>64</v>
      </c>
      <c r="F244" t="s">
        <v>76</v>
      </c>
      <c r="G244" t="s">
        <v>76</v>
      </c>
      <c r="H244" t="s">
        <v>76</v>
      </c>
      <c r="I244" t="s">
        <v>76</v>
      </c>
      <c r="J244" t="s">
        <v>64</v>
      </c>
      <c r="K244" t="s">
        <v>64</v>
      </c>
      <c r="Z244">
        <f t="shared" si="43"/>
        <v>1</v>
      </c>
      <c r="AA244">
        <f t="shared" si="44"/>
        <v>1</v>
      </c>
      <c r="AB244">
        <f t="shared" si="45"/>
        <v>1</v>
      </c>
      <c r="AC244">
        <f t="shared" si="46"/>
        <v>1</v>
      </c>
      <c r="AD244">
        <f t="shared" si="47"/>
        <v>1</v>
      </c>
      <c r="AE244">
        <f t="shared" si="48"/>
        <v>1</v>
      </c>
      <c r="AF244">
        <f t="shared" si="49"/>
        <v>0</v>
      </c>
      <c r="AG244">
        <f t="shared" si="50"/>
        <v>1</v>
      </c>
      <c r="AH244">
        <f t="shared" si="51"/>
        <v>1</v>
      </c>
      <c r="AI244">
        <f t="shared" si="52"/>
        <v>0</v>
      </c>
      <c r="AJ244">
        <f t="shared" si="53"/>
        <v>0</v>
      </c>
      <c r="AL244">
        <f t="shared" si="54"/>
        <v>8</v>
      </c>
      <c r="AM244" t="str">
        <f t="shared" si="55"/>
        <v>Good</v>
      </c>
      <c r="AO244">
        <v>0</v>
      </c>
      <c r="BK244" t="s">
        <v>1137</v>
      </c>
      <c r="BL244">
        <v>11</v>
      </c>
      <c r="BM244">
        <v>6</v>
      </c>
      <c r="BN244">
        <v>0.54545454545454541</v>
      </c>
      <c r="BO244">
        <v>0.27272727272727271</v>
      </c>
    </row>
    <row r="245" spans="1:67" x14ac:dyDescent="0.25">
      <c r="A245" t="s">
        <v>64</v>
      </c>
      <c r="B245" t="s">
        <v>64</v>
      </c>
      <c r="C245" t="s">
        <v>64</v>
      </c>
      <c r="D245" t="s">
        <v>64</v>
      </c>
      <c r="E245" t="s">
        <v>64</v>
      </c>
      <c r="F245" t="s">
        <v>76</v>
      </c>
      <c r="G245" t="s">
        <v>64</v>
      </c>
      <c r="H245" t="s">
        <v>76</v>
      </c>
      <c r="I245" t="s">
        <v>76</v>
      </c>
      <c r="J245" t="s">
        <v>76</v>
      </c>
      <c r="K245" t="s">
        <v>64</v>
      </c>
      <c r="Z245">
        <f t="shared" si="43"/>
        <v>1</v>
      </c>
      <c r="AA245">
        <f t="shared" si="44"/>
        <v>1</v>
      </c>
      <c r="AB245">
        <f t="shared" si="45"/>
        <v>1</v>
      </c>
      <c r="AC245">
        <f t="shared" si="46"/>
        <v>1</v>
      </c>
      <c r="AD245">
        <f t="shared" si="47"/>
        <v>1</v>
      </c>
      <c r="AE245">
        <f t="shared" si="48"/>
        <v>1</v>
      </c>
      <c r="AF245">
        <f t="shared" si="49"/>
        <v>1</v>
      </c>
      <c r="AG245">
        <f t="shared" si="50"/>
        <v>1</v>
      </c>
      <c r="AH245">
        <f t="shared" si="51"/>
        <v>1</v>
      </c>
      <c r="AI245">
        <f t="shared" si="52"/>
        <v>1</v>
      </c>
      <c r="AJ245">
        <f t="shared" si="53"/>
        <v>0</v>
      </c>
      <c r="AL245">
        <f t="shared" si="54"/>
        <v>10</v>
      </c>
      <c r="AM245" t="str">
        <f t="shared" si="55"/>
        <v>Good</v>
      </c>
      <c r="AO245">
        <v>1</v>
      </c>
      <c r="BK245" t="s">
        <v>1138</v>
      </c>
      <c r="BL245">
        <v>11</v>
      </c>
      <c r="BM245">
        <v>8</v>
      </c>
      <c r="BN245">
        <v>0.72727272727272729</v>
      </c>
      <c r="BO245">
        <v>0.21818181818181817</v>
      </c>
    </row>
    <row r="246" spans="1:67" x14ac:dyDescent="0.25">
      <c r="A246" t="s">
        <v>64</v>
      </c>
      <c r="B246" t="s">
        <v>64</v>
      </c>
      <c r="C246" t="s">
        <v>64</v>
      </c>
      <c r="D246" t="s">
        <v>64</v>
      </c>
      <c r="E246" t="s">
        <v>64</v>
      </c>
      <c r="F246" t="s">
        <v>76</v>
      </c>
      <c r="G246" t="s">
        <v>64</v>
      </c>
      <c r="H246" t="s">
        <v>76</v>
      </c>
      <c r="I246" t="s">
        <v>76</v>
      </c>
      <c r="J246" t="s">
        <v>76</v>
      </c>
      <c r="K246" t="s">
        <v>64</v>
      </c>
      <c r="Z246">
        <f t="shared" si="43"/>
        <v>1</v>
      </c>
      <c r="AA246">
        <f t="shared" si="44"/>
        <v>1</v>
      </c>
      <c r="AB246">
        <f t="shared" si="45"/>
        <v>1</v>
      </c>
      <c r="AC246">
        <f t="shared" si="46"/>
        <v>1</v>
      </c>
      <c r="AD246">
        <f t="shared" si="47"/>
        <v>1</v>
      </c>
      <c r="AE246">
        <f t="shared" si="48"/>
        <v>1</v>
      </c>
      <c r="AF246">
        <f t="shared" si="49"/>
        <v>1</v>
      </c>
      <c r="AG246">
        <f t="shared" si="50"/>
        <v>1</v>
      </c>
      <c r="AH246">
        <f t="shared" si="51"/>
        <v>1</v>
      </c>
      <c r="AI246">
        <f t="shared" si="52"/>
        <v>1</v>
      </c>
      <c r="AJ246">
        <f t="shared" si="53"/>
        <v>0</v>
      </c>
      <c r="AL246">
        <f t="shared" si="54"/>
        <v>10</v>
      </c>
      <c r="AM246" t="str">
        <f t="shared" si="55"/>
        <v>Good</v>
      </c>
      <c r="AO246">
        <v>0</v>
      </c>
      <c r="BK246" t="s">
        <v>1139</v>
      </c>
      <c r="BL246">
        <v>11</v>
      </c>
      <c r="BM246">
        <v>6</v>
      </c>
      <c r="BN246">
        <v>0.54545454545454541</v>
      </c>
      <c r="BO246">
        <v>0.27272727272727271</v>
      </c>
    </row>
    <row r="247" spans="1:67" x14ac:dyDescent="0.25">
      <c r="A247" t="s">
        <v>64</v>
      </c>
      <c r="B247" t="s">
        <v>64</v>
      </c>
      <c r="C247" t="s">
        <v>64</v>
      </c>
      <c r="D247" t="s">
        <v>64</v>
      </c>
      <c r="E247" t="s">
        <v>64</v>
      </c>
      <c r="F247" t="s">
        <v>64</v>
      </c>
      <c r="G247" t="s">
        <v>64</v>
      </c>
      <c r="H247" t="s">
        <v>64</v>
      </c>
      <c r="I247" t="s">
        <v>76</v>
      </c>
      <c r="J247" t="s">
        <v>76</v>
      </c>
      <c r="K247" t="s">
        <v>64</v>
      </c>
      <c r="Z247">
        <f t="shared" si="43"/>
        <v>1</v>
      </c>
      <c r="AA247">
        <f t="shared" si="44"/>
        <v>1</v>
      </c>
      <c r="AB247">
        <f t="shared" si="45"/>
        <v>1</v>
      </c>
      <c r="AC247">
        <f t="shared" si="46"/>
        <v>1</v>
      </c>
      <c r="AD247">
        <f t="shared" si="47"/>
        <v>1</v>
      </c>
      <c r="AE247">
        <f t="shared" si="48"/>
        <v>0</v>
      </c>
      <c r="AF247">
        <f t="shared" si="49"/>
        <v>1</v>
      </c>
      <c r="AG247">
        <f t="shared" si="50"/>
        <v>0</v>
      </c>
      <c r="AH247">
        <f t="shared" si="51"/>
        <v>1</v>
      </c>
      <c r="AI247">
        <f t="shared" si="52"/>
        <v>1</v>
      </c>
      <c r="AJ247">
        <f t="shared" si="53"/>
        <v>0</v>
      </c>
      <c r="AL247">
        <f t="shared" si="54"/>
        <v>8</v>
      </c>
      <c r="AM247" t="str">
        <f t="shared" si="55"/>
        <v>Good</v>
      </c>
      <c r="AO247">
        <v>0</v>
      </c>
      <c r="BK247" t="s">
        <v>1140</v>
      </c>
      <c r="BL247">
        <v>11</v>
      </c>
      <c r="BM247">
        <v>6</v>
      </c>
      <c r="BN247">
        <v>0.54545454545454541</v>
      </c>
      <c r="BO247">
        <v>0.27272727272727271</v>
      </c>
    </row>
    <row r="248" spans="1:67" x14ac:dyDescent="0.25">
      <c r="A248" t="s">
        <v>64</v>
      </c>
      <c r="B248" t="s">
        <v>64</v>
      </c>
      <c r="C248" t="s">
        <v>64</v>
      </c>
      <c r="D248" t="s">
        <v>64</v>
      </c>
      <c r="E248" t="s">
        <v>64</v>
      </c>
      <c r="F248" t="s">
        <v>76</v>
      </c>
      <c r="G248" t="s">
        <v>64</v>
      </c>
      <c r="H248" t="s">
        <v>76</v>
      </c>
      <c r="I248" t="s">
        <v>76</v>
      </c>
      <c r="J248" t="s">
        <v>76</v>
      </c>
      <c r="K248" t="s">
        <v>64</v>
      </c>
      <c r="Z248">
        <f t="shared" si="43"/>
        <v>1</v>
      </c>
      <c r="AA248">
        <f t="shared" si="44"/>
        <v>1</v>
      </c>
      <c r="AB248">
        <f t="shared" si="45"/>
        <v>1</v>
      </c>
      <c r="AC248">
        <f t="shared" si="46"/>
        <v>1</v>
      </c>
      <c r="AD248">
        <f t="shared" si="47"/>
        <v>1</v>
      </c>
      <c r="AE248">
        <f t="shared" si="48"/>
        <v>1</v>
      </c>
      <c r="AF248">
        <f t="shared" si="49"/>
        <v>1</v>
      </c>
      <c r="AG248">
        <f t="shared" si="50"/>
        <v>1</v>
      </c>
      <c r="AH248">
        <f t="shared" si="51"/>
        <v>1</v>
      </c>
      <c r="AI248">
        <f t="shared" si="52"/>
        <v>1</v>
      </c>
      <c r="AJ248">
        <f t="shared" si="53"/>
        <v>0</v>
      </c>
      <c r="AL248">
        <f t="shared" si="54"/>
        <v>10</v>
      </c>
      <c r="AM248" t="str">
        <f t="shared" si="55"/>
        <v>Good</v>
      </c>
      <c r="AO248">
        <v>1</v>
      </c>
      <c r="BK248" t="s">
        <v>1141</v>
      </c>
      <c r="BL248">
        <v>11</v>
      </c>
      <c r="BM248">
        <v>8</v>
      </c>
      <c r="BN248">
        <v>0.72727272727272729</v>
      </c>
      <c r="BO248">
        <v>0.21818181818181817</v>
      </c>
    </row>
    <row r="249" spans="1:67" x14ac:dyDescent="0.25">
      <c r="A249" t="s">
        <v>64</v>
      </c>
      <c r="B249" t="s">
        <v>64</v>
      </c>
      <c r="C249" t="s">
        <v>64</v>
      </c>
      <c r="D249" t="s">
        <v>76</v>
      </c>
      <c r="E249" t="s">
        <v>64</v>
      </c>
      <c r="F249" t="s">
        <v>76</v>
      </c>
      <c r="G249" t="s">
        <v>64</v>
      </c>
      <c r="H249" t="s">
        <v>76</v>
      </c>
      <c r="I249" t="s">
        <v>76</v>
      </c>
      <c r="J249" t="s">
        <v>76</v>
      </c>
      <c r="K249" t="s">
        <v>76</v>
      </c>
      <c r="Z249">
        <f t="shared" si="43"/>
        <v>1</v>
      </c>
      <c r="AA249">
        <f t="shared" si="44"/>
        <v>1</v>
      </c>
      <c r="AB249">
        <f t="shared" si="45"/>
        <v>1</v>
      </c>
      <c r="AC249">
        <f t="shared" si="46"/>
        <v>0</v>
      </c>
      <c r="AD249">
        <f t="shared" si="47"/>
        <v>1</v>
      </c>
      <c r="AE249">
        <f t="shared" si="48"/>
        <v>1</v>
      </c>
      <c r="AF249">
        <f t="shared" si="49"/>
        <v>1</v>
      </c>
      <c r="AG249">
        <f t="shared" si="50"/>
        <v>1</v>
      </c>
      <c r="AH249">
        <f t="shared" si="51"/>
        <v>1</v>
      </c>
      <c r="AI249">
        <f t="shared" si="52"/>
        <v>1</v>
      </c>
      <c r="AJ249">
        <f t="shared" si="53"/>
        <v>1</v>
      </c>
      <c r="AL249">
        <f t="shared" si="54"/>
        <v>10</v>
      </c>
      <c r="AM249" t="str">
        <f t="shared" si="55"/>
        <v>Good</v>
      </c>
      <c r="AO249">
        <v>0</v>
      </c>
      <c r="BK249" t="s">
        <v>1142</v>
      </c>
      <c r="BL249">
        <v>11</v>
      </c>
      <c r="BM249">
        <v>8</v>
      </c>
      <c r="BN249">
        <v>0.72727272727272729</v>
      </c>
      <c r="BO249">
        <v>0.21818181818181817</v>
      </c>
    </row>
    <row r="250" spans="1:67" x14ac:dyDescent="0.25">
      <c r="A250" t="s">
        <v>64</v>
      </c>
      <c r="B250" t="s">
        <v>64</v>
      </c>
      <c r="C250" t="s">
        <v>64</v>
      </c>
      <c r="D250" t="s">
        <v>64</v>
      </c>
      <c r="E250" t="s">
        <v>64</v>
      </c>
      <c r="F250" t="s">
        <v>76</v>
      </c>
      <c r="G250" t="s">
        <v>64</v>
      </c>
      <c r="H250" t="s">
        <v>76</v>
      </c>
      <c r="I250" t="s">
        <v>76</v>
      </c>
      <c r="J250" t="s">
        <v>76</v>
      </c>
      <c r="K250" t="s">
        <v>64</v>
      </c>
      <c r="Z250">
        <f t="shared" si="43"/>
        <v>1</v>
      </c>
      <c r="AA250">
        <f t="shared" si="44"/>
        <v>1</v>
      </c>
      <c r="AB250">
        <f t="shared" si="45"/>
        <v>1</v>
      </c>
      <c r="AC250">
        <f t="shared" si="46"/>
        <v>1</v>
      </c>
      <c r="AD250">
        <f t="shared" si="47"/>
        <v>1</v>
      </c>
      <c r="AE250">
        <f t="shared" si="48"/>
        <v>1</v>
      </c>
      <c r="AF250">
        <f t="shared" si="49"/>
        <v>1</v>
      </c>
      <c r="AG250">
        <f t="shared" si="50"/>
        <v>1</v>
      </c>
      <c r="AH250">
        <f t="shared" si="51"/>
        <v>1</v>
      </c>
      <c r="AI250">
        <f t="shared" si="52"/>
        <v>1</v>
      </c>
      <c r="AJ250">
        <f t="shared" si="53"/>
        <v>0</v>
      </c>
      <c r="AL250">
        <f t="shared" si="54"/>
        <v>10</v>
      </c>
      <c r="AM250" t="str">
        <f t="shared" si="55"/>
        <v>Good</v>
      </c>
      <c r="AO250">
        <v>0</v>
      </c>
      <c r="BK250" t="s">
        <v>1143</v>
      </c>
      <c r="BL250">
        <v>11</v>
      </c>
      <c r="BM250">
        <v>5</v>
      </c>
      <c r="BN250">
        <v>0.45454545454545453</v>
      </c>
      <c r="BO250">
        <v>0.27272727272727271</v>
      </c>
    </row>
    <row r="251" spans="1:67" x14ac:dyDescent="0.25">
      <c r="A251" t="s">
        <v>64</v>
      </c>
      <c r="B251" t="s">
        <v>64</v>
      </c>
      <c r="C251" t="s">
        <v>64</v>
      </c>
      <c r="D251" t="s">
        <v>64</v>
      </c>
      <c r="E251" t="s">
        <v>64</v>
      </c>
      <c r="F251" t="s">
        <v>76</v>
      </c>
      <c r="G251" t="s">
        <v>64</v>
      </c>
      <c r="H251" t="s">
        <v>76</v>
      </c>
      <c r="I251" t="s">
        <v>76</v>
      </c>
      <c r="J251" t="s">
        <v>76</v>
      </c>
      <c r="K251" t="s">
        <v>64</v>
      </c>
      <c r="Z251">
        <f t="shared" si="43"/>
        <v>1</v>
      </c>
      <c r="AA251">
        <f t="shared" si="44"/>
        <v>1</v>
      </c>
      <c r="AB251">
        <f t="shared" si="45"/>
        <v>1</v>
      </c>
      <c r="AC251">
        <f t="shared" si="46"/>
        <v>1</v>
      </c>
      <c r="AD251">
        <f t="shared" si="47"/>
        <v>1</v>
      </c>
      <c r="AE251">
        <f t="shared" si="48"/>
        <v>1</v>
      </c>
      <c r="AF251">
        <f t="shared" si="49"/>
        <v>1</v>
      </c>
      <c r="AG251">
        <f t="shared" si="50"/>
        <v>1</v>
      </c>
      <c r="AH251">
        <f t="shared" si="51"/>
        <v>1</v>
      </c>
      <c r="AI251">
        <f t="shared" si="52"/>
        <v>1</v>
      </c>
      <c r="AJ251">
        <f t="shared" si="53"/>
        <v>0</v>
      </c>
      <c r="AL251">
        <f t="shared" si="54"/>
        <v>10</v>
      </c>
      <c r="AM251" t="str">
        <f t="shared" si="55"/>
        <v>Good</v>
      </c>
      <c r="AO251">
        <v>1</v>
      </c>
      <c r="BK251" t="s">
        <v>1144</v>
      </c>
      <c r="BL251">
        <v>11</v>
      </c>
      <c r="BM251">
        <v>11</v>
      </c>
      <c r="BN251">
        <v>1</v>
      </c>
      <c r="BO251">
        <v>0</v>
      </c>
    </row>
    <row r="252" spans="1:67" x14ac:dyDescent="0.25">
      <c r="A252" t="s">
        <v>64</v>
      </c>
      <c r="B252" t="s">
        <v>64</v>
      </c>
      <c r="C252" t="s">
        <v>64</v>
      </c>
      <c r="D252" t="s">
        <v>64</v>
      </c>
      <c r="E252" t="s">
        <v>64</v>
      </c>
      <c r="F252" t="s">
        <v>76</v>
      </c>
      <c r="G252" t="s">
        <v>64</v>
      </c>
      <c r="H252" t="s">
        <v>76</v>
      </c>
      <c r="I252" t="s">
        <v>64</v>
      </c>
      <c r="J252" t="s">
        <v>64</v>
      </c>
      <c r="K252" t="s">
        <v>64</v>
      </c>
      <c r="Z252">
        <f t="shared" si="43"/>
        <v>1</v>
      </c>
      <c r="AA252">
        <f t="shared" si="44"/>
        <v>1</v>
      </c>
      <c r="AB252">
        <f t="shared" si="45"/>
        <v>1</v>
      </c>
      <c r="AC252">
        <f t="shared" si="46"/>
        <v>1</v>
      </c>
      <c r="AD252">
        <f t="shared" si="47"/>
        <v>1</v>
      </c>
      <c r="AE252">
        <f t="shared" si="48"/>
        <v>1</v>
      </c>
      <c r="AF252">
        <f t="shared" si="49"/>
        <v>1</v>
      </c>
      <c r="AG252">
        <f t="shared" si="50"/>
        <v>1</v>
      </c>
      <c r="AH252">
        <f t="shared" si="51"/>
        <v>0</v>
      </c>
      <c r="AI252">
        <f t="shared" si="52"/>
        <v>0</v>
      </c>
      <c r="AJ252">
        <f t="shared" si="53"/>
        <v>0</v>
      </c>
      <c r="AL252">
        <f t="shared" si="54"/>
        <v>8</v>
      </c>
      <c r="AM252" t="str">
        <f t="shared" si="55"/>
        <v>Good</v>
      </c>
      <c r="AO252">
        <v>0</v>
      </c>
      <c r="BK252" t="s">
        <v>1145</v>
      </c>
      <c r="BL252">
        <v>11</v>
      </c>
      <c r="BM252">
        <v>11</v>
      </c>
      <c r="BN252">
        <v>1</v>
      </c>
      <c r="BO252">
        <v>0</v>
      </c>
    </row>
    <row r="253" spans="1:67" x14ac:dyDescent="0.25">
      <c r="A253" t="s">
        <v>64</v>
      </c>
      <c r="B253" t="s">
        <v>64</v>
      </c>
      <c r="C253" t="s">
        <v>64</v>
      </c>
      <c r="D253" t="s">
        <v>64</v>
      </c>
      <c r="E253" t="s">
        <v>64</v>
      </c>
      <c r="F253" t="s">
        <v>76</v>
      </c>
      <c r="G253" t="s">
        <v>64</v>
      </c>
      <c r="H253" t="s">
        <v>76</v>
      </c>
      <c r="I253" t="s">
        <v>76</v>
      </c>
      <c r="J253" t="s">
        <v>76</v>
      </c>
      <c r="K253" t="s">
        <v>76</v>
      </c>
      <c r="Z253">
        <f t="shared" si="43"/>
        <v>1</v>
      </c>
      <c r="AA253">
        <f t="shared" si="44"/>
        <v>1</v>
      </c>
      <c r="AB253">
        <f t="shared" si="45"/>
        <v>1</v>
      </c>
      <c r="AC253">
        <f t="shared" si="46"/>
        <v>1</v>
      </c>
      <c r="AD253">
        <f t="shared" si="47"/>
        <v>1</v>
      </c>
      <c r="AE253">
        <f t="shared" si="48"/>
        <v>1</v>
      </c>
      <c r="AF253">
        <f t="shared" si="49"/>
        <v>1</v>
      </c>
      <c r="AG253">
        <f t="shared" si="50"/>
        <v>1</v>
      </c>
      <c r="AH253">
        <f t="shared" si="51"/>
        <v>1</v>
      </c>
      <c r="AI253">
        <f t="shared" si="52"/>
        <v>1</v>
      </c>
      <c r="AJ253">
        <f t="shared" si="53"/>
        <v>1</v>
      </c>
      <c r="AL253">
        <f t="shared" si="54"/>
        <v>11</v>
      </c>
      <c r="AM253" t="str">
        <f t="shared" si="55"/>
        <v>Good</v>
      </c>
      <c r="AO253">
        <v>1</v>
      </c>
      <c r="BK253" t="s">
        <v>1146</v>
      </c>
      <c r="BL253">
        <v>11</v>
      </c>
      <c r="BM253">
        <v>8</v>
      </c>
      <c r="BN253">
        <v>0.72727272727272729</v>
      </c>
      <c r="BO253">
        <v>0.21818181818181817</v>
      </c>
    </row>
    <row r="254" spans="1:67" x14ac:dyDescent="0.25">
      <c r="A254" t="s">
        <v>64</v>
      </c>
      <c r="B254" t="s">
        <v>64</v>
      </c>
      <c r="C254" t="s">
        <v>64</v>
      </c>
      <c r="D254" t="s">
        <v>64</v>
      </c>
      <c r="E254" t="s">
        <v>64</v>
      </c>
      <c r="F254" t="s">
        <v>64</v>
      </c>
      <c r="G254" t="s">
        <v>64</v>
      </c>
      <c r="H254" t="s">
        <v>64</v>
      </c>
      <c r="I254" t="s">
        <v>64</v>
      </c>
      <c r="J254" t="s">
        <v>76</v>
      </c>
      <c r="K254" t="s">
        <v>64</v>
      </c>
      <c r="Z254">
        <f t="shared" si="43"/>
        <v>1</v>
      </c>
      <c r="AA254">
        <f t="shared" si="44"/>
        <v>1</v>
      </c>
      <c r="AB254">
        <f t="shared" si="45"/>
        <v>1</v>
      </c>
      <c r="AC254">
        <f t="shared" si="46"/>
        <v>1</v>
      </c>
      <c r="AD254">
        <f t="shared" si="47"/>
        <v>1</v>
      </c>
      <c r="AE254">
        <f t="shared" si="48"/>
        <v>0</v>
      </c>
      <c r="AF254">
        <f t="shared" si="49"/>
        <v>1</v>
      </c>
      <c r="AG254">
        <f t="shared" si="50"/>
        <v>0</v>
      </c>
      <c r="AH254">
        <f t="shared" si="51"/>
        <v>0</v>
      </c>
      <c r="AI254">
        <f t="shared" si="52"/>
        <v>1</v>
      </c>
      <c r="AJ254">
        <f t="shared" si="53"/>
        <v>0</v>
      </c>
      <c r="AL254">
        <f t="shared" si="54"/>
        <v>7</v>
      </c>
      <c r="AM254" t="str">
        <f t="shared" si="55"/>
        <v>Good</v>
      </c>
      <c r="AO254">
        <v>0</v>
      </c>
      <c r="BK254" t="s">
        <v>1147</v>
      </c>
      <c r="BL254">
        <v>11</v>
      </c>
      <c r="BM254">
        <v>10</v>
      </c>
      <c r="BN254">
        <v>0.90909090909090906</v>
      </c>
      <c r="BO254">
        <v>9.0909090909090828E-2</v>
      </c>
    </row>
    <row r="255" spans="1:67" x14ac:dyDescent="0.25">
      <c r="A255" t="s">
        <v>64</v>
      </c>
      <c r="B255" t="s">
        <v>64</v>
      </c>
      <c r="C255" t="s">
        <v>64</v>
      </c>
      <c r="D255" t="s">
        <v>64</v>
      </c>
      <c r="E255" t="s">
        <v>64</v>
      </c>
      <c r="F255" t="s">
        <v>64</v>
      </c>
      <c r="G255" t="s">
        <v>64</v>
      </c>
      <c r="H255" t="s">
        <v>64</v>
      </c>
      <c r="I255" t="s">
        <v>64</v>
      </c>
      <c r="J255" t="s">
        <v>64</v>
      </c>
      <c r="K255" t="s">
        <v>64</v>
      </c>
      <c r="Z255">
        <f t="shared" si="43"/>
        <v>1</v>
      </c>
      <c r="AA255">
        <f t="shared" si="44"/>
        <v>1</v>
      </c>
      <c r="AB255">
        <f t="shared" si="45"/>
        <v>1</v>
      </c>
      <c r="AC255">
        <f t="shared" si="46"/>
        <v>1</v>
      </c>
      <c r="AD255">
        <f t="shared" si="47"/>
        <v>1</v>
      </c>
      <c r="AE255">
        <f t="shared" si="48"/>
        <v>0</v>
      </c>
      <c r="AF255">
        <f t="shared" si="49"/>
        <v>1</v>
      </c>
      <c r="AG255">
        <f t="shared" si="50"/>
        <v>0</v>
      </c>
      <c r="AH255">
        <f t="shared" si="51"/>
        <v>0</v>
      </c>
      <c r="AI255">
        <f t="shared" si="52"/>
        <v>0</v>
      </c>
      <c r="AJ255">
        <f t="shared" si="53"/>
        <v>0</v>
      </c>
      <c r="AL255">
        <f t="shared" si="54"/>
        <v>6</v>
      </c>
      <c r="AM255" t="str">
        <f t="shared" si="55"/>
        <v>Good</v>
      </c>
      <c r="AO255">
        <v>1</v>
      </c>
      <c r="BK255" t="s">
        <v>1148</v>
      </c>
      <c r="BL255">
        <v>11</v>
      </c>
      <c r="BM255">
        <v>10</v>
      </c>
      <c r="BN255">
        <v>0.90909090909090906</v>
      </c>
      <c r="BO255">
        <v>9.0909090909090828E-2</v>
      </c>
    </row>
    <row r="256" spans="1:67" x14ac:dyDescent="0.25">
      <c r="A256" t="s">
        <v>64</v>
      </c>
      <c r="B256" t="s">
        <v>64</v>
      </c>
      <c r="C256" t="s">
        <v>64</v>
      </c>
      <c r="D256" t="s">
        <v>64</v>
      </c>
      <c r="E256" t="s">
        <v>64</v>
      </c>
      <c r="F256" t="s">
        <v>76</v>
      </c>
      <c r="G256" t="s">
        <v>64</v>
      </c>
      <c r="H256" t="s">
        <v>76</v>
      </c>
      <c r="I256" t="s">
        <v>76</v>
      </c>
      <c r="J256" t="s">
        <v>76</v>
      </c>
      <c r="K256" t="s">
        <v>64</v>
      </c>
      <c r="Z256">
        <f t="shared" si="43"/>
        <v>1</v>
      </c>
      <c r="AA256">
        <f t="shared" si="44"/>
        <v>1</v>
      </c>
      <c r="AB256">
        <f t="shared" si="45"/>
        <v>1</v>
      </c>
      <c r="AC256">
        <f t="shared" si="46"/>
        <v>1</v>
      </c>
      <c r="AD256">
        <f t="shared" si="47"/>
        <v>1</v>
      </c>
      <c r="AE256">
        <f t="shared" si="48"/>
        <v>1</v>
      </c>
      <c r="AF256">
        <f t="shared" si="49"/>
        <v>1</v>
      </c>
      <c r="AG256">
        <f t="shared" si="50"/>
        <v>1</v>
      </c>
      <c r="AH256">
        <f t="shared" si="51"/>
        <v>1</v>
      </c>
      <c r="AI256">
        <f t="shared" si="52"/>
        <v>1</v>
      </c>
      <c r="AJ256">
        <f t="shared" si="53"/>
        <v>0</v>
      </c>
      <c r="AL256">
        <f t="shared" si="54"/>
        <v>10</v>
      </c>
      <c r="AM256" t="str">
        <f t="shared" si="55"/>
        <v>Good</v>
      </c>
      <c r="AO256">
        <v>0</v>
      </c>
      <c r="BK256" t="s">
        <v>1149</v>
      </c>
      <c r="BL256">
        <v>11</v>
      </c>
      <c r="BM256">
        <v>8</v>
      </c>
      <c r="BN256">
        <v>0.72727272727272729</v>
      </c>
      <c r="BO256">
        <v>0.21818181818181817</v>
      </c>
    </row>
    <row r="257" spans="1:67" x14ac:dyDescent="0.25">
      <c r="A257" t="s">
        <v>64</v>
      </c>
      <c r="B257" t="s">
        <v>64</v>
      </c>
      <c r="C257" t="s">
        <v>64</v>
      </c>
      <c r="D257" t="s">
        <v>64</v>
      </c>
      <c r="E257" t="s">
        <v>64</v>
      </c>
      <c r="F257" t="s">
        <v>76</v>
      </c>
      <c r="G257" t="s">
        <v>64</v>
      </c>
      <c r="H257" t="s">
        <v>76</v>
      </c>
      <c r="I257" t="s">
        <v>76</v>
      </c>
      <c r="J257" t="s">
        <v>76</v>
      </c>
      <c r="K257" t="s">
        <v>76</v>
      </c>
      <c r="Z257">
        <f t="shared" si="43"/>
        <v>1</v>
      </c>
      <c r="AA257">
        <f t="shared" si="44"/>
        <v>1</v>
      </c>
      <c r="AB257">
        <f t="shared" si="45"/>
        <v>1</v>
      </c>
      <c r="AC257">
        <f t="shared" si="46"/>
        <v>1</v>
      </c>
      <c r="AD257">
        <f t="shared" si="47"/>
        <v>1</v>
      </c>
      <c r="AE257">
        <f t="shared" si="48"/>
        <v>1</v>
      </c>
      <c r="AF257">
        <f t="shared" si="49"/>
        <v>1</v>
      </c>
      <c r="AG257">
        <f t="shared" si="50"/>
        <v>1</v>
      </c>
      <c r="AH257">
        <f t="shared" si="51"/>
        <v>1</v>
      </c>
      <c r="AI257">
        <f t="shared" si="52"/>
        <v>1</v>
      </c>
      <c r="AJ257">
        <f t="shared" si="53"/>
        <v>1</v>
      </c>
      <c r="AL257">
        <f t="shared" si="54"/>
        <v>11</v>
      </c>
      <c r="AM257" t="str">
        <f t="shared" si="55"/>
        <v>Good</v>
      </c>
      <c r="AO257">
        <v>0</v>
      </c>
      <c r="BK257" t="s">
        <v>1150</v>
      </c>
      <c r="BL257">
        <v>11</v>
      </c>
      <c r="BM257">
        <v>10</v>
      </c>
      <c r="BN257">
        <v>0.90909090909090906</v>
      </c>
      <c r="BO257">
        <v>9.0909090909090828E-2</v>
      </c>
    </row>
    <row r="258" spans="1:67" x14ac:dyDescent="0.25">
      <c r="A258" t="s">
        <v>64</v>
      </c>
      <c r="B258" t="s">
        <v>64</v>
      </c>
      <c r="C258" t="s">
        <v>76</v>
      </c>
      <c r="D258" t="s">
        <v>64</v>
      </c>
      <c r="E258" t="s">
        <v>76</v>
      </c>
      <c r="F258" t="s">
        <v>76</v>
      </c>
      <c r="G258" t="s">
        <v>64</v>
      </c>
      <c r="H258" t="s">
        <v>76</v>
      </c>
      <c r="I258" t="s">
        <v>76</v>
      </c>
      <c r="J258" t="s">
        <v>76</v>
      </c>
      <c r="K258" t="s">
        <v>64</v>
      </c>
      <c r="Z258">
        <f t="shared" si="43"/>
        <v>1</v>
      </c>
      <c r="AA258">
        <f t="shared" si="44"/>
        <v>1</v>
      </c>
      <c r="AB258">
        <f t="shared" si="45"/>
        <v>0</v>
      </c>
      <c r="AC258">
        <f t="shared" si="46"/>
        <v>1</v>
      </c>
      <c r="AD258">
        <f t="shared" si="47"/>
        <v>0</v>
      </c>
      <c r="AE258">
        <f t="shared" si="48"/>
        <v>1</v>
      </c>
      <c r="AF258">
        <f t="shared" si="49"/>
        <v>1</v>
      </c>
      <c r="AG258">
        <f t="shared" si="50"/>
        <v>1</v>
      </c>
      <c r="AH258">
        <f t="shared" si="51"/>
        <v>1</v>
      </c>
      <c r="AI258">
        <f t="shared" si="52"/>
        <v>1</v>
      </c>
      <c r="AJ258">
        <f t="shared" si="53"/>
        <v>0</v>
      </c>
      <c r="AL258">
        <f t="shared" si="54"/>
        <v>8</v>
      </c>
      <c r="AM258" t="str">
        <f t="shared" si="55"/>
        <v>Good</v>
      </c>
      <c r="AO258">
        <v>0</v>
      </c>
      <c r="BK258" t="s">
        <v>1151</v>
      </c>
      <c r="BL258">
        <v>11</v>
      </c>
      <c r="BM258">
        <v>10</v>
      </c>
      <c r="BN258">
        <v>0.90909090909090906</v>
      </c>
      <c r="BO258">
        <v>9.0909090909090828E-2</v>
      </c>
    </row>
    <row r="259" spans="1:67" x14ac:dyDescent="0.25">
      <c r="A259" t="s">
        <v>64</v>
      </c>
      <c r="B259" t="s">
        <v>64</v>
      </c>
      <c r="C259" t="s">
        <v>76</v>
      </c>
      <c r="D259" t="s">
        <v>76</v>
      </c>
      <c r="E259" t="s">
        <v>64</v>
      </c>
      <c r="F259" t="s">
        <v>76</v>
      </c>
      <c r="G259" t="s">
        <v>64</v>
      </c>
      <c r="H259" t="s">
        <v>76</v>
      </c>
      <c r="I259" t="s">
        <v>76</v>
      </c>
      <c r="J259" t="s">
        <v>76</v>
      </c>
      <c r="K259" t="s">
        <v>76</v>
      </c>
      <c r="Z259">
        <f t="shared" ref="Z259:Z322" si="56">IF(A259="yes",1,0)</f>
        <v>1</v>
      </c>
      <c r="AA259">
        <f t="shared" ref="AA259:AA322" si="57">IF(B259="yes",1,0)</f>
        <v>1</v>
      </c>
      <c r="AB259">
        <f t="shared" ref="AB259:AB322" si="58">IF(C259="yes",1,0)</f>
        <v>0</v>
      </c>
      <c r="AC259">
        <f t="shared" ref="AC259:AC322" si="59">IF(D259="yes",1,0)</f>
        <v>0</v>
      </c>
      <c r="AD259">
        <f t="shared" ref="AD259:AD322" si="60">IF(E259="yes",1,0)</f>
        <v>1</v>
      </c>
      <c r="AE259">
        <f t="shared" ref="AE259:AE322" si="61">IF(F259="no",1,0)</f>
        <v>1</v>
      </c>
      <c r="AF259">
        <f t="shared" ref="AF259:AF322" si="62">IF(G259="yes",1,0)</f>
        <v>1</v>
      </c>
      <c r="AG259">
        <f t="shared" ref="AG259:AG322" si="63">IF(H259="no",1,0)</f>
        <v>1</v>
      </c>
      <c r="AH259">
        <f t="shared" ref="AH259:AH322" si="64">IF(I259="no",1,0)</f>
        <v>1</v>
      </c>
      <c r="AI259">
        <f t="shared" ref="AI259:AI322" si="65">IF(J259="no",1,0)</f>
        <v>1</v>
      </c>
      <c r="AJ259">
        <f t="shared" ref="AJ259:AJ322" si="66">IF(K259="no",1,0)</f>
        <v>1</v>
      </c>
      <c r="AL259">
        <f t="shared" ref="AL259:AL322" si="67">SUM(Z259:AJ259)</f>
        <v>9</v>
      </c>
      <c r="AM259" t="str">
        <f t="shared" ref="AM259:AM322" si="68">IF(AL:AL&lt;6,"poor",IF(AL:AL&gt;=6,"Good",0))</f>
        <v>Good</v>
      </c>
      <c r="AO259">
        <v>1</v>
      </c>
      <c r="BK259" t="s">
        <v>1152</v>
      </c>
      <c r="BL259">
        <v>11</v>
      </c>
      <c r="BM259">
        <v>10</v>
      </c>
      <c r="BN259">
        <v>0.90909090909090906</v>
      </c>
      <c r="BO259">
        <v>9.0909090909090828E-2</v>
      </c>
    </row>
    <row r="260" spans="1:67" x14ac:dyDescent="0.25">
      <c r="A260" t="s">
        <v>64</v>
      </c>
      <c r="B260" t="s">
        <v>64</v>
      </c>
      <c r="C260" t="s">
        <v>64</v>
      </c>
      <c r="D260" t="s">
        <v>64</v>
      </c>
      <c r="E260" t="s">
        <v>64</v>
      </c>
      <c r="F260" t="s">
        <v>76</v>
      </c>
      <c r="G260" t="s">
        <v>64</v>
      </c>
      <c r="H260" t="s">
        <v>76</v>
      </c>
      <c r="I260" t="s">
        <v>76</v>
      </c>
      <c r="J260" t="s">
        <v>76</v>
      </c>
      <c r="K260" t="s">
        <v>76</v>
      </c>
      <c r="Z260">
        <f t="shared" si="56"/>
        <v>1</v>
      </c>
      <c r="AA260">
        <f t="shared" si="57"/>
        <v>1</v>
      </c>
      <c r="AB260">
        <f t="shared" si="58"/>
        <v>1</v>
      </c>
      <c r="AC260">
        <f t="shared" si="59"/>
        <v>1</v>
      </c>
      <c r="AD260">
        <f t="shared" si="60"/>
        <v>1</v>
      </c>
      <c r="AE260">
        <f t="shared" si="61"/>
        <v>1</v>
      </c>
      <c r="AF260">
        <f t="shared" si="62"/>
        <v>1</v>
      </c>
      <c r="AG260">
        <f t="shared" si="63"/>
        <v>1</v>
      </c>
      <c r="AH260">
        <f t="shared" si="64"/>
        <v>1</v>
      </c>
      <c r="AI260">
        <f t="shared" si="65"/>
        <v>1</v>
      </c>
      <c r="AJ260">
        <f t="shared" si="66"/>
        <v>1</v>
      </c>
      <c r="AL260">
        <f t="shared" si="67"/>
        <v>11</v>
      </c>
      <c r="AM260" t="str">
        <f t="shared" si="68"/>
        <v>Good</v>
      </c>
      <c r="AO260">
        <v>0</v>
      </c>
      <c r="BK260" t="s">
        <v>1153</v>
      </c>
      <c r="BL260">
        <v>11</v>
      </c>
      <c r="BM260">
        <v>10</v>
      </c>
      <c r="BN260">
        <v>0.90909090909090906</v>
      </c>
      <c r="BO260">
        <v>9.0909090909090828E-2</v>
      </c>
    </row>
    <row r="261" spans="1:67" x14ac:dyDescent="0.25">
      <c r="A261" t="s">
        <v>64</v>
      </c>
      <c r="B261" t="s">
        <v>64</v>
      </c>
      <c r="C261" t="s">
        <v>64</v>
      </c>
      <c r="D261" t="s">
        <v>76</v>
      </c>
      <c r="E261" t="s">
        <v>64</v>
      </c>
      <c r="F261" t="s">
        <v>76</v>
      </c>
      <c r="G261" t="s">
        <v>64</v>
      </c>
      <c r="H261" t="s">
        <v>76</v>
      </c>
      <c r="I261" t="s">
        <v>76</v>
      </c>
      <c r="J261" t="s">
        <v>76</v>
      </c>
      <c r="K261" t="s">
        <v>64</v>
      </c>
      <c r="Z261">
        <f t="shared" si="56"/>
        <v>1</v>
      </c>
      <c r="AA261">
        <f t="shared" si="57"/>
        <v>1</v>
      </c>
      <c r="AB261">
        <f t="shared" si="58"/>
        <v>1</v>
      </c>
      <c r="AC261">
        <f t="shared" si="59"/>
        <v>0</v>
      </c>
      <c r="AD261">
        <f t="shared" si="60"/>
        <v>1</v>
      </c>
      <c r="AE261">
        <f t="shared" si="61"/>
        <v>1</v>
      </c>
      <c r="AF261">
        <f t="shared" si="62"/>
        <v>1</v>
      </c>
      <c r="AG261">
        <f t="shared" si="63"/>
        <v>1</v>
      </c>
      <c r="AH261">
        <f t="shared" si="64"/>
        <v>1</v>
      </c>
      <c r="AI261">
        <f t="shared" si="65"/>
        <v>1</v>
      </c>
      <c r="AJ261">
        <f t="shared" si="66"/>
        <v>0</v>
      </c>
      <c r="AL261">
        <f t="shared" si="67"/>
        <v>9</v>
      </c>
      <c r="AM261" t="str">
        <f t="shared" si="68"/>
        <v>Good</v>
      </c>
      <c r="AO261">
        <v>1</v>
      </c>
      <c r="BK261" t="s">
        <v>1154</v>
      </c>
      <c r="BL261">
        <v>11</v>
      </c>
      <c r="BM261">
        <v>8</v>
      </c>
      <c r="BN261">
        <v>0.72727272727272729</v>
      </c>
      <c r="BO261">
        <v>0.21818181818181817</v>
      </c>
    </row>
    <row r="262" spans="1:67" x14ac:dyDescent="0.25">
      <c r="A262" t="s">
        <v>76</v>
      </c>
      <c r="B262" t="s">
        <v>64</v>
      </c>
      <c r="C262" t="s">
        <v>64</v>
      </c>
      <c r="D262" t="s">
        <v>64</v>
      </c>
      <c r="E262" t="s">
        <v>64</v>
      </c>
      <c r="F262" t="s">
        <v>64</v>
      </c>
      <c r="G262" t="s">
        <v>64</v>
      </c>
      <c r="H262" t="s">
        <v>76</v>
      </c>
      <c r="I262" t="s">
        <v>76</v>
      </c>
      <c r="J262" t="s">
        <v>76</v>
      </c>
      <c r="K262" t="s">
        <v>64</v>
      </c>
      <c r="Z262">
        <f t="shared" si="56"/>
        <v>0</v>
      </c>
      <c r="AA262">
        <f t="shared" si="57"/>
        <v>1</v>
      </c>
      <c r="AB262">
        <f t="shared" si="58"/>
        <v>1</v>
      </c>
      <c r="AC262">
        <f t="shared" si="59"/>
        <v>1</v>
      </c>
      <c r="AD262">
        <f t="shared" si="60"/>
        <v>1</v>
      </c>
      <c r="AE262">
        <f t="shared" si="61"/>
        <v>0</v>
      </c>
      <c r="AF262">
        <f t="shared" si="62"/>
        <v>1</v>
      </c>
      <c r="AG262">
        <f t="shared" si="63"/>
        <v>1</v>
      </c>
      <c r="AH262">
        <f t="shared" si="64"/>
        <v>1</v>
      </c>
      <c r="AI262">
        <f t="shared" si="65"/>
        <v>1</v>
      </c>
      <c r="AJ262">
        <f t="shared" si="66"/>
        <v>0</v>
      </c>
      <c r="AL262">
        <f t="shared" si="67"/>
        <v>8</v>
      </c>
      <c r="AM262" t="str">
        <f t="shared" si="68"/>
        <v>Good</v>
      </c>
      <c r="AO262">
        <v>1</v>
      </c>
      <c r="BK262" t="s">
        <v>1155</v>
      </c>
      <c r="BL262">
        <v>11</v>
      </c>
      <c r="BM262">
        <v>11</v>
      </c>
      <c r="BN262">
        <v>1</v>
      </c>
      <c r="BO262">
        <v>0</v>
      </c>
    </row>
    <row r="263" spans="1:67" x14ac:dyDescent="0.25">
      <c r="A263" t="s">
        <v>64</v>
      </c>
      <c r="B263" t="s">
        <v>64</v>
      </c>
      <c r="C263" t="s">
        <v>64</v>
      </c>
      <c r="D263" t="s">
        <v>64</v>
      </c>
      <c r="E263" t="s">
        <v>64</v>
      </c>
      <c r="F263" t="s">
        <v>76</v>
      </c>
      <c r="G263" t="s">
        <v>64</v>
      </c>
      <c r="H263" t="s">
        <v>76</v>
      </c>
      <c r="I263" t="s">
        <v>64</v>
      </c>
      <c r="J263" t="s">
        <v>76</v>
      </c>
      <c r="K263" t="s">
        <v>64</v>
      </c>
      <c r="Z263">
        <f t="shared" si="56"/>
        <v>1</v>
      </c>
      <c r="AA263">
        <f t="shared" si="57"/>
        <v>1</v>
      </c>
      <c r="AB263">
        <f t="shared" si="58"/>
        <v>1</v>
      </c>
      <c r="AC263">
        <f t="shared" si="59"/>
        <v>1</v>
      </c>
      <c r="AD263">
        <f t="shared" si="60"/>
        <v>1</v>
      </c>
      <c r="AE263">
        <f t="shared" si="61"/>
        <v>1</v>
      </c>
      <c r="AF263">
        <f t="shared" si="62"/>
        <v>1</v>
      </c>
      <c r="AG263">
        <f t="shared" si="63"/>
        <v>1</v>
      </c>
      <c r="AH263">
        <f t="shared" si="64"/>
        <v>0</v>
      </c>
      <c r="AI263">
        <f t="shared" si="65"/>
        <v>1</v>
      </c>
      <c r="AJ263">
        <f t="shared" si="66"/>
        <v>0</v>
      </c>
      <c r="AL263">
        <f t="shared" si="67"/>
        <v>9</v>
      </c>
      <c r="AM263" t="str">
        <f t="shared" si="68"/>
        <v>Good</v>
      </c>
      <c r="AO263">
        <v>1</v>
      </c>
      <c r="BK263" t="s">
        <v>1156</v>
      </c>
      <c r="BL263">
        <v>11</v>
      </c>
      <c r="BM263">
        <v>7</v>
      </c>
      <c r="BN263">
        <v>0.63636363636363635</v>
      </c>
      <c r="BO263">
        <v>0.25454545454545457</v>
      </c>
    </row>
    <row r="264" spans="1:67" x14ac:dyDescent="0.25">
      <c r="A264" t="s">
        <v>64</v>
      </c>
      <c r="B264" t="s">
        <v>64</v>
      </c>
      <c r="C264" t="s">
        <v>64</v>
      </c>
      <c r="D264" t="s">
        <v>64</v>
      </c>
      <c r="E264" t="s">
        <v>64</v>
      </c>
      <c r="F264" t="s">
        <v>64</v>
      </c>
      <c r="G264" t="s">
        <v>64</v>
      </c>
      <c r="H264" t="s">
        <v>64</v>
      </c>
      <c r="I264" t="s">
        <v>64</v>
      </c>
      <c r="J264" t="s">
        <v>64</v>
      </c>
      <c r="K264" t="s">
        <v>64</v>
      </c>
      <c r="Z264">
        <f t="shared" si="56"/>
        <v>1</v>
      </c>
      <c r="AA264">
        <f t="shared" si="57"/>
        <v>1</v>
      </c>
      <c r="AB264">
        <f t="shared" si="58"/>
        <v>1</v>
      </c>
      <c r="AC264">
        <f t="shared" si="59"/>
        <v>1</v>
      </c>
      <c r="AD264">
        <f t="shared" si="60"/>
        <v>1</v>
      </c>
      <c r="AE264">
        <f t="shared" si="61"/>
        <v>0</v>
      </c>
      <c r="AF264">
        <f t="shared" si="62"/>
        <v>1</v>
      </c>
      <c r="AG264">
        <f t="shared" si="63"/>
        <v>0</v>
      </c>
      <c r="AH264">
        <f t="shared" si="64"/>
        <v>0</v>
      </c>
      <c r="AI264">
        <f t="shared" si="65"/>
        <v>0</v>
      </c>
      <c r="AJ264">
        <f t="shared" si="66"/>
        <v>0</v>
      </c>
      <c r="AL264">
        <f t="shared" si="67"/>
        <v>6</v>
      </c>
      <c r="AM264" t="str">
        <f t="shared" si="68"/>
        <v>Good</v>
      </c>
      <c r="AO264">
        <v>0</v>
      </c>
      <c r="BK264" t="s">
        <v>1157</v>
      </c>
      <c r="BL264">
        <v>11</v>
      </c>
      <c r="BM264">
        <v>6</v>
      </c>
      <c r="BN264">
        <v>0.54545454545454541</v>
      </c>
      <c r="BO264">
        <v>0.27272727272727271</v>
      </c>
    </row>
    <row r="265" spans="1:67" x14ac:dyDescent="0.25">
      <c r="A265" t="s">
        <v>64</v>
      </c>
      <c r="B265" t="s">
        <v>64</v>
      </c>
      <c r="C265" t="s">
        <v>64</v>
      </c>
      <c r="D265" t="s">
        <v>64</v>
      </c>
      <c r="E265" t="s">
        <v>76</v>
      </c>
      <c r="F265" t="s">
        <v>76</v>
      </c>
      <c r="G265" t="s">
        <v>64</v>
      </c>
      <c r="H265" t="s">
        <v>64</v>
      </c>
      <c r="I265" t="s">
        <v>64</v>
      </c>
      <c r="J265" t="s">
        <v>64</v>
      </c>
      <c r="K265" t="s">
        <v>64</v>
      </c>
      <c r="Z265">
        <f t="shared" si="56"/>
        <v>1</v>
      </c>
      <c r="AA265">
        <f t="shared" si="57"/>
        <v>1</v>
      </c>
      <c r="AB265">
        <f t="shared" si="58"/>
        <v>1</v>
      </c>
      <c r="AC265">
        <f t="shared" si="59"/>
        <v>1</v>
      </c>
      <c r="AD265">
        <f t="shared" si="60"/>
        <v>0</v>
      </c>
      <c r="AE265">
        <f t="shared" si="61"/>
        <v>1</v>
      </c>
      <c r="AF265">
        <f t="shared" si="62"/>
        <v>1</v>
      </c>
      <c r="AG265">
        <f t="shared" si="63"/>
        <v>0</v>
      </c>
      <c r="AH265">
        <f t="shared" si="64"/>
        <v>0</v>
      </c>
      <c r="AI265">
        <f t="shared" si="65"/>
        <v>0</v>
      </c>
      <c r="AJ265">
        <f t="shared" si="66"/>
        <v>0</v>
      </c>
      <c r="AL265">
        <f t="shared" si="67"/>
        <v>6</v>
      </c>
      <c r="AM265" t="str">
        <f t="shared" si="68"/>
        <v>Good</v>
      </c>
      <c r="AO265">
        <v>1</v>
      </c>
      <c r="BK265" t="s">
        <v>1158</v>
      </c>
      <c r="BL265">
        <v>11</v>
      </c>
      <c r="BM265">
        <v>10</v>
      </c>
      <c r="BN265">
        <v>0.90909090909090906</v>
      </c>
      <c r="BO265">
        <v>9.0909090909090828E-2</v>
      </c>
    </row>
    <row r="266" spans="1:67" x14ac:dyDescent="0.25">
      <c r="A266" t="s">
        <v>64</v>
      </c>
      <c r="B266" t="s">
        <v>64</v>
      </c>
      <c r="C266" t="s">
        <v>64</v>
      </c>
      <c r="D266" t="s">
        <v>64</v>
      </c>
      <c r="E266" t="s">
        <v>64</v>
      </c>
      <c r="F266" t="s">
        <v>76</v>
      </c>
      <c r="G266" t="s">
        <v>64</v>
      </c>
      <c r="H266" t="s">
        <v>76</v>
      </c>
      <c r="I266" t="s">
        <v>76</v>
      </c>
      <c r="J266" t="s">
        <v>76</v>
      </c>
      <c r="K266" t="s">
        <v>76</v>
      </c>
      <c r="Z266">
        <f t="shared" si="56"/>
        <v>1</v>
      </c>
      <c r="AA266">
        <f t="shared" si="57"/>
        <v>1</v>
      </c>
      <c r="AB266">
        <f t="shared" si="58"/>
        <v>1</v>
      </c>
      <c r="AC266">
        <f t="shared" si="59"/>
        <v>1</v>
      </c>
      <c r="AD266">
        <f t="shared" si="60"/>
        <v>1</v>
      </c>
      <c r="AE266">
        <f t="shared" si="61"/>
        <v>1</v>
      </c>
      <c r="AF266">
        <f t="shared" si="62"/>
        <v>1</v>
      </c>
      <c r="AG266">
        <f t="shared" si="63"/>
        <v>1</v>
      </c>
      <c r="AH266">
        <f t="shared" si="64"/>
        <v>1</v>
      </c>
      <c r="AI266">
        <f t="shared" si="65"/>
        <v>1</v>
      </c>
      <c r="AJ266">
        <f t="shared" si="66"/>
        <v>1</v>
      </c>
      <c r="AL266">
        <f t="shared" si="67"/>
        <v>11</v>
      </c>
      <c r="AM266" t="str">
        <f t="shared" si="68"/>
        <v>Good</v>
      </c>
      <c r="AO266">
        <v>0</v>
      </c>
      <c r="BK266" t="s">
        <v>1159</v>
      </c>
      <c r="BL266">
        <v>11</v>
      </c>
      <c r="BM266">
        <v>11</v>
      </c>
      <c r="BN266">
        <v>1</v>
      </c>
      <c r="BO266">
        <v>0</v>
      </c>
    </row>
    <row r="267" spans="1:67" x14ac:dyDescent="0.25">
      <c r="A267" t="s">
        <v>64</v>
      </c>
      <c r="B267" t="s">
        <v>64</v>
      </c>
      <c r="C267" t="s">
        <v>76</v>
      </c>
      <c r="D267" t="s">
        <v>64</v>
      </c>
      <c r="E267" t="s">
        <v>76</v>
      </c>
      <c r="F267" t="s">
        <v>76</v>
      </c>
      <c r="G267" t="s">
        <v>64</v>
      </c>
      <c r="H267" t="s">
        <v>76</v>
      </c>
      <c r="I267" t="s">
        <v>76</v>
      </c>
      <c r="J267" t="s">
        <v>76</v>
      </c>
      <c r="K267" t="s">
        <v>64</v>
      </c>
      <c r="Z267">
        <f t="shared" si="56"/>
        <v>1</v>
      </c>
      <c r="AA267">
        <f t="shared" si="57"/>
        <v>1</v>
      </c>
      <c r="AB267">
        <f t="shared" si="58"/>
        <v>0</v>
      </c>
      <c r="AC267">
        <f t="shared" si="59"/>
        <v>1</v>
      </c>
      <c r="AD267">
        <f t="shared" si="60"/>
        <v>0</v>
      </c>
      <c r="AE267">
        <f t="shared" si="61"/>
        <v>1</v>
      </c>
      <c r="AF267">
        <f t="shared" si="62"/>
        <v>1</v>
      </c>
      <c r="AG267">
        <f t="shared" si="63"/>
        <v>1</v>
      </c>
      <c r="AH267">
        <f t="shared" si="64"/>
        <v>1</v>
      </c>
      <c r="AI267">
        <f t="shared" si="65"/>
        <v>1</v>
      </c>
      <c r="AJ267">
        <f t="shared" si="66"/>
        <v>0</v>
      </c>
      <c r="AL267">
        <f t="shared" si="67"/>
        <v>8</v>
      </c>
      <c r="AM267" t="str">
        <f t="shared" si="68"/>
        <v>Good</v>
      </c>
      <c r="AO267">
        <v>0</v>
      </c>
      <c r="BK267" t="s">
        <v>1160</v>
      </c>
      <c r="BL267">
        <v>11</v>
      </c>
      <c r="BM267">
        <v>8</v>
      </c>
      <c r="BN267">
        <v>0.72727272727272729</v>
      </c>
      <c r="BO267">
        <v>0.21818181818181817</v>
      </c>
    </row>
    <row r="268" spans="1:67" x14ac:dyDescent="0.25">
      <c r="A268" t="s">
        <v>64</v>
      </c>
      <c r="B268" t="s">
        <v>64</v>
      </c>
      <c r="C268" t="s">
        <v>64</v>
      </c>
      <c r="D268" t="s">
        <v>76</v>
      </c>
      <c r="E268" t="s">
        <v>76</v>
      </c>
      <c r="F268" t="s">
        <v>76</v>
      </c>
      <c r="G268" t="s">
        <v>64</v>
      </c>
      <c r="H268" t="s">
        <v>76</v>
      </c>
      <c r="I268" t="s">
        <v>76</v>
      </c>
      <c r="J268" t="s">
        <v>76</v>
      </c>
      <c r="K268" t="s">
        <v>64</v>
      </c>
      <c r="Z268">
        <f t="shared" si="56"/>
        <v>1</v>
      </c>
      <c r="AA268">
        <f t="shared" si="57"/>
        <v>1</v>
      </c>
      <c r="AB268">
        <f t="shared" si="58"/>
        <v>1</v>
      </c>
      <c r="AC268">
        <f t="shared" si="59"/>
        <v>0</v>
      </c>
      <c r="AD268">
        <f t="shared" si="60"/>
        <v>0</v>
      </c>
      <c r="AE268">
        <f t="shared" si="61"/>
        <v>1</v>
      </c>
      <c r="AF268">
        <f t="shared" si="62"/>
        <v>1</v>
      </c>
      <c r="AG268">
        <f t="shared" si="63"/>
        <v>1</v>
      </c>
      <c r="AH268">
        <f t="shared" si="64"/>
        <v>1</v>
      </c>
      <c r="AI268">
        <f t="shared" si="65"/>
        <v>1</v>
      </c>
      <c r="AJ268">
        <f t="shared" si="66"/>
        <v>0</v>
      </c>
      <c r="AL268">
        <f t="shared" si="67"/>
        <v>8</v>
      </c>
      <c r="AM268" t="str">
        <f t="shared" si="68"/>
        <v>Good</v>
      </c>
      <c r="AO268">
        <v>1</v>
      </c>
      <c r="BK268" t="s">
        <v>1161</v>
      </c>
      <c r="BL268">
        <v>11</v>
      </c>
      <c r="BM268">
        <v>9</v>
      </c>
      <c r="BN268">
        <v>0.81818181818181823</v>
      </c>
      <c r="BO268">
        <v>0.16363636363636366</v>
      </c>
    </row>
    <row r="269" spans="1:67" x14ac:dyDescent="0.25">
      <c r="A269" t="s">
        <v>64</v>
      </c>
      <c r="B269" t="s">
        <v>64</v>
      </c>
      <c r="C269" t="s">
        <v>64</v>
      </c>
      <c r="D269" t="s">
        <v>64</v>
      </c>
      <c r="E269" t="s">
        <v>64</v>
      </c>
      <c r="F269" t="s">
        <v>76</v>
      </c>
      <c r="G269" t="s">
        <v>64</v>
      </c>
      <c r="H269" t="s">
        <v>64</v>
      </c>
      <c r="I269" t="s">
        <v>76</v>
      </c>
      <c r="J269" t="s">
        <v>76</v>
      </c>
      <c r="K269" t="s">
        <v>64</v>
      </c>
      <c r="Z269">
        <f t="shared" si="56"/>
        <v>1</v>
      </c>
      <c r="AA269">
        <f t="shared" si="57"/>
        <v>1</v>
      </c>
      <c r="AB269">
        <f t="shared" si="58"/>
        <v>1</v>
      </c>
      <c r="AC269">
        <f t="shared" si="59"/>
        <v>1</v>
      </c>
      <c r="AD269">
        <f t="shared" si="60"/>
        <v>1</v>
      </c>
      <c r="AE269">
        <f t="shared" si="61"/>
        <v>1</v>
      </c>
      <c r="AF269">
        <f t="shared" si="62"/>
        <v>1</v>
      </c>
      <c r="AG269">
        <f t="shared" si="63"/>
        <v>0</v>
      </c>
      <c r="AH269">
        <f t="shared" si="64"/>
        <v>1</v>
      </c>
      <c r="AI269">
        <f t="shared" si="65"/>
        <v>1</v>
      </c>
      <c r="AJ269">
        <f t="shared" si="66"/>
        <v>0</v>
      </c>
      <c r="AL269">
        <f t="shared" si="67"/>
        <v>9</v>
      </c>
      <c r="AM269" t="str">
        <f t="shared" si="68"/>
        <v>Good</v>
      </c>
      <c r="AO269">
        <v>0</v>
      </c>
      <c r="BK269" t="s">
        <v>1162</v>
      </c>
      <c r="BL269">
        <v>11</v>
      </c>
      <c r="BM269">
        <v>11</v>
      </c>
      <c r="BN269">
        <v>1</v>
      </c>
      <c r="BO269">
        <v>0</v>
      </c>
    </row>
    <row r="270" spans="1:67" x14ac:dyDescent="0.25">
      <c r="A270" t="s">
        <v>64</v>
      </c>
      <c r="B270" t="s">
        <v>64</v>
      </c>
      <c r="C270" t="s">
        <v>64</v>
      </c>
      <c r="D270" t="s">
        <v>64</v>
      </c>
      <c r="E270" t="s">
        <v>64</v>
      </c>
      <c r="F270" t="s">
        <v>76</v>
      </c>
      <c r="G270" t="s">
        <v>64</v>
      </c>
      <c r="H270" t="s">
        <v>76</v>
      </c>
      <c r="I270" t="s">
        <v>76</v>
      </c>
      <c r="J270" t="s">
        <v>76</v>
      </c>
      <c r="K270" t="s">
        <v>76</v>
      </c>
      <c r="Z270">
        <f t="shared" si="56"/>
        <v>1</v>
      </c>
      <c r="AA270">
        <f t="shared" si="57"/>
        <v>1</v>
      </c>
      <c r="AB270">
        <f t="shared" si="58"/>
        <v>1</v>
      </c>
      <c r="AC270">
        <f t="shared" si="59"/>
        <v>1</v>
      </c>
      <c r="AD270">
        <f t="shared" si="60"/>
        <v>1</v>
      </c>
      <c r="AE270">
        <f t="shared" si="61"/>
        <v>1</v>
      </c>
      <c r="AF270">
        <f t="shared" si="62"/>
        <v>1</v>
      </c>
      <c r="AG270">
        <f t="shared" si="63"/>
        <v>1</v>
      </c>
      <c r="AH270">
        <f t="shared" si="64"/>
        <v>1</v>
      </c>
      <c r="AI270">
        <f t="shared" si="65"/>
        <v>1</v>
      </c>
      <c r="AJ270">
        <f t="shared" si="66"/>
        <v>1</v>
      </c>
      <c r="AL270">
        <f t="shared" si="67"/>
        <v>11</v>
      </c>
      <c r="AM270" t="str">
        <f t="shared" si="68"/>
        <v>Good</v>
      </c>
      <c r="AO270">
        <v>0</v>
      </c>
      <c r="BK270" t="s">
        <v>1163</v>
      </c>
      <c r="BL270">
        <v>11</v>
      </c>
      <c r="BM270">
        <v>9</v>
      </c>
      <c r="BN270">
        <v>0.81818181818181823</v>
      </c>
      <c r="BO270">
        <v>0.16363636363636366</v>
      </c>
    </row>
    <row r="271" spans="1:67" x14ac:dyDescent="0.25">
      <c r="A271" t="s">
        <v>76</v>
      </c>
      <c r="B271" t="s">
        <v>64</v>
      </c>
      <c r="C271" t="s">
        <v>64</v>
      </c>
      <c r="D271" t="s">
        <v>76</v>
      </c>
      <c r="E271" t="s">
        <v>76</v>
      </c>
      <c r="F271" t="s">
        <v>64</v>
      </c>
      <c r="G271" t="s">
        <v>76</v>
      </c>
      <c r="H271" t="s">
        <v>64</v>
      </c>
      <c r="I271" t="s">
        <v>76</v>
      </c>
      <c r="J271" t="s">
        <v>76</v>
      </c>
      <c r="K271" t="s">
        <v>76</v>
      </c>
      <c r="Z271">
        <f t="shared" si="56"/>
        <v>0</v>
      </c>
      <c r="AA271">
        <f t="shared" si="57"/>
        <v>1</v>
      </c>
      <c r="AB271">
        <f t="shared" si="58"/>
        <v>1</v>
      </c>
      <c r="AC271">
        <f t="shared" si="59"/>
        <v>0</v>
      </c>
      <c r="AD271">
        <f t="shared" si="60"/>
        <v>0</v>
      </c>
      <c r="AE271">
        <f t="shared" si="61"/>
        <v>0</v>
      </c>
      <c r="AF271">
        <f t="shared" si="62"/>
        <v>0</v>
      </c>
      <c r="AG271">
        <f t="shared" si="63"/>
        <v>0</v>
      </c>
      <c r="AH271">
        <f t="shared" si="64"/>
        <v>1</v>
      </c>
      <c r="AI271">
        <f t="shared" si="65"/>
        <v>1</v>
      </c>
      <c r="AJ271">
        <f t="shared" si="66"/>
        <v>1</v>
      </c>
      <c r="AL271">
        <f t="shared" si="67"/>
        <v>5</v>
      </c>
      <c r="AM271" t="str">
        <f t="shared" si="68"/>
        <v>poor</v>
      </c>
      <c r="AO271">
        <v>1</v>
      </c>
      <c r="BK271" t="s">
        <v>1164</v>
      </c>
      <c r="BL271">
        <v>11</v>
      </c>
      <c r="BM271">
        <v>8</v>
      </c>
      <c r="BN271">
        <v>0.72727272727272729</v>
      </c>
      <c r="BO271">
        <v>0.21818181818181817</v>
      </c>
    </row>
    <row r="272" spans="1:67" x14ac:dyDescent="0.25">
      <c r="A272" t="s">
        <v>64</v>
      </c>
      <c r="B272" t="s">
        <v>64</v>
      </c>
      <c r="C272" t="s">
        <v>76</v>
      </c>
      <c r="D272" t="s">
        <v>76</v>
      </c>
      <c r="E272" t="s">
        <v>76</v>
      </c>
      <c r="F272" t="s">
        <v>76</v>
      </c>
      <c r="G272" t="s">
        <v>64</v>
      </c>
      <c r="H272" t="s">
        <v>76</v>
      </c>
      <c r="I272" t="s">
        <v>76</v>
      </c>
      <c r="J272" t="s">
        <v>76</v>
      </c>
      <c r="K272" t="s">
        <v>64</v>
      </c>
      <c r="Z272">
        <f t="shared" si="56"/>
        <v>1</v>
      </c>
      <c r="AA272">
        <f t="shared" si="57"/>
        <v>1</v>
      </c>
      <c r="AB272">
        <f t="shared" si="58"/>
        <v>0</v>
      </c>
      <c r="AC272">
        <f t="shared" si="59"/>
        <v>0</v>
      </c>
      <c r="AD272">
        <f t="shared" si="60"/>
        <v>0</v>
      </c>
      <c r="AE272">
        <f t="shared" si="61"/>
        <v>1</v>
      </c>
      <c r="AF272">
        <f t="shared" si="62"/>
        <v>1</v>
      </c>
      <c r="AG272">
        <f t="shared" si="63"/>
        <v>1</v>
      </c>
      <c r="AH272">
        <f t="shared" si="64"/>
        <v>1</v>
      </c>
      <c r="AI272">
        <f t="shared" si="65"/>
        <v>1</v>
      </c>
      <c r="AJ272">
        <f t="shared" si="66"/>
        <v>0</v>
      </c>
      <c r="AL272">
        <f t="shared" si="67"/>
        <v>7</v>
      </c>
      <c r="AM272" t="str">
        <f t="shared" si="68"/>
        <v>Good</v>
      </c>
      <c r="AO272">
        <v>0</v>
      </c>
      <c r="BK272" t="s">
        <v>1165</v>
      </c>
      <c r="BL272">
        <v>11</v>
      </c>
      <c r="BM272">
        <v>9</v>
      </c>
      <c r="BN272">
        <v>0.81818181818181823</v>
      </c>
      <c r="BO272">
        <v>0.16363636363636366</v>
      </c>
    </row>
    <row r="273" spans="1:67" x14ac:dyDescent="0.25">
      <c r="A273" t="s">
        <v>64</v>
      </c>
      <c r="B273" t="s">
        <v>64</v>
      </c>
      <c r="C273" t="s">
        <v>76</v>
      </c>
      <c r="D273" t="s">
        <v>64</v>
      </c>
      <c r="E273" t="s">
        <v>64</v>
      </c>
      <c r="F273" t="s">
        <v>76</v>
      </c>
      <c r="G273" t="s">
        <v>64</v>
      </c>
      <c r="H273" t="s">
        <v>76</v>
      </c>
      <c r="I273" t="s">
        <v>64</v>
      </c>
      <c r="J273" t="s">
        <v>64</v>
      </c>
      <c r="K273" t="s">
        <v>64</v>
      </c>
      <c r="Z273">
        <f t="shared" si="56"/>
        <v>1</v>
      </c>
      <c r="AA273">
        <f t="shared" si="57"/>
        <v>1</v>
      </c>
      <c r="AB273">
        <f t="shared" si="58"/>
        <v>0</v>
      </c>
      <c r="AC273">
        <f t="shared" si="59"/>
        <v>1</v>
      </c>
      <c r="AD273">
        <f t="shared" si="60"/>
        <v>1</v>
      </c>
      <c r="AE273">
        <f t="shared" si="61"/>
        <v>1</v>
      </c>
      <c r="AF273">
        <f t="shared" si="62"/>
        <v>1</v>
      </c>
      <c r="AG273">
        <f t="shared" si="63"/>
        <v>1</v>
      </c>
      <c r="AH273">
        <f t="shared" si="64"/>
        <v>0</v>
      </c>
      <c r="AI273">
        <f t="shared" si="65"/>
        <v>0</v>
      </c>
      <c r="AJ273">
        <f t="shared" si="66"/>
        <v>0</v>
      </c>
      <c r="AL273">
        <f t="shared" si="67"/>
        <v>7</v>
      </c>
      <c r="AM273" t="str">
        <f t="shared" si="68"/>
        <v>Good</v>
      </c>
      <c r="AO273">
        <v>0</v>
      </c>
      <c r="BK273" t="s">
        <v>1166</v>
      </c>
      <c r="BL273">
        <v>11</v>
      </c>
      <c r="BM273">
        <v>6</v>
      </c>
      <c r="BN273">
        <v>0.54545454545454541</v>
      </c>
      <c r="BO273">
        <v>0.27272727272727271</v>
      </c>
    </row>
    <row r="274" spans="1:67" x14ac:dyDescent="0.25">
      <c r="A274" t="s">
        <v>64</v>
      </c>
      <c r="B274" t="s">
        <v>64</v>
      </c>
      <c r="C274" t="s">
        <v>64</v>
      </c>
      <c r="D274" t="s">
        <v>64</v>
      </c>
      <c r="E274" t="s">
        <v>64</v>
      </c>
      <c r="F274" t="s">
        <v>64</v>
      </c>
      <c r="G274" t="s">
        <v>64</v>
      </c>
      <c r="H274" t="s">
        <v>64</v>
      </c>
      <c r="I274" t="s">
        <v>64</v>
      </c>
      <c r="J274" t="s">
        <v>64</v>
      </c>
      <c r="K274" t="s">
        <v>64</v>
      </c>
      <c r="Z274">
        <f t="shared" si="56"/>
        <v>1</v>
      </c>
      <c r="AA274">
        <f t="shared" si="57"/>
        <v>1</v>
      </c>
      <c r="AB274">
        <f t="shared" si="58"/>
        <v>1</v>
      </c>
      <c r="AC274">
        <f t="shared" si="59"/>
        <v>1</v>
      </c>
      <c r="AD274">
        <f t="shared" si="60"/>
        <v>1</v>
      </c>
      <c r="AE274">
        <f t="shared" si="61"/>
        <v>0</v>
      </c>
      <c r="AF274">
        <f t="shared" si="62"/>
        <v>1</v>
      </c>
      <c r="AG274">
        <f t="shared" si="63"/>
        <v>0</v>
      </c>
      <c r="AH274">
        <f t="shared" si="64"/>
        <v>0</v>
      </c>
      <c r="AI274">
        <f t="shared" si="65"/>
        <v>0</v>
      </c>
      <c r="AJ274">
        <f t="shared" si="66"/>
        <v>0</v>
      </c>
      <c r="AL274">
        <f t="shared" si="67"/>
        <v>6</v>
      </c>
      <c r="AM274" t="str">
        <f t="shared" si="68"/>
        <v>Good</v>
      </c>
      <c r="AO274">
        <v>1</v>
      </c>
      <c r="BK274" t="s">
        <v>1167</v>
      </c>
      <c r="BL274">
        <v>11</v>
      </c>
      <c r="BM274">
        <v>6</v>
      </c>
      <c r="BN274">
        <v>0.54545454545454541</v>
      </c>
      <c r="BO274">
        <v>0.27272727272727271</v>
      </c>
    </row>
    <row r="275" spans="1:67" x14ac:dyDescent="0.25">
      <c r="A275" t="s">
        <v>64</v>
      </c>
      <c r="B275" t="s">
        <v>64</v>
      </c>
      <c r="C275" t="s">
        <v>64</v>
      </c>
      <c r="D275" t="s">
        <v>64</v>
      </c>
      <c r="E275" t="s">
        <v>64</v>
      </c>
      <c r="F275" t="s">
        <v>64</v>
      </c>
      <c r="G275" t="s">
        <v>64</v>
      </c>
      <c r="H275" t="s">
        <v>64</v>
      </c>
      <c r="I275" t="s">
        <v>64</v>
      </c>
      <c r="J275" t="s">
        <v>64</v>
      </c>
      <c r="K275" t="s">
        <v>64</v>
      </c>
      <c r="Z275">
        <f t="shared" si="56"/>
        <v>1</v>
      </c>
      <c r="AA275">
        <f t="shared" si="57"/>
        <v>1</v>
      </c>
      <c r="AB275">
        <f t="shared" si="58"/>
        <v>1</v>
      </c>
      <c r="AC275">
        <f t="shared" si="59"/>
        <v>1</v>
      </c>
      <c r="AD275">
        <f t="shared" si="60"/>
        <v>1</v>
      </c>
      <c r="AE275">
        <f t="shared" si="61"/>
        <v>0</v>
      </c>
      <c r="AF275">
        <f t="shared" si="62"/>
        <v>1</v>
      </c>
      <c r="AG275">
        <f t="shared" si="63"/>
        <v>0</v>
      </c>
      <c r="AH275">
        <f t="shared" si="64"/>
        <v>0</v>
      </c>
      <c r="AI275">
        <f t="shared" si="65"/>
        <v>0</v>
      </c>
      <c r="AJ275">
        <f t="shared" si="66"/>
        <v>0</v>
      </c>
      <c r="AL275">
        <f t="shared" si="67"/>
        <v>6</v>
      </c>
      <c r="AM275" t="str">
        <f t="shared" si="68"/>
        <v>Good</v>
      </c>
      <c r="AO275">
        <v>1</v>
      </c>
      <c r="BK275" t="s">
        <v>1168</v>
      </c>
      <c r="BL275">
        <v>11</v>
      </c>
      <c r="BM275">
        <v>11</v>
      </c>
      <c r="BN275">
        <v>1</v>
      </c>
      <c r="BO275">
        <v>0</v>
      </c>
    </row>
    <row r="276" spans="1:67" x14ac:dyDescent="0.25">
      <c r="A276" t="s">
        <v>64</v>
      </c>
      <c r="B276" t="s">
        <v>64</v>
      </c>
      <c r="C276" t="s">
        <v>64</v>
      </c>
      <c r="D276" t="s">
        <v>76</v>
      </c>
      <c r="E276" t="s">
        <v>64</v>
      </c>
      <c r="F276" t="s">
        <v>76</v>
      </c>
      <c r="G276" t="s">
        <v>64</v>
      </c>
      <c r="H276" t="s">
        <v>76</v>
      </c>
      <c r="I276" t="s">
        <v>64</v>
      </c>
      <c r="J276" t="s">
        <v>64</v>
      </c>
      <c r="K276" t="s">
        <v>64</v>
      </c>
      <c r="Z276">
        <f t="shared" si="56"/>
        <v>1</v>
      </c>
      <c r="AA276">
        <f t="shared" si="57"/>
        <v>1</v>
      </c>
      <c r="AB276">
        <f t="shared" si="58"/>
        <v>1</v>
      </c>
      <c r="AC276">
        <f t="shared" si="59"/>
        <v>0</v>
      </c>
      <c r="AD276">
        <f t="shared" si="60"/>
        <v>1</v>
      </c>
      <c r="AE276">
        <f t="shared" si="61"/>
        <v>1</v>
      </c>
      <c r="AF276">
        <f t="shared" si="62"/>
        <v>1</v>
      </c>
      <c r="AG276">
        <f t="shared" si="63"/>
        <v>1</v>
      </c>
      <c r="AH276">
        <f t="shared" si="64"/>
        <v>0</v>
      </c>
      <c r="AI276">
        <f t="shared" si="65"/>
        <v>0</v>
      </c>
      <c r="AJ276">
        <f t="shared" si="66"/>
        <v>0</v>
      </c>
      <c r="AL276">
        <f t="shared" si="67"/>
        <v>7</v>
      </c>
      <c r="AM276" t="str">
        <f t="shared" si="68"/>
        <v>Good</v>
      </c>
      <c r="AO276">
        <v>1</v>
      </c>
      <c r="BK276" t="s">
        <v>1169</v>
      </c>
      <c r="BL276">
        <v>11</v>
      </c>
      <c r="BM276">
        <v>8</v>
      </c>
      <c r="BN276">
        <v>0.72727272727272729</v>
      </c>
      <c r="BO276">
        <v>0.21818181818181817</v>
      </c>
    </row>
    <row r="277" spans="1:67" x14ac:dyDescent="0.25">
      <c r="A277" t="s">
        <v>64</v>
      </c>
      <c r="B277" t="s">
        <v>64</v>
      </c>
      <c r="C277" t="s">
        <v>64</v>
      </c>
      <c r="D277" t="s">
        <v>76</v>
      </c>
      <c r="E277" t="s">
        <v>64</v>
      </c>
      <c r="F277" t="s">
        <v>76</v>
      </c>
      <c r="G277" t="s">
        <v>64</v>
      </c>
      <c r="H277" t="s">
        <v>76</v>
      </c>
      <c r="I277" t="s">
        <v>76</v>
      </c>
      <c r="J277" t="s">
        <v>76</v>
      </c>
      <c r="K277" t="s">
        <v>64</v>
      </c>
      <c r="Z277">
        <f t="shared" si="56"/>
        <v>1</v>
      </c>
      <c r="AA277">
        <f t="shared" si="57"/>
        <v>1</v>
      </c>
      <c r="AB277">
        <f t="shared" si="58"/>
        <v>1</v>
      </c>
      <c r="AC277">
        <f t="shared" si="59"/>
        <v>0</v>
      </c>
      <c r="AD277">
        <f t="shared" si="60"/>
        <v>1</v>
      </c>
      <c r="AE277">
        <f t="shared" si="61"/>
        <v>1</v>
      </c>
      <c r="AF277">
        <f t="shared" si="62"/>
        <v>1</v>
      </c>
      <c r="AG277">
        <f t="shared" si="63"/>
        <v>1</v>
      </c>
      <c r="AH277">
        <f t="shared" si="64"/>
        <v>1</v>
      </c>
      <c r="AI277">
        <f t="shared" si="65"/>
        <v>1</v>
      </c>
      <c r="AJ277">
        <f t="shared" si="66"/>
        <v>0</v>
      </c>
      <c r="AL277">
        <f t="shared" si="67"/>
        <v>9</v>
      </c>
      <c r="AM277" t="str">
        <f t="shared" si="68"/>
        <v>Good</v>
      </c>
      <c r="AO277">
        <v>1</v>
      </c>
      <c r="BK277" t="s">
        <v>1170</v>
      </c>
      <c r="BL277">
        <v>11</v>
      </c>
      <c r="BM277">
        <v>8</v>
      </c>
      <c r="BN277">
        <v>0.72727272727272729</v>
      </c>
      <c r="BO277">
        <v>0.21818181818181817</v>
      </c>
    </row>
    <row r="278" spans="1:67" x14ac:dyDescent="0.25">
      <c r="A278" t="s">
        <v>64</v>
      </c>
      <c r="B278" t="s">
        <v>64</v>
      </c>
      <c r="C278" t="s">
        <v>64</v>
      </c>
      <c r="D278" t="s">
        <v>76</v>
      </c>
      <c r="E278" t="s">
        <v>64</v>
      </c>
      <c r="F278" t="s">
        <v>76</v>
      </c>
      <c r="G278" t="s">
        <v>64</v>
      </c>
      <c r="H278" t="s">
        <v>76</v>
      </c>
      <c r="I278" t="s">
        <v>76</v>
      </c>
      <c r="J278" t="s">
        <v>76</v>
      </c>
      <c r="K278" t="s">
        <v>76</v>
      </c>
      <c r="Z278">
        <f t="shared" si="56"/>
        <v>1</v>
      </c>
      <c r="AA278">
        <f t="shared" si="57"/>
        <v>1</v>
      </c>
      <c r="AB278">
        <f t="shared" si="58"/>
        <v>1</v>
      </c>
      <c r="AC278">
        <f t="shared" si="59"/>
        <v>0</v>
      </c>
      <c r="AD278">
        <f t="shared" si="60"/>
        <v>1</v>
      </c>
      <c r="AE278">
        <f t="shared" si="61"/>
        <v>1</v>
      </c>
      <c r="AF278">
        <f t="shared" si="62"/>
        <v>1</v>
      </c>
      <c r="AG278">
        <f t="shared" si="63"/>
        <v>1</v>
      </c>
      <c r="AH278">
        <f t="shared" si="64"/>
        <v>1</v>
      </c>
      <c r="AI278">
        <f t="shared" si="65"/>
        <v>1</v>
      </c>
      <c r="AJ278">
        <f t="shared" si="66"/>
        <v>1</v>
      </c>
      <c r="AL278">
        <f t="shared" si="67"/>
        <v>10</v>
      </c>
      <c r="AM278" t="str">
        <f t="shared" si="68"/>
        <v>Good</v>
      </c>
      <c r="AO278">
        <v>1</v>
      </c>
      <c r="BK278" t="s">
        <v>1171</v>
      </c>
      <c r="BL278">
        <v>11</v>
      </c>
      <c r="BM278">
        <v>9</v>
      </c>
      <c r="BN278">
        <v>0.81818181818181823</v>
      </c>
      <c r="BO278">
        <v>0.16363636363636366</v>
      </c>
    </row>
    <row r="279" spans="1:67" x14ac:dyDescent="0.25">
      <c r="A279" t="s">
        <v>64</v>
      </c>
      <c r="B279" t="s">
        <v>64</v>
      </c>
      <c r="C279" t="s">
        <v>64</v>
      </c>
      <c r="D279" t="s">
        <v>64</v>
      </c>
      <c r="E279" t="s">
        <v>64</v>
      </c>
      <c r="F279" t="s">
        <v>76</v>
      </c>
      <c r="G279" t="s">
        <v>64</v>
      </c>
      <c r="H279" t="s">
        <v>76</v>
      </c>
      <c r="I279" t="s">
        <v>76</v>
      </c>
      <c r="J279" t="s">
        <v>76</v>
      </c>
      <c r="K279" t="s">
        <v>76</v>
      </c>
      <c r="Z279">
        <f t="shared" si="56"/>
        <v>1</v>
      </c>
      <c r="AA279">
        <f t="shared" si="57"/>
        <v>1</v>
      </c>
      <c r="AB279">
        <f t="shared" si="58"/>
        <v>1</v>
      </c>
      <c r="AC279">
        <f t="shared" si="59"/>
        <v>1</v>
      </c>
      <c r="AD279">
        <f t="shared" si="60"/>
        <v>1</v>
      </c>
      <c r="AE279">
        <f t="shared" si="61"/>
        <v>1</v>
      </c>
      <c r="AF279">
        <f t="shared" si="62"/>
        <v>1</v>
      </c>
      <c r="AG279">
        <f t="shared" si="63"/>
        <v>1</v>
      </c>
      <c r="AH279">
        <f t="shared" si="64"/>
        <v>1</v>
      </c>
      <c r="AI279">
        <f t="shared" si="65"/>
        <v>1</v>
      </c>
      <c r="AJ279">
        <f t="shared" si="66"/>
        <v>1</v>
      </c>
      <c r="AL279">
        <f t="shared" si="67"/>
        <v>11</v>
      </c>
      <c r="AM279" t="str">
        <f t="shared" si="68"/>
        <v>Good</v>
      </c>
      <c r="AO279">
        <v>1</v>
      </c>
      <c r="BK279" t="s">
        <v>1172</v>
      </c>
      <c r="BL279">
        <v>11</v>
      </c>
      <c r="BM279">
        <v>11</v>
      </c>
      <c r="BN279">
        <v>1</v>
      </c>
      <c r="BO279">
        <v>0</v>
      </c>
    </row>
    <row r="280" spans="1:67" x14ac:dyDescent="0.25">
      <c r="A280" t="s">
        <v>64</v>
      </c>
      <c r="B280" t="s">
        <v>76</v>
      </c>
      <c r="C280" t="s">
        <v>64</v>
      </c>
      <c r="D280" t="s">
        <v>64</v>
      </c>
      <c r="E280" t="s">
        <v>64</v>
      </c>
      <c r="F280" t="s">
        <v>76</v>
      </c>
      <c r="G280" t="s">
        <v>64</v>
      </c>
      <c r="H280" t="s">
        <v>64</v>
      </c>
      <c r="I280" t="s">
        <v>76</v>
      </c>
      <c r="J280" t="s">
        <v>64</v>
      </c>
      <c r="K280" t="s">
        <v>64</v>
      </c>
      <c r="Z280">
        <f t="shared" si="56"/>
        <v>1</v>
      </c>
      <c r="AA280">
        <f t="shared" si="57"/>
        <v>0</v>
      </c>
      <c r="AB280">
        <f t="shared" si="58"/>
        <v>1</v>
      </c>
      <c r="AC280">
        <f t="shared" si="59"/>
        <v>1</v>
      </c>
      <c r="AD280">
        <f t="shared" si="60"/>
        <v>1</v>
      </c>
      <c r="AE280">
        <f t="shared" si="61"/>
        <v>1</v>
      </c>
      <c r="AF280">
        <f t="shared" si="62"/>
        <v>1</v>
      </c>
      <c r="AG280">
        <f t="shared" si="63"/>
        <v>0</v>
      </c>
      <c r="AH280">
        <f t="shared" si="64"/>
        <v>1</v>
      </c>
      <c r="AI280">
        <f t="shared" si="65"/>
        <v>0</v>
      </c>
      <c r="AJ280">
        <f t="shared" si="66"/>
        <v>0</v>
      </c>
      <c r="AL280">
        <f t="shared" si="67"/>
        <v>7</v>
      </c>
      <c r="AM280" t="str">
        <f t="shared" si="68"/>
        <v>Good</v>
      </c>
      <c r="AO280">
        <v>1</v>
      </c>
      <c r="BK280" t="s">
        <v>1173</v>
      </c>
      <c r="BL280">
        <v>11</v>
      </c>
      <c r="BM280">
        <v>5</v>
      </c>
      <c r="BN280">
        <v>0.45454545454545453</v>
      </c>
      <c r="BO280">
        <v>0.27272727272727271</v>
      </c>
    </row>
    <row r="281" spans="1:67" x14ac:dyDescent="0.25">
      <c r="A281" t="s">
        <v>64</v>
      </c>
      <c r="B281" t="s">
        <v>64</v>
      </c>
      <c r="C281" t="s">
        <v>64</v>
      </c>
      <c r="D281" t="s">
        <v>64</v>
      </c>
      <c r="E281" t="s">
        <v>64</v>
      </c>
      <c r="F281" t="s">
        <v>64</v>
      </c>
      <c r="G281" t="s">
        <v>64</v>
      </c>
      <c r="H281" t="s">
        <v>64</v>
      </c>
      <c r="I281" t="s">
        <v>64</v>
      </c>
      <c r="J281" t="s">
        <v>64</v>
      </c>
      <c r="K281" t="s">
        <v>64</v>
      </c>
      <c r="Z281">
        <f t="shared" si="56"/>
        <v>1</v>
      </c>
      <c r="AA281">
        <f t="shared" si="57"/>
        <v>1</v>
      </c>
      <c r="AB281">
        <f t="shared" si="58"/>
        <v>1</v>
      </c>
      <c r="AC281">
        <f t="shared" si="59"/>
        <v>1</v>
      </c>
      <c r="AD281">
        <f t="shared" si="60"/>
        <v>1</v>
      </c>
      <c r="AE281">
        <f t="shared" si="61"/>
        <v>0</v>
      </c>
      <c r="AF281">
        <f t="shared" si="62"/>
        <v>1</v>
      </c>
      <c r="AG281">
        <f t="shared" si="63"/>
        <v>0</v>
      </c>
      <c r="AH281">
        <f t="shared" si="64"/>
        <v>0</v>
      </c>
      <c r="AI281">
        <f t="shared" si="65"/>
        <v>0</v>
      </c>
      <c r="AJ281">
        <f t="shared" si="66"/>
        <v>0</v>
      </c>
      <c r="AL281">
        <f t="shared" si="67"/>
        <v>6</v>
      </c>
      <c r="AM281" t="str">
        <f t="shared" si="68"/>
        <v>Good</v>
      </c>
      <c r="AO281">
        <v>0</v>
      </c>
      <c r="BK281" t="s">
        <v>1174</v>
      </c>
      <c r="BL281">
        <v>11</v>
      </c>
      <c r="BM281">
        <v>7</v>
      </c>
      <c r="BN281">
        <v>0.63636363636363635</v>
      </c>
      <c r="BO281">
        <v>0.25454545454545457</v>
      </c>
    </row>
    <row r="282" spans="1:67" x14ac:dyDescent="0.25">
      <c r="A282" t="s">
        <v>76</v>
      </c>
      <c r="B282" t="s">
        <v>76</v>
      </c>
      <c r="C282" t="s">
        <v>64</v>
      </c>
      <c r="D282" t="s">
        <v>76</v>
      </c>
      <c r="E282" t="s">
        <v>76</v>
      </c>
      <c r="F282" t="s">
        <v>76</v>
      </c>
      <c r="G282" t="s">
        <v>64</v>
      </c>
      <c r="H282" t="s">
        <v>76</v>
      </c>
      <c r="I282" t="s">
        <v>76</v>
      </c>
      <c r="J282" t="s">
        <v>76</v>
      </c>
      <c r="K282" t="s">
        <v>76</v>
      </c>
      <c r="Z282">
        <f t="shared" si="56"/>
        <v>0</v>
      </c>
      <c r="AA282">
        <f t="shared" si="57"/>
        <v>0</v>
      </c>
      <c r="AB282">
        <f t="shared" si="58"/>
        <v>1</v>
      </c>
      <c r="AC282">
        <f t="shared" si="59"/>
        <v>0</v>
      </c>
      <c r="AD282">
        <f t="shared" si="60"/>
        <v>0</v>
      </c>
      <c r="AE282">
        <f t="shared" si="61"/>
        <v>1</v>
      </c>
      <c r="AF282">
        <f t="shared" si="62"/>
        <v>1</v>
      </c>
      <c r="AG282">
        <f t="shared" si="63"/>
        <v>1</v>
      </c>
      <c r="AH282">
        <f t="shared" si="64"/>
        <v>1</v>
      </c>
      <c r="AI282">
        <f t="shared" si="65"/>
        <v>1</v>
      </c>
      <c r="AJ282">
        <f t="shared" si="66"/>
        <v>1</v>
      </c>
      <c r="AL282">
        <f t="shared" si="67"/>
        <v>7</v>
      </c>
      <c r="AM282" t="str">
        <f t="shared" si="68"/>
        <v>Good</v>
      </c>
      <c r="AO282">
        <v>1</v>
      </c>
      <c r="BK282" t="s">
        <v>1175</v>
      </c>
      <c r="BL282">
        <v>11</v>
      </c>
      <c r="BM282">
        <v>7</v>
      </c>
      <c r="BN282">
        <v>0.63636363636363635</v>
      </c>
      <c r="BO282">
        <v>0.25454545454545457</v>
      </c>
    </row>
    <row r="283" spans="1:67" x14ac:dyDescent="0.25">
      <c r="A283" t="s">
        <v>64</v>
      </c>
      <c r="B283" t="s">
        <v>64</v>
      </c>
      <c r="C283" t="s">
        <v>64</v>
      </c>
      <c r="D283" t="s">
        <v>64</v>
      </c>
      <c r="E283" t="s">
        <v>64</v>
      </c>
      <c r="F283" t="s">
        <v>76</v>
      </c>
      <c r="G283" t="s">
        <v>64</v>
      </c>
      <c r="H283" t="s">
        <v>76</v>
      </c>
      <c r="I283" t="s">
        <v>76</v>
      </c>
      <c r="J283" t="s">
        <v>76</v>
      </c>
      <c r="K283" t="s">
        <v>76</v>
      </c>
      <c r="Z283">
        <f t="shared" si="56"/>
        <v>1</v>
      </c>
      <c r="AA283">
        <f t="shared" si="57"/>
        <v>1</v>
      </c>
      <c r="AB283">
        <f t="shared" si="58"/>
        <v>1</v>
      </c>
      <c r="AC283">
        <f t="shared" si="59"/>
        <v>1</v>
      </c>
      <c r="AD283">
        <f t="shared" si="60"/>
        <v>1</v>
      </c>
      <c r="AE283">
        <f t="shared" si="61"/>
        <v>1</v>
      </c>
      <c r="AF283">
        <f t="shared" si="62"/>
        <v>1</v>
      </c>
      <c r="AG283">
        <f t="shared" si="63"/>
        <v>1</v>
      </c>
      <c r="AH283">
        <f t="shared" si="64"/>
        <v>1</v>
      </c>
      <c r="AI283">
        <f t="shared" si="65"/>
        <v>1</v>
      </c>
      <c r="AJ283">
        <f t="shared" si="66"/>
        <v>1</v>
      </c>
      <c r="AL283">
        <f t="shared" si="67"/>
        <v>11</v>
      </c>
      <c r="AM283" t="str">
        <f t="shared" si="68"/>
        <v>Good</v>
      </c>
      <c r="AO283">
        <v>1</v>
      </c>
      <c r="BK283" t="s">
        <v>1176</v>
      </c>
      <c r="BL283">
        <v>11</v>
      </c>
      <c r="BM283">
        <v>6</v>
      </c>
      <c r="BN283">
        <v>0.54545454545454541</v>
      </c>
      <c r="BO283">
        <v>0.27272727272727271</v>
      </c>
    </row>
    <row r="284" spans="1:67" x14ac:dyDescent="0.25">
      <c r="A284" t="s">
        <v>76</v>
      </c>
      <c r="B284" t="s">
        <v>64</v>
      </c>
      <c r="C284" t="s">
        <v>64</v>
      </c>
      <c r="D284" t="s">
        <v>76</v>
      </c>
      <c r="E284" t="s">
        <v>76</v>
      </c>
      <c r="F284" t="s">
        <v>64</v>
      </c>
      <c r="G284" t="s">
        <v>76</v>
      </c>
      <c r="H284" t="s">
        <v>64</v>
      </c>
      <c r="I284" t="s">
        <v>64</v>
      </c>
      <c r="J284" t="s">
        <v>64</v>
      </c>
      <c r="K284" t="s">
        <v>76</v>
      </c>
      <c r="Z284">
        <f t="shared" si="56"/>
        <v>0</v>
      </c>
      <c r="AA284">
        <f t="shared" si="57"/>
        <v>1</v>
      </c>
      <c r="AB284">
        <f t="shared" si="58"/>
        <v>1</v>
      </c>
      <c r="AC284">
        <f t="shared" si="59"/>
        <v>0</v>
      </c>
      <c r="AD284">
        <f t="shared" si="60"/>
        <v>0</v>
      </c>
      <c r="AE284">
        <f t="shared" si="61"/>
        <v>0</v>
      </c>
      <c r="AF284">
        <f t="shared" si="62"/>
        <v>0</v>
      </c>
      <c r="AG284">
        <f t="shared" si="63"/>
        <v>0</v>
      </c>
      <c r="AH284">
        <f t="shared" si="64"/>
        <v>0</v>
      </c>
      <c r="AI284">
        <f t="shared" si="65"/>
        <v>0</v>
      </c>
      <c r="AJ284">
        <f t="shared" si="66"/>
        <v>1</v>
      </c>
      <c r="AL284">
        <f t="shared" si="67"/>
        <v>3</v>
      </c>
      <c r="AM284" t="str">
        <f t="shared" si="68"/>
        <v>poor</v>
      </c>
      <c r="AO284">
        <v>1</v>
      </c>
      <c r="BK284" t="s">
        <v>1177</v>
      </c>
      <c r="BL284">
        <v>11</v>
      </c>
      <c r="BM284">
        <v>6</v>
      </c>
      <c r="BN284">
        <v>0.54545454545454541</v>
      </c>
      <c r="BO284">
        <v>0.27272727272727271</v>
      </c>
    </row>
    <row r="285" spans="1:67" x14ac:dyDescent="0.25">
      <c r="A285" t="s">
        <v>64</v>
      </c>
      <c r="B285" t="s">
        <v>76</v>
      </c>
      <c r="C285" t="s">
        <v>64</v>
      </c>
      <c r="D285" t="s">
        <v>76</v>
      </c>
      <c r="E285" t="s">
        <v>76</v>
      </c>
      <c r="F285" t="s">
        <v>76</v>
      </c>
      <c r="G285" t="s">
        <v>64</v>
      </c>
      <c r="H285" t="s">
        <v>76</v>
      </c>
      <c r="I285" t="s">
        <v>64</v>
      </c>
      <c r="J285" t="s">
        <v>76</v>
      </c>
      <c r="K285" t="s">
        <v>64</v>
      </c>
      <c r="Z285">
        <f t="shared" si="56"/>
        <v>1</v>
      </c>
      <c r="AA285">
        <f t="shared" si="57"/>
        <v>0</v>
      </c>
      <c r="AB285">
        <f t="shared" si="58"/>
        <v>1</v>
      </c>
      <c r="AC285">
        <f t="shared" si="59"/>
        <v>0</v>
      </c>
      <c r="AD285">
        <f t="shared" si="60"/>
        <v>0</v>
      </c>
      <c r="AE285">
        <f t="shared" si="61"/>
        <v>1</v>
      </c>
      <c r="AF285">
        <f t="shared" si="62"/>
        <v>1</v>
      </c>
      <c r="AG285">
        <f t="shared" si="63"/>
        <v>1</v>
      </c>
      <c r="AH285">
        <f t="shared" si="64"/>
        <v>0</v>
      </c>
      <c r="AI285">
        <f t="shared" si="65"/>
        <v>1</v>
      </c>
      <c r="AJ285">
        <f t="shared" si="66"/>
        <v>0</v>
      </c>
      <c r="AL285">
        <f t="shared" si="67"/>
        <v>6</v>
      </c>
      <c r="AM285" t="str">
        <f t="shared" si="68"/>
        <v>Good</v>
      </c>
      <c r="AO285">
        <v>1</v>
      </c>
      <c r="BK285" t="s">
        <v>1178</v>
      </c>
      <c r="BL285">
        <v>11</v>
      </c>
      <c r="BM285">
        <v>7</v>
      </c>
      <c r="BN285">
        <v>0.63636363636363635</v>
      </c>
      <c r="BO285">
        <v>0.25454545454545457</v>
      </c>
    </row>
    <row r="286" spans="1:67" x14ac:dyDescent="0.25">
      <c r="A286" t="s">
        <v>76</v>
      </c>
      <c r="B286" t="s">
        <v>64</v>
      </c>
      <c r="C286" t="s">
        <v>64</v>
      </c>
      <c r="D286" t="s">
        <v>64</v>
      </c>
      <c r="E286" t="s">
        <v>64</v>
      </c>
      <c r="F286" t="s">
        <v>76</v>
      </c>
      <c r="G286" t="s">
        <v>64</v>
      </c>
      <c r="H286" t="s">
        <v>76</v>
      </c>
      <c r="I286" t="s">
        <v>64</v>
      </c>
      <c r="J286" t="s">
        <v>64</v>
      </c>
      <c r="K286" t="s">
        <v>64</v>
      </c>
      <c r="Z286">
        <f t="shared" si="56"/>
        <v>0</v>
      </c>
      <c r="AA286">
        <f t="shared" si="57"/>
        <v>1</v>
      </c>
      <c r="AB286">
        <f t="shared" si="58"/>
        <v>1</v>
      </c>
      <c r="AC286">
        <f t="shared" si="59"/>
        <v>1</v>
      </c>
      <c r="AD286">
        <f t="shared" si="60"/>
        <v>1</v>
      </c>
      <c r="AE286">
        <f t="shared" si="61"/>
        <v>1</v>
      </c>
      <c r="AF286">
        <f t="shared" si="62"/>
        <v>1</v>
      </c>
      <c r="AG286">
        <f t="shared" si="63"/>
        <v>1</v>
      </c>
      <c r="AH286">
        <f t="shared" si="64"/>
        <v>0</v>
      </c>
      <c r="AI286">
        <f t="shared" si="65"/>
        <v>0</v>
      </c>
      <c r="AJ286">
        <f t="shared" si="66"/>
        <v>0</v>
      </c>
      <c r="AL286">
        <f t="shared" si="67"/>
        <v>7</v>
      </c>
      <c r="AM286" t="str">
        <f t="shared" si="68"/>
        <v>Good</v>
      </c>
      <c r="AO286">
        <v>0</v>
      </c>
      <c r="BK286" t="s">
        <v>1179</v>
      </c>
      <c r="BL286">
        <v>11</v>
      </c>
      <c r="BM286">
        <v>9</v>
      </c>
      <c r="BN286">
        <v>0.81818181818181823</v>
      </c>
      <c r="BO286">
        <v>0.16363636363636366</v>
      </c>
    </row>
    <row r="287" spans="1:67" x14ac:dyDescent="0.25">
      <c r="A287" t="s">
        <v>64</v>
      </c>
      <c r="B287" t="s">
        <v>64</v>
      </c>
      <c r="C287" t="s">
        <v>64</v>
      </c>
      <c r="D287" t="s">
        <v>64</v>
      </c>
      <c r="E287" t="s">
        <v>64</v>
      </c>
      <c r="F287" t="s">
        <v>76</v>
      </c>
      <c r="G287" t="s">
        <v>64</v>
      </c>
      <c r="H287" t="s">
        <v>76</v>
      </c>
      <c r="I287" t="s">
        <v>76</v>
      </c>
      <c r="J287" t="s">
        <v>76</v>
      </c>
      <c r="K287" t="s">
        <v>76</v>
      </c>
      <c r="Z287">
        <f t="shared" si="56"/>
        <v>1</v>
      </c>
      <c r="AA287">
        <f t="shared" si="57"/>
        <v>1</v>
      </c>
      <c r="AB287">
        <f t="shared" si="58"/>
        <v>1</v>
      </c>
      <c r="AC287">
        <f t="shared" si="59"/>
        <v>1</v>
      </c>
      <c r="AD287">
        <f t="shared" si="60"/>
        <v>1</v>
      </c>
      <c r="AE287">
        <f t="shared" si="61"/>
        <v>1</v>
      </c>
      <c r="AF287">
        <f t="shared" si="62"/>
        <v>1</v>
      </c>
      <c r="AG287">
        <f t="shared" si="63"/>
        <v>1</v>
      </c>
      <c r="AH287">
        <f t="shared" si="64"/>
        <v>1</v>
      </c>
      <c r="AI287">
        <f t="shared" si="65"/>
        <v>1</v>
      </c>
      <c r="AJ287">
        <f t="shared" si="66"/>
        <v>1</v>
      </c>
      <c r="AL287">
        <f t="shared" si="67"/>
        <v>11</v>
      </c>
      <c r="AM287" t="str">
        <f t="shared" si="68"/>
        <v>Good</v>
      </c>
      <c r="AO287">
        <v>0</v>
      </c>
      <c r="BK287" t="s">
        <v>1180</v>
      </c>
      <c r="BL287">
        <v>11</v>
      </c>
      <c r="BM287">
        <v>10</v>
      </c>
      <c r="BN287">
        <v>0.90909090909090906</v>
      </c>
      <c r="BO287">
        <v>9.0909090909090828E-2</v>
      </c>
    </row>
    <row r="288" spans="1:67" x14ac:dyDescent="0.25">
      <c r="A288" t="s">
        <v>64</v>
      </c>
      <c r="B288" t="s">
        <v>64</v>
      </c>
      <c r="C288" t="s">
        <v>64</v>
      </c>
      <c r="D288" t="s">
        <v>64</v>
      </c>
      <c r="E288" t="s">
        <v>64</v>
      </c>
      <c r="F288" t="s">
        <v>76</v>
      </c>
      <c r="G288" t="s">
        <v>64</v>
      </c>
      <c r="H288" t="s">
        <v>76</v>
      </c>
      <c r="I288" t="s">
        <v>76</v>
      </c>
      <c r="J288" t="s">
        <v>76</v>
      </c>
      <c r="K288" t="s">
        <v>76</v>
      </c>
      <c r="Z288">
        <f t="shared" si="56"/>
        <v>1</v>
      </c>
      <c r="AA288">
        <f t="shared" si="57"/>
        <v>1</v>
      </c>
      <c r="AB288">
        <f t="shared" si="58"/>
        <v>1</v>
      </c>
      <c r="AC288">
        <f t="shared" si="59"/>
        <v>1</v>
      </c>
      <c r="AD288">
        <f t="shared" si="60"/>
        <v>1</v>
      </c>
      <c r="AE288">
        <f t="shared" si="61"/>
        <v>1</v>
      </c>
      <c r="AF288">
        <f t="shared" si="62"/>
        <v>1</v>
      </c>
      <c r="AG288">
        <f t="shared" si="63"/>
        <v>1</v>
      </c>
      <c r="AH288">
        <f t="shared" si="64"/>
        <v>1</v>
      </c>
      <c r="AI288">
        <f t="shared" si="65"/>
        <v>1</v>
      </c>
      <c r="AJ288">
        <f t="shared" si="66"/>
        <v>1</v>
      </c>
      <c r="AL288">
        <f t="shared" si="67"/>
        <v>11</v>
      </c>
      <c r="AM288" t="str">
        <f t="shared" si="68"/>
        <v>Good</v>
      </c>
      <c r="AO288">
        <v>1</v>
      </c>
      <c r="BK288" t="s">
        <v>1181</v>
      </c>
      <c r="BL288">
        <v>11</v>
      </c>
      <c r="BM288">
        <v>11</v>
      </c>
      <c r="BN288">
        <v>1</v>
      </c>
      <c r="BO288">
        <v>0</v>
      </c>
    </row>
    <row r="289" spans="1:67" x14ac:dyDescent="0.25">
      <c r="A289" t="s">
        <v>64</v>
      </c>
      <c r="B289" t="s">
        <v>64</v>
      </c>
      <c r="C289" t="s">
        <v>76</v>
      </c>
      <c r="D289" t="s">
        <v>76</v>
      </c>
      <c r="E289" t="s">
        <v>76</v>
      </c>
      <c r="F289" t="s">
        <v>76</v>
      </c>
      <c r="G289" t="s">
        <v>64</v>
      </c>
      <c r="H289" t="s">
        <v>76</v>
      </c>
      <c r="I289" t="s">
        <v>76</v>
      </c>
      <c r="J289" t="s">
        <v>76</v>
      </c>
      <c r="K289" t="s">
        <v>64</v>
      </c>
      <c r="Z289">
        <f t="shared" si="56"/>
        <v>1</v>
      </c>
      <c r="AA289">
        <f t="shared" si="57"/>
        <v>1</v>
      </c>
      <c r="AB289">
        <f t="shared" si="58"/>
        <v>0</v>
      </c>
      <c r="AC289">
        <f t="shared" si="59"/>
        <v>0</v>
      </c>
      <c r="AD289">
        <f t="shared" si="60"/>
        <v>0</v>
      </c>
      <c r="AE289">
        <f t="shared" si="61"/>
        <v>1</v>
      </c>
      <c r="AF289">
        <f t="shared" si="62"/>
        <v>1</v>
      </c>
      <c r="AG289">
        <f t="shared" si="63"/>
        <v>1</v>
      </c>
      <c r="AH289">
        <f t="shared" si="64"/>
        <v>1</v>
      </c>
      <c r="AI289">
        <f t="shared" si="65"/>
        <v>1</v>
      </c>
      <c r="AJ289">
        <f t="shared" si="66"/>
        <v>0</v>
      </c>
      <c r="AL289">
        <f t="shared" si="67"/>
        <v>7</v>
      </c>
      <c r="AM289" t="str">
        <f t="shared" si="68"/>
        <v>Good</v>
      </c>
      <c r="AO289">
        <v>1</v>
      </c>
      <c r="BK289" t="s">
        <v>1182</v>
      </c>
      <c r="BL289">
        <v>11</v>
      </c>
      <c r="BM289">
        <v>7</v>
      </c>
      <c r="BN289">
        <v>0.63636363636363635</v>
      </c>
      <c r="BO289">
        <v>0.25454545454545457</v>
      </c>
    </row>
    <row r="290" spans="1:67" x14ac:dyDescent="0.25">
      <c r="A290" t="s">
        <v>64</v>
      </c>
      <c r="B290" t="s">
        <v>64</v>
      </c>
      <c r="C290" t="s">
        <v>64</v>
      </c>
      <c r="D290" t="s">
        <v>76</v>
      </c>
      <c r="E290" t="s">
        <v>64</v>
      </c>
      <c r="F290" t="s">
        <v>76</v>
      </c>
      <c r="G290" t="s">
        <v>64</v>
      </c>
      <c r="H290" t="s">
        <v>64</v>
      </c>
      <c r="I290" t="s">
        <v>64</v>
      </c>
      <c r="J290" t="s">
        <v>64</v>
      </c>
      <c r="K290" t="s">
        <v>64</v>
      </c>
      <c r="Z290">
        <f t="shared" si="56"/>
        <v>1</v>
      </c>
      <c r="AA290">
        <f t="shared" si="57"/>
        <v>1</v>
      </c>
      <c r="AB290">
        <f t="shared" si="58"/>
        <v>1</v>
      </c>
      <c r="AC290">
        <f t="shared" si="59"/>
        <v>0</v>
      </c>
      <c r="AD290">
        <f t="shared" si="60"/>
        <v>1</v>
      </c>
      <c r="AE290">
        <f t="shared" si="61"/>
        <v>1</v>
      </c>
      <c r="AF290">
        <f t="shared" si="62"/>
        <v>1</v>
      </c>
      <c r="AG290">
        <f t="shared" si="63"/>
        <v>0</v>
      </c>
      <c r="AH290">
        <f t="shared" si="64"/>
        <v>0</v>
      </c>
      <c r="AI290">
        <f t="shared" si="65"/>
        <v>0</v>
      </c>
      <c r="AJ290">
        <f t="shared" si="66"/>
        <v>0</v>
      </c>
      <c r="AL290">
        <f t="shared" si="67"/>
        <v>6</v>
      </c>
      <c r="AM290" t="str">
        <f t="shared" si="68"/>
        <v>Good</v>
      </c>
      <c r="AO290">
        <v>0</v>
      </c>
      <c r="BK290" t="s">
        <v>1183</v>
      </c>
      <c r="BL290">
        <v>11</v>
      </c>
      <c r="BM290">
        <v>6</v>
      </c>
      <c r="BN290">
        <v>0.54545454545454541</v>
      </c>
      <c r="BO290">
        <v>0.27272727272727271</v>
      </c>
    </row>
    <row r="291" spans="1:67" x14ac:dyDescent="0.25">
      <c r="A291" t="s">
        <v>64</v>
      </c>
      <c r="B291" t="s">
        <v>76</v>
      </c>
      <c r="C291" t="s">
        <v>64</v>
      </c>
      <c r="D291" t="s">
        <v>64</v>
      </c>
      <c r="E291" t="s">
        <v>64</v>
      </c>
      <c r="F291" t="s">
        <v>64</v>
      </c>
      <c r="G291" t="s">
        <v>64</v>
      </c>
      <c r="H291" t="s">
        <v>76</v>
      </c>
      <c r="I291" t="s">
        <v>76</v>
      </c>
      <c r="J291" t="s">
        <v>76</v>
      </c>
      <c r="K291" t="s">
        <v>64</v>
      </c>
      <c r="Z291">
        <f t="shared" si="56"/>
        <v>1</v>
      </c>
      <c r="AA291">
        <f t="shared" si="57"/>
        <v>0</v>
      </c>
      <c r="AB291">
        <f t="shared" si="58"/>
        <v>1</v>
      </c>
      <c r="AC291">
        <f t="shared" si="59"/>
        <v>1</v>
      </c>
      <c r="AD291">
        <f t="shared" si="60"/>
        <v>1</v>
      </c>
      <c r="AE291">
        <f t="shared" si="61"/>
        <v>0</v>
      </c>
      <c r="AF291">
        <f t="shared" si="62"/>
        <v>1</v>
      </c>
      <c r="AG291">
        <f t="shared" si="63"/>
        <v>1</v>
      </c>
      <c r="AH291">
        <f t="shared" si="64"/>
        <v>1</v>
      </c>
      <c r="AI291">
        <f t="shared" si="65"/>
        <v>1</v>
      </c>
      <c r="AJ291">
        <f t="shared" si="66"/>
        <v>0</v>
      </c>
      <c r="AL291">
        <f t="shared" si="67"/>
        <v>8</v>
      </c>
      <c r="AM291" t="str">
        <f t="shared" si="68"/>
        <v>Good</v>
      </c>
      <c r="AO291">
        <v>1</v>
      </c>
      <c r="BK291" t="s">
        <v>1184</v>
      </c>
      <c r="BL291">
        <v>11</v>
      </c>
      <c r="BM291">
        <v>7</v>
      </c>
      <c r="BN291">
        <v>0.63636363636363635</v>
      </c>
      <c r="BO291">
        <v>0.25454545454545457</v>
      </c>
    </row>
    <row r="292" spans="1:67" x14ac:dyDescent="0.25">
      <c r="A292" t="s">
        <v>64</v>
      </c>
      <c r="B292" t="s">
        <v>76</v>
      </c>
      <c r="C292" t="s">
        <v>64</v>
      </c>
      <c r="D292" t="s">
        <v>64</v>
      </c>
      <c r="E292" t="s">
        <v>64</v>
      </c>
      <c r="F292" t="s">
        <v>64</v>
      </c>
      <c r="G292" t="s">
        <v>76</v>
      </c>
      <c r="H292" t="s">
        <v>64</v>
      </c>
      <c r="I292" t="s">
        <v>64</v>
      </c>
      <c r="J292" t="s">
        <v>64</v>
      </c>
      <c r="K292" t="s">
        <v>76</v>
      </c>
      <c r="Z292">
        <f t="shared" si="56"/>
        <v>1</v>
      </c>
      <c r="AA292">
        <f t="shared" si="57"/>
        <v>0</v>
      </c>
      <c r="AB292">
        <f t="shared" si="58"/>
        <v>1</v>
      </c>
      <c r="AC292">
        <f t="shared" si="59"/>
        <v>1</v>
      </c>
      <c r="AD292">
        <f t="shared" si="60"/>
        <v>1</v>
      </c>
      <c r="AE292">
        <f t="shared" si="61"/>
        <v>0</v>
      </c>
      <c r="AF292">
        <f t="shared" si="62"/>
        <v>0</v>
      </c>
      <c r="AG292">
        <f t="shared" si="63"/>
        <v>0</v>
      </c>
      <c r="AH292">
        <f t="shared" si="64"/>
        <v>0</v>
      </c>
      <c r="AI292">
        <f t="shared" si="65"/>
        <v>0</v>
      </c>
      <c r="AJ292">
        <f t="shared" si="66"/>
        <v>1</v>
      </c>
      <c r="AL292">
        <f t="shared" si="67"/>
        <v>5</v>
      </c>
      <c r="AM292" t="str">
        <f t="shared" si="68"/>
        <v>poor</v>
      </c>
      <c r="AO292">
        <v>1</v>
      </c>
      <c r="BK292" t="s">
        <v>1185</v>
      </c>
      <c r="BL292">
        <v>11</v>
      </c>
      <c r="BM292">
        <v>11</v>
      </c>
      <c r="BN292">
        <v>1</v>
      </c>
      <c r="BO292">
        <v>0</v>
      </c>
    </row>
    <row r="293" spans="1:67" x14ac:dyDescent="0.25">
      <c r="A293" t="s">
        <v>64</v>
      </c>
      <c r="B293" t="s">
        <v>64</v>
      </c>
      <c r="C293" t="s">
        <v>64</v>
      </c>
      <c r="D293" t="s">
        <v>64</v>
      </c>
      <c r="E293" t="s">
        <v>64</v>
      </c>
      <c r="F293" t="s">
        <v>76</v>
      </c>
      <c r="G293" t="s">
        <v>64</v>
      </c>
      <c r="H293" t="s">
        <v>76</v>
      </c>
      <c r="I293" t="s">
        <v>76</v>
      </c>
      <c r="J293" t="s">
        <v>76</v>
      </c>
      <c r="K293" t="s">
        <v>76</v>
      </c>
      <c r="Z293">
        <f t="shared" si="56"/>
        <v>1</v>
      </c>
      <c r="AA293">
        <f t="shared" si="57"/>
        <v>1</v>
      </c>
      <c r="AB293">
        <f t="shared" si="58"/>
        <v>1</v>
      </c>
      <c r="AC293">
        <f t="shared" si="59"/>
        <v>1</v>
      </c>
      <c r="AD293">
        <f t="shared" si="60"/>
        <v>1</v>
      </c>
      <c r="AE293">
        <f t="shared" si="61"/>
        <v>1</v>
      </c>
      <c r="AF293">
        <f t="shared" si="62"/>
        <v>1</v>
      </c>
      <c r="AG293">
        <f t="shared" si="63"/>
        <v>1</v>
      </c>
      <c r="AH293">
        <f t="shared" si="64"/>
        <v>1</v>
      </c>
      <c r="AI293">
        <f t="shared" si="65"/>
        <v>1</v>
      </c>
      <c r="AJ293">
        <f t="shared" si="66"/>
        <v>1</v>
      </c>
      <c r="AL293">
        <f t="shared" si="67"/>
        <v>11</v>
      </c>
      <c r="AM293" t="str">
        <f t="shared" si="68"/>
        <v>Good</v>
      </c>
      <c r="AO293">
        <v>1</v>
      </c>
      <c r="BK293" t="s">
        <v>1186</v>
      </c>
      <c r="BL293">
        <v>11</v>
      </c>
      <c r="BM293">
        <v>3</v>
      </c>
      <c r="BN293">
        <v>0.27272727272727271</v>
      </c>
      <c r="BO293">
        <v>0.21818181818181817</v>
      </c>
    </row>
    <row r="294" spans="1:67" x14ac:dyDescent="0.25">
      <c r="A294" t="s">
        <v>64</v>
      </c>
      <c r="B294" t="s">
        <v>76</v>
      </c>
      <c r="C294" t="s">
        <v>64</v>
      </c>
      <c r="D294" t="s">
        <v>64</v>
      </c>
      <c r="E294" t="s">
        <v>64</v>
      </c>
      <c r="F294" t="s">
        <v>64</v>
      </c>
      <c r="G294" t="s">
        <v>64</v>
      </c>
      <c r="H294" t="s">
        <v>76</v>
      </c>
      <c r="I294" t="s">
        <v>76</v>
      </c>
      <c r="J294" t="s">
        <v>76</v>
      </c>
      <c r="K294" t="s">
        <v>64</v>
      </c>
      <c r="Z294">
        <f t="shared" si="56"/>
        <v>1</v>
      </c>
      <c r="AA294">
        <f t="shared" si="57"/>
        <v>0</v>
      </c>
      <c r="AB294">
        <f t="shared" si="58"/>
        <v>1</v>
      </c>
      <c r="AC294">
        <f t="shared" si="59"/>
        <v>1</v>
      </c>
      <c r="AD294">
        <f t="shared" si="60"/>
        <v>1</v>
      </c>
      <c r="AE294">
        <f t="shared" si="61"/>
        <v>0</v>
      </c>
      <c r="AF294">
        <f t="shared" si="62"/>
        <v>1</v>
      </c>
      <c r="AG294">
        <f t="shared" si="63"/>
        <v>1</v>
      </c>
      <c r="AH294">
        <f t="shared" si="64"/>
        <v>1</v>
      </c>
      <c r="AI294">
        <f t="shared" si="65"/>
        <v>1</v>
      </c>
      <c r="AJ294">
        <f t="shared" si="66"/>
        <v>0</v>
      </c>
      <c r="AL294">
        <f t="shared" si="67"/>
        <v>8</v>
      </c>
      <c r="AM294" t="str">
        <f t="shared" si="68"/>
        <v>Good</v>
      </c>
      <c r="AO294">
        <v>1</v>
      </c>
      <c r="BK294" t="s">
        <v>1187</v>
      </c>
      <c r="BL294">
        <v>11</v>
      </c>
      <c r="BM294">
        <v>6</v>
      </c>
      <c r="BN294">
        <v>0.54545454545454541</v>
      </c>
      <c r="BO294">
        <v>0.27272727272727271</v>
      </c>
    </row>
    <row r="295" spans="1:67" x14ac:dyDescent="0.25">
      <c r="A295" t="s">
        <v>64</v>
      </c>
      <c r="B295" t="s">
        <v>64</v>
      </c>
      <c r="C295" t="s">
        <v>64</v>
      </c>
      <c r="D295" t="s">
        <v>64</v>
      </c>
      <c r="E295" t="s">
        <v>64</v>
      </c>
      <c r="F295" t="s">
        <v>64</v>
      </c>
      <c r="G295" t="s">
        <v>64</v>
      </c>
      <c r="H295" t="s">
        <v>64</v>
      </c>
      <c r="I295" t="s">
        <v>64</v>
      </c>
      <c r="J295" t="s">
        <v>64</v>
      </c>
      <c r="K295" t="s">
        <v>64</v>
      </c>
      <c r="Z295">
        <f t="shared" si="56"/>
        <v>1</v>
      </c>
      <c r="AA295">
        <f t="shared" si="57"/>
        <v>1</v>
      </c>
      <c r="AB295">
        <f t="shared" si="58"/>
        <v>1</v>
      </c>
      <c r="AC295">
        <f t="shared" si="59"/>
        <v>1</v>
      </c>
      <c r="AD295">
        <f t="shared" si="60"/>
        <v>1</v>
      </c>
      <c r="AE295">
        <f t="shared" si="61"/>
        <v>0</v>
      </c>
      <c r="AF295">
        <f t="shared" si="62"/>
        <v>1</v>
      </c>
      <c r="AG295">
        <f t="shared" si="63"/>
        <v>0</v>
      </c>
      <c r="AH295">
        <f t="shared" si="64"/>
        <v>0</v>
      </c>
      <c r="AI295">
        <f t="shared" si="65"/>
        <v>0</v>
      </c>
      <c r="AJ295">
        <f t="shared" si="66"/>
        <v>0</v>
      </c>
      <c r="AL295">
        <f t="shared" si="67"/>
        <v>6</v>
      </c>
      <c r="AM295" t="str">
        <f t="shared" si="68"/>
        <v>Good</v>
      </c>
      <c r="AO295">
        <v>0</v>
      </c>
      <c r="BK295" t="s">
        <v>1188</v>
      </c>
      <c r="BL295">
        <v>11</v>
      </c>
      <c r="BM295">
        <v>7</v>
      </c>
      <c r="BN295">
        <v>0.63636363636363635</v>
      </c>
      <c r="BO295">
        <v>0.25454545454545457</v>
      </c>
    </row>
    <row r="296" spans="1:67" x14ac:dyDescent="0.25">
      <c r="A296" t="s">
        <v>64</v>
      </c>
      <c r="B296" t="s">
        <v>64</v>
      </c>
      <c r="C296" t="s">
        <v>64</v>
      </c>
      <c r="D296" t="s">
        <v>64</v>
      </c>
      <c r="E296" t="s">
        <v>64</v>
      </c>
      <c r="F296" t="s">
        <v>64</v>
      </c>
      <c r="G296" t="s">
        <v>76</v>
      </c>
      <c r="H296" t="s">
        <v>64</v>
      </c>
      <c r="I296" t="s">
        <v>76</v>
      </c>
      <c r="J296" t="s">
        <v>76</v>
      </c>
      <c r="K296" t="s">
        <v>76</v>
      </c>
      <c r="Z296">
        <f t="shared" si="56"/>
        <v>1</v>
      </c>
      <c r="AA296">
        <f t="shared" si="57"/>
        <v>1</v>
      </c>
      <c r="AB296">
        <f t="shared" si="58"/>
        <v>1</v>
      </c>
      <c r="AC296">
        <f t="shared" si="59"/>
        <v>1</v>
      </c>
      <c r="AD296">
        <f t="shared" si="60"/>
        <v>1</v>
      </c>
      <c r="AE296">
        <f t="shared" si="61"/>
        <v>0</v>
      </c>
      <c r="AF296">
        <f t="shared" si="62"/>
        <v>0</v>
      </c>
      <c r="AG296">
        <f t="shared" si="63"/>
        <v>0</v>
      </c>
      <c r="AH296">
        <f t="shared" si="64"/>
        <v>1</v>
      </c>
      <c r="AI296">
        <f t="shared" si="65"/>
        <v>1</v>
      </c>
      <c r="AJ296">
        <f t="shared" si="66"/>
        <v>1</v>
      </c>
      <c r="AL296">
        <f t="shared" si="67"/>
        <v>8</v>
      </c>
      <c r="AM296" t="str">
        <f t="shared" si="68"/>
        <v>Good</v>
      </c>
      <c r="AO296">
        <v>0</v>
      </c>
      <c r="BK296" t="s">
        <v>1189</v>
      </c>
      <c r="BL296">
        <v>11</v>
      </c>
      <c r="BM296">
        <v>11</v>
      </c>
      <c r="BN296">
        <v>1</v>
      </c>
      <c r="BO296">
        <v>0</v>
      </c>
    </row>
    <row r="297" spans="1:67" x14ac:dyDescent="0.25">
      <c r="A297" t="s">
        <v>64</v>
      </c>
      <c r="B297" t="s">
        <v>64</v>
      </c>
      <c r="C297" t="s">
        <v>76</v>
      </c>
      <c r="D297" t="s">
        <v>64</v>
      </c>
      <c r="E297" t="s">
        <v>76</v>
      </c>
      <c r="F297" t="s">
        <v>76</v>
      </c>
      <c r="G297" t="s">
        <v>64</v>
      </c>
      <c r="H297" t="s">
        <v>76</v>
      </c>
      <c r="I297" t="s">
        <v>76</v>
      </c>
      <c r="J297" t="s">
        <v>76</v>
      </c>
      <c r="K297" t="s">
        <v>64</v>
      </c>
      <c r="Z297">
        <f t="shared" si="56"/>
        <v>1</v>
      </c>
      <c r="AA297">
        <f t="shared" si="57"/>
        <v>1</v>
      </c>
      <c r="AB297">
        <f t="shared" si="58"/>
        <v>0</v>
      </c>
      <c r="AC297">
        <f t="shared" si="59"/>
        <v>1</v>
      </c>
      <c r="AD297">
        <f t="shared" si="60"/>
        <v>0</v>
      </c>
      <c r="AE297">
        <f t="shared" si="61"/>
        <v>1</v>
      </c>
      <c r="AF297">
        <f t="shared" si="62"/>
        <v>1</v>
      </c>
      <c r="AG297">
        <f t="shared" si="63"/>
        <v>1</v>
      </c>
      <c r="AH297">
        <f t="shared" si="64"/>
        <v>1</v>
      </c>
      <c r="AI297">
        <f t="shared" si="65"/>
        <v>1</v>
      </c>
      <c r="AJ297">
        <f t="shared" si="66"/>
        <v>0</v>
      </c>
      <c r="AL297">
        <f t="shared" si="67"/>
        <v>8</v>
      </c>
      <c r="AM297" t="str">
        <f t="shared" si="68"/>
        <v>Good</v>
      </c>
      <c r="AO297">
        <v>1</v>
      </c>
      <c r="BK297" t="s">
        <v>1190</v>
      </c>
      <c r="BL297">
        <v>11</v>
      </c>
      <c r="BM297">
        <v>11</v>
      </c>
      <c r="BN297">
        <v>1</v>
      </c>
      <c r="BO297">
        <v>0</v>
      </c>
    </row>
    <row r="298" spans="1:67" x14ac:dyDescent="0.25">
      <c r="A298" t="s">
        <v>64</v>
      </c>
      <c r="B298" t="s">
        <v>76</v>
      </c>
      <c r="C298" t="s">
        <v>76</v>
      </c>
      <c r="D298" t="s">
        <v>76</v>
      </c>
      <c r="E298" t="s">
        <v>76</v>
      </c>
      <c r="F298" t="s">
        <v>64</v>
      </c>
      <c r="G298" t="s">
        <v>64</v>
      </c>
      <c r="H298" t="s">
        <v>76</v>
      </c>
      <c r="I298" t="s">
        <v>64</v>
      </c>
      <c r="J298" t="s">
        <v>76</v>
      </c>
      <c r="K298" t="s">
        <v>76</v>
      </c>
      <c r="Z298">
        <f t="shared" si="56"/>
        <v>1</v>
      </c>
      <c r="AA298">
        <f t="shared" si="57"/>
        <v>0</v>
      </c>
      <c r="AB298">
        <f t="shared" si="58"/>
        <v>0</v>
      </c>
      <c r="AC298">
        <f t="shared" si="59"/>
        <v>0</v>
      </c>
      <c r="AD298">
        <f t="shared" si="60"/>
        <v>0</v>
      </c>
      <c r="AE298">
        <f t="shared" si="61"/>
        <v>0</v>
      </c>
      <c r="AF298">
        <f t="shared" si="62"/>
        <v>1</v>
      </c>
      <c r="AG298">
        <f t="shared" si="63"/>
        <v>1</v>
      </c>
      <c r="AH298">
        <f t="shared" si="64"/>
        <v>0</v>
      </c>
      <c r="AI298">
        <f t="shared" si="65"/>
        <v>1</v>
      </c>
      <c r="AJ298">
        <f t="shared" si="66"/>
        <v>1</v>
      </c>
      <c r="AL298">
        <f t="shared" si="67"/>
        <v>5</v>
      </c>
      <c r="AM298" t="str">
        <f t="shared" si="68"/>
        <v>poor</v>
      </c>
      <c r="AO298">
        <v>0</v>
      </c>
      <c r="BK298" t="s">
        <v>1191</v>
      </c>
      <c r="BL298">
        <v>11</v>
      </c>
      <c r="BM298">
        <v>7</v>
      </c>
      <c r="BN298">
        <v>0.63636363636363635</v>
      </c>
      <c r="BO298">
        <v>0.25454545454545457</v>
      </c>
    </row>
    <row r="299" spans="1:67" x14ac:dyDescent="0.25">
      <c r="A299" t="s">
        <v>76</v>
      </c>
      <c r="B299" t="s">
        <v>76</v>
      </c>
      <c r="C299" t="s">
        <v>64</v>
      </c>
      <c r="D299" t="s">
        <v>76</v>
      </c>
      <c r="E299" t="s">
        <v>64</v>
      </c>
      <c r="F299" t="s">
        <v>76</v>
      </c>
      <c r="G299" t="s">
        <v>76</v>
      </c>
      <c r="H299" t="s">
        <v>76</v>
      </c>
      <c r="I299" t="s">
        <v>76</v>
      </c>
      <c r="J299" t="s">
        <v>64</v>
      </c>
      <c r="K299" t="s">
        <v>64</v>
      </c>
      <c r="Z299">
        <f t="shared" si="56"/>
        <v>0</v>
      </c>
      <c r="AA299">
        <f t="shared" si="57"/>
        <v>0</v>
      </c>
      <c r="AB299">
        <f t="shared" si="58"/>
        <v>1</v>
      </c>
      <c r="AC299">
        <f t="shared" si="59"/>
        <v>0</v>
      </c>
      <c r="AD299">
        <f t="shared" si="60"/>
        <v>1</v>
      </c>
      <c r="AE299">
        <f t="shared" si="61"/>
        <v>1</v>
      </c>
      <c r="AF299">
        <f t="shared" si="62"/>
        <v>0</v>
      </c>
      <c r="AG299">
        <f t="shared" si="63"/>
        <v>1</v>
      </c>
      <c r="AH299">
        <f t="shared" si="64"/>
        <v>1</v>
      </c>
      <c r="AI299">
        <f t="shared" si="65"/>
        <v>0</v>
      </c>
      <c r="AJ299">
        <f t="shared" si="66"/>
        <v>0</v>
      </c>
      <c r="AL299">
        <f t="shared" si="67"/>
        <v>5</v>
      </c>
      <c r="AM299" t="str">
        <f t="shared" si="68"/>
        <v>poor</v>
      </c>
      <c r="AO299">
        <v>0</v>
      </c>
      <c r="BK299" t="s">
        <v>1192</v>
      </c>
      <c r="BL299">
        <v>11</v>
      </c>
      <c r="BM299">
        <v>6</v>
      </c>
      <c r="BN299">
        <v>0.54545454545454541</v>
      </c>
      <c r="BO299">
        <v>0.27272727272727271</v>
      </c>
    </row>
    <row r="300" spans="1:67" x14ac:dyDescent="0.25">
      <c r="A300" t="s">
        <v>64</v>
      </c>
      <c r="B300" t="s">
        <v>76</v>
      </c>
      <c r="C300" t="s">
        <v>76</v>
      </c>
      <c r="D300" t="s">
        <v>76</v>
      </c>
      <c r="E300" t="s">
        <v>76</v>
      </c>
      <c r="F300" t="s">
        <v>64</v>
      </c>
      <c r="G300" t="s">
        <v>76</v>
      </c>
      <c r="H300" t="s">
        <v>64</v>
      </c>
      <c r="I300" t="s">
        <v>64</v>
      </c>
      <c r="J300" t="s">
        <v>76</v>
      </c>
      <c r="K300" t="s">
        <v>76</v>
      </c>
      <c r="Z300">
        <f t="shared" si="56"/>
        <v>1</v>
      </c>
      <c r="AA300">
        <f t="shared" si="57"/>
        <v>0</v>
      </c>
      <c r="AB300">
        <f t="shared" si="58"/>
        <v>0</v>
      </c>
      <c r="AC300">
        <f t="shared" si="59"/>
        <v>0</v>
      </c>
      <c r="AD300">
        <f t="shared" si="60"/>
        <v>0</v>
      </c>
      <c r="AE300">
        <f t="shared" si="61"/>
        <v>0</v>
      </c>
      <c r="AF300">
        <f t="shared" si="62"/>
        <v>0</v>
      </c>
      <c r="AG300">
        <f t="shared" si="63"/>
        <v>0</v>
      </c>
      <c r="AH300">
        <f t="shared" si="64"/>
        <v>0</v>
      </c>
      <c r="AI300">
        <f t="shared" si="65"/>
        <v>1</v>
      </c>
      <c r="AJ300">
        <f t="shared" si="66"/>
        <v>1</v>
      </c>
      <c r="AL300">
        <f t="shared" si="67"/>
        <v>3</v>
      </c>
      <c r="AM300" t="str">
        <f t="shared" si="68"/>
        <v>poor</v>
      </c>
      <c r="AO300">
        <v>1</v>
      </c>
      <c r="BK300" t="s">
        <v>1193</v>
      </c>
      <c r="BL300">
        <v>11</v>
      </c>
      <c r="BM300">
        <v>8</v>
      </c>
      <c r="BN300">
        <v>0.72727272727272729</v>
      </c>
      <c r="BO300">
        <v>0.21818181818181817</v>
      </c>
    </row>
    <row r="301" spans="1:67" x14ac:dyDescent="0.25">
      <c r="A301" t="s">
        <v>64</v>
      </c>
      <c r="B301" t="s">
        <v>64</v>
      </c>
      <c r="C301" t="s">
        <v>76</v>
      </c>
      <c r="D301" t="s">
        <v>76</v>
      </c>
      <c r="E301" t="s">
        <v>64</v>
      </c>
      <c r="F301" t="s">
        <v>76</v>
      </c>
      <c r="G301" t="s">
        <v>64</v>
      </c>
      <c r="H301" t="s">
        <v>76</v>
      </c>
      <c r="I301" t="s">
        <v>76</v>
      </c>
      <c r="J301" t="s">
        <v>76</v>
      </c>
      <c r="K301" t="s">
        <v>64</v>
      </c>
      <c r="Z301">
        <f t="shared" si="56"/>
        <v>1</v>
      </c>
      <c r="AA301">
        <f t="shared" si="57"/>
        <v>1</v>
      </c>
      <c r="AB301">
        <f t="shared" si="58"/>
        <v>0</v>
      </c>
      <c r="AC301">
        <f t="shared" si="59"/>
        <v>0</v>
      </c>
      <c r="AD301">
        <f t="shared" si="60"/>
        <v>1</v>
      </c>
      <c r="AE301">
        <f t="shared" si="61"/>
        <v>1</v>
      </c>
      <c r="AF301">
        <f t="shared" si="62"/>
        <v>1</v>
      </c>
      <c r="AG301">
        <f t="shared" si="63"/>
        <v>1</v>
      </c>
      <c r="AH301">
        <f t="shared" si="64"/>
        <v>1</v>
      </c>
      <c r="AI301">
        <f t="shared" si="65"/>
        <v>1</v>
      </c>
      <c r="AJ301">
        <f t="shared" si="66"/>
        <v>0</v>
      </c>
      <c r="AL301">
        <f t="shared" si="67"/>
        <v>8</v>
      </c>
      <c r="AM301" t="str">
        <f t="shared" si="68"/>
        <v>Good</v>
      </c>
      <c r="AO301">
        <v>0</v>
      </c>
      <c r="BK301" t="s">
        <v>1194</v>
      </c>
      <c r="BL301">
        <v>11</v>
      </c>
      <c r="BM301">
        <v>5</v>
      </c>
      <c r="BN301">
        <v>0.45454545454545453</v>
      </c>
      <c r="BO301">
        <v>0.27272727272727271</v>
      </c>
    </row>
    <row r="302" spans="1:67" x14ac:dyDescent="0.25">
      <c r="A302" t="s">
        <v>64</v>
      </c>
      <c r="B302" t="s">
        <v>76</v>
      </c>
      <c r="C302" t="s">
        <v>64</v>
      </c>
      <c r="D302" t="s">
        <v>64</v>
      </c>
      <c r="E302" t="s">
        <v>76</v>
      </c>
      <c r="F302" t="s">
        <v>76</v>
      </c>
      <c r="G302" t="s">
        <v>64</v>
      </c>
      <c r="H302" t="s">
        <v>76</v>
      </c>
      <c r="I302" t="s">
        <v>64</v>
      </c>
      <c r="J302" t="s">
        <v>64</v>
      </c>
      <c r="K302" t="s">
        <v>64</v>
      </c>
      <c r="Z302">
        <f t="shared" si="56"/>
        <v>1</v>
      </c>
      <c r="AA302">
        <f t="shared" si="57"/>
        <v>0</v>
      </c>
      <c r="AB302">
        <f t="shared" si="58"/>
        <v>1</v>
      </c>
      <c r="AC302">
        <f t="shared" si="59"/>
        <v>1</v>
      </c>
      <c r="AD302">
        <f t="shared" si="60"/>
        <v>0</v>
      </c>
      <c r="AE302">
        <f t="shared" si="61"/>
        <v>1</v>
      </c>
      <c r="AF302">
        <f t="shared" si="62"/>
        <v>1</v>
      </c>
      <c r="AG302">
        <f t="shared" si="63"/>
        <v>1</v>
      </c>
      <c r="AH302">
        <f t="shared" si="64"/>
        <v>0</v>
      </c>
      <c r="AI302">
        <f t="shared" si="65"/>
        <v>0</v>
      </c>
      <c r="AJ302">
        <f t="shared" si="66"/>
        <v>0</v>
      </c>
      <c r="AL302">
        <f t="shared" si="67"/>
        <v>6</v>
      </c>
      <c r="AM302" t="str">
        <f t="shared" si="68"/>
        <v>Good</v>
      </c>
      <c r="AO302">
        <v>1</v>
      </c>
      <c r="BK302" t="s">
        <v>1195</v>
      </c>
      <c r="BL302">
        <v>11</v>
      </c>
      <c r="BM302">
        <v>11</v>
      </c>
      <c r="BN302">
        <v>1</v>
      </c>
      <c r="BO302">
        <v>0</v>
      </c>
    </row>
    <row r="303" spans="1:67" x14ac:dyDescent="0.25">
      <c r="A303" t="s">
        <v>76</v>
      </c>
      <c r="B303" t="s">
        <v>64</v>
      </c>
      <c r="C303" t="s">
        <v>76</v>
      </c>
      <c r="D303" t="s">
        <v>76</v>
      </c>
      <c r="E303" t="s">
        <v>76</v>
      </c>
      <c r="F303" t="s">
        <v>76</v>
      </c>
      <c r="G303" t="s">
        <v>64</v>
      </c>
      <c r="H303" t="s">
        <v>76</v>
      </c>
      <c r="I303" t="s">
        <v>76</v>
      </c>
      <c r="J303" t="s">
        <v>76</v>
      </c>
      <c r="K303" t="s">
        <v>76</v>
      </c>
      <c r="Z303">
        <f t="shared" si="56"/>
        <v>0</v>
      </c>
      <c r="AA303">
        <f t="shared" si="57"/>
        <v>1</v>
      </c>
      <c r="AB303">
        <f t="shared" si="58"/>
        <v>0</v>
      </c>
      <c r="AC303">
        <f t="shared" si="59"/>
        <v>0</v>
      </c>
      <c r="AD303">
        <f t="shared" si="60"/>
        <v>0</v>
      </c>
      <c r="AE303">
        <f t="shared" si="61"/>
        <v>1</v>
      </c>
      <c r="AF303">
        <f t="shared" si="62"/>
        <v>1</v>
      </c>
      <c r="AG303">
        <f t="shared" si="63"/>
        <v>1</v>
      </c>
      <c r="AH303">
        <f t="shared" si="64"/>
        <v>1</v>
      </c>
      <c r="AI303">
        <f t="shared" si="65"/>
        <v>1</v>
      </c>
      <c r="AJ303">
        <f t="shared" si="66"/>
        <v>1</v>
      </c>
      <c r="AL303">
        <f t="shared" si="67"/>
        <v>7</v>
      </c>
      <c r="AM303" t="str">
        <f t="shared" si="68"/>
        <v>Good</v>
      </c>
      <c r="AO303">
        <v>0</v>
      </c>
      <c r="BK303" t="s">
        <v>1196</v>
      </c>
      <c r="BL303">
        <v>11</v>
      </c>
      <c r="BM303">
        <v>8</v>
      </c>
      <c r="BN303">
        <v>0.72727272727272729</v>
      </c>
      <c r="BO303">
        <v>0.21818181818181817</v>
      </c>
    </row>
    <row r="304" spans="1:67" x14ac:dyDescent="0.25">
      <c r="A304" t="s">
        <v>64</v>
      </c>
      <c r="B304" t="s">
        <v>64</v>
      </c>
      <c r="C304" t="s">
        <v>64</v>
      </c>
      <c r="D304" t="s">
        <v>76</v>
      </c>
      <c r="E304" t="s">
        <v>64</v>
      </c>
      <c r="F304" t="s">
        <v>76</v>
      </c>
      <c r="G304" t="s">
        <v>64</v>
      </c>
      <c r="H304" t="s">
        <v>76</v>
      </c>
      <c r="I304" t="s">
        <v>76</v>
      </c>
      <c r="J304" t="s">
        <v>76</v>
      </c>
      <c r="K304" t="s">
        <v>64</v>
      </c>
      <c r="Z304">
        <f t="shared" si="56"/>
        <v>1</v>
      </c>
      <c r="AA304">
        <f t="shared" si="57"/>
        <v>1</v>
      </c>
      <c r="AB304">
        <f t="shared" si="58"/>
        <v>1</v>
      </c>
      <c r="AC304">
        <f t="shared" si="59"/>
        <v>0</v>
      </c>
      <c r="AD304">
        <f t="shared" si="60"/>
        <v>1</v>
      </c>
      <c r="AE304">
        <f t="shared" si="61"/>
        <v>1</v>
      </c>
      <c r="AF304">
        <f t="shared" si="62"/>
        <v>1</v>
      </c>
      <c r="AG304">
        <f t="shared" si="63"/>
        <v>1</v>
      </c>
      <c r="AH304">
        <f t="shared" si="64"/>
        <v>1</v>
      </c>
      <c r="AI304">
        <f t="shared" si="65"/>
        <v>1</v>
      </c>
      <c r="AJ304">
        <f t="shared" si="66"/>
        <v>0</v>
      </c>
      <c r="AL304">
        <f t="shared" si="67"/>
        <v>9</v>
      </c>
      <c r="AM304" t="str">
        <f t="shared" si="68"/>
        <v>Good</v>
      </c>
      <c r="AO304">
        <v>0</v>
      </c>
      <c r="BK304" t="s">
        <v>1197</v>
      </c>
      <c r="BL304">
        <v>11</v>
      </c>
      <c r="BM304">
        <v>6</v>
      </c>
      <c r="BN304">
        <v>0.54545454545454541</v>
      </c>
      <c r="BO304">
        <v>0.27272727272727271</v>
      </c>
    </row>
    <row r="305" spans="1:67" x14ac:dyDescent="0.25">
      <c r="A305" t="s">
        <v>76</v>
      </c>
      <c r="B305" t="s">
        <v>76</v>
      </c>
      <c r="C305" t="s">
        <v>76</v>
      </c>
      <c r="D305" t="s">
        <v>76</v>
      </c>
      <c r="E305" t="s">
        <v>76</v>
      </c>
      <c r="F305" t="s">
        <v>64</v>
      </c>
      <c r="G305" t="s">
        <v>64</v>
      </c>
      <c r="H305" t="s">
        <v>64</v>
      </c>
      <c r="I305" t="s">
        <v>64</v>
      </c>
      <c r="J305" t="s">
        <v>64</v>
      </c>
      <c r="K305" t="s">
        <v>64</v>
      </c>
      <c r="Z305">
        <f t="shared" si="56"/>
        <v>0</v>
      </c>
      <c r="AA305">
        <f t="shared" si="57"/>
        <v>0</v>
      </c>
      <c r="AB305">
        <f t="shared" si="58"/>
        <v>0</v>
      </c>
      <c r="AC305">
        <f t="shared" si="59"/>
        <v>0</v>
      </c>
      <c r="AD305">
        <f t="shared" si="60"/>
        <v>0</v>
      </c>
      <c r="AE305">
        <f t="shared" si="61"/>
        <v>0</v>
      </c>
      <c r="AF305">
        <f t="shared" si="62"/>
        <v>1</v>
      </c>
      <c r="AG305">
        <f t="shared" si="63"/>
        <v>0</v>
      </c>
      <c r="AH305">
        <f t="shared" si="64"/>
        <v>0</v>
      </c>
      <c r="AI305">
        <f t="shared" si="65"/>
        <v>0</v>
      </c>
      <c r="AJ305">
        <f t="shared" si="66"/>
        <v>0</v>
      </c>
      <c r="AL305">
        <f t="shared" si="67"/>
        <v>1</v>
      </c>
      <c r="AM305" t="str">
        <f t="shared" si="68"/>
        <v>poor</v>
      </c>
      <c r="AO305">
        <v>1</v>
      </c>
      <c r="BK305" t="s">
        <v>1198</v>
      </c>
      <c r="BL305">
        <v>11</v>
      </c>
      <c r="BM305">
        <v>8</v>
      </c>
      <c r="BN305">
        <v>0.72727272727272729</v>
      </c>
      <c r="BO305">
        <v>0.21818181818181817</v>
      </c>
    </row>
    <row r="306" spans="1:67" x14ac:dyDescent="0.25">
      <c r="A306" t="s">
        <v>64</v>
      </c>
      <c r="B306" t="s">
        <v>64</v>
      </c>
      <c r="C306" t="s">
        <v>64</v>
      </c>
      <c r="D306" t="s">
        <v>64</v>
      </c>
      <c r="E306" t="s">
        <v>64</v>
      </c>
      <c r="F306" t="s">
        <v>64</v>
      </c>
      <c r="G306" t="s">
        <v>64</v>
      </c>
      <c r="H306" t="s">
        <v>64</v>
      </c>
      <c r="I306" t="s">
        <v>64</v>
      </c>
      <c r="J306" t="s">
        <v>64</v>
      </c>
      <c r="K306" t="s">
        <v>64</v>
      </c>
      <c r="Z306">
        <f t="shared" si="56"/>
        <v>1</v>
      </c>
      <c r="AA306">
        <f t="shared" si="57"/>
        <v>1</v>
      </c>
      <c r="AB306">
        <f t="shared" si="58"/>
        <v>1</v>
      </c>
      <c r="AC306">
        <f t="shared" si="59"/>
        <v>1</v>
      </c>
      <c r="AD306">
        <f t="shared" si="60"/>
        <v>1</v>
      </c>
      <c r="AE306">
        <f t="shared" si="61"/>
        <v>0</v>
      </c>
      <c r="AF306">
        <f t="shared" si="62"/>
        <v>1</v>
      </c>
      <c r="AG306">
        <f t="shared" si="63"/>
        <v>0</v>
      </c>
      <c r="AH306">
        <f t="shared" si="64"/>
        <v>0</v>
      </c>
      <c r="AI306">
        <f t="shared" si="65"/>
        <v>0</v>
      </c>
      <c r="AJ306">
        <f t="shared" si="66"/>
        <v>0</v>
      </c>
      <c r="AL306">
        <f t="shared" si="67"/>
        <v>6</v>
      </c>
      <c r="AM306" t="str">
        <f t="shared" si="68"/>
        <v>Good</v>
      </c>
      <c r="AO306">
        <v>0</v>
      </c>
      <c r="BK306" t="s">
        <v>1199</v>
      </c>
      <c r="BL306">
        <v>11</v>
      </c>
      <c r="BM306">
        <v>8</v>
      </c>
      <c r="BN306">
        <v>0.72727272727272729</v>
      </c>
      <c r="BO306">
        <v>0.21818181818181817</v>
      </c>
    </row>
    <row r="307" spans="1:67" x14ac:dyDescent="0.25">
      <c r="A307" t="s">
        <v>64</v>
      </c>
      <c r="B307" t="s">
        <v>64</v>
      </c>
      <c r="C307" t="s">
        <v>64</v>
      </c>
      <c r="D307" t="s">
        <v>64</v>
      </c>
      <c r="E307" t="s">
        <v>64</v>
      </c>
      <c r="F307" t="s">
        <v>76</v>
      </c>
      <c r="G307" t="s">
        <v>76</v>
      </c>
      <c r="H307" t="s">
        <v>76</v>
      </c>
      <c r="I307" t="s">
        <v>76</v>
      </c>
      <c r="J307" t="s">
        <v>76</v>
      </c>
      <c r="K307" t="s">
        <v>76</v>
      </c>
      <c r="Z307">
        <f t="shared" si="56"/>
        <v>1</v>
      </c>
      <c r="AA307">
        <f t="shared" si="57"/>
        <v>1</v>
      </c>
      <c r="AB307">
        <f t="shared" si="58"/>
        <v>1</v>
      </c>
      <c r="AC307">
        <f t="shared" si="59"/>
        <v>1</v>
      </c>
      <c r="AD307">
        <f t="shared" si="60"/>
        <v>1</v>
      </c>
      <c r="AE307">
        <f t="shared" si="61"/>
        <v>1</v>
      </c>
      <c r="AF307">
        <f t="shared" si="62"/>
        <v>0</v>
      </c>
      <c r="AG307">
        <f t="shared" si="63"/>
        <v>1</v>
      </c>
      <c r="AH307">
        <f t="shared" si="64"/>
        <v>1</v>
      </c>
      <c r="AI307">
        <f t="shared" si="65"/>
        <v>1</v>
      </c>
      <c r="AJ307">
        <f t="shared" si="66"/>
        <v>1</v>
      </c>
      <c r="AL307">
        <f t="shared" si="67"/>
        <v>10</v>
      </c>
      <c r="AM307" t="str">
        <f t="shared" si="68"/>
        <v>Good</v>
      </c>
      <c r="AO307">
        <v>1</v>
      </c>
      <c r="BK307" t="s">
        <v>1200</v>
      </c>
      <c r="BL307">
        <v>11</v>
      </c>
      <c r="BM307">
        <v>5</v>
      </c>
      <c r="BN307">
        <v>0.45454545454545453</v>
      </c>
      <c r="BO307">
        <v>0.27272727272727271</v>
      </c>
    </row>
    <row r="308" spans="1:67" x14ac:dyDescent="0.25">
      <c r="A308" t="s">
        <v>64</v>
      </c>
      <c r="B308" t="s">
        <v>64</v>
      </c>
      <c r="C308" t="s">
        <v>64</v>
      </c>
      <c r="D308" t="s">
        <v>64</v>
      </c>
      <c r="E308" t="s">
        <v>64</v>
      </c>
      <c r="F308" t="s">
        <v>64</v>
      </c>
      <c r="G308" t="s">
        <v>64</v>
      </c>
      <c r="H308" t="s">
        <v>64</v>
      </c>
      <c r="I308" t="s">
        <v>64</v>
      </c>
      <c r="J308" t="s">
        <v>64</v>
      </c>
      <c r="K308" t="s">
        <v>64</v>
      </c>
      <c r="Z308">
        <f t="shared" si="56"/>
        <v>1</v>
      </c>
      <c r="AA308">
        <f t="shared" si="57"/>
        <v>1</v>
      </c>
      <c r="AB308">
        <f t="shared" si="58"/>
        <v>1</v>
      </c>
      <c r="AC308">
        <f t="shared" si="59"/>
        <v>1</v>
      </c>
      <c r="AD308">
        <f t="shared" si="60"/>
        <v>1</v>
      </c>
      <c r="AE308">
        <f t="shared" si="61"/>
        <v>0</v>
      </c>
      <c r="AF308">
        <f t="shared" si="62"/>
        <v>1</v>
      </c>
      <c r="AG308">
        <f t="shared" si="63"/>
        <v>0</v>
      </c>
      <c r="AH308">
        <f t="shared" si="64"/>
        <v>0</v>
      </c>
      <c r="AI308">
        <f t="shared" si="65"/>
        <v>0</v>
      </c>
      <c r="AJ308">
        <f t="shared" si="66"/>
        <v>0</v>
      </c>
      <c r="AL308">
        <f t="shared" si="67"/>
        <v>6</v>
      </c>
      <c r="AM308" t="str">
        <f t="shared" si="68"/>
        <v>Good</v>
      </c>
      <c r="AO308">
        <v>0</v>
      </c>
      <c r="BK308" t="s">
        <v>1201</v>
      </c>
      <c r="BL308">
        <v>11</v>
      </c>
      <c r="BM308">
        <v>5</v>
      </c>
      <c r="BN308">
        <v>0.45454545454545453</v>
      </c>
      <c r="BO308">
        <v>0.27272727272727271</v>
      </c>
    </row>
    <row r="309" spans="1:67" x14ac:dyDescent="0.25">
      <c r="A309" t="s">
        <v>64</v>
      </c>
      <c r="B309" t="s">
        <v>64</v>
      </c>
      <c r="C309" t="s">
        <v>64</v>
      </c>
      <c r="D309" t="s">
        <v>64</v>
      </c>
      <c r="E309" t="s">
        <v>64</v>
      </c>
      <c r="F309" t="s">
        <v>64</v>
      </c>
      <c r="G309" t="s">
        <v>64</v>
      </c>
      <c r="H309" t="s">
        <v>64</v>
      </c>
      <c r="I309" t="s">
        <v>64</v>
      </c>
      <c r="J309" t="s">
        <v>64</v>
      </c>
      <c r="K309" t="s">
        <v>64</v>
      </c>
      <c r="Z309">
        <f t="shared" si="56"/>
        <v>1</v>
      </c>
      <c r="AA309">
        <f t="shared" si="57"/>
        <v>1</v>
      </c>
      <c r="AB309">
        <f t="shared" si="58"/>
        <v>1</v>
      </c>
      <c r="AC309">
        <f t="shared" si="59"/>
        <v>1</v>
      </c>
      <c r="AD309">
        <f t="shared" si="60"/>
        <v>1</v>
      </c>
      <c r="AE309">
        <f t="shared" si="61"/>
        <v>0</v>
      </c>
      <c r="AF309">
        <f t="shared" si="62"/>
        <v>1</v>
      </c>
      <c r="AG309">
        <f t="shared" si="63"/>
        <v>0</v>
      </c>
      <c r="AH309">
        <f t="shared" si="64"/>
        <v>0</v>
      </c>
      <c r="AI309">
        <f t="shared" si="65"/>
        <v>0</v>
      </c>
      <c r="AJ309">
        <f t="shared" si="66"/>
        <v>0</v>
      </c>
      <c r="AL309">
        <f t="shared" si="67"/>
        <v>6</v>
      </c>
      <c r="AM309" t="str">
        <f t="shared" si="68"/>
        <v>Good</v>
      </c>
      <c r="AO309">
        <v>0</v>
      </c>
      <c r="BK309" t="s">
        <v>1202</v>
      </c>
      <c r="BL309">
        <v>11</v>
      </c>
      <c r="BM309">
        <v>3</v>
      </c>
      <c r="BN309">
        <v>0.27272727272727271</v>
      </c>
      <c r="BO309">
        <v>0.21818181818181817</v>
      </c>
    </row>
    <row r="310" spans="1:67" x14ac:dyDescent="0.25">
      <c r="A310" t="s">
        <v>76</v>
      </c>
      <c r="B310" t="s">
        <v>64</v>
      </c>
      <c r="C310" t="s">
        <v>76</v>
      </c>
      <c r="D310" t="s">
        <v>76</v>
      </c>
      <c r="E310" t="s">
        <v>64</v>
      </c>
      <c r="F310" t="s">
        <v>64</v>
      </c>
      <c r="G310" t="s">
        <v>76</v>
      </c>
      <c r="H310" t="s">
        <v>64</v>
      </c>
      <c r="I310" t="s">
        <v>64</v>
      </c>
      <c r="J310" t="s">
        <v>76</v>
      </c>
      <c r="K310" t="s">
        <v>76</v>
      </c>
      <c r="Z310">
        <f t="shared" si="56"/>
        <v>0</v>
      </c>
      <c r="AA310">
        <f t="shared" si="57"/>
        <v>1</v>
      </c>
      <c r="AB310">
        <f t="shared" si="58"/>
        <v>0</v>
      </c>
      <c r="AC310">
        <f t="shared" si="59"/>
        <v>0</v>
      </c>
      <c r="AD310">
        <f t="shared" si="60"/>
        <v>1</v>
      </c>
      <c r="AE310">
        <f t="shared" si="61"/>
        <v>0</v>
      </c>
      <c r="AF310">
        <f t="shared" si="62"/>
        <v>0</v>
      </c>
      <c r="AG310">
        <f t="shared" si="63"/>
        <v>0</v>
      </c>
      <c r="AH310">
        <f t="shared" si="64"/>
        <v>0</v>
      </c>
      <c r="AI310">
        <f t="shared" si="65"/>
        <v>1</v>
      </c>
      <c r="AJ310">
        <f t="shared" si="66"/>
        <v>1</v>
      </c>
      <c r="AL310">
        <f t="shared" si="67"/>
        <v>4</v>
      </c>
      <c r="AM310" t="str">
        <f t="shared" si="68"/>
        <v>poor</v>
      </c>
      <c r="AO310">
        <v>1</v>
      </c>
      <c r="BK310" t="s">
        <v>1203</v>
      </c>
      <c r="BL310">
        <v>11</v>
      </c>
      <c r="BM310">
        <v>8</v>
      </c>
      <c r="BN310">
        <v>0.72727272727272729</v>
      </c>
      <c r="BO310">
        <v>0.21818181818181817</v>
      </c>
    </row>
    <row r="311" spans="1:67" x14ac:dyDescent="0.25">
      <c r="A311" t="s">
        <v>64</v>
      </c>
      <c r="B311" t="s">
        <v>64</v>
      </c>
      <c r="C311" t="s">
        <v>64</v>
      </c>
      <c r="D311" t="s">
        <v>64</v>
      </c>
      <c r="E311" t="s">
        <v>64</v>
      </c>
      <c r="F311" t="s">
        <v>64</v>
      </c>
      <c r="G311" t="s">
        <v>64</v>
      </c>
      <c r="H311" t="s">
        <v>64</v>
      </c>
      <c r="I311" t="s">
        <v>64</v>
      </c>
      <c r="J311" t="s">
        <v>64</v>
      </c>
      <c r="K311" t="s">
        <v>64</v>
      </c>
      <c r="Z311">
        <f t="shared" si="56"/>
        <v>1</v>
      </c>
      <c r="AA311">
        <f t="shared" si="57"/>
        <v>1</v>
      </c>
      <c r="AB311">
        <f t="shared" si="58"/>
        <v>1</v>
      </c>
      <c r="AC311">
        <f t="shared" si="59"/>
        <v>1</v>
      </c>
      <c r="AD311">
        <f t="shared" si="60"/>
        <v>1</v>
      </c>
      <c r="AE311">
        <f t="shared" si="61"/>
        <v>0</v>
      </c>
      <c r="AF311">
        <f t="shared" si="62"/>
        <v>1</v>
      </c>
      <c r="AG311">
        <f t="shared" si="63"/>
        <v>0</v>
      </c>
      <c r="AH311">
        <f t="shared" si="64"/>
        <v>0</v>
      </c>
      <c r="AI311">
        <f t="shared" si="65"/>
        <v>0</v>
      </c>
      <c r="AJ311">
        <f t="shared" si="66"/>
        <v>0</v>
      </c>
      <c r="AL311">
        <f t="shared" si="67"/>
        <v>6</v>
      </c>
      <c r="AM311" t="str">
        <f t="shared" si="68"/>
        <v>Good</v>
      </c>
      <c r="AO311">
        <v>1</v>
      </c>
      <c r="BK311" t="s">
        <v>1204</v>
      </c>
      <c r="BL311">
        <v>11</v>
      </c>
      <c r="BM311">
        <v>6</v>
      </c>
      <c r="BN311">
        <v>0.54545454545454541</v>
      </c>
      <c r="BO311">
        <v>0.27272727272727271</v>
      </c>
    </row>
    <row r="312" spans="1:67" x14ac:dyDescent="0.25">
      <c r="A312" t="s">
        <v>64</v>
      </c>
      <c r="B312" t="s">
        <v>64</v>
      </c>
      <c r="C312" t="s">
        <v>64</v>
      </c>
      <c r="D312" t="s">
        <v>64</v>
      </c>
      <c r="E312" t="s">
        <v>64</v>
      </c>
      <c r="F312" t="s">
        <v>64</v>
      </c>
      <c r="G312" t="s">
        <v>76</v>
      </c>
      <c r="H312" t="s">
        <v>64</v>
      </c>
      <c r="I312" t="s">
        <v>64</v>
      </c>
      <c r="J312" t="s">
        <v>76</v>
      </c>
      <c r="K312" t="s">
        <v>64</v>
      </c>
      <c r="Z312">
        <f t="shared" si="56"/>
        <v>1</v>
      </c>
      <c r="AA312">
        <f t="shared" si="57"/>
        <v>1</v>
      </c>
      <c r="AB312">
        <f t="shared" si="58"/>
        <v>1</v>
      </c>
      <c r="AC312">
        <f t="shared" si="59"/>
        <v>1</v>
      </c>
      <c r="AD312">
        <f t="shared" si="60"/>
        <v>1</v>
      </c>
      <c r="AE312">
        <f t="shared" si="61"/>
        <v>0</v>
      </c>
      <c r="AF312">
        <f t="shared" si="62"/>
        <v>0</v>
      </c>
      <c r="AG312">
        <f t="shared" si="63"/>
        <v>0</v>
      </c>
      <c r="AH312">
        <f t="shared" si="64"/>
        <v>0</v>
      </c>
      <c r="AI312">
        <f t="shared" si="65"/>
        <v>1</v>
      </c>
      <c r="AJ312">
        <f t="shared" si="66"/>
        <v>0</v>
      </c>
      <c r="AL312">
        <f t="shared" si="67"/>
        <v>6</v>
      </c>
      <c r="AM312" t="str">
        <f t="shared" si="68"/>
        <v>Good</v>
      </c>
      <c r="AO312">
        <v>1</v>
      </c>
      <c r="BK312" t="s">
        <v>1205</v>
      </c>
      <c r="BL312">
        <v>11</v>
      </c>
      <c r="BM312">
        <v>7</v>
      </c>
      <c r="BN312">
        <v>0.63636363636363635</v>
      </c>
      <c r="BO312">
        <v>0.25454545454545457</v>
      </c>
    </row>
    <row r="313" spans="1:67" x14ac:dyDescent="0.25">
      <c r="A313" t="s">
        <v>64</v>
      </c>
      <c r="B313" t="s">
        <v>64</v>
      </c>
      <c r="C313" t="s">
        <v>64</v>
      </c>
      <c r="D313" t="s">
        <v>64</v>
      </c>
      <c r="E313" t="s">
        <v>64</v>
      </c>
      <c r="F313" t="s">
        <v>64</v>
      </c>
      <c r="G313" t="s">
        <v>76</v>
      </c>
      <c r="H313" t="s">
        <v>64</v>
      </c>
      <c r="I313" t="s">
        <v>76</v>
      </c>
      <c r="J313" t="s">
        <v>76</v>
      </c>
      <c r="K313" t="s">
        <v>64</v>
      </c>
      <c r="Z313">
        <f t="shared" si="56"/>
        <v>1</v>
      </c>
      <c r="AA313">
        <f t="shared" si="57"/>
        <v>1</v>
      </c>
      <c r="AB313">
        <f t="shared" si="58"/>
        <v>1</v>
      </c>
      <c r="AC313">
        <f t="shared" si="59"/>
        <v>1</v>
      </c>
      <c r="AD313">
        <f t="shared" si="60"/>
        <v>1</v>
      </c>
      <c r="AE313">
        <f t="shared" si="61"/>
        <v>0</v>
      </c>
      <c r="AF313">
        <f t="shared" si="62"/>
        <v>0</v>
      </c>
      <c r="AG313">
        <f t="shared" si="63"/>
        <v>0</v>
      </c>
      <c r="AH313">
        <f t="shared" si="64"/>
        <v>1</v>
      </c>
      <c r="AI313">
        <f t="shared" si="65"/>
        <v>1</v>
      </c>
      <c r="AJ313">
        <f t="shared" si="66"/>
        <v>0</v>
      </c>
      <c r="AL313">
        <f t="shared" si="67"/>
        <v>7</v>
      </c>
      <c r="AM313" t="str">
        <f t="shared" si="68"/>
        <v>Good</v>
      </c>
      <c r="AO313">
        <v>1</v>
      </c>
      <c r="BK313" t="s">
        <v>1206</v>
      </c>
      <c r="BL313">
        <v>11</v>
      </c>
      <c r="BM313">
        <v>9</v>
      </c>
      <c r="BN313">
        <v>0.81818181818181823</v>
      </c>
      <c r="BO313">
        <v>0.16363636363636366</v>
      </c>
    </row>
    <row r="314" spans="1:67" x14ac:dyDescent="0.25">
      <c r="A314" t="s">
        <v>64</v>
      </c>
      <c r="B314" t="s">
        <v>64</v>
      </c>
      <c r="C314" t="s">
        <v>64</v>
      </c>
      <c r="D314" t="s">
        <v>64</v>
      </c>
      <c r="E314" t="s">
        <v>64</v>
      </c>
      <c r="F314" t="s">
        <v>64</v>
      </c>
      <c r="G314" t="s">
        <v>64</v>
      </c>
      <c r="H314" t="s">
        <v>64</v>
      </c>
      <c r="I314" t="s">
        <v>64</v>
      </c>
      <c r="J314" t="s">
        <v>64</v>
      </c>
      <c r="K314" t="s">
        <v>64</v>
      </c>
      <c r="Z314">
        <f t="shared" si="56"/>
        <v>1</v>
      </c>
      <c r="AA314">
        <f t="shared" si="57"/>
        <v>1</v>
      </c>
      <c r="AB314">
        <f t="shared" si="58"/>
        <v>1</v>
      </c>
      <c r="AC314">
        <f t="shared" si="59"/>
        <v>1</v>
      </c>
      <c r="AD314">
        <f t="shared" si="60"/>
        <v>1</v>
      </c>
      <c r="AE314">
        <f t="shared" si="61"/>
        <v>0</v>
      </c>
      <c r="AF314">
        <f t="shared" si="62"/>
        <v>1</v>
      </c>
      <c r="AG314">
        <f t="shared" si="63"/>
        <v>0</v>
      </c>
      <c r="AH314">
        <f t="shared" si="64"/>
        <v>0</v>
      </c>
      <c r="AI314">
        <f t="shared" si="65"/>
        <v>0</v>
      </c>
      <c r="AJ314">
        <f t="shared" si="66"/>
        <v>0</v>
      </c>
      <c r="AL314">
        <f t="shared" si="67"/>
        <v>6</v>
      </c>
      <c r="AM314" t="str">
        <f t="shared" si="68"/>
        <v>Good</v>
      </c>
      <c r="AO314">
        <v>0</v>
      </c>
      <c r="BK314" t="s">
        <v>1207</v>
      </c>
      <c r="BL314">
        <v>11</v>
      </c>
      <c r="BM314">
        <v>1</v>
      </c>
      <c r="BN314">
        <v>9.0909090909090912E-2</v>
      </c>
      <c r="BO314">
        <v>9.0909090909090912E-2</v>
      </c>
    </row>
    <row r="315" spans="1:67" x14ac:dyDescent="0.25">
      <c r="A315" t="s">
        <v>64</v>
      </c>
      <c r="B315" t="s">
        <v>64</v>
      </c>
      <c r="C315" t="s">
        <v>64</v>
      </c>
      <c r="D315" t="s">
        <v>64</v>
      </c>
      <c r="E315" t="s">
        <v>64</v>
      </c>
      <c r="F315" t="s">
        <v>76</v>
      </c>
      <c r="G315" t="s">
        <v>64</v>
      </c>
      <c r="H315" t="s">
        <v>76</v>
      </c>
      <c r="I315" t="s">
        <v>76</v>
      </c>
      <c r="J315" t="s">
        <v>76</v>
      </c>
      <c r="K315" t="s">
        <v>64</v>
      </c>
      <c r="Z315">
        <f t="shared" si="56"/>
        <v>1</v>
      </c>
      <c r="AA315">
        <f t="shared" si="57"/>
        <v>1</v>
      </c>
      <c r="AB315">
        <f t="shared" si="58"/>
        <v>1</v>
      </c>
      <c r="AC315">
        <f t="shared" si="59"/>
        <v>1</v>
      </c>
      <c r="AD315">
        <f t="shared" si="60"/>
        <v>1</v>
      </c>
      <c r="AE315">
        <f t="shared" si="61"/>
        <v>1</v>
      </c>
      <c r="AF315">
        <f t="shared" si="62"/>
        <v>1</v>
      </c>
      <c r="AG315">
        <f t="shared" si="63"/>
        <v>1</v>
      </c>
      <c r="AH315">
        <f t="shared" si="64"/>
        <v>1</v>
      </c>
      <c r="AI315">
        <f t="shared" si="65"/>
        <v>1</v>
      </c>
      <c r="AJ315">
        <f t="shared" si="66"/>
        <v>0</v>
      </c>
      <c r="AL315">
        <f t="shared" si="67"/>
        <v>10</v>
      </c>
      <c r="AM315" t="str">
        <f t="shared" si="68"/>
        <v>Good</v>
      </c>
      <c r="AO315">
        <v>0</v>
      </c>
      <c r="BK315" t="s">
        <v>1208</v>
      </c>
      <c r="BL315">
        <v>11</v>
      </c>
      <c r="BM315">
        <v>6</v>
      </c>
      <c r="BN315">
        <v>0.54545454545454541</v>
      </c>
      <c r="BO315">
        <v>0.27272727272727271</v>
      </c>
    </row>
    <row r="316" spans="1:67" x14ac:dyDescent="0.25">
      <c r="A316" t="s">
        <v>64</v>
      </c>
      <c r="B316" t="s">
        <v>64</v>
      </c>
      <c r="C316" t="s">
        <v>64</v>
      </c>
      <c r="D316" t="s">
        <v>64</v>
      </c>
      <c r="E316" t="s">
        <v>64</v>
      </c>
      <c r="F316" t="s">
        <v>64</v>
      </c>
      <c r="G316" t="s">
        <v>64</v>
      </c>
      <c r="H316" t="s">
        <v>64</v>
      </c>
      <c r="I316" t="s">
        <v>64</v>
      </c>
      <c r="J316" t="s">
        <v>64</v>
      </c>
      <c r="K316" t="s">
        <v>64</v>
      </c>
      <c r="Z316">
        <f t="shared" si="56"/>
        <v>1</v>
      </c>
      <c r="AA316">
        <f t="shared" si="57"/>
        <v>1</v>
      </c>
      <c r="AB316">
        <f t="shared" si="58"/>
        <v>1</v>
      </c>
      <c r="AC316">
        <f t="shared" si="59"/>
        <v>1</v>
      </c>
      <c r="AD316">
        <f t="shared" si="60"/>
        <v>1</v>
      </c>
      <c r="AE316">
        <f t="shared" si="61"/>
        <v>0</v>
      </c>
      <c r="AF316">
        <f t="shared" si="62"/>
        <v>1</v>
      </c>
      <c r="AG316">
        <f t="shared" si="63"/>
        <v>0</v>
      </c>
      <c r="AH316">
        <f t="shared" si="64"/>
        <v>0</v>
      </c>
      <c r="AI316">
        <f t="shared" si="65"/>
        <v>0</v>
      </c>
      <c r="AJ316">
        <f t="shared" si="66"/>
        <v>0</v>
      </c>
      <c r="AL316">
        <f t="shared" si="67"/>
        <v>6</v>
      </c>
      <c r="AM316" t="str">
        <f t="shared" si="68"/>
        <v>Good</v>
      </c>
      <c r="AO316">
        <v>1</v>
      </c>
      <c r="BK316" t="s">
        <v>1209</v>
      </c>
      <c r="BL316">
        <v>11</v>
      </c>
      <c r="BM316">
        <v>10</v>
      </c>
      <c r="BN316">
        <v>0.90909090909090906</v>
      </c>
      <c r="BO316">
        <v>9.0909090909090828E-2</v>
      </c>
    </row>
    <row r="317" spans="1:67" x14ac:dyDescent="0.25">
      <c r="A317" t="s">
        <v>64</v>
      </c>
      <c r="B317" t="s">
        <v>64</v>
      </c>
      <c r="C317" t="s">
        <v>76</v>
      </c>
      <c r="D317" t="s">
        <v>76</v>
      </c>
      <c r="E317" t="s">
        <v>64</v>
      </c>
      <c r="F317" t="s">
        <v>76</v>
      </c>
      <c r="G317" t="s">
        <v>64</v>
      </c>
      <c r="H317" t="s">
        <v>64</v>
      </c>
      <c r="I317" t="s">
        <v>64</v>
      </c>
      <c r="J317" t="s">
        <v>76</v>
      </c>
      <c r="K317" t="s">
        <v>76</v>
      </c>
      <c r="Z317">
        <f t="shared" si="56"/>
        <v>1</v>
      </c>
      <c r="AA317">
        <f t="shared" si="57"/>
        <v>1</v>
      </c>
      <c r="AB317">
        <f t="shared" si="58"/>
        <v>0</v>
      </c>
      <c r="AC317">
        <f t="shared" si="59"/>
        <v>0</v>
      </c>
      <c r="AD317">
        <f t="shared" si="60"/>
        <v>1</v>
      </c>
      <c r="AE317">
        <f t="shared" si="61"/>
        <v>1</v>
      </c>
      <c r="AF317">
        <f t="shared" si="62"/>
        <v>1</v>
      </c>
      <c r="AG317">
        <f t="shared" si="63"/>
        <v>0</v>
      </c>
      <c r="AH317">
        <f t="shared" si="64"/>
        <v>0</v>
      </c>
      <c r="AI317">
        <f t="shared" si="65"/>
        <v>1</v>
      </c>
      <c r="AJ317">
        <f t="shared" si="66"/>
        <v>1</v>
      </c>
      <c r="AL317">
        <f t="shared" si="67"/>
        <v>7</v>
      </c>
      <c r="AM317" t="str">
        <f t="shared" si="68"/>
        <v>Good</v>
      </c>
      <c r="AO317">
        <v>1</v>
      </c>
      <c r="BK317" t="s">
        <v>1210</v>
      </c>
      <c r="BL317">
        <v>11</v>
      </c>
      <c r="BM317">
        <v>6</v>
      </c>
      <c r="BN317">
        <v>0.54545454545454541</v>
      </c>
      <c r="BO317">
        <v>0.27272727272727271</v>
      </c>
    </row>
    <row r="318" spans="1:67" x14ac:dyDescent="0.25">
      <c r="A318" t="s">
        <v>64</v>
      </c>
      <c r="B318" t="s">
        <v>64</v>
      </c>
      <c r="C318" t="s">
        <v>64</v>
      </c>
      <c r="D318" t="s">
        <v>64</v>
      </c>
      <c r="E318" t="s">
        <v>64</v>
      </c>
      <c r="F318" t="s">
        <v>64</v>
      </c>
      <c r="G318" t="s">
        <v>64</v>
      </c>
      <c r="H318" t="s">
        <v>64</v>
      </c>
      <c r="I318" t="s">
        <v>64</v>
      </c>
      <c r="J318" t="s">
        <v>64</v>
      </c>
      <c r="K318" t="s">
        <v>64</v>
      </c>
      <c r="Z318">
        <f t="shared" si="56"/>
        <v>1</v>
      </c>
      <c r="AA318">
        <f t="shared" si="57"/>
        <v>1</v>
      </c>
      <c r="AB318">
        <f t="shared" si="58"/>
        <v>1</v>
      </c>
      <c r="AC318">
        <f t="shared" si="59"/>
        <v>1</v>
      </c>
      <c r="AD318">
        <f t="shared" si="60"/>
        <v>1</v>
      </c>
      <c r="AE318">
        <f t="shared" si="61"/>
        <v>0</v>
      </c>
      <c r="AF318">
        <f t="shared" si="62"/>
        <v>1</v>
      </c>
      <c r="AG318">
        <f t="shared" si="63"/>
        <v>0</v>
      </c>
      <c r="AH318">
        <f t="shared" si="64"/>
        <v>0</v>
      </c>
      <c r="AI318">
        <f t="shared" si="65"/>
        <v>0</v>
      </c>
      <c r="AJ318">
        <f t="shared" si="66"/>
        <v>0</v>
      </c>
      <c r="AL318">
        <f t="shared" si="67"/>
        <v>6</v>
      </c>
      <c r="AM318" t="str">
        <f t="shared" si="68"/>
        <v>Good</v>
      </c>
      <c r="AO318">
        <v>0</v>
      </c>
      <c r="BK318" t="s">
        <v>1211</v>
      </c>
      <c r="BL318">
        <v>11</v>
      </c>
      <c r="BM318">
        <v>6</v>
      </c>
      <c r="BN318">
        <v>0.54545454545454541</v>
      </c>
      <c r="BO318">
        <v>0.27272727272727271</v>
      </c>
    </row>
    <row r="319" spans="1:67" x14ac:dyDescent="0.25">
      <c r="A319" t="s">
        <v>64</v>
      </c>
      <c r="B319" t="s">
        <v>64</v>
      </c>
      <c r="C319" t="s">
        <v>64</v>
      </c>
      <c r="D319" t="s">
        <v>64</v>
      </c>
      <c r="E319" t="s">
        <v>64</v>
      </c>
      <c r="F319" t="s">
        <v>76</v>
      </c>
      <c r="G319" t="s">
        <v>64</v>
      </c>
      <c r="H319" t="s">
        <v>76</v>
      </c>
      <c r="I319" t="s">
        <v>76</v>
      </c>
      <c r="J319" t="s">
        <v>76</v>
      </c>
      <c r="K319" t="s">
        <v>64</v>
      </c>
      <c r="Z319">
        <f t="shared" si="56"/>
        <v>1</v>
      </c>
      <c r="AA319">
        <f t="shared" si="57"/>
        <v>1</v>
      </c>
      <c r="AB319">
        <f t="shared" si="58"/>
        <v>1</v>
      </c>
      <c r="AC319">
        <f t="shared" si="59"/>
        <v>1</v>
      </c>
      <c r="AD319">
        <f t="shared" si="60"/>
        <v>1</v>
      </c>
      <c r="AE319">
        <f t="shared" si="61"/>
        <v>1</v>
      </c>
      <c r="AF319">
        <f t="shared" si="62"/>
        <v>1</v>
      </c>
      <c r="AG319">
        <f t="shared" si="63"/>
        <v>1</v>
      </c>
      <c r="AH319">
        <f t="shared" si="64"/>
        <v>1</v>
      </c>
      <c r="AI319">
        <f t="shared" si="65"/>
        <v>1</v>
      </c>
      <c r="AJ319">
        <f t="shared" si="66"/>
        <v>0</v>
      </c>
      <c r="AL319">
        <f t="shared" si="67"/>
        <v>10</v>
      </c>
      <c r="AM319" t="str">
        <f t="shared" si="68"/>
        <v>Good</v>
      </c>
      <c r="AO319">
        <v>0</v>
      </c>
      <c r="BK319" t="s">
        <v>1212</v>
      </c>
      <c r="BL319">
        <v>11</v>
      </c>
      <c r="BM319">
        <v>4</v>
      </c>
      <c r="BN319">
        <v>0.36363636363636365</v>
      </c>
      <c r="BO319">
        <v>0.25454545454545452</v>
      </c>
    </row>
    <row r="320" spans="1:67" x14ac:dyDescent="0.25">
      <c r="A320" t="s">
        <v>64</v>
      </c>
      <c r="B320" t="s">
        <v>64</v>
      </c>
      <c r="C320" t="s">
        <v>64</v>
      </c>
      <c r="D320" t="s">
        <v>64</v>
      </c>
      <c r="E320" t="s">
        <v>64</v>
      </c>
      <c r="F320" t="s">
        <v>64</v>
      </c>
      <c r="G320" t="s">
        <v>64</v>
      </c>
      <c r="H320" t="s">
        <v>64</v>
      </c>
      <c r="I320" t="s">
        <v>64</v>
      </c>
      <c r="J320" t="s">
        <v>64</v>
      </c>
      <c r="K320" t="s">
        <v>64</v>
      </c>
      <c r="Z320">
        <f t="shared" si="56"/>
        <v>1</v>
      </c>
      <c r="AA320">
        <f t="shared" si="57"/>
        <v>1</v>
      </c>
      <c r="AB320">
        <f t="shared" si="58"/>
        <v>1</v>
      </c>
      <c r="AC320">
        <f t="shared" si="59"/>
        <v>1</v>
      </c>
      <c r="AD320">
        <f t="shared" si="60"/>
        <v>1</v>
      </c>
      <c r="AE320">
        <f t="shared" si="61"/>
        <v>0</v>
      </c>
      <c r="AF320">
        <f t="shared" si="62"/>
        <v>1</v>
      </c>
      <c r="AG320">
        <f t="shared" si="63"/>
        <v>0</v>
      </c>
      <c r="AH320">
        <f t="shared" si="64"/>
        <v>0</v>
      </c>
      <c r="AI320">
        <f t="shared" si="65"/>
        <v>0</v>
      </c>
      <c r="AJ320">
        <f t="shared" si="66"/>
        <v>0</v>
      </c>
      <c r="AL320">
        <f t="shared" si="67"/>
        <v>6</v>
      </c>
      <c r="AM320" t="str">
        <f t="shared" si="68"/>
        <v>Good</v>
      </c>
      <c r="AO320">
        <v>1</v>
      </c>
      <c r="BK320" t="s">
        <v>1213</v>
      </c>
      <c r="BL320">
        <v>11</v>
      </c>
      <c r="BM320">
        <v>6</v>
      </c>
      <c r="BN320">
        <v>0.54545454545454541</v>
      </c>
      <c r="BO320">
        <v>0.27272727272727271</v>
      </c>
    </row>
    <row r="321" spans="1:67" x14ac:dyDescent="0.25">
      <c r="A321" t="s">
        <v>64</v>
      </c>
      <c r="B321" t="s">
        <v>64</v>
      </c>
      <c r="C321" t="s">
        <v>64</v>
      </c>
      <c r="D321" t="s">
        <v>64</v>
      </c>
      <c r="E321" t="s">
        <v>64</v>
      </c>
      <c r="F321" t="s">
        <v>76</v>
      </c>
      <c r="G321" t="s">
        <v>64</v>
      </c>
      <c r="H321" t="s">
        <v>76</v>
      </c>
      <c r="I321" t="s">
        <v>64</v>
      </c>
      <c r="J321" t="s">
        <v>64</v>
      </c>
      <c r="K321" t="s">
        <v>64</v>
      </c>
      <c r="Z321">
        <f t="shared" si="56"/>
        <v>1</v>
      </c>
      <c r="AA321">
        <f t="shared" si="57"/>
        <v>1</v>
      </c>
      <c r="AB321">
        <f t="shared" si="58"/>
        <v>1</v>
      </c>
      <c r="AC321">
        <f t="shared" si="59"/>
        <v>1</v>
      </c>
      <c r="AD321">
        <f t="shared" si="60"/>
        <v>1</v>
      </c>
      <c r="AE321">
        <f t="shared" si="61"/>
        <v>1</v>
      </c>
      <c r="AF321">
        <f t="shared" si="62"/>
        <v>1</v>
      </c>
      <c r="AG321">
        <f t="shared" si="63"/>
        <v>1</v>
      </c>
      <c r="AH321">
        <f t="shared" si="64"/>
        <v>0</v>
      </c>
      <c r="AI321">
        <f t="shared" si="65"/>
        <v>0</v>
      </c>
      <c r="AJ321">
        <f t="shared" si="66"/>
        <v>0</v>
      </c>
      <c r="AL321">
        <f t="shared" si="67"/>
        <v>8</v>
      </c>
      <c r="AM321" t="str">
        <f t="shared" si="68"/>
        <v>Good</v>
      </c>
      <c r="AO321">
        <v>1</v>
      </c>
      <c r="BK321" t="s">
        <v>1214</v>
      </c>
      <c r="BL321">
        <v>11</v>
      </c>
      <c r="BM321">
        <v>6</v>
      </c>
      <c r="BN321">
        <v>0.54545454545454541</v>
      </c>
      <c r="BO321">
        <v>0.27272727272727271</v>
      </c>
    </row>
    <row r="322" spans="1:67" x14ac:dyDescent="0.25">
      <c r="A322" t="s">
        <v>64</v>
      </c>
      <c r="B322" t="s">
        <v>64</v>
      </c>
      <c r="C322" t="s">
        <v>64</v>
      </c>
      <c r="D322" t="s">
        <v>64</v>
      </c>
      <c r="E322" t="s">
        <v>64</v>
      </c>
      <c r="F322" t="s">
        <v>64</v>
      </c>
      <c r="G322" t="s">
        <v>64</v>
      </c>
      <c r="H322" t="s">
        <v>64</v>
      </c>
      <c r="I322" t="s">
        <v>64</v>
      </c>
      <c r="J322" t="s">
        <v>64</v>
      </c>
      <c r="K322" t="s">
        <v>64</v>
      </c>
      <c r="Z322">
        <f t="shared" si="56"/>
        <v>1</v>
      </c>
      <c r="AA322">
        <f t="shared" si="57"/>
        <v>1</v>
      </c>
      <c r="AB322">
        <f t="shared" si="58"/>
        <v>1</v>
      </c>
      <c r="AC322">
        <f t="shared" si="59"/>
        <v>1</v>
      </c>
      <c r="AD322">
        <f t="shared" si="60"/>
        <v>1</v>
      </c>
      <c r="AE322">
        <f t="shared" si="61"/>
        <v>0</v>
      </c>
      <c r="AF322">
        <f t="shared" si="62"/>
        <v>1</v>
      </c>
      <c r="AG322">
        <f t="shared" si="63"/>
        <v>0</v>
      </c>
      <c r="AH322">
        <f t="shared" si="64"/>
        <v>0</v>
      </c>
      <c r="AI322">
        <f t="shared" si="65"/>
        <v>0</v>
      </c>
      <c r="AJ322">
        <f t="shared" si="66"/>
        <v>0</v>
      </c>
      <c r="AL322">
        <f t="shared" si="67"/>
        <v>6</v>
      </c>
      <c r="AM322" t="str">
        <f t="shared" si="68"/>
        <v>Good</v>
      </c>
      <c r="AO322">
        <v>1</v>
      </c>
      <c r="BK322" t="s">
        <v>1215</v>
      </c>
      <c r="BL322">
        <v>11</v>
      </c>
      <c r="BM322">
        <v>7</v>
      </c>
      <c r="BN322">
        <v>0.63636363636363635</v>
      </c>
      <c r="BO322">
        <v>0.25454545454545457</v>
      </c>
    </row>
    <row r="323" spans="1:67" x14ac:dyDescent="0.25">
      <c r="A323" t="s">
        <v>76</v>
      </c>
      <c r="B323" t="s">
        <v>76</v>
      </c>
      <c r="C323" t="s">
        <v>64</v>
      </c>
      <c r="D323" t="s">
        <v>76</v>
      </c>
      <c r="E323" t="s">
        <v>76</v>
      </c>
      <c r="F323" t="s">
        <v>76</v>
      </c>
      <c r="G323" t="s">
        <v>76</v>
      </c>
      <c r="H323" t="s">
        <v>76</v>
      </c>
      <c r="I323" t="s">
        <v>64</v>
      </c>
      <c r="J323" t="s">
        <v>64</v>
      </c>
      <c r="K323" t="s">
        <v>64</v>
      </c>
      <c r="Z323">
        <f t="shared" ref="Z323:Z339" si="69">IF(A323="yes",1,0)</f>
        <v>0</v>
      </c>
      <c r="AA323">
        <f t="shared" ref="AA323:AA386" si="70">IF(B323="yes",1,0)</f>
        <v>0</v>
      </c>
      <c r="AB323">
        <f t="shared" ref="AB323:AB386" si="71">IF(C323="yes",1,0)</f>
        <v>1</v>
      </c>
      <c r="AC323">
        <f t="shared" ref="AC323:AC386" si="72">IF(D323="yes",1,0)</f>
        <v>0</v>
      </c>
      <c r="AD323">
        <f t="shared" ref="AD323:AD386" si="73">IF(E323="yes",1,0)</f>
        <v>0</v>
      </c>
      <c r="AE323">
        <f t="shared" ref="AE323:AE339" si="74">IF(F323="no",1,0)</f>
        <v>1</v>
      </c>
      <c r="AF323">
        <f t="shared" ref="AF323:AF339" si="75">IF(G323="yes",1,0)</f>
        <v>0</v>
      </c>
      <c r="AG323">
        <f t="shared" ref="AG323:AG339" si="76">IF(H323="no",1,0)</f>
        <v>1</v>
      </c>
      <c r="AH323">
        <f t="shared" ref="AH323:AH386" si="77">IF(I323="no",1,0)</f>
        <v>0</v>
      </c>
      <c r="AI323">
        <f t="shared" ref="AI323:AI386" si="78">IF(J323="no",1,0)</f>
        <v>0</v>
      </c>
      <c r="AJ323">
        <f t="shared" ref="AJ323:AJ386" si="79">IF(K323="no",1,0)</f>
        <v>0</v>
      </c>
      <c r="AL323">
        <f t="shared" ref="AL323:AL339" si="80">SUM(Z323:AJ323)</f>
        <v>3</v>
      </c>
      <c r="AM323" t="str">
        <f t="shared" ref="AM323:AM386" si="81">IF(AL:AL&lt;6,"poor",IF(AL:AL&gt;=6,"Good",0))</f>
        <v>poor</v>
      </c>
      <c r="AO323">
        <v>1</v>
      </c>
      <c r="BK323" t="s">
        <v>1216</v>
      </c>
      <c r="BL323">
        <v>11</v>
      </c>
      <c r="BM323">
        <v>6</v>
      </c>
      <c r="BN323">
        <v>0.54545454545454541</v>
      </c>
      <c r="BO323">
        <v>0.27272727272727271</v>
      </c>
    </row>
    <row r="324" spans="1:67" x14ac:dyDescent="0.25">
      <c r="A324" t="s">
        <v>64</v>
      </c>
      <c r="B324" t="s">
        <v>64</v>
      </c>
      <c r="C324" t="s">
        <v>76</v>
      </c>
      <c r="D324" t="s">
        <v>64</v>
      </c>
      <c r="E324" t="s">
        <v>64</v>
      </c>
      <c r="F324" t="s">
        <v>76</v>
      </c>
      <c r="G324" t="s">
        <v>64</v>
      </c>
      <c r="H324" t="s">
        <v>76</v>
      </c>
      <c r="I324" t="s">
        <v>76</v>
      </c>
      <c r="J324" t="s">
        <v>76</v>
      </c>
      <c r="K324" t="s">
        <v>64</v>
      </c>
      <c r="Z324">
        <f t="shared" si="69"/>
        <v>1</v>
      </c>
      <c r="AA324">
        <f t="shared" si="70"/>
        <v>1</v>
      </c>
      <c r="AB324">
        <f t="shared" si="71"/>
        <v>0</v>
      </c>
      <c r="AC324">
        <f t="shared" si="72"/>
        <v>1</v>
      </c>
      <c r="AD324">
        <f t="shared" si="73"/>
        <v>1</v>
      </c>
      <c r="AE324">
        <f t="shared" si="74"/>
        <v>1</v>
      </c>
      <c r="AF324">
        <f t="shared" si="75"/>
        <v>1</v>
      </c>
      <c r="AG324">
        <f t="shared" si="76"/>
        <v>1</v>
      </c>
      <c r="AH324">
        <f t="shared" si="77"/>
        <v>1</v>
      </c>
      <c r="AI324">
        <f t="shared" si="78"/>
        <v>1</v>
      </c>
      <c r="AJ324">
        <f t="shared" si="79"/>
        <v>0</v>
      </c>
      <c r="AL324">
        <f t="shared" si="80"/>
        <v>9</v>
      </c>
      <c r="AM324" t="str">
        <f t="shared" si="81"/>
        <v>Good</v>
      </c>
      <c r="AO324">
        <v>0</v>
      </c>
      <c r="BK324" t="s">
        <v>1217</v>
      </c>
      <c r="BL324">
        <v>11</v>
      </c>
      <c r="BM324">
        <v>10</v>
      </c>
      <c r="BN324">
        <v>0.90909090909090906</v>
      </c>
      <c r="BO324">
        <v>9.0909090909090828E-2</v>
      </c>
    </row>
    <row r="325" spans="1:67" x14ac:dyDescent="0.25">
      <c r="A325" t="s">
        <v>64</v>
      </c>
      <c r="B325" t="s">
        <v>64</v>
      </c>
      <c r="C325" t="s">
        <v>64</v>
      </c>
      <c r="D325" t="s">
        <v>64</v>
      </c>
      <c r="E325" t="s">
        <v>64</v>
      </c>
      <c r="F325" t="s">
        <v>76</v>
      </c>
      <c r="G325" t="s">
        <v>64</v>
      </c>
      <c r="H325" t="s">
        <v>76</v>
      </c>
      <c r="I325" t="s">
        <v>76</v>
      </c>
      <c r="J325" t="s">
        <v>76</v>
      </c>
      <c r="K325" t="s">
        <v>64</v>
      </c>
      <c r="Z325">
        <f t="shared" si="69"/>
        <v>1</v>
      </c>
      <c r="AA325">
        <f t="shared" si="70"/>
        <v>1</v>
      </c>
      <c r="AB325">
        <f t="shared" si="71"/>
        <v>1</v>
      </c>
      <c r="AC325">
        <f t="shared" si="72"/>
        <v>1</v>
      </c>
      <c r="AD325">
        <f t="shared" si="73"/>
        <v>1</v>
      </c>
      <c r="AE325">
        <f t="shared" si="74"/>
        <v>1</v>
      </c>
      <c r="AF325">
        <f t="shared" si="75"/>
        <v>1</v>
      </c>
      <c r="AG325">
        <f t="shared" si="76"/>
        <v>1</v>
      </c>
      <c r="AH325">
        <f t="shared" si="77"/>
        <v>1</v>
      </c>
      <c r="AI325">
        <f t="shared" si="78"/>
        <v>1</v>
      </c>
      <c r="AJ325">
        <f t="shared" si="79"/>
        <v>0</v>
      </c>
      <c r="AL325">
        <f t="shared" si="80"/>
        <v>10</v>
      </c>
      <c r="AM325" t="str">
        <f t="shared" si="81"/>
        <v>Good</v>
      </c>
      <c r="AO325">
        <v>0</v>
      </c>
      <c r="BK325" t="s">
        <v>1218</v>
      </c>
      <c r="BL325">
        <v>11</v>
      </c>
      <c r="BM325">
        <v>6</v>
      </c>
      <c r="BN325">
        <v>0.54545454545454541</v>
      </c>
      <c r="BO325">
        <v>0.27272727272727271</v>
      </c>
    </row>
    <row r="326" spans="1:67" x14ac:dyDescent="0.25">
      <c r="A326" t="s">
        <v>64</v>
      </c>
      <c r="B326" t="s">
        <v>64</v>
      </c>
      <c r="C326" t="s">
        <v>64</v>
      </c>
      <c r="D326" t="s">
        <v>76</v>
      </c>
      <c r="E326" t="s">
        <v>64</v>
      </c>
      <c r="F326" t="s">
        <v>76</v>
      </c>
      <c r="G326" t="s">
        <v>64</v>
      </c>
      <c r="H326" t="s">
        <v>76</v>
      </c>
      <c r="I326" t="s">
        <v>76</v>
      </c>
      <c r="J326" t="s">
        <v>76</v>
      </c>
      <c r="K326" t="s">
        <v>76</v>
      </c>
      <c r="Z326">
        <f t="shared" si="69"/>
        <v>1</v>
      </c>
      <c r="AA326">
        <f t="shared" si="70"/>
        <v>1</v>
      </c>
      <c r="AB326">
        <f t="shared" si="71"/>
        <v>1</v>
      </c>
      <c r="AC326">
        <f t="shared" si="72"/>
        <v>0</v>
      </c>
      <c r="AD326">
        <f t="shared" si="73"/>
        <v>1</v>
      </c>
      <c r="AE326">
        <f t="shared" si="74"/>
        <v>1</v>
      </c>
      <c r="AF326">
        <f t="shared" si="75"/>
        <v>1</v>
      </c>
      <c r="AG326">
        <f t="shared" si="76"/>
        <v>1</v>
      </c>
      <c r="AH326">
        <f t="shared" si="77"/>
        <v>1</v>
      </c>
      <c r="AI326">
        <f t="shared" si="78"/>
        <v>1</v>
      </c>
      <c r="AJ326">
        <f t="shared" si="79"/>
        <v>1</v>
      </c>
      <c r="AL326">
        <f t="shared" si="80"/>
        <v>10</v>
      </c>
      <c r="AM326" t="str">
        <f t="shared" si="81"/>
        <v>Good</v>
      </c>
      <c r="AO326">
        <v>1</v>
      </c>
      <c r="BK326" t="s">
        <v>1219</v>
      </c>
      <c r="BL326">
        <v>11</v>
      </c>
      <c r="BM326">
        <v>7</v>
      </c>
      <c r="BN326">
        <v>0.63636363636363635</v>
      </c>
      <c r="BO326">
        <v>0.25454545454545457</v>
      </c>
    </row>
    <row r="327" spans="1:67" x14ac:dyDescent="0.25">
      <c r="A327" t="s">
        <v>64</v>
      </c>
      <c r="B327" t="s">
        <v>64</v>
      </c>
      <c r="C327" t="s">
        <v>76</v>
      </c>
      <c r="D327" t="s">
        <v>64</v>
      </c>
      <c r="E327" t="s">
        <v>64</v>
      </c>
      <c r="F327" t="s">
        <v>76</v>
      </c>
      <c r="G327" t="s">
        <v>64</v>
      </c>
      <c r="H327" t="s">
        <v>76</v>
      </c>
      <c r="I327" t="s">
        <v>64</v>
      </c>
      <c r="J327" t="s">
        <v>64</v>
      </c>
      <c r="K327" t="s">
        <v>64</v>
      </c>
      <c r="Z327">
        <f t="shared" si="69"/>
        <v>1</v>
      </c>
      <c r="AA327">
        <f t="shared" si="70"/>
        <v>1</v>
      </c>
      <c r="AB327">
        <f t="shared" si="71"/>
        <v>0</v>
      </c>
      <c r="AC327">
        <f t="shared" si="72"/>
        <v>1</v>
      </c>
      <c r="AD327">
        <f t="shared" si="73"/>
        <v>1</v>
      </c>
      <c r="AE327">
        <f t="shared" si="74"/>
        <v>1</v>
      </c>
      <c r="AF327">
        <f t="shared" si="75"/>
        <v>1</v>
      </c>
      <c r="AG327">
        <f t="shared" si="76"/>
        <v>1</v>
      </c>
      <c r="AH327">
        <f t="shared" si="77"/>
        <v>0</v>
      </c>
      <c r="AI327">
        <f t="shared" si="78"/>
        <v>0</v>
      </c>
      <c r="AJ327">
        <f t="shared" si="79"/>
        <v>0</v>
      </c>
      <c r="AL327">
        <f t="shared" si="80"/>
        <v>7</v>
      </c>
      <c r="AM327" t="str">
        <f t="shared" si="81"/>
        <v>Good</v>
      </c>
      <c r="AO327">
        <v>0</v>
      </c>
      <c r="BK327" t="s">
        <v>1220</v>
      </c>
      <c r="BL327">
        <v>11</v>
      </c>
      <c r="BM327">
        <v>6</v>
      </c>
      <c r="BN327">
        <v>0.54545454545454541</v>
      </c>
      <c r="BO327">
        <v>0.27272727272727271</v>
      </c>
    </row>
    <row r="328" spans="1:67" x14ac:dyDescent="0.25">
      <c r="A328" t="s">
        <v>64</v>
      </c>
      <c r="B328" t="s">
        <v>64</v>
      </c>
      <c r="C328" t="s">
        <v>64</v>
      </c>
      <c r="D328" t="s">
        <v>64</v>
      </c>
      <c r="E328" t="s">
        <v>64</v>
      </c>
      <c r="F328" t="s">
        <v>76</v>
      </c>
      <c r="G328" t="s">
        <v>64</v>
      </c>
      <c r="H328" t="s">
        <v>76</v>
      </c>
      <c r="I328" t="s">
        <v>76</v>
      </c>
      <c r="J328" t="s">
        <v>76</v>
      </c>
      <c r="K328" t="s">
        <v>64</v>
      </c>
      <c r="Z328">
        <f t="shared" si="69"/>
        <v>1</v>
      </c>
      <c r="AA328">
        <f t="shared" si="70"/>
        <v>1</v>
      </c>
      <c r="AB328">
        <f t="shared" si="71"/>
        <v>1</v>
      </c>
      <c r="AC328">
        <f t="shared" si="72"/>
        <v>1</v>
      </c>
      <c r="AD328">
        <f t="shared" si="73"/>
        <v>1</v>
      </c>
      <c r="AE328">
        <f t="shared" si="74"/>
        <v>1</v>
      </c>
      <c r="AF328">
        <f t="shared" si="75"/>
        <v>1</v>
      </c>
      <c r="AG328">
        <f t="shared" si="76"/>
        <v>1</v>
      </c>
      <c r="AH328">
        <f t="shared" si="77"/>
        <v>1</v>
      </c>
      <c r="AI328">
        <f t="shared" si="78"/>
        <v>1</v>
      </c>
      <c r="AJ328">
        <f t="shared" si="79"/>
        <v>0</v>
      </c>
      <c r="AL328">
        <f t="shared" si="80"/>
        <v>10</v>
      </c>
      <c r="AM328" t="str">
        <f t="shared" si="81"/>
        <v>Good</v>
      </c>
      <c r="AO328">
        <v>0</v>
      </c>
      <c r="BK328" t="s">
        <v>1221</v>
      </c>
      <c r="BL328">
        <v>11</v>
      </c>
      <c r="BM328">
        <v>10</v>
      </c>
      <c r="BN328">
        <v>0.90909090909090906</v>
      </c>
      <c r="BO328">
        <v>9.0909090909090828E-2</v>
      </c>
    </row>
    <row r="329" spans="1:67" x14ac:dyDescent="0.25">
      <c r="A329" t="s">
        <v>64</v>
      </c>
      <c r="B329" t="s">
        <v>64</v>
      </c>
      <c r="C329" t="s">
        <v>64</v>
      </c>
      <c r="D329" t="s">
        <v>64</v>
      </c>
      <c r="E329" t="s">
        <v>64</v>
      </c>
      <c r="F329" t="s">
        <v>76</v>
      </c>
      <c r="G329" t="s">
        <v>64</v>
      </c>
      <c r="H329" t="s">
        <v>76</v>
      </c>
      <c r="I329" t="s">
        <v>76</v>
      </c>
      <c r="J329" t="s">
        <v>76</v>
      </c>
      <c r="K329" t="s">
        <v>64</v>
      </c>
      <c r="Z329">
        <f t="shared" si="69"/>
        <v>1</v>
      </c>
      <c r="AA329">
        <f t="shared" si="70"/>
        <v>1</v>
      </c>
      <c r="AB329">
        <f t="shared" si="71"/>
        <v>1</v>
      </c>
      <c r="AC329">
        <f t="shared" si="72"/>
        <v>1</v>
      </c>
      <c r="AD329">
        <f t="shared" si="73"/>
        <v>1</v>
      </c>
      <c r="AE329">
        <f t="shared" si="74"/>
        <v>1</v>
      </c>
      <c r="AF329">
        <f t="shared" si="75"/>
        <v>1</v>
      </c>
      <c r="AG329">
        <f t="shared" si="76"/>
        <v>1</v>
      </c>
      <c r="AH329">
        <f t="shared" si="77"/>
        <v>1</v>
      </c>
      <c r="AI329">
        <f t="shared" si="78"/>
        <v>1</v>
      </c>
      <c r="AJ329">
        <f t="shared" si="79"/>
        <v>0</v>
      </c>
      <c r="AL329">
        <f t="shared" si="80"/>
        <v>10</v>
      </c>
      <c r="AM329" t="str">
        <f t="shared" si="81"/>
        <v>Good</v>
      </c>
      <c r="AO329">
        <v>0</v>
      </c>
      <c r="BK329" t="s">
        <v>1222</v>
      </c>
      <c r="BL329">
        <v>11</v>
      </c>
      <c r="BM329">
        <v>6</v>
      </c>
      <c r="BN329">
        <v>0.54545454545454541</v>
      </c>
      <c r="BO329">
        <v>0.27272727272727271</v>
      </c>
    </row>
    <row r="330" spans="1:67" x14ac:dyDescent="0.25">
      <c r="A330" t="s">
        <v>64</v>
      </c>
      <c r="B330" t="s">
        <v>64</v>
      </c>
      <c r="C330" t="s">
        <v>64</v>
      </c>
      <c r="D330" t="s">
        <v>64</v>
      </c>
      <c r="E330" t="s">
        <v>64</v>
      </c>
      <c r="F330" t="s">
        <v>76</v>
      </c>
      <c r="G330" t="s">
        <v>64</v>
      </c>
      <c r="H330" t="s">
        <v>76</v>
      </c>
      <c r="I330" t="s">
        <v>76</v>
      </c>
      <c r="J330" t="s">
        <v>76</v>
      </c>
      <c r="K330" t="s">
        <v>64</v>
      </c>
      <c r="Z330">
        <f t="shared" si="69"/>
        <v>1</v>
      </c>
      <c r="AA330">
        <f t="shared" si="70"/>
        <v>1</v>
      </c>
      <c r="AB330">
        <f t="shared" si="71"/>
        <v>1</v>
      </c>
      <c r="AC330">
        <f t="shared" si="72"/>
        <v>1</v>
      </c>
      <c r="AD330">
        <f t="shared" si="73"/>
        <v>1</v>
      </c>
      <c r="AE330">
        <f t="shared" si="74"/>
        <v>1</v>
      </c>
      <c r="AF330">
        <f t="shared" si="75"/>
        <v>1</v>
      </c>
      <c r="AG330">
        <f t="shared" si="76"/>
        <v>1</v>
      </c>
      <c r="AH330">
        <f t="shared" si="77"/>
        <v>1</v>
      </c>
      <c r="AI330">
        <f t="shared" si="78"/>
        <v>1</v>
      </c>
      <c r="AJ330">
        <f t="shared" si="79"/>
        <v>0</v>
      </c>
      <c r="AL330">
        <f t="shared" si="80"/>
        <v>10</v>
      </c>
      <c r="AM330" t="str">
        <f t="shared" si="81"/>
        <v>Good</v>
      </c>
      <c r="AO330">
        <v>0</v>
      </c>
      <c r="BK330" t="s">
        <v>1223</v>
      </c>
      <c r="BL330">
        <v>11</v>
      </c>
      <c r="BM330">
        <v>8</v>
      </c>
      <c r="BN330">
        <v>0.72727272727272729</v>
      </c>
      <c r="BO330">
        <v>0.21818181818181817</v>
      </c>
    </row>
    <row r="331" spans="1:67" x14ac:dyDescent="0.25">
      <c r="A331" t="s">
        <v>76</v>
      </c>
      <c r="B331" t="s">
        <v>76</v>
      </c>
      <c r="C331" t="s">
        <v>76</v>
      </c>
      <c r="D331" t="s">
        <v>76</v>
      </c>
      <c r="E331" t="s">
        <v>76</v>
      </c>
      <c r="F331" t="s">
        <v>76</v>
      </c>
      <c r="G331" t="s">
        <v>76</v>
      </c>
      <c r="H331" t="s">
        <v>76</v>
      </c>
      <c r="I331" t="s">
        <v>76</v>
      </c>
      <c r="J331" t="s">
        <v>76</v>
      </c>
      <c r="K331" t="s">
        <v>76</v>
      </c>
      <c r="Z331">
        <f t="shared" si="69"/>
        <v>0</v>
      </c>
      <c r="AA331">
        <f t="shared" si="70"/>
        <v>0</v>
      </c>
      <c r="AB331">
        <f t="shared" si="71"/>
        <v>0</v>
      </c>
      <c r="AC331">
        <f t="shared" si="72"/>
        <v>0</v>
      </c>
      <c r="AD331">
        <f t="shared" si="73"/>
        <v>0</v>
      </c>
      <c r="AE331">
        <f t="shared" si="74"/>
        <v>1</v>
      </c>
      <c r="AF331">
        <f t="shared" si="75"/>
        <v>0</v>
      </c>
      <c r="AG331">
        <f t="shared" si="76"/>
        <v>1</v>
      </c>
      <c r="AH331">
        <f t="shared" si="77"/>
        <v>1</v>
      </c>
      <c r="AI331">
        <f t="shared" si="78"/>
        <v>1</v>
      </c>
      <c r="AJ331">
        <f t="shared" si="79"/>
        <v>1</v>
      </c>
      <c r="AL331">
        <f t="shared" si="80"/>
        <v>5</v>
      </c>
      <c r="AM331" t="str">
        <f t="shared" si="81"/>
        <v>poor</v>
      </c>
      <c r="AO331">
        <v>0</v>
      </c>
      <c r="BK331" t="s">
        <v>1224</v>
      </c>
      <c r="BL331">
        <v>11</v>
      </c>
      <c r="BM331">
        <v>6</v>
      </c>
      <c r="BN331">
        <v>0.54545454545454541</v>
      </c>
      <c r="BO331">
        <v>0.27272727272727271</v>
      </c>
    </row>
    <row r="332" spans="1:67" x14ac:dyDescent="0.25">
      <c r="A332" t="s">
        <v>64</v>
      </c>
      <c r="B332" t="s">
        <v>64</v>
      </c>
      <c r="C332" t="s">
        <v>64</v>
      </c>
      <c r="D332" t="s">
        <v>64</v>
      </c>
      <c r="E332" t="s">
        <v>64</v>
      </c>
      <c r="F332" t="s">
        <v>76</v>
      </c>
      <c r="G332" t="s">
        <v>64</v>
      </c>
      <c r="H332" t="s">
        <v>76</v>
      </c>
      <c r="I332" t="s">
        <v>76</v>
      </c>
      <c r="J332" t="s">
        <v>76</v>
      </c>
      <c r="K332" t="s">
        <v>76</v>
      </c>
      <c r="Z332">
        <f t="shared" si="69"/>
        <v>1</v>
      </c>
      <c r="AA332">
        <f t="shared" si="70"/>
        <v>1</v>
      </c>
      <c r="AB332">
        <f t="shared" si="71"/>
        <v>1</v>
      </c>
      <c r="AC332">
        <f t="shared" si="72"/>
        <v>1</v>
      </c>
      <c r="AD332">
        <f t="shared" si="73"/>
        <v>1</v>
      </c>
      <c r="AE332">
        <f t="shared" si="74"/>
        <v>1</v>
      </c>
      <c r="AF332">
        <f t="shared" si="75"/>
        <v>1</v>
      </c>
      <c r="AG332">
        <f t="shared" si="76"/>
        <v>1</v>
      </c>
      <c r="AH332">
        <f t="shared" si="77"/>
        <v>1</v>
      </c>
      <c r="AI332">
        <f t="shared" si="78"/>
        <v>1</v>
      </c>
      <c r="AJ332">
        <f t="shared" si="79"/>
        <v>1</v>
      </c>
      <c r="AL332">
        <f t="shared" si="80"/>
        <v>11</v>
      </c>
      <c r="AM332" t="str">
        <f t="shared" si="81"/>
        <v>Good</v>
      </c>
      <c r="AO332">
        <v>0</v>
      </c>
      <c r="BK332" t="s">
        <v>1225</v>
      </c>
      <c r="BL332">
        <v>11</v>
      </c>
      <c r="BM332">
        <v>3</v>
      </c>
      <c r="BN332">
        <v>0.27272727272727271</v>
      </c>
      <c r="BO332">
        <v>0.21818181818181817</v>
      </c>
    </row>
    <row r="333" spans="1:67" x14ac:dyDescent="0.25">
      <c r="A333" t="s">
        <v>64</v>
      </c>
      <c r="B333" t="s">
        <v>64</v>
      </c>
      <c r="C333" t="s">
        <v>64</v>
      </c>
      <c r="D333" t="s">
        <v>76</v>
      </c>
      <c r="E333" t="s">
        <v>76</v>
      </c>
      <c r="F333" t="s">
        <v>76</v>
      </c>
      <c r="G333" t="s">
        <v>76</v>
      </c>
      <c r="H333" t="s">
        <v>76</v>
      </c>
      <c r="I333" t="s">
        <v>64</v>
      </c>
      <c r="J333" t="s">
        <v>64</v>
      </c>
      <c r="K333" t="s">
        <v>64</v>
      </c>
      <c r="Z333">
        <f t="shared" si="69"/>
        <v>1</v>
      </c>
      <c r="AA333">
        <f t="shared" si="70"/>
        <v>1</v>
      </c>
      <c r="AB333">
        <f t="shared" si="71"/>
        <v>1</v>
      </c>
      <c r="AC333">
        <f t="shared" si="72"/>
        <v>0</v>
      </c>
      <c r="AD333">
        <f t="shared" si="73"/>
        <v>0</v>
      </c>
      <c r="AE333">
        <f t="shared" si="74"/>
        <v>1</v>
      </c>
      <c r="AF333">
        <f t="shared" si="75"/>
        <v>0</v>
      </c>
      <c r="AG333">
        <f t="shared" si="76"/>
        <v>1</v>
      </c>
      <c r="AH333">
        <f t="shared" si="77"/>
        <v>0</v>
      </c>
      <c r="AI333">
        <f t="shared" si="78"/>
        <v>0</v>
      </c>
      <c r="AJ333">
        <f t="shared" si="79"/>
        <v>0</v>
      </c>
      <c r="AL333">
        <f t="shared" si="80"/>
        <v>5</v>
      </c>
      <c r="AM333" t="str">
        <f t="shared" si="81"/>
        <v>poor</v>
      </c>
      <c r="AO333">
        <v>0</v>
      </c>
      <c r="BK333" t="s">
        <v>1226</v>
      </c>
      <c r="BL333">
        <v>11</v>
      </c>
      <c r="BM333">
        <v>9</v>
      </c>
      <c r="BN333">
        <v>0.81818181818181823</v>
      </c>
      <c r="BO333">
        <v>0.16363636363636366</v>
      </c>
    </row>
    <row r="334" spans="1:67" x14ac:dyDescent="0.25">
      <c r="A334" t="s">
        <v>64</v>
      </c>
      <c r="B334" t="s">
        <v>64</v>
      </c>
      <c r="C334" t="s">
        <v>64</v>
      </c>
      <c r="D334" t="s">
        <v>64</v>
      </c>
      <c r="E334" t="s">
        <v>64</v>
      </c>
      <c r="F334" t="s">
        <v>76</v>
      </c>
      <c r="G334" t="s">
        <v>64</v>
      </c>
      <c r="H334" t="s">
        <v>76</v>
      </c>
      <c r="I334" t="s">
        <v>64</v>
      </c>
      <c r="J334" t="s">
        <v>76</v>
      </c>
      <c r="K334" t="s">
        <v>64</v>
      </c>
      <c r="Z334">
        <f t="shared" si="69"/>
        <v>1</v>
      </c>
      <c r="AA334">
        <f t="shared" si="70"/>
        <v>1</v>
      </c>
      <c r="AB334">
        <f t="shared" si="71"/>
        <v>1</v>
      </c>
      <c r="AC334">
        <f t="shared" si="72"/>
        <v>1</v>
      </c>
      <c r="AD334">
        <f t="shared" si="73"/>
        <v>1</v>
      </c>
      <c r="AE334">
        <f t="shared" si="74"/>
        <v>1</v>
      </c>
      <c r="AF334">
        <f t="shared" si="75"/>
        <v>1</v>
      </c>
      <c r="AG334">
        <f t="shared" si="76"/>
        <v>1</v>
      </c>
      <c r="AH334">
        <f t="shared" si="77"/>
        <v>0</v>
      </c>
      <c r="AI334">
        <f t="shared" si="78"/>
        <v>1</v>
      </c>
      <c r="AJ334">
        <f t="shared" si="79"/>
        <v>0</v>
      </c>
      <c r="AL334">
        <f t="shared" si="80"/>
        <v>9</v>
      </c>
      <c r="AM334" t="str">
        <f t="shared" si="81"/>
        <v>Good</v>
      </c>
      <c r="AO334">
        <v>1</v>
      </c>
      <c r="BK334" t="s">
        <v>1227</v>
      </c>
      <c r="BL334">
        <v>11</v>
      </c>
      <c r="BM334">
        <v>10</v>
      </c>
      <c r="BN334">
        <v>0.90909090909090906</v>
      </c>
      <c r="BO334">
        <v>9.0909090909090828E-2</v>
      </c>
    </row>
    <row r="335" spans="1:67" x14ac:dyDescent="0.25">
      <c r="A335" t="s">
        <v>64</v>
      </c>
      <c r="B335" t="s">
        <v>64</v>
      </c>
      <c r="C335" t="s">
        <v>64</v>
      </c>
      <c r="D335" t="s">
        <v>76</v>
      </c>
      <c r="E335" t="s">
        <v>64</v>
      </c>
      <c r="F335" t="s">
        <v>76</v>
      </c>
      <c r="G335" t="s">
        <v>64</v>
      </c>
      <c r="H335" t="s">
        <v>76</v>
      </c>
      <c r="I335" t="s">
        <v>76</v>
      </c>
      <c r="J335" t="s">
        <v>76</v>
      </c>
      <c r="K335" t="s">
        <v>76</v>
      </c>
      <c r="Z335">
        <f t="shared" si="69"/>
        <v>1</v>
      </c>
      <c r="AA335">
        <f t="shared" si="70"/>
        <v>1</v>
      </c>
      <c r="AB335">
        <f t="shared" si="71"/>
        <v>1</v>
      </c>
      <c r="AC335">
        <f t="shared" si="72"/>
        <v>0</v>
      </c>
      <c r="AD335">
        <f t="shared" si="73"/>
        <v>1</v>
      </c>
      <c r="AE335">
        <f t="shared" si="74"/>
        <v>1</v>
      </c>
      <c r="AF335">
        <f t="shared" si="75"/>
        <v>1</v>
      </c>
      <c r="AG335">
        <f t="shared" si="76"/>
        <v>1</v>
      </c>
      <c r="AH335">
        <f t="shared" si="77"/>
        <v>1</v>
      </c>
      <c r="AI335">
        <f t="shared" si="78"/>
        <v>1</v>
      </c>
      <c r="AJ335">
        <f t="shared" si="79"/>
        <v>1</v>
      </c>
      <c r="AL335">
        <f t="shared" si="80"/>
        <v>10</v>
      </c>
      <c r="AM335" t="str">
        <f t="shared" si="81"/>
        <v>Good</v>
      </c>
      <c r="AO335">
        <v>0</v>
      </c>
      <c r="BK335" t="s">
        <v>1228</v>
      </c>
      <c r="BL335">
        <v>11</v>
      </c>
      <c r="BM335">
        <v>10</v>
      </c>
      <c r="BN335">
        <v>0.90909090909090906</v>
      </c>
      <c r="BO335">
        <v>9.0909090909090828E-2</v>
      </c>
    </row>
    <row r="336" spans="1:67" x14ac:dyDescent="0.25">
      <c r="A336" t="s">
        <v>702</v>
      </c>
      <c r="B336" t="s">
        <v>76</v>
      </c>
      <c r="C336" t="s">
        <v>76</v>
      </c>
      <c r="D336" t="s">
        <v>76</v>
      </c>
      <c r="E336" t="s">
        <v>76</v>
      </c>
      <c r="F336" t="s">
        <v>76</v>
      </c>
      <c r="G336" t="s">
        <v>76</v>
      </c>
      <c r="H336" t="s">
        <v>76</v>
      </c>
      <c r="I336" t="s">
        <v>76</v>
      </c>
      <c r="J336" t="s">
        <v>76</v>
      </c>
      <c r="K336" t="s">
        <v>76</v>
      </c>
      <c r="Z336">
        <f t="shared" si="69"/>
        <v>1</v>
      </c>
      <c r="AA336">
        <f t="shared" si="70"/>
        <v>0</v>
      </c>
      <c r="AB336">
        <f t="shared" si="71"/>
        <v>0</v>
      </c>
      <c r="AC336">
        <f t="shared" si="72"/>
        <v>0</v>
      </c>
      <c r="AD336">
        <f t="shared" si="73"/>
        <v>0</v>
      </c>
      <c r="AE336">
        <f t="shared" si="74"/>
        <v>1</v>
      </c>
      <c r="AF336">
        <f t="shared" si="75"/>
        <v>0</v>
      </c>
      <c r="AG336">
        <f t="shared" si="76"/>
        <v>1</v>
      </c>
      <c r="AH336">
        <f t="shared" si="77"/>
        <v>1</v>
      </c>
      <c r="AI336">
        <f t="shared" si="78"/>
        <v>1</v>
      </c>
      <c r="AJ336">
        <f t="shared" si="79"/>
        <v>1</v>
      </c>
      <c r="AL336">
        <f t="shared" si="80"/>
        <v>6</v>
      </c>
      <c r="AM336" t="str">
        <f t="shared" si="81"/>
        <v>Good</v>
      </c>
      <c r="AO336">
        <v>0</v>
      </c>
      <c r="BK336" t="s">
        <v>1229</v>
      </c>
      <c r="BL336">
        <v>11</v>
      </c>
      <c r="BM336">
        <v>7</v>
      </c>
      <c r="BN336">
        <v>0.63636363636363635</v>
      </c>
      <c r="BO336">
        <v>0.25454545454545457</v>
      </c>
    </row>
    <row r="337" spans="1:67" x14ac:dyDescent="0.25">
      <c r="A337" t="s">
        <v>64</v>
      </c>
      <c r="B337" t="s">
        <v>64</v>
      </c>
      <c r="C337" t="s">
        <v>64</v>
      </c>
      <c r="D337" t="s">
        <v>64</v>
      </c>
      <c r="E337" t="s">
        <v>64</v>
      </c>
      <c r="F337" t="s">
        <v>76</v>
      </c>
      <c r="G337" t="s">
        <v>64</v>
      </c>
      <c r="H337" t="s">
        <v>76</v>
      </c>
      <c r="I337" t="s">
        <v>64</v>
      </c>
      <c r="J337" t="s">
        <v>64</v>
      </c>
      <c r="K337" t="s">
        <v>64</v>
      </c>
      <c r="Z337">
        <f t="shared" si="69"/>
        <v>1</v>
      </c>
      <c r="AA337">
        <f t="shared" si="70"/>
        <v>1</v>
      </c>
      <c r="AB337">
        <f t="shared" si="71"/>
        <v>1</v>
      </c>
      <c r="AC337">
        <f t="shared" si="72"/>
        <v>1</v>
      </c>
      <c r="AD337">
        <f t="shared" si="73"/>
        <v>1</v>
      </c>
      <c r="AE337">
        <f t="shared" si="74"/>
        <v>1</v>
      </c>
      <c r="AF337">
        <f t="shared" si="75"/>
        <v>1</v>
      </c>
      <c r="AG337">
        <f t="shared" si="76"/>
        <v>1</v>
      </c>
      <c r="AH337">
        <f t="shared" si="77"/>
        <v>0</v>
      </c>
      <c r="AI337">
        <f t="shared" si="78"/>
        <v>0</v>
      </c>
      <c r="AJ337">
        <f t="shared" si="79"/>
        <v>0</v>
      </c>
      <c r="AL337">
        <f t="shared" si="80"/>
        <v>8</v>
      </c>
      <c r="AM337" t="str">
        <f t="shared" si="81"/>
        <v>Good</v>
      </c>
      <c r="AO337">
        <v>1</v>
      </c>
      <c r="BK337" t="s">
        <v>1230</v>
      </c>
      <c r="BL337">
        <v>11</v>
      </c>
      <c r="BM337">
        <v>10</v>
      </c>
      <c r="BN337">
        <v>0.90909090909090906</v>
      </c>
      <c r="BO337">
        <v>9.0909090909090828E-2</v>
      </c>
    </row>
    <row r="338" spans="1:67" x14ac:dyDescent="0.25">
      <c r="A338" t="s">
        <v>64</v>
      </c>
      <c r="B338" t="s">
        <v>64</v>
      </c>
      <c r="C338" t="s">
        <v>64</v>
      </c>
      <c r="D338" t="s">
        <v>64</v>
      </c>
      <c r="E338" t="s">
        <v>64</v>
      </c>
      <c r="F338" t="s">
        <v>76</v>
      </c>
      <c r="G338" t="s">
        <v>64</v>
      </c>
      <c r="H338" t="s">
        <v>76</v>
      </c>
      <c r="I338" t="s">
        <v>76</v>
      </c>
      <c r="J338" t="s">
        <v>76</v>
      </c>
      <c r="K338" t="s">
        <v>64</v>
      </c>
      <c r="Z338">
        <f t="shared" si="69"/>
        <v>1</v>
      </c>
      <c r="AA338">
        <f t="shared" si="70"/>
        <v>1</v>
      </c>
      <c r="AB338">
        <f t="shared" si="71"/>
        <v>1</v>
      </c>
      <c r="AC338">
        <f t="shared" si="72"/>
        <v>1</v>
      </c>
      <c r="AD338">
        <f t="shared" si="73"/>
        <v>1</v>
      </c>
      <c r="AE338">
        <f t="shared" si="74"/>
        <v>1</v>
      </c>
      <c r="AF338">
        <f t="shared" si="75"/>
        <v>1</v>
      </c>
      <c r="AG338">
        <f t="shared" si="76"/>
        <v>1</v>
      </c>
      <c r="AH338">
        <f t="shared" si="77"/>
        <v>1</v>
      </c>
      <c r="AI338">
        <f t="shared" si="78"/>
        <v>1</v>
      </c>
      <c r="AJ338">
        <f t="shared" si="79"/>
        <v>0</v>
      </c>
      <c r="AL338">
        <f t="shared" si="80"/>
        <v>10</v>
      </c>
      <c r="AM338" t="str">
        <f t="shared" si="81"/>
        <v>Good</v>
      </c>
      <c r="AO338">
        <v>1</v>
      </c>
      <c r="BK338" t="s">
        <v>1231</v>
      </c>
      <c r="BL338">
        <v>11</v>
      </c>
      <c r="BM338">
        <v>10</v>
      </c>
      <c r="BN338">
        <v>0.90909090909090906</v>
      </c>
      <c r="BO338">
        <v>9.0909090909090828E-2</v>
      </c>
    </row>
    <row r="339" spans="1:67" x14ac:dyDescent="0.25">
      <c r="A339" t="s">
        <v>64</v>
      </c>
      <c r="B339" t="s">
        <v>64</v>
      </c>
      <c r="C339" t="s">
        <v>64</v>
      </c>
      <c r="D339" t="s">
        <v>76</v>
      </c>
      <c r="E339" t="s">
        <v>76</v>
      </c>
      <c r="F339" t="s">
        <v>64</v>
      </c>
      <c r="G339" t="s">
        <v>64</v>
      </c>
      <c r="H339" t="s">
        <v>76</v>
      </c>
      <c r="I339" t="s">
        <v>76</v>
      </c>
      <c r="J339" t="s">
        <v>76</v>
      </c>
      <c r="K339" t="s">
        <v>64</v>
      </c>
      <c r="Z339">
        <f t="shared" si="69"/>
        <v>1</v>
      </c>
      <c r="AA339">
        <f t="shared" si="70"/>
        <v>1</v>
      </c>
      <c r="AB339">
        <f t="shared" si="71"/>
        <v>1</v>
      </c>
      <c r="AC339">
        <f t="shared" si="72"/>
        <v>0</v>
      </c>
      <c r="AD339">
        <f t="shared" si="73"/>
        <v>0</v>
      </c>
      <c r="AE339">
        <f t="shared" si="74"/>
        <v>0</v>
      </c>
      <c r="AF339">
        <f t="shared" si="75"/>
        <v>1</v>
      </c>
      <c r="AG339">
        <f t="shared" si="76"/>
        <v>1</v>
      </c>
      <c r="AH339">
        <f t="shared" si="77"/>
        <v>1</v>
      </c>
      <c r="AI339">
        <f t="shared" si="78"/>
        <v>1</v>
      </c>
      <c r="AJ339">
        <f t="shared" si="79"/>
        <v>0</v>
      </c>
      <c r="AL339">
        <f t="shared" si="80"/>
        <v>7</v>
      </c>
      <c r="AM339" t="str">
        <f t="shared" si="81"/>
        <v>Good</v>
      </c>
      <c r="AO339">
        <v>0</v>
      </c>
      <c r="BK339" t="s">
        <v>1232</v>
      </c>
      <c r="BL339">
        <v>11</v>
      </c>
      <c r="BM339">
        <v>10</v>
      </c>
      <c r="BN339">
        <v>0.90909090909090906</v>
      </c>
      <c r="BO339">
        <v>9.0909090909090828E-2</v>
      </c>
    </row>
    <row r="340" spans="1:67" x14ac:dyDescent="0.25">
      <c r="A340" t="s">
        <v>64</v>
      </c>
      <c r="B340" t="s">
        <v>76</v>
      </c>
      <c r="C340" t="s">
        <v>64</v>
      </c>
      <c r="D340" t="s">
        <v>64</v>
      </c>
      <c r="E340" t="s">
        <v>64</v>
      </c>
      <c r="F340" t="s">
        <v>64</v>
      </c>
      <c r="G340" t="s">
        <v>64</v>
      </c>
      <c r="H340" t="s">
        <v>64</v>
      </c>
      <c r="I340" t="s">
        <v>64</v>
      </c>
      <c r="J340" t="s">
        <v>64</v>
      </c>
      <c r="K340" t="s">
        <v>64</v>
      </c>
      <c r="Z340">
        <f>IF(A340="yes",1,0)</f>
        <v>1</v>
      </c>
      <c r="AA340">
        <f t="shared" si="70"/>
        <v>0</v>
      </c>
      <c r="AB340">
        <f t="shared" si="71"/>
        <v>1</v>
      </c>
      <c r="AC340">
        <f t="shared" si="72"/>
        <v>1</v>
      </c>
      <c r="AD340">
        <f t="shared" si="73"/>
        <v>1</v>
      </c>
      <c r="AE340">
        <f>IF(F340="no",1,0)</f>
        <v>0</v>
      </c>
      <c r="AF340">
        <f>IF(G340="yes",1,0)</f>
        <v>1</v>
      </c>
      <c r="AG340">
        <f>IF(H340="no",1,0)</f>
        <v>0</v>
      </c>
      <c r="AH340">
        <f t="shared" si="77"/>
        <v>0</v>
      </c>
      <c r="AI340">
        <f t="shared" si="78"/>
        <v>0</v>
      </c>
      <c r="AJ340">
        <f t="shared" si="79"/>
        <v>0</v>
      </c>
      <c r="AL340">
        <f>SUM(Z340:AJ340)</f>
        <v>5</v>
      </c>
      <c r="AM340" t="str">
        <f t="shared" si="81"/>
        <v>poor</v>
      </c>
      <c r="AO340">
        <v>1</v>
      </c>
      <c r="BK340" t="s">
        <v>1233</v>
      </c>
      <c r="BL340">
        <v>11</v>
      </c>
      <c r="BM340">
        <v>5</v>
      </c>
      <c r="BN340">
        <v>0.45454545454545453</v>
      </c>
      <c r="BO340">
        <v>0.27272727272727271</v>
      </c>
    </row>
    <row r="341" spans="1:67" x14ac:dyDescent="0.25">
      <c r="A341" t="s">
        <v>64</v>
      </c>
      <c r="B341" t="s">
        <v>64</v>
      </c>
      <c r="C341" t="s">
        <v>64</v>
      </c>
      <c r="D341" t="s">
        <v>76</v>
      </c>
      <c r="E341" t="s">
        <v>64</v>
      </c>
      <c r="F341" t="s">
        <v>76</v>
      </c>
      <c r="G341" t="s">
        <v>64</v>
      </c>
      <c r="H341" t="s">
        <v>76</v>
      </c>
      <c r="I341" t="s">
        <v>76</v>
      </c>
      <c r="J341" t="s">
        <v>76</v>
      </c>
      <c r="K341" t="s">
        <v>64</v>
      </c>
      <c r="Z341">
        <f t="shared" ref="Z341:Z404" si="82">IF(A341="yes",1,0)</f>
        <v>1</v>
      </c>
      <c r="AA341">
        <f t="shared" si="70"/>
        <v>1</v>
      </c>
      <c r="AB341">
        <f t="shared" si="71"/>
        <v>1</v>
      </c>
      <c r="AC341">
        <f t="shared" si="72"/>
        <v>0</v>
      </c>
      <c r="AD341">
        <f t="shared" si="73"/>
        <v>1</v>
      </c>
      <c r="AE341">
        <f t="shared" ref="AE341:AE404" si="83">IF(F341="no",1,0)</f>
        <v>1</v>
      </c>
      <c r="AF341">
        <f t="shared" ref="AF341:AF404" si="84">IF(G341="yes",1,0)</f>
        <v>1</v>
      </c>
      <c r="AG341">
        <f t="shared" ref="AG341:AG404" si="85">IF(H341="no",1,0)</f>
        <v>1</v>
      </c>
      <c r="AH341">
        <f t="shared" si="77"/>
        <v>1</v>
      </c>
      <c r="AI341">
        <f t="shared" si="78"/>
        <v>1</v>
      </c>
      <c r="AJ341">
        <f t="shared" si="79"/>
        <v>0</v>
      </c>
      <c r="AL341">
        <f t="shared" ref="AL341:AL404" si="86">SUM(Z341:AJ341)</f>
        <v>9</v>
      </c>
      <c r="AM341" t="str">
        <f t="shared" si="81"/>
        <v>Good</v>
      </c>
      <c r="AO341">
        <v>1</v>
      </c>
      <c r="BK341" t="s">
        <v>1234</v>
      </c>
      <c r="BL341">
        <v>11</v>
      </c>
      <c r="BM341">
        <v>11</v>
      </c>
      <c r="BN341">
        <v>1</v>
      </c>
      <c r="BO341">
        <v>0</v>
      </c>
    </row>
    <row r="342" spans="1:67" x14ac:dyDescent="0.25">
      <c r="A342" t="s">
        <v>64</v>
      </c>
      <c r="B342" t="s">
        <v>64</v>
      </c>
      <c r="C342" t="s">
        <v>64</v>
      </c>
      <c r="D342" t="s">
        <v>76</v>
      </c>
      <c r="E342" t="s">
        <v>64</v>
      </c>
      <c r="F342" t="s">
        <v>76</v>
      </c>
      <c r="G342" t="s">
        <v>64</v>
      </c>
      <c r="H342" t="s">
        <v>76</v>
      </c>
      <c r="I342" t="s">
        <v>76</v>
      </c>
      <c r="J342" t="s">
        <v>76</v>
      </c>
      <c r="K342" t="s">
        <v>76</v>
      </c>
      <c r="Z342">
        <f t="shared" si="82"/>
        <v>1</v>
      </c>
      <c r="AA342">
        <f t="shared" si="70"/>
        <v>1</v>
      </c>
      <c r="AB342">
        <f t="shared" si="71"/>
        <v>1</v>
      </c>
      <c r="AC342">
        <f t="shared" si="72"/>
        <v>0</v>
      </c>
      <c r="AD342">
        <f t="shared" si="73"/>
        <v>1</v>
      </c>
      <c r="AE342">
        <f t="shared" si="83"/>
        <v>1</v>
      </c>
      <c r="AF342">
        <f t="shared" si="84"/>
        <v>1</v>
      </c>
      <c r="AG342">
        <f t="shared" si="85"/>
        <v>1</v>
      </c>
      <c r="AH342">
        <f t="shared" si="77"/>
        <v>1</v>
      </c>
      <c r="AI342">
        <f t="shared" si="78"/>
        <v>1</v>
      </c>
      <c r="AJ342">
        <f t="shared" si="79"/>
        <v>1</v>
      </c>
      <c r="AL342">
        <f t="shared" si="86"/>
        <v>10</v>
      </c>
      <c r="AM342" t="str">
        <f t="shared" si="81"/>
        <v>Good</v>
      </c>
      <c r="AO342">
        <v>0</v>
      </c>
      <c r="BK342" t="s">
        <v>1235</v>
      </c>
      <c r="BL342">
        <v>11</v>
      </c>
      <c r="BM342">
        <v>5</v>
      </c>
      <c r="BN342">
        <v>0.45454545454545453</v>
      </c>
      <c r="BO342">
        <v>0.27272727272727271</v>
      </c>
    </row>
    <row r="343" spans="1:67" x14ac:dyDescent="0.25">
      <c r="A343" t="s">
        <v>64</v>
      </c>
      <c r="B343" t="s">
        <v>64</v>
      </c>
      <c r="C343" t="s">
        <v>64</v>
      </c>
      <c r="D343" t="s">
        <v>64</v>
      </c>
      <c r="E343" t="s">
        <v>64</v>
      </c>
      <c r="F343" t="s">
        <v>76</v>
      </c>
      <c r="G343" t="s">
        <v>64</v>
      </c>
      <c r="H343" t="s">
        <v>76</v>
      </c>
      <c r="I343" t="s">
        <v>76</v>
      </c>
      <c r="J343" t="s">
        <v>76</v>
      </c>
      <c r="K343" t="s">
        <v>64</v>
      </c>
      <c r="Z343">
        <f t="shared" si="82"/>
        <v>1</v>
      </c>
      <c r="AA343">
        <f t="shared" si="70"/>
        <v>1</v>
      </c>
      <c r="AB343">
        <f t="shared" si="71"/>
        <v>1</v>
      </c>
      <c r="AC343">
        <f t="shared" si="72"/>
        <v>1</v>
      </c>
      <c r="AD343">
        <f t="shared" si="73"/>
        <v>1</v>
      </c>
      <c r="AE343">
        <f t="shared" si="83"/>
        <v>1</v>
      </c>
      <c r="AF343">
        <f t="shared" si="84"/>
        <v>1</v>
      </c>
      <c r="AG343">
        <f t="shared" si="85"/>
        <v>1</v>
      </c>
      <c r="AH343">
        <f t="shared" si="77"/>
        <v>1</v>
      </c>
      <c r="AI343">
        <f t="shared" si="78"/>
        <v>1</v>
      </c>
      <c r="AJ343">
        <f t="shared" si="79"/>
        <v>0</v>
      </c>
      <c r="AL343">
        <f t="shared" si="86"/>
        <v>10</v>
      </c>
      <c r="AM343" t="str">
        <f t="shared" si="81"/>
        <v>Good</v>
      </c>
      <c r="AO343">
        <v>1</v>
      </c>
      <c r="BK343" t="s">
        <v>1236</v>
      </c>
      <c r="BL343">
        <v>11</v>
      </c>
      <c r="BM343">
        <v>9</v>
      </c>
      <c r="BN343">
        <v>0.81818181818181823</v>
      </c>
      <c r="BO343">
        <v>0.16363636363636366</v>
      </c>
    </row>
    <row r="344" spans="1:67" x14ac:dyDescent="0.25">
      <c r="A344" t="s">
        <v>64</v>
      </c>
      <c r="B344" t="s">
        <v>64</v>
      </c>
      <c r="C344" t="s">
        <v>64</v>
      </c>
      <c r="D344" t="s">
        <v>64</v>
      </c>
      <c r="E344" t="s">
        <v>64</v>
      </c>
      <c r="F344" t="s">
        <v>76</v>
      </c>
      <c r="G344" t="s">
        <v>76</v>
      </c>
      <c r="H344" t="s">
        <v>76</v>
      </c>
      <c r="I344" t="s">
        <v>76</v>
      </c>
      <c r="J344" t="s">
        <v>76</v>
      </c>
      <c r="K344" t="s">
        <v>76</v>
      </c>
      <c r="Z344">
        <f t="shared" si="82"/>
        <v>1</v>
      </c>
      <c r="AA344">
        <f t="shared" si="70"/>
        <v>1</v>
      </c>
      <c r="AB344">
        <f t="shared" si="71"/>
        <v>1</v>
      </c>
      <c r="AC344">
        <f t="shared" si="72"/>
        <v>1</v>
      </c>
      <c r="AD344">
        <f t="shared" si="73"/>
        <v>1</v>
      </c>
      <c r="AE344">
        <f t="shared" si="83"/>
        <v>1</v>
      </c>
      <c r="AF344">
        <f t="shared" si="84"/>
        <v>0</v>
      </c>
      <c r="AG344">
        <f t="shared" si="85"/>
        <v>1</v>
      </c>
      <c r="AH344">
        <f t="shared" si="77"/>
        <v>1</v>
      </c>
      <c r="AI344">
        <f t="shared" si="78"/>
        <v>1</v>
      </c>
      <c r="AJ344">
        <f t="shared" si="79"/>
        <v>1</v>
      </c>
      <c r="AL344">
        <f t="shared" si="86"/>
        <v>10</v>
      </c>
      <c r="AM344" t="str">
        <f t="shared" si="81"/>
        <v>Good</v>
      </c>
      <c r="AO344">
        <v>0</v>
      </c>
      <c r="BK344" t="s">
        <v>1237</v>
      </c>
      <c r="BL344">
        <v>11</v>
      </c>
      <c r="BM344">
        <v>10</v>
      </c>
      <c r="BN344">
        <v>0.90909090909090906</v>
      </c>
      <c r="BO344">
        <v>9.0909090909090828E-2</v>
      </c>
    </row>
    <row r="345" spans="1:67" x14ac:dyDescent="0.25">
      <c r="A345" t="s">
        <v>64</v>
      </c>
      <c r="B345" t="s">
        <v>64</v>
      </c>
      <c r="C345" t="s">
        <v>64</v>
      </c>
      <c r="D345" t="s">
        <v>64</v>
      </c>
      <c r="E345" t="s">
        <v>76</v>
      </c>
      <c r="F345" t="s">
        <v>76</v>
      </c>
      <c r="G345" t="s">
        <v>64</v>
      </c>
      <c r="H345" t="s">
        <v>76</v>
      </c>
      <c r="I345" t="s">
        <v>76</v>
      </c>
      <c r="J345" t="s">
        <v>76</v>
      </c>
      <c r="K345" t="s">
        <v>64</v>
      </c>
      <c r="Z345">
        <f t="shared" si="82"/>
        <v>1</v>
      </c>
      <c r="AA345">
        <f t="shared" si="70"/>
        <v>1</v>
      </c>
      <c r="AB345">
        <f t="shared" si="71"/>
        <v>1</v>
      </c>
      <c r="AC345">
        <f t="shared" si="72"/>
        <v>1</v>
      </c>
      <c r="AD345">
        <f t="shared" si="73"/>
        <v>0</v>
      </c>
      <c r="AE345">
        <f t="shared" si="83"/>
        <v>1</v>
      </c>
      <c r="AF345">
        <f t="shared" si="84"/>
        <v>1</v>
      </c>
      <c r="AG345">
        <f t="shared" si="85"/>
        <v>1</v>
      </c>
      <c r="AH345">
        <f t="shared" si="77"/>
        <v>1</v>
      </c>
      <c r="AI345">
        <f t="shared" si="78"/>
        <v>1</v>
      </c>
      <c r="AJ345">
        <f t="shared" si="79"/>
        <v>0</v>
      </c>
      <c r="AL345">
        <f t="shared" si="86"/>
        <v>9</v>
      </c>
      <c r="AM345" t="str">
        <f t="shared" si="81"/>
        <v>Good</v>
      </c>
      <c r="AO345">
        <v>0</v>
      </c>
      <c r="BK345" t="s">
        <v>1238</v>
      </c>
      <c r="BL345">
        <v>11</v>
      </c>
      <c r="BM345">
        <v>6</v>
      </c>
      <c r="BN345">
        <v>0.54545454545454541</v>
      </c>
      <c r="BO345">
        <v>0.27272727272727271</v>
      </c>
    </row>
    <row r="346" spans="1:67" x14ac:dyDescent="0.25">
      <c r="A346" t="s">
        <v>64</v>
      </c>
      <c r="B346" t="s">
        <v>64</v>
      </c>
      <c r="C346" t="s">
        <v>64</v>
      </c>
      <c r="D346" t="s">
        <v>76</v>
      </c>
      <c r="E346" t="s">
        <v>76</v>
      </c>
      <c r="F346" t="s">
        <v>76</v>
      </c>
      <c r="G346" t="s">
        <v>64</v>
      </c>
      <c r="H346" t="s">
        <v>76</v>
      </c>
      <c r="I346" t="s">
        <v>76</v>
      </c>
      <c r="J346" t="s">
        <v>76</v>
      </c>
      <c r="K346" t="s">
        <v>64</v>
      </c>
      <c r="Z346">
        <f t="shared" si="82"/>
        <v>1</v>
      </c>
      <c r="AA346">
        <f t="shared" si="70"/>
        <v>1</v>
      </c>
      <c r="AB346">
        <f t="shared" si="71"/>
        <v>1</v>
      </c>
      <c r="AC346">
        <f t="shared" si="72"/>
        <v>0</v>
      </c>
      <c r="AD346">
        <f t="shared" si="73"/>
        <v>0</v>
      </c>
      <c r="AE346">
        <f t="shared" si="83"/>
        <v>1</v>
      </c>
      <c r="AF346">
        <f t="shared" si="84"/>
        <v>1</v>
      </c>
      <c r="AG346">
        <f t="shared" si="85"/>
        <v>1</v>
      </c>
      <c r="AH346">
        <f t="shared" si="77"/>
        <v>1</v>
      </c>
      <c r="AI346">
        <f t="shared" si="78"/>
        <v>1</v>
      </c>
      <c r="AJ346">
        <f t="shared" si="79"/>
        <v>0</v>
      </c>
      <c r="AL346">
        <f t="shared" si="86"/>
        <v>8</v>
      </c>
      <c r="AM346" t="str">
        <f t="shared" si="81"/>
        <v>Good</v>
      </c>
      <c r="AO346">
        <v>1</v>
      </c>
      <c r="BK346" t="s">
        <v>1239</v>
      </c>
      <c r="BL346">
        <v>11</v>
      </c>
      <c r="BM346">
        <v>8</v>
      </c>
      <c r="BN346">
        <v>0.72727272727272729</v>
      </c>
      <c r="BO346">
        <v>0.21818181818181817</v>
      </c>
    </row>
    <row r="347" spans="1:67" x14ac:dyDescent="0.25">
      <c r="A347" t="s">
        <v>64</v>
      </c>
      <c r="B347" t="s">
        <v>64</v>
      </c>
      <c r="C347" t="s">
        <v>64</v>
      </c>
      <c r="D347" t="s">
        <v>64</v>
      </c>
      <c r="E347" t="s">
        <v>64</v>
      </c>
      <c r="F347" t="s">
        <v>64</v>
      </c>
      <c r="G347" t="s">
        <v>64</v>
      </c>
      <c r="H347" t="s">
        <v>64</v>
      </c>
      <c r="I347" t="s">
        <v>64</v>
      </c>
      <c r="J347" t="s">
        <v>64</v>
      </c>
      <c r="K347" t="s">
        <v>64</v>
      </c>
      <c r="Z347">
        <f t="shared" si="82"/>
        <v>1</v>
      </c>
      <c r="AA347">
        <f t="shared" si="70"/>
        <v>1</v>
      </c>
      <c r="AB347">
        <f t="shared" si="71"/>
        <v>1</v>
      </c>
      <c r="AC347">
        <f t="shared" si="72"/>
        <v>1</v>
      </c>
      <c r="AD347">
        <f t="shared" si="73"/>
        <v>1</v>
      </c>
      <c r="AE347">
        <f t="shared" si="83"/>
        <v>0</v>
      </c>
      <c r="AF347">
        <f t="shared" si="84"/>
        <v>1</v>
      </c>
      <c r="AG347">
        <f t="shared" si="85"/>
        <v>0</v>
      </c>
      <c r="AH347">
        <f t="shared" si="77"/>
        <v>0</v>
      </c>
      <c r="AI347">
        <f t="shared" si="78"/>
        <v>0</v>
      </c>
      <c r="AJ347">
        <f t="shared" si="79"/>
        <v>0</v>
      </c>
      <c r="AL347">
        <f t="shared" si="86"/>
        <v>6</v>
      </c>
      <c r="AM347" t="str">
        <f t="shared" si="81"/>
        <v>Good</v>
      </c>
      <c r="AO347">
        <v>1</v>
      </c>
      <c r="BK347" t="s">
        <v>1240</v>
      </c>
      <c r="BL347">
        <v>11</v>
      </c>
      <c r="BM347">
        <v>10</v>
      </c>
      <c r="BN347">
        <v>0.90909090909090906</v>
      </c>
      <c r="BO347">
        <v>9.0909090909090828E-2</v>
      </c>
    </row>
    <row r="348" spans="1:67" x14ac:dyDescent="0.25">
      <c r="A348" t="s">
        <v>64</v>
      </c>
      <c r="B348" t="s">
        <v>64</v>
      </c>
      <c r="C348" t="s">
        <v>64</v>
      </c>
      <c r="D348" t="s">
        <v>64</v>
      </c>
      <c r="E348" t="s">
        <v>64</v>
      </c>
      <c r="F348" t="s">
        <v>76</v>
      </c>
      <c r="G348" t="s">
        <v>64</v>
      </c>
      <c r="H348" t="s">
        <v>76</v>
      </c>
      <c r="I348" t="s">
        <v>76</v>
      </c>
      <c r="J348" t="s">
        <v>76</v>
      </c>
      <c r="K348" t="s">
        <v>76</v>
      </c>
      <c r="Z348">
        <f t="shared" si="82"/>
        <v>1</v>
      </c>
      <c r="AA348">
        <f t="shared" si="70"/>
        <v>1</v>
      </c>
      <c r="AB348">
        <f t="shared" si="71"/>
        <v>1</v>
      </c>
      <c r="AC348">
        <f t="shared" si="72"/>
        <v>1</v>
      </c>
      <c r="AD348">
        <f t="shared" si="73"/>
        <v>1</v>
      </c>
      <c r="AE348">
        <f t="shared" si="83"/>
        <v>1</v>
      </c>
      <c r="AF348">
        <f t="shared" si="84"/>
        <v>1</v>
      </c>
      <c r="AG348">
        <f t="shared" si="85"/>
        <v>1</v>
      </c>
      <c r="AH348">
        <f t="shared" si="77"/>
        <v>1</v>
      </c>
      <c r="AI348">
        <f t="shared" si="78"/>
        <v>1</v>
      </c>
      <c r="AJ348">
        <f t="shared" si="79"/>
        <v>1</v>
      </c>
      <c r="AL348">
        <f t="shared" si="86"/>
        <v>11</v>
      </c>
      <c r="AM348" t="str">
        <f t="shared" si="81"/>
        <v>Good</v>
      </c>
      <c r="AO348">
        <v>0</v>
      </c>
      <c r="BK348" t="s">
        <v>1241</v>
      </c>
      <c r="BL348">
        <v>11</v>
      </c>
      <c r="BM348">
        <v>7</v>
      </c>
      <c r="BN348">
        <v>0.63636363636363635</v>
      </c>
      <c r="BO348">
        <v>0.25454545454545457</v>
      </c>
    </row>
    <row r="349" spans="1:67" x14ac:dyDescent="0.25">
      <c r="A349" t="s">
        <v>64</v>
      </c>
      <c r="B349" t="s">
        <v>64</v>
      </c>
      <c r="C349" t="s">
        <v>64</v>
      </c>
      <c r="D349" t="s">
        <v>64</v>
      </c>
      <c r="E349" t="s">
        <v>64</v>
      </c>
      <c r="F349" t="s">
        <v>64</v>
      </c>
      <c r="G349" t="s">
        <v>64</v>
      </c>
      <c r="H349" t="s">
        <v>64</v>
      </c>
      <c r="I349" t="s">
        <v>64</v>
      </c>
      <c r="J349" t="s">
        <v>64</v>
      </c>
      <c r="K349" t="s">
        <v>64</v>
      </c>
      <c r="Z349">
        <f t="shared" si="82"/>
        <v>1</v>
      </c>
      <c r="AA349">
        <f t="shared" si="70"/>
        <v>1</v>
      </c>
      <c r="AB349">
        <f t="shared" si="71"/>
        <v>1</v>
      </c>
      <c r="AC349">
        <f t="shared" si="72"/>
        <v>1</v>
      </c>
      <c r="AD349">
        <f t="shared" si="73"/>
        <v>1</v>
      </c>
      <c r="AE349">
        <f t="shared" si="83"/>
        <v>0</v>
      </c>
      <c r="AF349">
        <f t="shared" si="84"/>
        <v>1</v>
      </c>
      <c r="AG349">
        <f t="shared" si="85"/>
        <v>0</v>
      </c>
      <c r="AH349">
        <f t="shared" si="77"/>
        <v>0</v>
      </c>
      <c r="AI349">
        <f t="shared" si="78"/>
        <v>0</v>
      </c>
      <c r="AJ349">
        <f t="shared" si="79"/>
        <v>0</v>
      </c>
      <c r="AL349">
        <f t="shared" si="86"/>
        <v>6</v>
      </c>
      <c r="AM349" t="str">
        <f t="shared" si="81"/>
        <v>Good</v>
      </c>
      <c r="AO349">
        <v>0</v>
      </c>
      <c r="BK349" t="s">
        <v>1242</v>
      </c>
      <c r="BL349">
        <v>11</v>
      </c>
      <c r="BM349">
        <v>5</v>
      </c>
      <c r="BN349">
        <v>0.45454545454545453</v>
      </c>
      <c r="BO349">
        <v>0.27272727272727271</v>
      </c>
    </row>
    <row r="350" spans="1:67" x14ac:dyDescent="0.25">
      <c r="A350" t="s">
        <v>64</v>
      </c>
      <c r="B350" t="s">
        <v>64</v>
      </c>
      <c r="C350" t="s">
        <v>76</v>
      </c>
      <c r="D350" t="s">
        <v>76</v>
      </c>
      <c r="E350" t="s">
        <v>64</v>
      </c>
      <c r="F350" t="s">
        <v>76</v>
      </c>
      <c r="G350" t="s">
        <v>64</v>
      </c>
      <c r="H350" t="s">
        <v>76</v>
      </c>
      <c r="I350" t="s">
        <v>76</v>
      </c>
      <c r="J350" t="s">
        <v>76</v>
      </c>
      <c r="K350" t="s">
        <v>64</v>
      </c>
      <c r="Z350">
        <f t="shared" si="82"/>
        <v>1</v>
      </c>
      <c r="AA350">
        <f t="shared" si="70"/>
        <v>1</v>
      </c>
      <c r="AB350">
        <f t="shared" si="71"/>
        <v>0</v>
      </c>
      <c r="AC350">
        <f t="shared" si="72"/>
        <v>0</v>
      </c>
      <c r="AD350">
        <f t="shared" si="73"/>
        <v>1</v>
      </c>
      <c r="AE350">
        <f t="shared" si="83"/>
        <v>1</v>
      </c>
      <c r="AF350">
        <f t="shared" si="84"/>
        <v>1</v>
      </c>
      <c r="AG350">
        <f t="shared" si="85"/>
        <v>1</v>
      </c>
      <c r="AH350">
        <f t="shared" si="77"/>
        <v>1</v>
      </c>
      <c r="AI350">
        <f t="shared" si="78"/>
        <v>1</v>
      </c>
      <c r="AJ350">
        <f t="shared" si="79"/>
        <v>0</v>
      </c>
      <c r="AL350">
        <f t="shared" si="86"/>
        <v>8</v>
      </c>
      <c r="AM350" t="str">
        <f t="shared" si="81"/>
        <v>Good</v>
      </c>
      <c r="AO350">
        <v>1</v>
      </c>
      <c r="BK350" t="s">
        <v>1243</v>
      </c>
      <c r="BL350">
        <v>11</v>
      </c>
      <c r="BM350">
        <v>9</v>
      </c>
      <c r="BN350">
        <v>0.81818181818181823</v>
      </c>
      <c r="BO350">
        <v>0.16363636363636366</v>
      </c>
    </row>
    <row r="351" spans="1:67" x14ac:dyDescent="0.25">
      <c r="A351" t="s">
        <v>64</v>
      </c>
      <c r="B351" t="s">
        <v>64</v>
      </c>
      <c r="C351" t="s">
        <v>64</v>
      </c>
      <c r="D351" t="s">
        <v>76</v>
      </c>
      <c r="E351" t="s">
        <v>76</v>
      </c>
      <c r="F351" t="s">
        <v>76</v>
      </c>
      <c r="G351" t="s">
        <v>64</v>
      </c>
      <c r="H351" t="s">
        <v>76</v>
      </c>
      <c r="I351" t="s">
        <v>64</v>
      </c>
      <c r="J351" t="s">
        <v>64</v>
      </c>
      <c r="K351" t="s">
        <v>64</v>
      </c>
      <c r="Z351">
        <f t="shared" si="82"/>
        <v>1</v>
      </c>
      <c r="AA351">
        <f t="shared" si="70"/>
        <v>1</v>
      </c>
      <c r="AB351">
        <f t="shared" si="71"/>
        <v>1</v>
      </c>
      <c r="AC351">
        <f t="shared" si="72"/>
        <v>0</v>
      </c>
      <c r="AD351">
        <f t="shared" si="73"/>
        <v>0</v>
      </c>
      <c r="AE351">
        <f t="shared" si="83"/>
        <v>1</v>
      </c>
      <c r="AF351">
        <f t="shared" si="84"/>
        <v>1</v>
      </c>
      <c r="AG351">
        <f t="shared" si="85"/>
        <v>1</v>
      </c>
      <c r="AH351">
        <f t="shared" si="77"/>
        <v>0</v>
      </c>
      <c r="AI351">
        <f t="shared" si="78"/>
        <v>0</v>
      </c>
      <c r="AJ351">
        <f t="shared" si="79"/>
        <v>0</v>
      </c>
      <c r="AL351">
        <f t="shared" si="86"/>
        <v>6</v>
      </c>
      <c r="AM351" t="str">
        <f t="shared" si="81"/>
        <v>Good</v>
      </c>
      <c r="AO351">
        <v>1</v>
      </c>
      <c r="BK351" t="s">
        <v>1244</v>
      </c>
      <c r="BL351">
        <v>11</v>
      </c>
      <c r="BM351">
        <v>10</v>
      </c>
      <c r="BN351">
        <v>0.90909090909090906</v>
      </c>
      <c r="BO351">
        <v>9.0909090909090828E-2</v>
      </c>
    </row>
    <row r="352" spans="1:67" x14ac:dyDescent="0.25">
      <c r="A352" t="s">
        <v>64</v>
      </c>
      <c r="B352" t="s">
        <v>64</v>
      </c>
      <c r="C352" t="s">
        <v>64</v>
      </c>
      <c r="D352" t="s">
        <v>64</v>
      </c>
      <c r="E352" t="s">
        <v>64</v>
      </c>
      <c r="F352" t="s">
        <v>76</v>
      </c>
      <c r="G352" t="s">
        <v>64</v>
      </c>
      <c r="H352" t="s">
        <v>76</v>
      </c>
      <c r="I352" t="s">
        <v>64</v>
      </c>
      <c r="J352" t="s">
        <v>64</v>
      </c>
      <c r="K352" t="s">
        <v>64</v>
      </c>
      <c r="Z352">
        <f t="shared" si="82"/>
        <v>1</v>
      </c>
      <c r="AA352">
        <f t="shared" si="70"/>
        <v>1</v>
      </c>
      <c r="AB352">
        <f t="shared" si="71"/>
        <v>1</v>
      </c>
      <c r="AC352">
        <f t="shared" si="72"/>
        <v>1</v>
      </c>
      <c r="AD352">
        <f t="shared" si="73"/>
        <v>1</v>
      </c>
      <c r="AE352">
        <f t="shared" si="83"/>
        <v>1</v>
      </c>
      <c r="AF352">
        <f t="shared" si="84"/>
        <v>1</v>
      </c>
      <c r="AG352">
        <f t="shared" si="85"/>
        <v>1</v>
      </c>
      <c r="AH352">
        <f t="shared" si="77"/>
        <v>0</v>
      </c>
      <c r="AI352">
        <f t="shared" si="78"/>
        <v>0</v>
      </c>
      <c r="AJ352">
        <f t="shared" si="79"/>
        <v>0</v>
      </c>
      <c r="AL352">
        <f t="shared" si="86"/>
        <v>8</v>
      </c>
      <c r="AM352" t="str">
        <f t="shared" si="81"/>
        <v>Good</v>
      </c>
      <c r="AO352">
        <v>1</v>
      </c>
      <c r="BK352" t="s">
        <v>1245</v>
      </c>
      <c r="BL352">
        <v>11</v>
      </c>
      <c r="BM352">
        <v>10</v>
      </c>
      <c r="BN352">
        <v>0.90909090909090906</v>
      </c>
      <c r="BO352">
        <v>9.0909090909090828E-2</v>
      </c>
    </row>
    <row r="353" spans="1:67" x14ac:dyDescent="0.25">
      <c r="A353" t="s">
        <v>64</v>
      </c>
      <c r="B353" t="s">
        <v>64</v>
      </c>
      <c r="C353" t="s">
        <v>64</v>
      </c>
      <c r="D353" t="s">
        <v>64</v>
      </c>
      <c r="E353" t="s">
        <v>76</v>
      </c>
      <c r="F353" t="s">
        <v>76</v>
      </c>
      <c r="G353" t="s">
        <v>64</v>
      </c>
      <c r="H353" t="s">
        <v>76</v>
      </c>
      <c r="I353" t="s">
        <v>64</v>
      </c>
      <c r="J353" t="s">
        <v>64</v>
      </c>
      <c r="K353" t="s">
        <v>64</v>
      </c>
      <c r="Z353">
        <f t="shared" si="82"/>
        <v>1</v>
      </c>
      <c r="AA353">
        <f t="shared" si="70"/>
        <v>1</v>
      </c>
      <c r="AB353">
        <f t="shared" si="71"/>
        <v>1</v>
      </c>
      <c r="AC353">
        <f t="shared" si="72"/>
        <v>1</v>
      </c>
      <c r="AD353">
        <f t="shared" si="73"/>
        <v>0</v>
      </c>
      <c r="AE353">
        <f t="shared" si="83"/>
        <v>1</v>
      </c>
      <c r="AF353">
        <f t="shared" si="84"/>
        <v>1</v>
      </c>
      <c r="AG353">
        <f t="shared" si="85"/>
        <v>1</v>
      </c>
      <c r="AH353">
        <f t="shared" si="77"/>
        <v>0</v>
      </c>
      <c r="AI353">
        <f t="shared" si="78"/>
        <v>0</v>
      </c>
      <c r="AJ353">
        <f t="shared" si="79"/>
        <v>0</v>
      </c>
      <c r="AL353">
        <f t="shared" si="86"/>
        <v>7</v>
      </c>
      <c r="AM353" t="str">
        <f t="shared" si="81"/>
        <v>Good</v>
      </c>
      <c r="AO353">
        <v>0</v>
      </c>
      <c r="BK353" t="s">
        <v>1246</v>
      </c>
      <c r="BL353">
        <v>11</v>
      </c>
      <c r="BM353">
        <v>10</v>
      </c>
      <c r="BN353">
        <v>0.90909090909090906</v>
      </c>
      <c r="BO353">
        <v>9.0909090909090828E-2</v>
      </c>
    </row>
    <row r="354" spans="1:67" x14ac:dyDescent="0.25">
      <c r="A354" t="s">
        <v>64</v>
      </c>
      <c r="B354" t="s">
        <v>64</v>
      </c>
      <c r="C354" t="s">
        <v>64</v>
      </c>
      <c r="D354" t="s">
        <v>64</v>
      </c>
      <c r="E354" t="s">
        <v>64</v>
      </c>
      <c r="F354" t="s">
        <v>76</v>
      </c>
      <c r="G354" t="s">
        <v>64</v>
      </c>
      <c r="H354" t="s">
        <v>76</v>
      </c>
      <c r="I354" t="s">
        <v>76</v>
      </c>
      <c r="J354" t="s">
        <v>76</v>
      </c>
      <c r="K354" t="s">
        <v>64</v>
      </c>
      <c r="Z354">
        <f t="shared" si="82"/>
        <v>1</v>
      </c>
      <c r="AA354">
        <f t="shared" si="70"/>
        <v>1</v>
      </c>
      <c r="AB354">
        <f t="shared" si="71"/>
        <v>1</v>
      </c>
      <c r="AC354">
        <f t="shared" si="72"/>
        <v>1</v>
      </c>
      <c r="AD354">
        <f t="shared" si="73"/>
        <v>1</v>
      </c>
      <c r="AE354">
        <f t="shared" si="83"/>
        <v>1</v>
      </c>
      <c r="AF354">
        <f t="shared" si="84"/>
        <v>1</v>
      </c>
      <c r="AG354">
        <f t="shared" si="85"/>
        <v>1</v>
      </c>
      <c r="AH354">
        <f t="shared" si="77"/>
        <v>1</v>
      </c>
      <c r="AI354">
        <f t="shared" si="78"/>
        <v>1</v>
      </c>
      <c r="AJ354">
        <f t="shared" si="79"/>
        <v>0</v>
      </c>
      <c r="AL354">
        <f t="shared" si="86"/>
        <v>10</v>
      </c>
      <c r="AM354" t="str">
        <f t="shared" si="81"/>
        <v>Good</v>
      </c>
      <c r="AO354">
        <v>0</v>
      </c>
      <c r="BK354" t="s">
        <v>1247</v>
      </c>
      <c r="BL354">
        <v>11</v>
      </c>
      <c r="BM354">
        <v>9</v>
      </c>
      <c r="BN354">
        <v>0.81818181818181823</v>
      </c>
      <c r="BO354">
        <v>0.16363636363636366</v>
      </c>
    </row>
    <row r="355" spans="1:67" x14ac:dyDescent="0.25">
      <c r="A355" t="s">
        <v>64</v>
      </c>
      <c r="B355" t="s">
        <v>64</v>
      </c>
      <c r="C355" t="s">
        <v>64</v>
      </c>
      <c r="D355" t="s">
        <v>64</v>
      </c>
      <c r="E355" t="s">
        <v>64</v>
      </c>
      <c r="F355" t="s">
        <v>76</v>
      </c>
      <c r="G355" t="s">
        <v>64</v>
      </c>
      <c r="H355" t="s">
        <v>76</v>
      </c>
      <c r="I355" t="s">
        <v>76</v>
      </c>
      <c r="J355" t="s">
        <v>76</v>
      </c>
      <c r="K355" t="s">
        <v>64</v>
      </c>
      <c r="Z355">
        <f t="shared" si="82"/>
        <v>1</v>
      </c>
      <c r="AA355">
        <f t="shared" si="70"/>
        <v>1</v>
      </c>
      <c r="AB355">
        <f t="shared" si="71"/>
        <v>1</v>
      </c>
      <c r="AC355">
        <f t="shared" si="72"/>
        <v>1</v>
      </c>
      <c r="AD355">
        <f t="shared" si="73"/>
        <v>1</v>
      </c>
      <c r="AE355">
        <f t="shared" si="83"/>
        <v>1</v>
      </c>
      <c r="AF355">
        <f t="shared" si="84"/>
        <v>1</v>
      </c>
      <c r="AG355">
        <f t="shared" si="85"/>
        <v>1</v>
      </c>
      <c r="AH355">
        <f t="shared" si="77"/>
        <v>1</v>
      </c>
      <c r="AI355">
        <f t="shared" si="78"/>
        <v>1</v>
      </c>
      <c r="AJ355">
        <f t="shared" si="79"/>
        <v>0</v>
      </c>
      <c r="AL355">
        <f t="shared" si="86"/>
        <v>10</v>
      </c>
      <c r="AM355" t="str">
        <f t="shared" si="81"/>
        <v>Good</v>
      </c>
      <c r="AO355">
        <v>0</v>
      </c>
      <c r="BK355" t="s">
        <v>1248</v>
      </c>
      <c r="BL355">
        <v>11</v>
      </c>
      <c r="BM355">
        <v>8</v>
      </c>
      <c r="BN355">
        <v>0.72727272727272729</v>
      </c>
      <c r="BO355">
        <v>0.21818181818181817</v>
      </c>
    </row>
    <row r="356" spans="1:67" x14ac:dyDescent="0.25">
      <c r="A356" t="s">
        <v>76</v>
      </c>
      <c r="B356" t="s">
        <v>76</v>
      </c>
      <c r="C356" t="s">
        <v>76</v>
      </c>
      <c r="D356" t="s">
        <v>76</v>
      </c>
      <c r="E356" t="s">
        <v>76</v>
      </c>
      <c r="F356" t="s">
        <v>64</v>
      </c>
      <c r="G356" t="s">
        <v>76</v>
      </c>
      <c r="H356" t="s">
        <v>76</v>
      </c>
      <c r="I356" t="s">
        <v>76</v>
      </c>
      <c r="J356" t="s">
        <v>64</v>
      </c>
      <c r="K356" t="s">
        <v>76</v>
      </c>
      <c r="Z356">
        <f t="shared" si="82"/>
        <v>0</v>
      </c>
      <c r="AA356">
        <f t="shared" si="70"/>
        <v>0</v>
      </c>
      <c r="AB356">
        <f t="shared" si="71"/>
        <v>0</v>
      </c>
      <c r="AC356">
        <f t="shared" si="72"/>
        <v>0</v>
      </c>
      <c r="AD356">
        <f t="shared" si="73"/>
        <v>0</v>
      </c>
      <c r="AE356">
        <f t="shared" si="83"/>
        <v>0</v>
      </c>
      <c r="AF356">
        <f t="shared" si="84"/>
        <v>0</v>
      </c>
      <c r="AG356">
        <f t="shared" si="85"/>
        <v>1</v>
      </c>
      <c r="AH356">
        <f t="shared" si="77"/>
        <v>1</v>
      </c>
      <c r="AI356">
        <f t="shared" si="78"/>
        <v>0</v>
      </c>
      <c r="AJ356">
        <f t="shared" si="79"/>
        <v>1</v>
      </c>
      <c r="AL356">
        <f t="shared" si="86"/>
        <v>3</v>
      </c>
      <c r="AM356" t="str">
        <f t="shared" si="81"/>
        <v>poor</v>
      </c>
      <c r="AO356">
        <v>0</v>
      </c>
      <c r="BK356" t="s">
        <v>1249</v>
      </c>
      <c r="BL356">
        <v>11</v>
      </c>
      <c r="BM356">
        <v>6</v>
      </c>
      <c r="BN356">
        <v>0.54545454545454541</v>
      </c>
      <c r="BO356">
        <v>0.27272727272727271</v>
      </c>
    </row>
    <row r="357" spans="1:67" x14ac:dyDescent="0.25">
      <c r="A357" t="s">
        <v>64</v>
      </c>
      <c r="B357" t="s">
        <v>64</v>
      </c>
      <c r="C357" t="s">
        <v>64</v>
      </c>
      <c r="D357" t="s">
        <v>76</v>
      </c>
      <c r="E357" t="s">
        <v>64</v>
      </c>
      <c r="F357" t="s">
        <v>76</v>
      </c>
      <c r="G357" t="s">
        <v>64</v>
      </c>
      <c r="H357" t="s">
        <v>76</v>
      </c>
      <c r="I357" t="s">
        <v>76</v>
      </c>
      <c r="J357" t="s">
        <v>76</v>
      </c>
      <c r="K357" t="s">
        <v>64</v>
      </c>
      <c r="Z357">
        <f t="shared" si="82"/>
        <v>1</v>
      </c>
      <c r="AA357">
        <f t="shared" si="70"/>
        <v>1</v>
      </c>
      <c r="AB357">
        <f t="shared" si="71"/>
        <v>1</v>
      </c>
      <c r="AC357">
        <f t="shared" si="72"/>
        <v>0</v>
      </c>
      <c r="AD357">
        <f t="shared" si="73"/>
        <v>1</v>
      </c>
      <c r="AE357">
        <f t="shared" si="83"/>
        <v>1</v>
      </c>
      <c r="AF357">
        <f t="shared" si="84"/>
        <v>1</v>
      </c>
      <c r="AG357">
        <f t="shared" si="85"/>
        <v>1</v>
      </c>
      <c r="AH357">
        <f t="shared" si="77"/>
        <v>1</v>
      </c>
      <c r="AI357">
        <f t="shared" si="78"/>
        <v>1</v>
      </c>
      <c r="AJ357">
        <f t="shared" si="79"/>
        <v>0</v>
      </c>
      <c r="AL357">
        <f t="shared" si="86"/>
        <v>9</v>
      </c>
      <c r="AM357" t="str">
        <f t="shared" si="81"/>
        <v>Good</v>
      </c>
      <c r="AO357">
        <v>1</v>
      </c>
      <c r="BK357" t="s">
        <v>1250</v>
      </c>
      <c r="BL357">
        <v>11</v>
      </c>
      <c r="BM357">
        <v>11</v>
      </c>
      <c r="BN357">
        <v>1</v>
      </c>
      <c r="BO357">
        <v>0</v>
      </c>
    </row>
    <row r="358" spans="1:67" x14ac:dyDescent="0.25">
      <c r="A358" t="s">
        <v>64</v>
      </c>
      <c r="B358" t="s">
        <v>64</v>
      </c>
      <c r="C358" t="s">
        <v>64</v>
      </c>
      <c r="D358" t="s">
        <v>64</v>
      </c>
      <c r="E358" t="s">
        <v>64</v>
      </c>
      <c r="F358" t="s">
        <v>64</v>
      </c>
      <c r="G358" t="s">
        <v>64</v>
      </c>
      <c r="H358" t="s">
        <v>76</v>
      </c>
      <c r="I358" t="s">
        <v>76</v>
      </c>
      <c r="J358" t="s">
        <v>76</v>
      </c>
      <c r="K358" t="s">
        <v>76</v>
      </c>
      <c r="Z358">
        <f t="shared" si="82"/>
        <v>1</v>
      </c>
      <c r="AA358">
        <f t="shared" si="70"/>
        <v>1</v>
      </c>
      <c r="AB358">
        <f t="shared" si="71"/>
        <v>1</v>
      </c>
      <c r="AC358">
        <f t="shared" si="72"/>
        <v>1</v>
      </c>
      <c r="AD358">
        <f t="shared" si="73"/>
        <v>1</v>
      </c>
      <c r="AE358">
        <f t="shared" si="83"/>
        <v>0</v>
      </c>
      <c r="AF358">
        <f t="shared" si="84"/>
        <v>1</v>
      </c>
      <c r="AG358">
        <f t="shared" si="85"/>
        <v>1</v>
      </c>
      <c r="AH358">
        <f t="shared" si="77"/>
        <v>1</v>
      </c>
      <c r="AI358">
        <f t="shared" si="78"/>
        <v>1</v>
      </c>
      <c r="AJ358">
        <f t="shared" si="79"/>
        <v>1</v>
      </c>
      <c r="AL358">
        <f t="shared" si="86"/>
        <v>10</v>
      </c>
      <c r="AM358" t="str">
        <f t="shared" si="81"/>
        <v>Good</v>
      </c>
      <c r="AO358">
        <v>1</v>
      </c>
      <c r="BK358" t="s">
        <v>1251</v>
      </c>
      <c r="BL358">
        <v>11</v>
      </c>
      <c r="BM358">
        <v>6</v>
      </c>
      <c r="BN358">
        <v>0.54545454545454541</v>
      </c>
      <c r="BO358">
        <v>0.27272727272727271</v>
      </c>
    </row>
    <row r="359" spans="1:67" x14ac:dyDescent="0.25">
      <c r="A359" t="s">
        <v>76</v>
      </c>
      <c r="B359" t="s">
        <v>76</v>
      </c>
      <c r="C359" t="s">
        <v>76</v>
      </c>
      <c r="D359" t="s">
        <v>76</v>
      </c>
      <c r="E359" t="s">
        <v>76</v>
      </c>
      <c r="F359" t="s">
        <v>76</v>
      </c>
      <c r="G359" t="s">
        <v>76</v>
      </c>
      <c r="H359" t="s">
        <v>76</v>
      </c>
      <c r="I359" t="s">
        <v>76</v>
      </c>
      <c r="J359" t="s">
        <v>76</v>
      </c>
      <c r="K359" t="s">
        <v>76</v>
      </c>
      <c r="Z359">
        <f t="shared" si="82"/>
        <v>0</v>
      </c>
      <c r="AA359">
        <f t="shared" si="70"/>
        <v>0</v>
      </c>
      <c r="AB359">
        <f t="shared" si="71"/>
        <v>0</v>
      </c>
      <c r="AC359">
        <f t="shared" si="72"/>
        <v>0</v>
      </c>
      <c r="AD359">
        <f t="shared" si="73"/>
        <v>0</v>
      </c>
      <c r="AE359">
        <f t="shared" si="83"/>
        <v>1</v>
      </c>
      <c r="AF359">
        <f t="shared" si="84"/>
        <v>0</v>
      </c>
      <c r="AG359">
        <f t="shared" si="85"/>
        <v>1</v>
      </c>
      <c r="AH359">
        <f t="shared" si="77"/>
        <v>1</v>
      </c>
      <c r="AI359">
        <f t="shared" si="78"/>
        <v>1</v>
      </c>
      <c r="AJ359">
        <f t="shared" si="79"/>
        <v>1</v>
      </c>
      <c r="AL359">
        <f t="shared" si="86"/>
        <v>5</v>
      </c>
      <c r="AM359" t="str">
        <f t="shared" si="81"/>
        <v>poor</v>
      </c>
      <c r="AO359">
        <v>0</v>
      </c>
      <c r="BK359" t="s">
        <v>1252</v>
      </c>
      <c r="BL359">
        <v>11</v>
      </c>
      <c r="BM359">
        <v>8</v>
      </c>
      <c r="BN359">
        <v>0.72727272727272729</v>
      </c>
      <c r="BO359">
        <v>0.21818181818181817</v>
      </c>
    </row>
    <row r="360" spans="1:67" x14ac:dyDescent="0.25">
      <c r="A360" t="s">
        <v>64</v>
      </c>
      <c r="B360" t="s">
        <v>64</v>
      </c>
      <c r="C360" t="s">
        <v>64</v>
      </c>
      <c r="D360" t="s">
        <v>64</v>
      </c>
      <c r="E360" t="s">
        <v>64</v>
      </c>
      <c r="F360" t="s">
        <v>76</v>
      </c>
      <c r="G360" t="s">
        <v>64</v>
      </c>
      <c r="H360" t="s">
        <v>64</v>
      </c>
      <c r="I360" t="s">
        <v>64</v>
      </c>
      <c r="J360" t="s">
        <v>76</v>
      </c>
      <c r="K360" t="s">
        <v>76</v>
      </c>
      <c r="Z360">
        <f t="shared" si="82"/>
        <v>1</v>
      </c>
      <c r="AA360">
        <f t="shared" si="70"/>
        <v>1</v>
      </c>
      <c r="AB360">
        <f t="shared" si="71"/>
        <v>1</v>
      </c>
      <c r="AC360">
        <f t="shared" si="72"/>
        <v>1</v>
      </c>
      <c r="AD360">
        <f t="shared" si="73"/>
        <v>1</v>
      </c>
      <c r="AE360">
        <f t="shared" si="83"/>
        <v>1</v>
      </c>
      <c r="AF360">
        <f t="shared" si="84"/>
        <v>1</v>
      </c>
      <c r="AG360">
        <f t="shared" si="85"/>
        <v>0</v>
      </c>
      <c r="AH360">
        <f t="shared" si="77"/>
        <v>0</v>
      </c>
      <c r="AI360">
        <f t="shared" si="78"/>
        <v>1</v>
      </c>
      <c r="AJ360">
        <f t="shared" si="79"/>
        <v>1</v>
      </c>
      <c r="AL360">
        <f t="shared" si="86"/>
        <v>9</v>
      </c>
      <c r="AM360" t="str">
        <f t="shared" si="81"/>
        <v>Good</v>
      </c>
      <c r="AO360">
        <v>0</v>
      </c>
      <c r="BK360" t="s">
        <v>1253</v>
      </c>
      <c r="BL360">
        <v>11</v>
      </c>
      <c r="BM360">
        <v>6</v>
      </c>
      <c r="BN360">
        <v>0.54545454545454541</v>
      </c>
      <c r="BO360">
        <v>0.27272727272727271</v>
      </c>
    </row>
    <row r="361" spans="1:67" x14ac:dyDescent="0.25">
      <c r="A361" t="s">
        <v>64</v>
      </c>
      <c r="B361" t="s">
        <v>64</v>
      </c>
      <c r="C361" t="s">
        <v>64</v>
      </c>
      <c r="D361" t="s">
        <v>64</v>
      </c>
      <c r="E361" t="s">
        <v>64</v>
      </c>
      <c r="F361" t="s">
        <v>76</v>
      </c>
      <c r="G361" t="s">
        <v>64</v>
      </c>
      <c r="H361" t="s">
        <v>64</v>
      </c>
      <c r="I361" t="s">
        <v>64</v>
      </c>
      <c r="J361" t="s">
        <v>76</v>
      </c>
      <c r="K361" t="s">
        <v>76</v>
      </c>
      <c r="Z361">
        <f t="shared" si="82"/>
        <v>1</v>
      </c>
      <c r="AA361">
        <f t="shared" si="70"/>
        <v>1</v>
      </c>
      <c r="AB361">
        <f t="shared" si="71"/>
        <v>1</v>
      </c>
      <c r="AC361">
        <f t="shared" si="72"/>
        <v>1</v>
      </c>
      <c r="AD361">
        <f t="shared" si="73"/>
        <v>1</v>
      </c>
      <c r="AE361">
        <f t="shared" si="83"/>
        <v>1</v>
      </c>
      <c r="AF361">
        <f t="shared" si="84"/>
        <v>1</v>
      </c>
      <c r="AG361">
        <f t="shared" si="85"/>
        <v>0</v>
      </c>
      <c r="AH361">
        <f t="shared" si="77"/>
        <v>0</v>
      </c>
      <c r="AI361">
        <f t="shared" si="78"/>
        <v>1</v>
      </c>
      <c r="AJ361">
        <f t="shared" si="79"/>
        <v>1</v>
      </c>
      <c r="AL361">
        <f t="shared" si="86"/>
        <v>9</v>
      </c>
      <c r="AM361" t="str">
        <f t="shared" si="81"/>
        <v>Good</v>
      </c>
      <c r="AO361">
        <v>0</v>
      </c>
      <c r="BK361" t="s">
        <v>1254</v>
      </c>
      <c r="BL361">
        <v>11</v>
      </c>
      <c r="BM361">
        <v>8</v>
      </c>
      <c r="BN361">
        <v>0.72727272727272729</v>
      </c>
      <c r="BO361">
        <v>0.21818181818181817</v>
      </c>
    </row>
    <row r="362" spans="1:67" x14ac:dyDescent="0.25">
      <c r="A362" t="s">
        <v>64</v>
      </c>
      <c r="B362" t="s">
        <v>64</v>
      </c>
      <c r="C362" t="s">
        <v>64</v>
      </c>
      <c r="D362" t="s">
        <v>64</v>
      </c>
      <c r="E362" t="s">
        <v>64</v>
      </c>
      <c r="F362" t="s">
        <v>76</v>
      </c>
      <c r="G362" t="s">
        <v>76</v>
      </c>
      <c r="H362" t="s">
        <v>76</v>
      </c>
      <c r="I362" t="s">
        <v>64</v>
      </c>
      <c r="J362" t="s">
        <v>64</v>
      </c>
      <c r="K362" t="s">
        <v>76</v>
      </c>
      <c r="Z362">
        <f t="shared" si="82"/>
        <v>1</v>
      </c>
      <c r="AA362">
        <f t="shared" si="70"/>
        <v>1</v>
      </c>
      <c r="AB362">
        <f t="shared" si="71"/>
        <v>1</v>
      </c>
      <c r="AC362">
        <f t="shared" si="72"/>
        <v>1</v>
      </c>
      <c r="AD362">
        <f t="shared" si="73"/>
        <v>1</v>
      </c>
      <c r="AE362">
        <f t="shared" si="83"/>
        <v>1</v>
      </c>
      <c r="AF362">
        <f t="shared" si="84"/>
        <v>0</v>
      </c>
      <c r="AG362">
        <f t="shared" si="85"/>
        <v>1</v>
      </c>
      <c r="AH362">
        <f t="shared" si="77"/>
        <v>0</v>
      </c>
      <c r="AI362">
        <f t="shared" si="78"/>
        <v>0</v>
      </c>
      <c r="AJ362">
        <f t="shared" si="79"/>
        <v>1</v>
      </c>
      <c r="AL362">
        <f t="shared" si="86"/>
        <v>8</v>
      </c>
      <c r="AM362" t="str">
        <f t="shared" si="81"/>
        <v>Good</v>
      </c>
      <c r="AO362">
        <v>1</v>
      </c>
      <c r="BK362" t="s">
        <v>1255</v>
      </c>
      <c r="BL362">
        <v>11</v>
      </c>
      <c r="BM362">
        <v>7</v>
      </c>
      <c r="BN362">
        <v>0.63636363636363635</v>
      </c>
      <c r="BO362">
        <v>0.25454545454545457</v>
      </c>
    </row>
    <row r="363" spans="1:67" x14ac:dyDescent="0.25">
      <c r="A363" t="s">
        <v>64</v>
      </c>
      <c r="B363" t="s">
        <v>64</v>
      </c>
      <c r="C363" t="s">
        <v>64</v>
      </c>
      <c r="D363" t="s">
        <v>64</v>
      </c>
      <c r="E363" t="s">
        <v>64</v>
      </c>
      <c r="F363" t="s">
        <v>76</v>
      </c>
      <c r="G363" t="s">
        <v>64</v>
      </c>
      <c r="H363" t="s">
        <v>64</v>
      </c>
      <c r="I363" t="s">
        <v>64</v>
      </c>
      <c r="J363" t="s">
        <v>76</v>
      </c>
      <c r="K363" t="s">
        <v>76</v>
      </c>
      <c r="Z363">
        <f t="shared" si="82"/>
        <v>1</v>
      </c>
      <c r="AA363">
        <f t="shared" si="70"/>
        <v>1</v>
      </c>
      <c r="AB363">
        <f t="shared" si="71"/>
        <v>1</v>
      </c>
      <c r="AC363">
        <f t="shared" si="72"/>
        <v>1</v>
      </c>
      <c r="AD363">
        <f t="shared" si="73"/>
        <v>1</v>
      </c>
      <c r="AE363">
        <f t="shared" si="83"/>
        <v>1</v>
      </c>
      <c r="AF363">
        <f t="shared" si="84"/>
        <v>1</v>
      </c>
      <c r="AG363">
        <f t="shared" si="85"/>
        <v>0</v>
      </c>
      <c r="AH363">
        <f t="shared" si="77"/>
        <v>0</v>
      </c>
      <c r="AI363">
        <f t="shared" si="78"/>
        <v>1</v>
      </c>
      <c r="AJ363">
        <f t="shared" si="79"/>
        <v>1</v>
      </c>
      <c r="AL363">
        <f t="shared" si="86"/>
        <v>9</v>
      </c>
      <c r="AM363" t="str">
        <f t="shared" si="81"/>
        <v>Good</v>
      </c>
      <c r="AO363">
        <v>0</v>
      </c>
      <c r="BK363" t="s">
        <v>1256</v>
      </c>
      <c r="BL363">
        <v>11</v>
      </c>
      <c r="BM363">
        <v>10</v>
      </c>
      <c r="BN363">
        <v>0.90909090909090906</v>
      </c>
      <c r="BO363">
        <v>9.0909090909090828E-2</v>
      </c>
    </row>
    <row r="364" spans="1:67" x14ac:dyDescent="0.25">
      <c r="A364" t="s">
        <v>64</v>
      </c>
      <c r="B364" t="s">
        <v>64</v>
      </c>
      <c r="C364" t="s">
        <v>64</v>
      </c>
      <c r="D364" t="s">
        <v>64</v>
      </c>
      <c r="E364" t="s">
        <v>64</v>
      </c>
      <c r="F364" t="s">
        <v>76</v>
      </c>
      <c r="G364" t="s">
        <v>64</v>
      </c>
      <c r="H364" t="s">
        <v>64</v>
      </c>
      <c r="I364" t="s">
        <v>64</v>
      </c>
      <c r="J364" t="s">
        <v>76</v>
      </c>
      <c r="K364" t="s">
        <v>76</v>
      </c>
      <c r="Z364">
        <f t="shared" si="82"/>
        <v>1</v>
      </c>
      <c r="AA364">
        <f t="shared" si="70"/>
        <v>1</v>
      </c>
      <c r="AB364">
        <f t="shared" si="71"/>
        <v>1</v>
      </c>
      <c r="AC364">
        <f t="shared" si="72"/>
        <v>1</v>
      </c>
      <c r="AD364">
        <f t="shared" si="73"/>
        <v>1</v>
      </c>
      <c r="AE364">
        <f t="shared" si="83"/>
        <v>1</v>
      </c>
      <c r="AF364">
        <f t="shared" si="84"/>
        <v>1</v>
      </c>
      <c r="AG364">
        <f t="shared" si="85"/>
        <v>0</v>
      </c>
      <c r="AH364">
        <f t="shared" si="77"/>
        <v>0</v>
      </c>
      <c r="AI364">
        <f t="shared" si="78"/>
        <v>1</v>
      </c>
      <c r="AJ364">
        <f t="shared" si="79"/>
        <v>1</v>
      </c>
      <c r="AL364">
        <f t="shared" si="86"/>
        <v>9</v>
      </c>
      <c r="AM364" t="str">
        <f t="shared" si="81"/>
        <v>Good</v>
      </c>
      <c r="AO364">
        <v>0</v>
      </c>
      <c r="BK364" t="s">
        <v>1257</v>
      </c>
      <c r="BL364">
        <v>11</v>
      </c>
      <c r="BM364">
        <v>10</v>
      </c>
      <c r="BN364">
        <v>0.90909090909090906</v>
      </c>
      <c r="BO364">
        <v>9.0909090909090828E-2</v>
      </c>
    </row>
    <row r="365" spans="1:67" x14ac:dyDescent="0.25">
      <c r="A365" t="s">
        <v>64</v>
      </c>
      <c r="B365" t="s">
        <v>64</v>
      </c>
      <c r="C365" t="s">
        <v>64</v>
      </c>
      <c r="D365" t="s">
        <v>64</v>
      </c>
      <c r="E365" t="s">
        <v>64</v>
      </c>
      <c r="F365" t="s">
        <v>76</v>
      </c>
      <c r="G365" t="s">
        <v>64</v>
      </c>
      <c r="H365" t="s">
        <v>64</v>
      </c>
      <c r="I365" t="s">
        <v>64</v>
      </c>
      <c r="J365" t="s">
        <v>76</v>
      </c>
      <c r="K365" t="s">
        <v>76</v>
      </c>
      <c r="Z365">
        <f t="shared" si="82"/>
        <v>1</v>
      </c>
      <c r="AA365">
        <f t="shared" si="70"/>
        <v>1</v>
      </c>
      <c r="AB365">
        <f t="shared" si="71"/>
        <v>1</v>
      </c>
      <c r="AC365">
        <f t="shared" si="72"/>
        <v>1</v>
      </c>
      <c r="AD365">
        <f t="shared" si="73"/>
        <v>1</v>
      </c>
      <c r="AE365">
        <f t="shared" si="83"/>
        <v>1</v>
      </c>
      <c r="AF365">
        <f t="shared" si="84"/>
        <v>1</v>
      </c>
      <c r="AG365">
        <f t="shared" si="85"/>
        <v>0</v>
      </c>
      <c r="AH365">
        <f t="shared" si="77"/>
        <v>0</v>
      </c>
      <c r="AI365">
        <f t="shared" si="78"/>
        <v>1</v>
      </c>
      <c r="AJ365">
        <f t="shared" si="79"/>
        <v>1</v>
      </c>
      <c r="AL365">
        <f t="shared" si="86"/>
        <v>9</v>
      </c>
      <c r="AM365" t="str">
        <f t="shared" si="81"/>
        <v>Good</v>
      </c>
      <c r="AO365">
        <v>1</v>
      </c>
      <c r="BK365" t="s">
        <v>1258</v>
      </c>
      <c r="BL365">
        <v>11</v>
      </c>
      <c r="BM365">
        <v>3</v>
      </c>
      <c r="BN365">
        <v>0.27272727272727271</v>
      </c>
      <c r="BO365">
        <v>0.21818181818181817</v>
      </c>
    </row>
    <row r="366" spans="1:67" x14ac:dyDescent="0.25">
      <c r="A366" t="s">
        <v>64</v>
      </c>
      <c r="B366" t="s">
        <v>64</v>
      </c>
      <c r="C366" t="s">
        <v>64</v>
      </c>
      <c r="D366" t="s">
        <v>64</v>
      </c>
      <c r="E366" t="s">
        <v>64</v>
      </c>
      <c r="F366" t="s">
        <v>76</v>
      </c>
      <c r="G366" t="s">
        <v>64</v>
      </c>
      <c r="H366" t="s">
        <v>64</v>
      </c>
      <c r="I366" t="s">
        <v>64</v>
      </c>
      <c r="J366" t="s">
        <v>76</v>
      </c>
      <c r="K366" t="s">
        <v>76</v>
      </c>
      <c r="Z366">
        <f t="shared" si="82"/>
        <v>1</v>
      </c>
      <c r="AA366">
        <f t="shared" si="70"/>
        <v>1</v>
      </c>
      <c r="AB366">
        <f t="shared" si="71"/>
        <v>1</v>
      </c>
      <c r="AC366">
        <f t="shared" si="72"/>
        <v>1</v>
      </c>
      <c r="AD366">
        <f t="shared" si="73"/>
        <v>1</v>
      </c>
      <c r="AE366">
        <f t="shared" si="83"/>
        <v>1</v>
      </c>
      <c r="AF366">
        <f t="shared" si="84"/>
        <v>1</v>
      </c>
      <c r="AG366">
        <f t="shared" si="85"/>
        <v>0</v>
      </c>
      <c r="AH366">
        <f t="shared" si="77"/>
        <v>0</v>
      </c>
      <c r="AI366">
        <f t="shared" si="78"/>
        <v>1</v>
      </c>
      <c r="AJ366">
        <f t="shared" si="79"/>
        <v>1</v>
      </c>
      <c r="AL366">
        <f t="shared" si="86"/>
        <v>9</v>
      </c>
      <c r="AM366" t="str">
        <f t="shared" si="81"/>
        <v>Good</v>
      </c>
      <c r="AO366">
        <v>0</v>
      </c>
      <c r="BK366" t="s">
        <v>1259</v>
      </c>
      <c r="BL366">
        <v>11</v>
      </c>
      <c r="BM366">
        <v>9</v>
      </c>
      <c r="BN366">
        <v>0.81818181818181823</v>
      </c>
      <c r="BO366">
        <v>0.16363636363636366</v>
      </c>
    </row>
    <row r="367" spans="1:67" x14ac:dyDescent="0.25">
      <c r="A367" t="s">
        <v>64</v>
      </c>
      <c r="B367" t="s">
        <v>64</v>
      </c>
      <c r="C367" t="s">
        <v>64</v>
      </c>
      <c r="D367" t="s">
        <v>64</v>
      </c>
      <c r="E367" t="s">
        <v>64</v>
      </c>
      <c r="F367" t="s">
        <v>76</v>
      </c>
      <c r="G367" t="s">
        <v>64</v>
      </c>
      <c r="H367" t="s">
        <v>76</v>
      </c>
      <c r="I367" t="s">
        <v>64</v>
      </c>
      <c r="J367" t="s">
        <v>76</v>
      </c>
      <c r="K367" t="s">
        <v>76</v>
      </c>
      <c r="Z367">
        <f t="shared" si="82"/>
        <v>1</v>
      </c>
      <c r="AA367">
        <f t="shared" si="70"/>
        <v>1</v>
      </c>
      <c r="AB367">
        <f t="shared" si="71"/>
        <v>1</v>
      </c>
      <c r="AC367">
        <f t="shared" si="72"/>
        <v>1</v>
      </c>
      <c r="AD367">
        <f t="shared" si="73"/>
        <v>1</v>
      </c>
      <c r="AE367">
        <f t="shared" si="83"/>
        <v>1</v>
      </c>
      <c r="AF367">
        <f t="shared" si="84"/>
        <v>1</v>
      </c>
      <c r="AG367">
        <f t="shared" si="85"/>
        <v>1</v>
      </c>
      <c r="AH367">
        <f t="shared" si="77"/>
        <v>0</v>
      </c>
      <c r="AI367">
        <f t="shared" si="78"/>
        <v>1</v>
      </c>
      <c r="AJ367">
        <f t="shared" si="79"/>
        <v>1</v>
      </c>
      <c r="AL367">
        <f t="shared" si="86"/>
        <v>10</v>
      </c>
      <c r="AM367" t="str">
        <f t="shared" si="81"/>
        <v>Good</v>
      </c>
      <c r="AO367">
        <v>1</v>
      </c>
      <c r="BK367" t="s">
        <v>1260</v>
      </c>
      <c r="BL367">
        <v>11</v>
      </c>
      <c r="BM367">
        <v>10</v>
      </c>
      <c r="BN367">
        <v>0.90909090909090906</v>
      </c>
      <c r="BO367">
        <v>9.0909090909090828E-2</v>
      </c>
    </row>
    <row r="368" spans="1:67" x14ac:dyDescent="0.25">
      <c r="A368" t="s">
        <v>64</v>
      </c>
      <c r="B368" t="s">
        <v>64</v>
      </c>
      <c r="C368" t="s">
        <v>64</v>
      </c>
      <c r="D368" t="s">
        <v>64</v>
      </c>
      <c r="E368" t="s">
        <v>64</v>
      </c>
      <c r="F368" t="s">
        <v>76</v>
      </c>
      <c r="G368" t="s">
        <v>64</v>
      </c>
      <c r="H368" t="s">
        <v>76</v>
      </c>
      <c r="I368" t="s">
        <v>64</v>
      </c>
      <c r="J368" t="s">
        <v>76</v>
      </c>
      <c r="K368" t="s">
        <v>76</v>
      </c>
      <c r="Z368">
        <f t="shared" si="82"/>
        <v>1</v>
      </c>
      <c r="AA368">
        <f t="shared" si="70"/>
        <v>1</v>
      </c>
      <c r="AB368">
        <f t="shared" si="71"/>
        <v>1</v>
      </c>
      <c r="AC368">
        <f t="shared" si="72"/>
        <v>1</v>
      </c>
      <c r="AD368">
        <f t="shared" si="73"/>
        <v>1</v>
      </c>
      <c r="AE368">
        <f t="shared" si="83"/>
        <v>1</v>
      </c>
      <c r="AF368">
        <f t="shared" si="84"/>
        <v>1</v>
      </c>
      <c r="AG368">
        <f t="shared" si="85"/>
        <v>1</v>
      </c>
      <c r="AH368">
        <f t="shared" si="77"/>
        <v>0</v>
      </c>
      <c r="AI368">
        <f t="shared" si="78"/>
        <v>1</v>
      </c>
      <c r="AJ368">
        <f t="shared" si="79"/>
        <v>1</v>
      </c>
      <c r="AL368">
        <f t="shared" si="86"/>
        <v>10</v>
      </c>
      <c r="AM368" t="str">
        <f t="shared" si="81"/>
        <v>Good</v>
      </c>
      <c r="AO368">
        <v>0</v>
      </c>
      <c r="BK368" t="s">
        <v>1261</v>
      </c>
      <c r="BL368">
        <v>11</v>
      </c>
      <c r="BM368">
        <v>5</v>
      </c>
      <c r="BN368">
        <v>0.45454545454545453</v>
      </c>
      <c r="BO368">
        <v>0.27272727272727271</v>
      </c>
    </row>
    <row r="369" spans="1:67" x14ac:dyDescent="0.25">
      <c r="A369" t="s">
        <v>64</v>
      </c>
      <c r="B369" t="s">
        <v>64</v>
      </c>
      <c r="C369" t="s">
        <v>64</v>
      </c>
      <c r="D369" t="s">
        <v>64</v>
      </c>
      <c r="E369" t="s">
        <v>76</v>
      </c>
      <c r="F369" t="s">
        <v>76</v>
      </c>
      <c r="G369" t="s">
        <v>64</v>
      </c>
      <c r="H369" t="s">
        <v>76</v>
      </c>
      <c r="I369" t="s">
        <v>64</v>
      </c>
      <c r="J369" t="s">
        <v>76</v>
      </c>
      <c r="K369" t="s">
        <v>76</v>
      </c>
      <c r="Z369">
        <f t="shared" si="82"/>
        <v>1</v>
      </c>
      <c r="AA369">
        <f t="shared" si="70"/>
        <v>1</v>
      </c>
      <c r="AB369">
        <f t="shared" si="71"/>
        <v>1</v>
      </c>
      <c r="AC369">
        <f t="shared" si="72"/>
        <v>1</v>
      </c>
      <c r="AD369">
        <f t="shared" si="73"/>
        <v>0</v>
      </c>
      <c r="AE369">
        <f t="shared" si="83"/>
        <v>1</v>
      </c>
      <c r="AF369">
        <f t="shared" si="84"/>
        <v>1</v>
      </c>
      <c r="AG369">
        <f t="shared" si="85"/>
        <v>1</v>
      </c>
      <c r="AH369">
        <f t="shared" si="77"/>
        <v>0</v>
      </c>
      <c r="AI369">
        <f t="shared" si="78"/>
        <v>1</v>
      </c>
      <c r="AJ369">
        <f t="shared" si="79"/>
        <v>1</v>
      </c>
      <c r="AL369">
        <f t="shared" si="86"/>
        <v>9</v>
      </c>
      <c r="AM369" t="str">
        <f t="shared" si="81"/>
        <v>Good</v>
      </c>
      <c r="AO369">
        <v>0</v>
      </c>
      <c r="BK369" t="s">
        <v>1262</v>
      </c>
      <c r="BL369">
        <v>11</v>
      </c>
      <c r="BM369">
        <v>9</v>
      </c>
      <c r="BN369">
        <v>0.81818181818181823</v>
      </c>
      <c r="BO369">
        <v>0.16363636363636366</v>
      </c>
    </row>
    <row r="370" spans="1:67" x14ac:dyDescent="0.25">
      <c r="A370" t="s">
        <v>64</v>
      </c>
      <c r="B370" t="s">
        <v>64</v>
      </c>
      <c r="C370" t="s">
        <v>64</v>
      </c>
      <c r="D370" t="s">
        <v>64</v>
      </c>
      <c r="E370" t="s">
        <v>64</v>
      </c>
      <c r="F370" t="s">
        <v>76</v>
      </c>
      <c r="G370" t="s">
        <v>64</v>
      </c>
      <c r="H370" t="s">
        <v>76</v>
      </c>
      <c r="I370" t="s">
        <v>76</v>
      </c>
      <c r="J370" t="s">
        <v>76</v>
      </c>
      <c r="K370" t="s">
        <v>76</v>
      </c>
      <c r="Z370">
        <f t="shared" si="82"/>
        <v>1</v>
      </c>
      <c r="AA370">
        <f t="shared" si="70"/>
        <v>1</v>
      </c>
      <c r="AB370">
        <f t="shared" si="71"/>
        <v>1</v>
      </c>
      <c r="AC370">
        <f t="shared" si="72"/>
        <v>1</v>
      </c>
      <c r="AD370">
        <f t="shared" si="73"/>
        <v>1</v>
      </c>
      <c r="AE370">
        <f t="shared" si="83"/>
        <v>1</v>
      </c>
      <c r="AF370">
        <f t="shared" si="84"/>
        <v>1</v>
      </c>
      <c r="AG370">
        <f t="shared" si="85"/>
        <v>1</v>
      </c>
      <c r="AH370">
        <f t="shared" si="77"/>
        <v>1</v>
      </c>
      <c r="AI370">
        <f t="shared" si="78"/>
        <v>1</v>
      </c>
      <c r="AJ370">
        <f t="shared" si="79"/>
        <v>1</v>
      </c>
      <c r="AL370">
        <f t="shared" si="86"/>
        <v>11</v>
      </c>
      <c r="AM370" t="str">
        <f t="shared" si="81"/>
        <v>Good</v>
      </c>
      <c r="AO370">
        <v>0</v>
      </c>
      <c r="BK370" t="s">
        <v>1263</v>
      </c>
      <c r="BL370">
        <v>11</v>
      </c>
      <c r="BM370">
        <v>9</v>
      </c>
      <c r="BN370">
        <v>0.81818181818181823</v>
      </c>
      <c r="BO370">
        <v>0.16363636363636366</v>
      </c>
    </row>
    <row r="371" spans="1:67" x14ac:dyDescent="0.25">
      <c r="A371" t="s">
        <v>64</v>
      </c>
      <c r="B371" t="s">
        <v>64</v>
      </c>
      <c r="C371" t="s">
        <v>64</v>
      </c>
      <c r="D371" t="s">
        <v>64</v>
      </c>
      <c r="E371" t="s">
        <v>64</v>
      </c>
      <c r="F371" t="s">
        <v>76</v>
      </c>
      <c r="G371" t="s">
        <v>64</v>
      </c>
      <c r="H371" t="s">
        <v>76</v>
      </c>
      <c r="I371" t="s">
        <v>76</v>
      </c>
      <c r="J371" t="s">
        <v>76</v>
      </c>
      <c r="K371" t="s">
        <v>76</v>
      </c>
      <c r="Z371">
        <f t="shared" si="82"/>
        <v>1</v>
      </c>
      <c r="AA371">
        <f t="shared" si="70"/>
        <v>1</v>
      </c>
      <c r="AB371">
        <f t="shared" si="71"/>
        <v>1</v>
      </c>
      <c r="AC371">
        <f t="shared" si="72"/>
        <v>1</v>
      </c>
      <c r="AD371">
        <f t="shared" si="73"/>
        <v>1</v>
      </c>
      <c r="AE371">
        <f t="shared" si="83"/>
        <v>1</v>
      </c>
      <c r="AF371">
        <f t="shared" si="84"/>
        <v>1</v>
      </c>
      <c r="AG371">
        <f t="shared" si="85"/>
        <v>1</v>
      </c>
      <c r="AH371">
        <f t="shared" si="77"/>
        <v>1</v>
      </c>
      <c r="AI371">
        <f t="shared" si="78"/>
        <v>1</v>
      </c>
      <c r="AJ371">
        <f t="shared" si="79"/>
        <v>1</v>
      </c>
      <c r="AL371">
        <f t="shared" si="86"/>
        <v>11</v>
      </c>
      <c r="AM371" t="str">
        <f t="shared" si="81"/>
        <v>Good</v>
      </c>
      <c r="AO371">
        <v>0</v>
      </c>
      <c r="BK371" t="s">
        <v>1264</v>
      </c>
      <c r="BL371">
        <v>11</v>
      </c>
      <c r="BM371">
        <v>8</v>
      </c>
      <c r="BN371">
        <v>0.72727272727272729</v>
      </c>
      <c r="BO371">
        <v>0.21818181818181817</v>
      </c>
    </row>
    <row r="372" spans="1:67" x14ac:dyDescent="0.25">
      <c r="A372" t="s">
        <v>64</v>
      </c>
      <c r="B372" t="s">
        <v>64</v>
      </c>
      <c r="C372" t="s">
        <v>64</v>
      </c>
      <c r="D372" t="s">
        <v>64</v>
      </c>
      <c r="E372" t="s">
        <v>64</v>
      </c>
      <c r="F372" t="s">
        <v>76</v>
      </c>
      <c r="G372" t="s">
        <v>64</v>
      </c>
      <c r="H372" t="s">
        <v>76</v>
      </c>
      <c r="I372" t="s">
        <v>76</v>
      </c>
      <c r="J372" t="s">
        <v>76</v>
      </c>
      <c r="K372" t="s">
        <v>76</v>
      </c>
      <c r="Z372">
        <f t="shared" si="82"/>
        <v>1</v>
      </c>
      <c r="AA372">
        <f t="shared" si="70"/>
        <v>1</v>
      </c>
      <c r="AB372">
        <f t="shared" si="71"/>
        <v>1</v>
      </c>
      <c r="AC372">
        <f t="shared" si="72"/>
        <v>1</v>
      </c>
      <c r="AD372">
        <f t="shared" si="73"/>
        <v>1</v>
      </c>
      <c r="AE372">
        <f t="shared" si="83"/>
        <v>1</v>
      </c>
      <c r="AF372">
        <f t="shared" si="84"/>
        <v>1</v>
      </c>
      <c r="AG372">
        <f t="shared" si="85"/>
        <v>1</v>
      </c>
      <c r="AH372">
        <f t="shared" si="77"/>
        <v>1</v>
      </c>
      <c r="AI372">
        <f t="shared" si="78"/>
        <v>1</v>
      </c>
      <c r="AJ372">
        <f t="shared" si="79"/>
        <v>1</v>
      </c>
      <c r="AL372">
        <f t="shared" si="86"/>
        <v>11</v>
      </c>
      <c r="AM372" t="str">
        <f t="shared" si="81"/>
        <v>Good</v>
      </c>
      <c r="AO372">
        <v>0</v>
      </c>
      <c r="BK372" t="s">
        <v>1265</v>
      </c>
      <c r="BL372">
        <v>11</v>
      </c>
      <c r="BM372">
        <v>9</v>
      </c>
      <c r="BN372">
        <v>0.81818181818181823</v>
      </c>
      <c r="BO372">
        <v>0.16363636363636366</v>
      </c>
    </row>
    <row r="373" spans="1:67" x14ac:dyDescent="0.25">
      <c r="A373" t="s">
        <v>64</v>
      </c>
      <c r="B373" t="s">
        <v>64</v>
      </c>
      <c r="C373" t="s">
        <v>64</v>
      </c>
      <c r="D373" t="s">
        <v>64</v>
      </c>
      <c r="E373" t="s">
        <v>64</v>
      </c>
      <c r="F373" t="s">
        <v>76</v>
      </c>
      <c r="G373" t="s">
        <v>64</v>
      </c>
      <c r="H373" t="s">
        <v>76</v>
      </c>
      <c r="I373" t="s">
        <v>76</v>
      </c>
      <c r="J373" t="s">
        <v>76</v>
      </c>
      <c r="K373" t="s">
        <v>76</v>
      </c>
      <c r="Z373">
        <f t="shared" si="82"/>
        <v>1</v>
      </c>
      <c r="AA373">
        <f t="shared" si="70"/>
        <v>1</v>
      </c>
      <c r="AB373">
        <f t="shared" si="71"/>
        <v>1</v>
      </c>
      <c r="AC373">
        <f t="shared" si="72"/>
        <v>1</v>
      </c>
      <c r="AD373">
        <f t="shared" si="73"/>
        <v>1</v>
      </c>
      <c r="AE373">
        <f t="shared" si="83"/>
        <v>1</v>
      </c>
      <c r="AF373">
        <f t="shared" si="84"/>
        <v>1</v>
      </c>
      <c r="AG373">
        <f t="shared" si="85"/>
        <v>1</v>
      </c>
      <c r="AH373">
        <f t="shared" si="77"/>
        <v>1</v>
      </c>
      <c r="AI373">
        <f t="shared" si="78"/>
        <v>1</v>
      </c>
      <c r="AJ373">
        <f t="shared" si="79"/>
        <v>1</v>
      </c>
      <c r="AL373">
        <f t="shared" si="86"/>
        <v>11</v>
      </c>
      <c r="AM373" t="str">
        <f t="shared" si="81"/>
        <v>Good</v>
      </c>
      <c r="AO373">
        <v>1</v>
      </c>
      <c r="BK373" t="s">
        <v>1266</v>
      </c>
      <c r="BL373">
        <v>11</v>
      </c>
      <c r="BM373">
        <v>9</v>
      </c>
      <c r="BN373">
        <v>0.81818181818181823</v>
      </c>
      <c r="BO373">
        <v>0.16363636363636366</v>
      </c>
    </row>
    <row r="374" spans="1:67" x14ac:dyDescent="0.25">
      <c r="A374" t="s">
        <v>64</v>
      </c>
      <c r="B374" t="s">
        <v>64</v>
      </c>
      <c r="C374" t="s">
        <v>64</v>
      </c>
      <c r="D374" t="s">
        <v>64</v>
      </c>
      <c r="E374" t="s">
        <v>64</v>
      </c>
      <c r="F374" t="s">
        <v>76</v>
      </c>
      <c r="G374" t="s">
        <v>64</v>
      </c>
      <c r="H374" t="s">
        <v>76</v>
      </c>
      <c r="I374" t="s">
        <v>76</v>
      </c>
      <c r="J374" t="s">
        <v>76</v>
      </c>
      <c r="K374" t="s">
        <v>76</v>
      </c>
      <c r="Z374">
        <f t="shared" si="82"/>
        <v>1</v>
      </c>
      <c r="AA374">
        <f t="shared" si="70"/>
        <v>1</v>
      </c>
      <c r="AB374">
        <f t="shared" si="71"/>
        <v>1</v>
      </c>
      <c r="AC374">
        <f t="shared" si="72"/>
        <v>1</v>
      </c>
      <c r="AD374">
        <f t="shared" si="73"/>
        <v>1</v>
      </c>
      <c r="AE374">
        <f t="shared" si="83"/>
        <v>1</v>
      </c>
      <c r="AF374">
        <f t="shared" si="84"/>
        <v>1</v>
      </c>
      <c r="AG374">
        <f t="shared" si="85"/>
        <v>1</v>
      </c>
      <c r="AH374">
        <f t="shared" si="77"/>
        <v>1</v>
      </c>
      <c r="AI374">
        <f t="shared" si="78"/>
        <v>1</v>
      </c>
      <c r="AJ374">
        <f t="shared" si="79"/>
        <v>1</v>
      </c>
      <c r="AL374">
        <f t="shared" si="86"/>
        <v>11</v>
      </c>
      <c r="AM374" t="str">
        <f t="shared" si="81"/>
        <v>Good</v>
      </c>
      <c r="AO374">
        <v>1</v>
      </c>
      <c r="BK374" t="s">
        <v>1267</v>
      </c>
      <c r="BL374">
        <v>11</v>
      </c>
      <c r="BM374">
        <v>9</v>
      </c>
      <c r="BN374">
        <v>0.81818181818181823</v>
      </c>
      <c r="BO374">
        <v>0.16363636363636366</v>
      </c>
    </row>
    <row r="375" spans="1:67" x14ac:dyDescent="0.25">
      <c r="A375" t="s">
        <v>64</v>
      </c>
      <c r="B375" t="s">
        <v>64</v>
      </c>
      <c r="C375" t="s">
        <v>64</v>
      </c>
      <c r="D375" t="s">
        <v>64</v>
      </c>
      <c r="E375" t="s">
        <v>64</v>
      </c>
      <c r="F375" t="s">
        <v>76</v>
      </c>
      <c r="G375" t="s">
        <v>64</v>
      </c>
      <c r="H375" t="s">
        <v>76</v>
      </c>
      <c r="I375" t="s">
        <v>76</v>
      </c>
      <c r="J375" t="s">
        <v>76</v>
      </c>
      <c r="K375" t="s">
        <v>76</v>
      </c>
      <c r="Z375">
        <f t="shared" si="82"/>
        <v>1</v>
      </c>
      <c r="AA375">
        <f t="shared" si="70"/>
        <v>1</v>
      </c>
      <c r="AB375">
        <f t="shared" si="71"/>
        <v>1</v>
      </c>
      <c r="AC375">
        <f t="shared" si="72"/>
        <v>1</v>
      </c>
      <c r="AD375">
        <f t="shared" si="73"/>
        <v>1</v>
      </c>
      <c r="AE375">
        <f t="shared" si="83"/>
        <v>1</v>
      </c>
      <c r="AF375">
        <f t="shared" si="84"/>
        <v>1</v>
      </c>
      <c r="AG375">
        <f t="shared" si="85"/>
        <v>1</v>
      </c>
      <c r="AH375">
        <f t="shared" si="77"/>
        <v>1</v>
      </c>
      <c r="AI375">
        <f t="shared" si="78"/>
        <v>1</v>
      </c>
      <c r="AJ375">
        <f t="shared" si="79"/>
        <v>1</v>
      </c>
      <c r="AL375">
        <f t="shared" si="86"/>
        <v>11</v>
      </c>
      <c r="AM375" t="str">
        <f t="shared" si="81"/>
        <v>Good</v>
      </c>
      <c r="AO375">
        <v>0</v>
      </c>
      <c r="BK375" t="s">
        <v>1268</v>
      </c>
      <c r="BL375">
        <v>11</v>
      </c>
      <c r="BM375">
        <v>9</v>
      </c>
      <c r="BN375">
        <v>0.81818181818181823</v>
      </c>
      <c r="BO375">
        <v>0.16363636363636366</v>
      </c>
    </row>
    <row r="376" spans="1:67" x14ac:dyDescent="0.25">
      <c r="A376" t="s">
        <v>64</v>
      </c>
      <c r="B376" t="s">
        <v>64</v>
      </c>
      <c r="C376" t="s">
        <v>64</v>
      </c>
      <c r="D376" t="s">
        <v>64</v>
      </c>
      <c r="E376" t="s">
        <v>64</v>
      </c>
      <c r="F376" t="s">
        <v>76</v>
      </c>
      <c r="G376" t="s">
        <v>64</v>
      </c>
      <c r="H376" t="s">
        <v>76</v>
      </c>
      <c r="I376" t="s">
        <v>76</v>
      </c>
      <c r="J376" t="s">
        <v>76</v>
      </c>
      <c r="K376" t="s">
        <v>76</v>
      </c>
      <c r="Z376">
        <f t="shared" si="82"/>
        <v>1</v>
      </c>
      <c r="AA376">
        <f t="shared" si="70"/>
        <v>1</v>
      </c>
      <c r="AB376">
        <f t="shared" si="71"/>
        <v>1</v>
      </c>
      <c r="AC376">
        <f t="shared" si="72"/>
        <v>1</v>
      </c>
      <c r="AD376">
        <f t="shared" si="73"/>
        <v>1</v>
      </c>
      <c r="AE376">
        <f t="shared" si="83"/>
        <v>1</v>
      </c>
      <c r="AF376">
        <f t="shared" si="84"/>
        <v>1</v>
      </c>
      <c r="AG376">
        <f t="shared" si="85"/>
        <v>1</v>
      </c>
      <c r="AH376">
        <f t="shared" si="77"/>
        <v>1</v>
      </c>
      <c r="AI376">
        <f t="shared" si="78"/>
        <v>1</v>
      </c>
      <c r="AJ376">
        <f t="shared" si="79"/>
        <v>1</v>
      </c>
      <c r="AL376">
        <f t="shared" si="86"/>
        <v>11</v>
      </c>
      <c r="AM376" t="str">
        <f t="shared" si="81"/>
        <v>Good</v>
      </c>
      <c r="AO376">
        <v>0</v>
      </c>
      <c r="BK376" t="s">
        <v>1269</v>
      </c>
      <c r="BL376">
        <v>11</v>
      </c>
      <c r="BM376">
        <v>10</v>
      </c>
      <c r="BN376">
        <v>0.90909090909090906</v>
      </c>
      <c r="BO376">
        <v>9.0909090909090828E-2</v>
      </c>
    </row>
    <row r="377" spans="1:67" x14ac:dyDescent="0.25">
      <c r="A377" t="s">
        <v>64</v>
      </c>
      <c r="B377" t="s">
        <v>64</v>
      </c>
      <c r="C377" t="s">
        <v>64</v>
      </c>
      <c r="D377" t="s">
        <v>64</v>
      </c>
      <c r="E377" t="s">
        <v>64</v>
      </c>
      <c r="F377" t="s">
        <v>76</v>
      </c>
      <c r="G377" t="s">
        <v>64</v>
      </c>
      <c r="H377" t="s">
        <v>76</v>
      </c>
      <c r="I377" t="s">
        <v>76</v>
      </c>
      <c r="J377" t="s">
        <v>76</v>
      </c>
      <c r="K377" t="s">
        <v>76</v>
      </c>
      <c r="Z377">
        <f t="shared" si="82"/>
        <v>1</v>
      </c>
      <c r="AA377">
        <f t="shared" si="70"/>
        <v>1</v>
      </c>
      <c r="AB377">
        <f t="shared" si="71"/>
        <v>1</v>
      </c>
      <c r="AC377">
        <f t="shared" si="72"/>
        <v>1</v>
      </c>
      <c r="AD377">
        <f t="shared" si="73"/>
        <v>1</v>
      </c>
      <c r="AE377">
        <f t="shared" si="83"/>
        <v>1</v>
      </c>
      <c r="AF377">
        <f t="shared" si="84"/>
        <v>1</v>
      </c>
      <c r="AG377">
        <f t="shared" si="85"/>
        <v>1</v>
      </c>
      <c r="AH377">
        <f t="shared" si="77"/>
        <v>1</v>
      </c>
      <c r="AI377">
        <f t="shared" si="78"/>
        <v>1</v>
      </c>
      <c r="AJ377">
        <f t="shared" si="79"/>
        <v>1</v>
      </c>
      <c r="AL377">
        <f t="shared" si="86"/>
        <v>11</v>
      </c>
      <c r="AM377" t="str">
        <f t="shared" si="81"/>
        <v>Good</v>
      </c>
      <c r="AO377">
        <v>0</v>
      </c>
      <c r="BK377" t="s">
        <v>1270</v>
      </c>
      <c r="BL377">
        <v>11</v>
      </c>
      <c r="BM377">
        <v>10</v>
      </c>
      <c r="BN377">
        <v>0.90909090909090906</v>
      </c>
      <c r="BO377">
        <v>9.0909090909090828E-2</v>
      </c>
    </row>
    <row r="378" spans="1:67" x14ac:dyDescent="0.25">
      <c r="A378" t="s">
        <v>64</v>
      </c>
      <c r="B378" t="s">
        <v>64</v>
      </c>
      <c r="C378" t="s">
        <v>64</v>
      </c>
      <c r="D378" t="s">
        <v>64</v>
      </c>
      <c r="E378" t="s">
        <v>64</v>
      </c>
      <c r="F378" t="s">
        <v>76</v>
      </c>
      <c r="G378" t="s">
        <v>64</v>
      </c>
      <c r="H378" t="s">
        <v>76</v>
      </c>
      <c r="I378" t="s">
        <v>76</v>
      </c>
      <c r="J378" t="s">
        <v>76</v>
      </c>
      <c r="K378" t="s">
        <v>76</v>
      </c>
      <c r="Z378">
        <f t="shared" si="82"/>
        <v>1</v>
      </c>
      <c r="AA378">
        <f t="shared" si="70"/>
        <v>1</v>
      </c>
      <c r="AB378">
        <f t="shared" si="71"/>
        <v>1</v>
      </c>
      <c r="AC378">
        <f t="shared" si="72"/>
        <v>1</v>
      </c>
      <c r="AD378">
        <f t="shared" si="73"/>
        <v>1</v>
      </c>
      <c r="AE378">
        <f t="shared" si="83"/>
        <v>1</v>
      </c>
      <c r="AF378">
        <f t="shared" si="84"/>
        <v>1</v>
      </c>
      <c r="AG378">
        <f t="shared" si="85"/>
        <v>1</v>
      </c>
      <c r="AH378">
        <f t="shared" si="77"/>
        <v>1</v>
      </c>
      <c r="AI378">
        <f t="shared" si="78"/>
        <v>1</v>
      </c>
      <c r="AJ378">
        <f t="shared" si="79"/>
        <v>1</v>
      </c>
      <c r="AL378">
        <f t="shared" si="86"/>
        <v>11</v>
      </c>
      <c r="AM378" t="str">
        <f t="shared" si="81"/>
        <v>Good</v>
      </c>
      <c r="AO378">
        <v>0</v>
      </c>
      <c r="BK378" t="s">
        <v>1271</v>
      </c>
      <c r="BL378">
        <v>11</v>
      </c>
      <c r="BM378">
        <v>9</v>
      </c>
      <c r="BN378">
        <v>0.81818181818181823</v>
      </c>
      <c r="BO378">
        <v>0.16363636363636366</v>
      </c>
    </row>
    <row r="379" spans="1:67" x14ac:dyDescent="0.25">
      <c r="A379" t="s">
        <v>64</v>
      </c>
      <c r="B379" t="s">
        <v>64</v>
      </c>
      <c r="C379" t="s">
        <v>64</v>
      </c>
      <c r="D379" t="s">
        <v>64</v>
      </c>
      <c r="E379" t="s">
        <v>64</v>
      </c>
      <c r="F379" t="s">
        <v>76</v>
      </c>
      <c r="G379" t="s">
        <v>64</v>
      </c>
      <c r="H379" t="s">
        <v>76</v>
      </c>
      <c r="I379" t="s">
        <v>76</v>
      </c>
      <c r="J379" t="s">
        <v>76</v>
      </c>
      <c r="K379" t="s">
        <v>76</v>
      </c>
      <c r="Z379">
        <f t="shared" si="82"/>
        <v>1</v>
      </c>
      <c r="AA379">
        <f t="shared" si="70"/>
        <v>1</v>
      </c>
      <c r="AB379">
        <f t="shared" si="71"/>
        <v>1</v>
      </c>
      <c r="AC379">
        <f t="shared" si="72"/>
        <v>1</v>
      </c>
      <c r="AD379">
        <f t="shared" si="73"/>
        <v>1</v>
      </c>
      <c r="AE379">
        <f t="shared" si="83"/>
        <v>1</v>
      </c>
      <c r="AF379">
        <f t="shared" si="84"/>
        <v>1</v>
      </c>
      <c r="AG379">
        <f t="shared" si="85"/>
        <v>1</v>
      </c>
      <c r="AH379">
        <f t="shared" si="77"/>
        <v>1</v>
      </c>
      <c r="AI379">
        <f t="shared" si="78"/>
        <v>1</v>
      </c>
      <c r="AJ379">
        <f t="shared" si="79"/>
        <v>1</v>
      </c>
      <c r="AL379">
        <f t="shared" si="86"/>
        <v>11</v>
      </c>
      <c r="AM379" t="str">
        <f t="shared" si="81"/>
        <v>Good</v>
      </c>
      <c r="AO379">
        <v>0</v>
      </c>
      <c r="BK379" t="s">
        <v>1272</v>
      </c>
      <c r="BL379">
        <v>11</v>
      </c>
      <c r="BM379">
        <v>11</v>
      </c>
      <c r="BN379">
        <v>1</v>
      </c>
      <c r="BO379">
        <v>0</v>
      </c>
    </row>
    <row r="380" spans="1:67" x14ac:dyDescent="0.25">
      <c r="A380" t="s">
        <v>64</v>
      </c>
      <c r="B380" t="s">
        <v>64</v>
      </c>
      <c r="C380" t="s">
        <v>64</v>
      </c>
      <c r="D380" t="s">
        <v>64</v>
      </c>
      <c r="E380" t="s">
        <v>64</v>
      </c>
      <c r="F380" t="s">
        <v>76</v>
      </c>
      <c r="G380" t="s">
        <v>64</v>
      </c>
      <c r="H380" t="s">
        <v>76</v>
      </c>
      <c r="I380" t="s">
        <v>76</v>
      </c>
      <c r="J380" t="s">
        <v>76</v>
      </c>
      <c r="K380" t="s">
        <v>76</v>
      </c>
      <c r="Z380">
        <f t="shared" si="82"/>
        <v>1</v>
      </c>
      <c r="AA380">
        <f t="shared" si="70"/>
        <v>1</v>
      </c>
      <c r="AB380">
        <f t="shared" si="71"/>
        <v>1</v>
      </c>
      <c r="AC380">
        <f t="shared" si="72"/>
        <v>1</v>
      </c>
      <c r="AD380">
        <f t="shared" si="73"/>
        <v>1</v>
      </c>
      <c r="AE380">
        <f t="shared" si="83"/>
        <v>1</v>
      </c>
      <c r="AF380">
        <f t="shared" si="84"/>
        <v>1</v>
      </c>
      <c r="AG380">
        <f t="shared" si="85"/>
        <v>1</v>
      </c>
      <c r="AH380">
        <f t="shared" si="77"/>
        <v>1</v>
      </c>
      <c r="AI380">
        <f t="shared" si="78"/>
        <v>1</v>
      </c>
      <c r="AJ380">
        <f t="shared" si="79"/>
        <v>1</v>
      </c>
      <c r="AL380">
        <f t="shared" si="86"/>
        <v>11</v>
      </c>
      <c r="AM380" t="str">
        <f t="shared" si="81"/>
        <v>Good</v>
      </c>
      <c r="AO380">
        <v>0</v>
      </c>
      <c r="BK380" t="s">
        <v>1273</v>
      </c>
      <c r="BL380">
        <v>11</v>
      </c>
      <c r="BM380">
        <v>11</v>
      </c>
      <c r="BN380">
        <v>1</v>
      </c>
      <c r="BO380">
        <v>0</v>
      </c>
    </row>
    <row r="381" spans="1:67" x14ac:dyDescent="0.25">
      <c r="A381" t="s">
        <v>64</v>
      </c>
      <c r="B381" t="s">
        <v>64</v>
      </c>
      <c r="C381" t="s">
        <v>76</v>
      </c>
      <c r="D381" t="s">
        <v>64</v>
      </c>
      <c r="E381" t="s">
        <v>76</v>
      </c>
      <c r="F381" t="s">
        <v>76</v>
      </c>
      <c r="G381" t="s">
        <v>64</v>
      </c>
      <c r="H381" t="s">
        <v>76</v>
      </c>
      <c r="I381" t="s">
        <v>76</v>
      </c>
      <c r="J381" t="s">
        <v>76</v>
      </c>
      <c r="K381" t="s">
        <v>76</v>
      </c>
      <c r="Z381">
        <f t="shared" si="82"/>
        <v>1</v>
      </c>
      <c r="AA381">
        <f t="shared" si="70"/>
        <v>1</v>
      </c>
      <c r="AB381">
        <f t="shared" si="71"/>
        <v>0</v>
      </c>
      <c r="AC381">
        <f t="shared" si="72"/>
        <v>1</v>
      </c>
      <c r="AD381">
        <f t="shared" si="73"/>
        <v>0</v>
      </c>
      <c r="AE381">
        <f t="shared" si="83"/>
        <v>1</v>
      </c>
      <c r="AF381">
        <f t="shared" si="84"/>
        <v>1</v>
      </c>
      <c r="AG381">
        <f t="shared" si="85"/>
        <v>1</v>
      </c>
      <c r="AH381">
        <f t="shared" si="77"/>
        <v>1</v>
      </c>
      <c r="AI381">
        <f t="shared" si="78"/>
        <v>1</v>
      </c>
      <c r="AJ381">
        <f t="shared" si="79"/>
        <v>1</v>
      </c>
      <c r="AL381">
        <f t="shared" si="86"/>
        <v>9</v>
      </c>
      <c r="AM381" t="str">
        <f t="shared" si="81"/>
        <v>Good</v>
      </c>
      <c r="AO381">
        <v>0</v>
      </c>
      <c r="BK381" t="s">
        <v>1274</v>
      </c>
      <c r="BL381">
        <v>11</v>
      </c>
      <c r="BM381">
        <v>11</v>
      </c>
      <c r="BN381">
        <v>1</v>
      </c>
      <c r="BO381">
        <v>0</v>
      </c>
    </row>
    <row r="382" spans="1:67" x14ac:dyDescent="0.25">
      <c r="A382" t="s">
        <v>64</v>
      </c>
      <c r="B382" t="s">
        <v>64</v>
      </c>
      <c r="C382" t="s">
        <v>64</v>
      </c>
      <c r="D382" t="s">
        <v>64</v>
      </c>
      <c r="E382" t="s">
        <v>64</v>
      </c>
      <c r="F382" t="s">
        <v>76</v>
      </c>
      <c r="G382" t="s">
        <v>64</v>
      </c>
      <c r="H382" t="s">
        <v>76</v>
      </c>
      <c r="I382" t="s">
        <v>76</v>
      </c>
      <c r="J382" t="s">
        <v>76</v>
      </c>
      <c r="K382" t="s">
        <v>76</v>
      </c>
      <c r="Z382">
        <f t="shared" si="82"/>
        <v>1</v>
      </c>
      <c r="AA382">
        <f t="shared" si="70"/>
        <v>1</v>
      </c>
      <c r="AB382">
        <f t="shared" si="71"/>
        <v>1</v>
      </c>
      <c r="AC382">
        <f t="shared" si="72"/>
        <v>1</v>
      </c>
      <c r="AD382">
        <f t="shared" si="73"/>
        <v>1</v>
      </c>
      <c r="AE382">
        <f t="shared" si="83"/>
        <v>1</v>
      </c>
      <c r="AF382">
        <f t="shared" si="84"/>
        <v>1</v>
      </c>
      <c r="AG382">
        <f t="shared" si="85"/>
        <v>1</v>
      </c>
      <c r="AH382">
        <f t="shared" si="77"/>
        <v>1</v>
      </c>
      <c r="AI382">
        <f t="shared" si="78"/>
        <v>1</v>
      </c>
      <c r="AJ382">
        <f t="shared" si="79"/>
        <v>1</v>
      </c>
      <c r="AL382">
        <f t="shared" si="86"/>
        <v>11</v>
      </c>
      <c r="AM382" t="str">
        <f t="shared" si="81"/>
        <v>Good</v>
      </c>
      <c r="AO382">
        <v>0</v>
      </c>
      <c r="BK382" t="s">
        <v>1275</v>
      </c>
      <c r="BL382">
        <v>11</v>
      </c>
      <c r="BM382">
        <v>11</v>
      </c>
      <c r="BN382">
        <v>1</v>
      </c>
      <c r="BO382">
        <v>0</v>
      </c>
    </row>
    <row r="383" spans="1:67" x14ac:dyDescent="0.25">
      <c r="A383" t="s">
        <v>64</v>
      </c>
      <c r="B383" t="s">
        <v>64</v>
      </c>
      <c r="C383" t="s">
        <v>64</v>
      </c>
      <c r="D383" t="s">
        <v>64</v>
      </c>
      <c r="E383" t="s">
        <v>64</v>
      </c>
      <c r="F383" t="s">
        <v>76</v>
      </c>
      <c r="G383" t="s">
        <v>64</v>
      </c>
      <c r="H383" t="s">
        <v>76</v>
      </c>
      <c r="I383" t="s">
        <v>76</v>
      </c>
      <c r="J383" t="s">
        <v>76</v>
      </c>
      <c r="K383" t="s">
        <v>76</v>
      </c>
      <c r="Z383">
        <f t="shared" si="82"/>
        <v>1</v>
      </c>
      <c r="AA383">
        <f t="shared" si="70"/>
        <v>1</v>
      </c>
      <c r="AB383">
        <f t="shared" si="71"/>
        <v>1</v>
      </c>
      <c r="AC383">
        <f t="shared" si="72"/>
        <v>1</v>
      </c>
      <c r="AD383">
        <f t="shared" si="73"/>
        <v>1</v>
      </c>
      <c r="AE383">
        <f t="shared" si="83"/>
        <v>1</v>
      </c>
      <c r="AF383">
        <f t="shared" si="84"/>
        <v>1</v>
      </c>
      <c r="AG383">
        <f t="shared" si="85"/>
        <v>1</v>
      </c>
      <c r="AH383">
        <f t="shared" si="77"/>
        <v>1</v>
      </c>
      <c r="AI383">
        <f t="shared" si="78"/>
        <v>1</v>
      </c>
      <c r="AJ383">
        <f t="shared" si="79"/>
        <v>1</v>
      </c>
      <c r="AL383">
        <f t="shared" si="86"/>
        <v>11</v>
      </c>
      <c r="AM383" t="str">
        <f t="shared" si="81"/>
        <v>Good</v>
      </c>
      <c r="AO383">
        <v>0</v>
      </c>
      <c r="BK383" t="s">
        <v>1276</v>
      </c>
      <c r="BL383">
        <v>11</v>
      </c>
      <c r="BM383">
        <v>11</v>
      </c>
      <c r="BN383">
        <v>1</v>
      </c>
      <c r="BO383">
        <v>0</v>
      </c>
    </row>
    <row r="384" spans="1:67" x14ac:dyDescent="0.25">
      <c r="A384" t="s">
        <v>64</v>
      </c>
      <c r="B384" t="s">
        <v>64</v>
      </c>
      <c r="C384" t="s">
        <v>64</v>
      </c>
      <c r="D384" t="s">
        <v>76</v>
      </c>
      <c r="E384" t="s">
        <v>64</v>
      </c>
      <c r="F384" t="s">
        <v>76</v>
      </c>
      <c r="G384" t="s">
        <v>64</v>
      </c>
      <c r="H384" t="s">
        <v>76</v>
      </c>
      <c r="I384" t="s">
        <v>76</v>
      </c>
      <c r="J384" t="s">
        <v>76</v>
      </c>
      <c r="K384" t="s">
        <v>76</v>
      </c>
      <c r="Z384">
        <f t="shared" si="82"/>
        <v>1</v>
      </c>
      <c r="AA384">
        <f t="shared" si="70"/>
        <v>1</v>
      </c>
      <c r="AB384">
        <f t="shared" si="71"/>
        <v>1</v>
      </c>
      <c r="AC384">
        <f t="shared" si="72"/>
        <v>0</v>
      </c>
      <c r="AD384">
        <f t="shared" si="73"/>
        <v>1</v>
      </c>
      <c r="AE384">
        <f t="shared" si="83"/>
        <v>1</v>
      </c>
      <c r="AF384">
        <f t="shared" si="84"/>
        <v>1</v>
      </c>
      <c r="AG384">
        <f t="shared" si="85"/>
        <v>1</v>
      </c>
      <c r="AH384">
        <f t="shared" si="77"/>
        <v>1</v>
      </c>
      <c r="AI384">
        <f t="shared" si="78"/>
        <v>1</v>
      </c>
      <c r="AJ384">
        <f t="shared" si="79"/>
        <v>1</v>
      </c>
      <c r="AL384">
        <f t="shared" si="86"/>
        <v>10</v>
      </c>
      <c r="AM384" t="str">
        <f t="shared" si="81"/>
        <v>Good</v>
      </c>
      <c r="AO384">
        <v>0</v>
      </c>
      <c r="BK384" t="s">
        <v>1277</v>
      </c>
      <c r="BL384">
        <v>11</v>
      </c>
      <c r="BM384">
        <v>11</v>
      </c>
      <c r="BN384">
        <v>1</v>
      </c>
      <c r="BO384">
        <v>0</v>
      </c>
    </row>
    <row r="385" spans="1:67" x14ac:dyDescent="0.25">
      <c r="A385" t="s">
        <v>64</v>
      </c>
      <c r="B385" t="s">
        <v>64</v>
      </c>
      <c r="C385" t="s">
        <v>64</v>
      </c>
      <c r="D385" t="s">
        <v>76</v>
      </c>
      <c r="E385" t="s">
        <v>64</v>
      </c>
      <c r="F385" t="s">
        <v>76</v>
      </c>
      <c r="G385" t="s">
        <v>64</v>
      </c>
      <c r="H385" t="s">
        <v>76</v>
      </c>
      <c r="I385" t="s">
        <v>76</v>
      </c>
      <c r="J385" t="s">
        <v>76</v>
      </c>
      <c r="K385" t="s">
        <v>76</v>
      </c>
      <c r="Z385">
        <f t="shared" si="82"/>
        <v>1</v>
      </c>
      <c r="AA385">
        <f t="shared" si="70"/>
        <v>1</v>
      </c>
      <c r="AB385">
        <f t="shared" si="71"/>
        <v>1</v>
      </c>
      <c r="AC385">
        <f t="shared" si="72"/>
        <v>0</v>
      </c>
      <c r="AD385">
        <f t="shared" si="73"/>
        <v>1</v>
      </c>
      <c r="AE385">
        <f t="shared" si="83"/>
        <v>1</v>
      </c>
      <c r="AF385">
        <f t="shared" si="84"/>
        <v>1</v>
      </c>
      <c r="AG385">
        <f t="shared" si="85"/>
        <v>1</v>
      </c>
      <c r="AH385">
        <f t="shared" si="77"/>
        <v>1</v>
      </c>
      <c r="AI385">
        <f t="shared" si="78"/>
        <v>1</v>
      </c>
      <c r="AJ385">
        <f t="shared" si="79"/>
        <v>1</v>
      </c>
      <c r="AL385">
        <f t="shared" si="86"/>
        <v>10</v>
      </c>
      <c r="AM385" t="str">
        <f t="shared" si="81"/>
        <v>Good</v>
      </c>
      <c r="AO385">
        <v>1</v>
      </c>
      <c r="BK385" t="s">
        <v>1278</v>
      </c>
      <c r="BL385">
        <v>11</v>
      </c>
      <c r="BM385">
        <v>11</v>
      </c>
      <c r="BN385">
        <v>1</v>
      </c>
      <c r="BO385">
        <v>0</v>
      </c>
    </row>
    <row r="386" spans="1:67" x14ac:dyDescent="0.25">
      <c r="A386" t="s">
        <v>64</v>
      </c>
      <c r="B386" t="s">
        <v>64</v>
      </c>
      <c r="C386" t="s">
        <v>64</v>
      </c>
      <c r="D386" t="s">
        <v>64</v>
      </c>
      <c r="E386" t="s">
        <v>64</v>
      </c>
      <c r="F386" t="s">
        <v>76</v>
      </c>
      <c r="G386" t="s">
        <v>76</v>
      </c>
      <c r="H386" t="s">
        <v>76</v>
      </c>
      <c r="I386" t="s">
        <v>76</v>
      </c>
      <c r="J386" t="s">
        <v>76</v>
      </c>
      <c r="K386" t="s">
        <v>76</v>
      </c>
      <c r="Z386">
        <f t="shared" si="82"/>
        <v>1</v>
      </c>
      <c r="AA386">
        <f t="shared" si="70"/>
        <v>1</v>
      </c>
      <c r="AB386">
        <f t="shared" si="71"/>
        <v>1</v>
      </c>
      <c r="AC386">
        <f t="shared" si="72"/>
        <v>1</v>
      </c>
      <c r="AD386">
        <f t="shared" si="73"/>
        <v>1</v>
      </c>
      <c r="AE386">
        <f t="shared" si="83"/>
        <v>1</v>
      </c>
      <c r="AF386">
        <f t="shared" si="84"/>
        <v>0</v>
      </c>
      <c r="AG386">
        <f t="shared" si="85"/>
        <v>1</v>
      </c>
      <c r="AH386">
        <f t="shared" si="77"/>
        <v>1</v>
      </c>
      <c r="AI386">
        <f t="shared" si="78"/>
        <v>1</v>
      </c>
      <c r="AJ386">
        <f t="shared" si="79"/>
        <v>1</v>
      </c>
      <c r="AL386">
        <f t="shared" si="86"/>
        <v>10</v>
      </c>
      <c r="AM386" t="str">
        <f t="shared" si="81"/>
        <v>Good</v>
      </c>
      <c r="AO386">
        <v>0</v>
      </c>
      <c r="BK386" t="s">
        <v>1279</v>
      </c>
      <c r="BL386">
        <v>11</v>
      </c>
      <c r="BM386">
        <v>11</v>
      </c>
      <c r="BN386">
        <v>1</v>
      </c>
      <c r="BO386">
        <v>0</v>
      </c>
    </row>
    <row r="387" spans="1:67" x14ac:dyDescent="0.25">
      <c r="A387" t="s">
        <v>64</v>
      </c>
      <c r="B387" t="s">
        <v>64</v>
      </c>
      <c r="C387" t="s">
        <v>64</v>
      </c>
      <c r="D387" t="s">
        <v>64</v>
      </c>
      <c r="E387" t="s">
        <v>64</v>
      </c>
      <c r="F387" t="s">
        <v>76</v>
      </c>
      <c r="G387" t="s">
        <v>64</v>
      </c>
      <c r="H387" t="s">
        <v>76</v>
      </c>
      <c r="I387" t="s">
        <v>76</v>
      </c>
      <c r="J387" t="s">
        <v>76</v>
      </c>
      <c r="K387" t="s">
        <v>76</v>
      </c>
      <c r="Z387">
        <f t="shared" si="82"/>
        <v>1</v>
      </c>
      <c r="AA387">
        <f t="shared" ref="AA387:AA426" si="87">IF(B387="yes",1,0)</f>
        <v>1</v>
      </c>
      <c r="AB387">
        <f t="shared" ref="AB387:AB426" si="88">IF(C387="yes",1,0)</f>
        <v>1</v>
      </c>
      <c r="AC387">
        <f t="shared" ref="AC387:AC426" si="89">IF(D387="yes",1,0)</f>
        <v>1</v>
      </c>
      <c r="AD387">
        <f t="shared" ref="AD387:AD426" si="90">IF(E387="yes",1,0)</f>
        <v>1</v>
      </c>
      <c r="AE387">
        <f t="shared" si="83"/>
        <v>1</v>
      </c>
      <c r="AF387">
        <f t="shared" si="84"/>
        <v>1</v>
      </c>
      <c r="AG387">
        <f t="shared" si="85"/>
        <v>1</v>
      </c>
      <c r="AH387">
        <f t="shared" ref="AH387:AH426" si="91">IF(I387="no",1,0)</f>
        <v>1</v>
      </c>
      <c r="AI387">
        <f t="shared" ref="AI387:AI426" si="92">IF(J387="no",1,0)</f>
        <v>1</v>
      </c>
      <c r="AJ387">
        <f t="shared" ref="AJ387:AJ426" si="93">IF(K387="no",1,0)</f>
        <v>1</v>
      </c>
      <c r="AL387">
        <f t="shared" si="86"/>
        <v>11</v>
      </c>
      <c r="AM387" t="str">
        <f t="shared" ref="AM387:AM426" si="94">IF(AL:AL&lt;6,"poor",IF(AL:AL&gt;=6,"Good",0))</f>
        <v>Good</v>
      </c>
      <c r="AO387">
        <v>0</v>
      </c>
      <c r="BK387" t="s">
        <v>1280</v>
      </c>
      <c r="BL387">
        <v>11</v>
      </c>
      <c r="BM387">
        <v>11</v>
      </c>
      <c r="BN387">
        <v>1</v>
      </c>
      <c r="BO387">
        <v>0</v>
      </c>
    </row>
    <row r="388" spans="1:67" x14ac:dyDescent="0.25">
      <c r="A388" t="s">
        <v>64</v>
      </c>
      <c r="B388" t="s">
        <v>64</v>
      </c>
      <c r="C388" t="s">
        <v>64</v>
      </c>
      <c r="D388" t="s">
        <v>64</v>
      </c>
      <c r="E388" t="s">
        <v>64</v>
      </c>
      <c r="F388" t="s">
        <v>76</v>
      </c>
      <c r="G388" t="s">
        <v>64</v>
      </c>
      <c r="H388" t="s">
        <v>76</v>
      </c>
      <c r="I388" t="s">
        <v>76</v>
      </c>
      <c r="J388" t="s">
        <v>76</v>
      </c>
      <c r="K388" t="s">
        <v>76</v>
      </c>
      <c r="Z388">
        <f t="shared" si="82"/>
        <v>1</v>
      </c>
      <c r="AA388">
        <f t="shared" si="87"/>
        <v>1</v>
      </c>
      <c r="AB388">
        <f t="shared" si="88"/>
        <v>1</v>
      </c>
      <c r="AC388">
        <f t="shared" si="89"/>
        <v>1</v>
      </c>
      <c r="AD388">
        <f t="shared" si="90"/>
        <v>1</v>
      </c>
      <c r="AE388">
        <f t="shared" si="83"/>
        <v>1</v>
      </c>
      <c r="AF388">
        <f t="shared" si="84"/>
        <v>1</v>
      </c>
      <c r="AG388">
        <f t="shared" si="85"/>
        <v>1</v>
      </c>
      <c r="AH388">
        <f t="shared" si="91"/>
        <v>1</v>
      </c>
      <c r="AI388">
        <f t="shared" si="92"/>
        <v>1</v>
      </c>
      <c r="AJ388">
        <f t="shared" si="93"/>
        <v>1</v>
      </c>
      <c r="AL388">
        <f t="shared" si="86"/>
        <v>11</v>
      </c>
      <c r="AM388" t="str">
        <f t="shared" si="94"/>
        <v>Good</v>
      </c>
      <c r="AO388">
        <v>0</v>
      </c>
      <c r="BK388" t="s">
        <v>1281</v>
      </c>
      <c r="BL388">
        <v>11</v>
      </c>
      <c r="BM388">
        <v>11</v>
      </c>
      <c r="BN388">
        <v>1</v>
      </c>
      <c r="BO388">
        <v>0</v>
      </c>
    </row>
    <row r="389" spans="1:67" x14ac:dyDescent="0.25">
      <c r="A389" t="s">
        <v>64</v>
      </c>
      <c r="B389" t="s">
        <v>64</v>
      </c>
      <c r="C389" t="s">
        <v>64</v>
      </c>
      <c r="D389" t="s">
        <v>64</v>
      </c>
      <c r="E389" t="s">
        <v>64</v>
      </c>
      <c r="F389" t="s">
        <v>76</v>
      </c>
      <c r="G389" t="s">
        <v>64</v>
      </c>
      <c r="H389" t="s">
        <v>76</v>
      </c>
      <c r="I389" t="s">
        <v>76</v>
      </c>
      <c r="J389" t="s">
        <v>76</v>
      </c>
      <c r="K389" t="s">
        <v>76</v>
      </c>
      <c r="Z389">
        <f t="shared" si="82"/>
        <v>1</v>
      </c>
      <c r="AA389">
        <f t="shared" si="87"/>
        <v>1</v>
      </c>
      <c r="AB389">
        <f t="shared" si="88"/>
        <v>1</v>
      </c>
      <c r="AC389">
        <f t="shared" si="89"/>
        <v>1</v>
      </c>
      <c r="AD389">
        <f t="shared" si="90"/>
        <v>1</v>
      </c>
      <c r="AE389">
        <f t="shared" si="83"/>
        <v>1</v>
      </c>
      <c r="AF389">
        <f t="shared" si="84"/>
        <v>1</v>
      </c>
      <c r="AG389">
        <f t="shared" si="85"/>
        <v>1</v>
      </c>
      <c r="AH389">
        <f t="shared" si="91"/>
        <v>1</v>
      </c>
      <c r="AI389">
        <f t="shared" si="92"/>
        <v>1</v>
      </c>
      <c r="AJ389">
        <f t="shared" si="93"/>
        <v>1</v>
      </c>
      <c r="AL389">
        <f t="shared" si="86"/>
        <v>11</v>
      </c>
      <c r="AM389" t="str">
        <f t="shared" si="94"/>
        <v>Good</v>
      </c>
      <c r="AO389">
        <v>0</v>
      </c>
      <c r="BK389" t="s">
        <v>1282</v>
      </c>
      <c r="BL389">
        <v>11</v>
      </c>
      <c r="BM389">
        <v>11</v>
      </c>
      <c r="BN389">
        <v>1</v>
      </c>
      <c r="BO389">
        <v>0</v>
      </c>
    </row>
    <row r="390" spans="1:67" x14ac:dyDescent="0.25">
      <c r="A390" t="s">
        <v>64</v>
      </c>
      <c r="B390" t="s">
        <v>64</v>
      </c>
      <c r="C390" t="s">
        <v>64</v>
      </c>
      <c r="D390" t="s">
        <v>64</v>
      </c>
      <c r="E390" t="s">
        <v>64</v>
      </c>
      <c r="F390" t="s">
        <v>76</v>
      </c>
      <c r="G390" t="s">
        <v>64</v>
      </c>
      <c r="H390" t="s">
        <v>76</v>
      </c>
      <c r="I390" t="s">
        <v>76</v>
      </c>
      <c r="J390" t="s">
        <v>76</v>
      </c>
      <c r="K390" t="s">
        <v>76</v>
      </c>
      <c r="Z390">
        <f t="shared" si="82"/>
        <v>1</v>
      </c>
      <c r="AA390">
        <f t="shared" si="87"/>
        <v>1</v>
      </c>
      <c r="AB390">
        <f t="shared" si="88"/>
        <v>1</v>
      </c>
      <c r="AC390">
        <f t="shared" si="89"/>
        <v>1</v>
      </c>
      <c r="AD390">
        <f t="shared" si="90"/>
        <v>1</v>
      </c>
      <c r="AE390">
        <f t="shared" si="83"/>
        <v>1</v>
      </c>
      <c r="AF390">
        <f t="shared" si="84"/>
        <v>1</v>
      </c>
      <c r="AG390">
        <f t="shared" si="85"/>
        <v>1</v>
      </c>
      <c r="AH390">
        <f t="shared" si="91"/>
        <v>1</v>
      </c>
      <c r="AI390">
        <f t="shared" si="92"/>
        <v>1</v>
      </c>
      <c r="AJ390">
        <f t="shared" si="93"/>
        <v>1</v>
      </c>
      <c r="AL390">
        <f t="shared" si="86"/>
        <v>11</v>
      </c>
      <c r="AM390" t="str">
        <f t="shared" si="94"/>
        <v>Good</v>
      </c>
      <c r="AO390">
        <v>0</v>
      </c>
      <c r="BK390" t="s">
        <v>1283</v>
      </c>
      <c r="BL390">
        <v>11</v>
      </c>
      <c r="BM390">
        <v>9</v>
      </c>
      <c r="BN390">
        <v>0.81818181818181823</v>
      </c>
      <c r="BO390">
        <v>0.16363636363636366</v>
      </c>
    </row>
    <row r="391" spans="1:67" x14ac:dyDescent="0.25">
      <c r="A391" t="s">
        <v>64</v>
      </c>
      <c r="B391" t="s">
        <v>64</v>
      </c>
      <c r="C391" t="s">
        <v>64</v>
      </c>
      <c r="D391" t="s">
        <v>64</v>
      </c>
      <c r="E391" t="s">
        <v>64</v>
      </c>
      <c r="F391" t="s">
        <v>76</v>
      </c>
      <c r="G391" t="s">
        <v>64</v>
      </c>
      <c r="H391" t="s">
        <v>76</v>
      </c>
      <c r="I391" t="s">
        <v>76</v>
      </c>
      <c r="J391" t="s">
        <v>76</v>
      </c>
      <c r="K391" t="s">
        <v>76</v>
      </c>
      <c r="Z391">
        <f t="shared" si="82"/>
        <v>1</v>
      </c>
      <c r="AA391">
        <f t="shared" si="87"/>
        <v>1</v>
      </c>
      <c r="AB391">
        <f t="shared" si="88"/>
        <v>1</v>
      </c>
      <c r="AC391">
        <f t="shared" si="89"/>
        <v>1</v>
      </c>
      <c r="AD391">
        <f t="shared" si="90"/>
        <v>1</v>
      </c>
      <c r="AE391">
        <f t="shared" si="83"/>
        <v>1</v>
      </c>
      <c r="AF391">
        <f t="shared" si="84"/>
        <v>1</v>
      </c>
      <c r="AG391">
        <f t="shared" si="85"/>
        <v>1</v>
      </c>
      <c r="AH391">
        <f t="shared" si="91"/>
        <v>1</v>
      </c>
      <c r="AI391">
        <f t="shared" si="92"/>
        <v>1</v>
      </c>
      <c r="AJ391">
        <f t="shared" si="93"/>
        <v>1</v>
      </c>
      <c r="AL391">
        <f t="shared" si="86"/>
        <v>11</v>
      </c>
      <c r="AM391" t="str">
        <f t="shared" si="94"/>
        <v>Good</v>
      </c>
      <c r="AO391">
        <v>0</v>
      </c>
      <c r="BK391" t="s">
        <v>1284</v>
      </c>
      <c r="BL391">
        <v>11</v>
      </c>
      <c r="BM391">
        <v>11</v>
      </c>
      <c r="BN391">
        <v>1</v>
      </c>
      <c r="BO391">
        <v>0</v>
      </c>
    </row>
    <row r="392" spans="1:67" x14ac:dyDescent="0.25">
      <c r="A392" t="s">
        <v>64</v>
      </c>
      <c r="B392" t="s">
        <v>64</v>
      </c>
      <c r="C392" t="s">
        <v>64</v>
      </c>
      <c r="D392" t="s">
        <v>64</v>
      </c>
      <c r="E392" t="s">
        <v>64</v>
      </c>
      <c r="F392" t="s">
        <v>76</v>
      </c>
      <c r="G392" t="s">
        <v>64</v>
      </c>
      <c r="H392" t="s">
        <v>76</v>
      </c>
      <c r="I392" t="s">
        <v>76</v>
      </c>
      <c r="J392" t="s">
        <v>76</v>
      </c>
      <c r="K392" t="s">
        <v>76</v>
      </c>
      <c r="Z392">
        <f t="shared" si="82"/>
        <v>1</v>
      </c>
      <c r="AA392">
        <f t="shared" si="87"/>
        <v>1</v>
      </c>
      <c r="AB392">
        <f t="shared" si="88"/>
        <v>1</v>
      </c>
      <c r="AC392">
        <f t="shared" si="89"/>
        <v>1</v>
      </c>
      <c r="AD392">
        <f t="shared" si="90"/>
        <v>1</v>
      </c>
      <c r="AE392">
        <f t="shared" si="83"/>
        <v>1</v>
      </c>
      <c r="AF392">
        <f t="shared" si="84"/>
        <v>1</v>
      </c>
      <c r="AG392">
        <f t="shared" si="85"/>
        <v>1</v>
      </c>
      <c r="AH392">
        <f t="shared" si="91"/>
        <v>1</v>
      </c>
      <c r="AI392">
        <f t="shared" si="92"/>
        <v>1</v>
      </c>
      <c r="AJ392">
        <f t="shared" si="93"/>
        <v>1</v>
      </c>
      <c r="AL392">
        <f t="shared" si="86"/>
        <v>11</v>
      </c>
      <c r="AM392" t="str">
        <f t="shared" si="94"/>
        <v>Good</v>
      </c>
      <c r="AO392">
        <v>0</v>
      </c>
      <c r="BK392" t="s">
        <v>1285</v>
      </c>
      <c r="BL392">
        <v>11</v>
      </c>
      <c r="BM392">
        <v>11</v>
      </c>
      <c r="BN392">
        <v>1</v>
      </c>
      <c r="BO392">
        <v>0</v>
      </c>
    </row>
    <row r="393" spans="1:67" x14ac:dyDescent="0.25">
      <c r="A393" t="s">
        <v>64</v>
      </c>
      <c r="B393" t="s">
        <v>64</v>
      </c>
      <c r="C393" t="s">
        <v>64</v>
      </c>
      <c r="D393" t="s">
        <v>64</v>
      </c>
      <c r="E393" t="s">
        <v>64</v>
      </c>
      <c r="F393" t="s">
        <v>76</v>
      </c>
      <c r="G393" t="s">
        <v>64</v>
      </c>
      <c r="H393" t="s">
        <v>76</v>
      </c>
      <c r="I393" t="s">
        <v>76</v>
      </c>
      <c r="J393" t="s">
        <v>76</v>
      </c>
      <c r="K393" t="s">
        <v>76</v>
      </c>
      <c r="Z393">
        <f t="shared" si="82"/>
        <v>1</v>
      </c>
      <c r="AA393">
        <f t="shared" si="87"/>
        <v>1</v>
      </c>
      <c r="AB393">
        <f t="shared" si="88"/>
        <v>1</v>
      </c>
      <c r="AC393">
        <f t="shared" si="89"/>
        <v>1</v>
      </c>
      <c r="AD393">
        <f t="shared" si="90"/>
        <v>1</v>
      </c>
      <c r="AE393">
        <f t="shared" si="83"/>
        <v>1</v>
      </c>
      <c r="AF393">
        <f t="shared" si="84"/>
        <v>1</v>
      </c>
      <c r="AG393">
        <f t="shared" si="85"/>
        <v>1</v>
      </c>
      <c r="AH393">
        <f t="shared" si="91"/>
        <v>1</v>
      </c>
      <c r="AI393">
        <f t="shared" si="92"/>
        <v>1</v>
      </c>
      <c r="AJ393">
        <f t="shared" si="93"/>
        <v>1</v>
      </c>
      <c r="AL393">
        <f t="shared" si="86"/>
        <v>11</v>
      </c>
      <c r="AM393" t="str">
        <f t="shared" si="94"/>
        <v>Good</v>
      </c>
      <c r="AO393">
        <v>0</v>
      </c>
      <c r="BK393" t="s">
        <v>1286</v>
      </c>
      <c r="BL393">
        <v>11</v>
      </c>
      <c r="BM393">
        <v>10</v>
      </c>
      <c r="BN393">
        <v>0.90909090909090906</v>
      </c>
      <c r="BO393">
        <v>9.0909090909090828E-2</v>
      </c>
    </row>
    <row r="394" spans="1:67" x14ac:dyDescent="0.25">
      <c r="A394" t="s">
        <v>64</v>
      </c>
      <c r="B394" t="s">
        <v>64</v>
      </c>
      <c r="C394" t="s">
        <v>64</v>
      </c>
      <c r="D394" t="s">
        <v>64</v>
      </c>
      <c r="E394" t="s">
        <v>64</v>
      </c>
      <c r="F394" t="s">
        <v>76</v>
      </c>
      <c r="G394" t="s">
        <v>64</v>
      </c>
      <c r="H394" t="s">
        <v>76</v>
      </c>
      <c r="I394" t="s">
        <v>76</v>
      </c>
      <c r="J394" t="s">
        <v>76</v>
      </c>
      <c r="K394" t="s">
        <v>64</v>
      </c>
      <c r="Z394">
        <f t="shared" si="82"/>
        <v>1</v>
      </c>
      <c r="AA394">
        <f t="shared" si="87"/>
        <v>1</v>
      </c>
      <c r="AB394">
        <f t="shared" si="88"/>
        <v>1</v>
      </c>
      <c r="AC394">
        <f t="shared" si="89"/>
        <v>1</v>
      </c>
      <c r="AD394">
        <f t="shared" si="90"/>
        <v>1</v>
      </c>
      <c r="AE394">
        <f t="shared" si="83"/>
        <v>1</v>
      </c>
      <c r="AF394">
        <f t="shared" si="84"/>
        <v>1</v>
      </c>
      <c r="AG394">
        <f t="shared" si="85"/>
        <v>1</v>
      </c>
      <c r="AH394">
        <f t="shared" si="91"/>
        <v>1</v>
      </c>
      <c r="AI394">
        <f t="shared" si="92"/>
        <v>1</v>
      </c>
      <c r="AJ394">
        <f t="shared" si="93"/>
        <v>0</v>
      </c>
      <c r="AL394">
        <f t="shared" si="86"/>
        <v>10</v>
      </c>
      <c r="AM394" t="str">
        <f t="shared" si="94"/>
        <v>Good</v>
      </c>
      <c r="AO394">
        <v>1</v>
      </c>
      <c r="BK394" t="s">
        <v>1287</v>
      </c>
      <c r="BL394">
        <v>11</v>
      </c>
      <c r="BM394">
        <v>10</v>
      </c>
      <c r="BN394">
        <v>0.90909090909090906</v>
      </c>
      <c r="BO394">
        <v>9.0909090909090828E-2</v>
      </c>
    </row>
    <row r="395" spans="1:67" x14ac:dyDescent="0.25">
      <c r="A395" t="s">
        <v>64</v>
      </c>
      <c r="B395" t="s">
        <v>64</v>
      </c>
      <c r="C395" t="s">
        <v>64</v>
      </c>
      <c r="D395" t="s">
        <v>64</v>
      </c>
      <c r="E395" t="s">
        <v>64</v>
      </c>
      <c r="F395" t="s">
        <v>76</v>
      </c>
      <c r="G395" t="s">
        <v>64</v>
      </c>
      <c r="H395" t="s">
        <v>76</v>
      </c>
      <c r="I395" t="s">
        <v>76</v>
      </c>
      <c r="J395" t="s">
        <v>76</v>
      </c>
      <c r="K395" t="s">
        <v>64</v>
      </c>
      <c r="Z395">
        <f t="shared" si="82"/>
        <v>1</v>
      </c>
      <c r="AA395">
        <f t="shared" si="87"/>
        <v>1</v>
      </c>
      <c r="AB395">
        <f t="shared" si="88"/>
        <v>1</v>
      </c>
      <c r="AC395">
        <f t="shared" si="89"/>
        <v>1</v>
      </c>
      <c r="AD395">
        <f t="shared" si="90"/>
        <v>1</v>
      </c>
      <c r="AE395">
        <f t="shared" si="83"/>
        <v>1</v>
      </c>
      <c r="AF395">
        <f t="shared" si="84"/>
        <v>1</v>
      </c>
      <c r="AG395">
        <f t="shared" si="85"/>
        <v>1</v>
      </c>
      <c r="AH395">
        <f t="shared" si="91"/>
        <v>1</v>
      </c>
      <c r="AI395">
        <f t="shared" si="92"/>
        <v>1</v>
      </c>
      <c r="AJ395">
        <f t="shared" si="93"/>
        <v>0</v>
      </c>
      <c r="AL395">
        <f t="shared" si="86"/>
        <v>10</v>
      </c>
      <c r="AM395" t="str">
        <f t="shared" si="94"/>
        <v>Good</v>
      </c>
      <c r="AO395">
        <v>0</v>
      </c>
      <c r="BK395" t="s">
        <v>1288</v>
      </c>
      <c r="BL395">
        <v>11</v>
      </c>
      <c r="BM395">
        <v>10</v>
      </c>
      <c r="BN395">
        <v>0.90909090909090906</v>
      </c>
      <c r="BO395">
        <v>9.0909090909090828E-2</v>
      </c>
    </row>
    <row r="396" spans="1:67" x14ac:dyDescent="0.25">
      <c r="A396" t="s">
        <v>64</v>
      </c>
      <c r="B396" t="s">
        <v>64</v>
      </c>
      <c r="C396" t="s">
        <v>64</v>
      </c>
      <c r="D396" t="s">
        <v>64</v>
      </c>
      <c r="E396" t="s">
        <v>64</v>
      </c>
      <c r="F396" t="s">
        <v>76</v>
      </c>
      <c r="G396" t="s">
        <v>64</v>
      </c>
      <c r="H396" t="s">
        <v>76</v>
      </c>
      <c r="I396" t="s">
        <v>76</v>
      </c>
      <c r="J396" t="s">
        <v>76</v>
      </c>
      <c r="K396" t="s">
        <v>64</v>
      </c>
      <c r="Z396">
        <f t="shared" si="82"/>
        <v>1</v>
      </c>
      <c r="AA396">
        <f t="shared" si="87"/>
        <v>1</v>
      </c>
      <c r="AB396">
        <f t="shared" si="88"/>
        <v>1</v>
      </c>
      <c r="AC396">
        <f t="shared" si="89"/>
        <v>1</v>
      </c>
      <c r="AD396">
        <f t="shared" si="90"/>
        <v>1</v>
      </c>
      <c r="AE396">
        <f t="shared" si="83"/>
        <v>1</v>
      </c>
      <c r="AF396">
        <f t="shared" si="84"/>
        <v>1</v>
      </c>
      <c r="AG396">
        <f t="shared" si="85"/>
        <v>1</v>
      </c>
      <c r="AH396">
        <f t="shared" si="91"/>
        <v>1</v>
      </c>
      <c r="AI396">
        <f t="shared" si="92"/>
        <v>1</v>
      </c>
      <c r="AJ396">
        <f t="shared" si="93"/>
        <v>0</v>
      </c>
      <c r="AL396">
        <f t="shared" si="86"/>
        <v>10</v>
      </c>
      <c r="AM396" t="str">
        <f t="shared" si="94"/>
        <v>Good</v>
      </c>
      <c r="AO396">
        <v>0</v>
      </c>
      <c r="BK396" t="s">
        <v>1289</v>
      </c>
      <c r="BL396">
        <v>11</v>
      </c>
      <c r="BM396">
        <v>11</v>
      </c>
      <c r="BN396">
        <v>1</v>
      </c>
      <c r="BO396">
        <v>0</v>
      </c>
    </row>
    <row r="397" spans="1:67" x14ac:dyDescent="0.25">
      <c r="A397" t="s">
        <v>64</v>
      </c>
      <c r="B397" t="s">
        <v>64</v>
      </c>
      <c r="C397" t="s">
        <v>64</v>
      </c>
      <c r="D397" t="s">
        <v>64</v>
      </c>
      <c r="E397" t="s">
        <v>64</v>
      </c>
      <c r="F397" t="s">
        <v>76</v>
      </c>
      <c r="G397" t="s">
        <v>64</v>
      </c>
      <c r="H397" t="s">
        <v>76</v>
      </c>
      <c r="I397" t="s">
        <v>76</v>
      </c>
      <c r="J397" t="s">
        <v>76</v>
      </c>
      <c r="K397" t="s">
        <v>64</v>
      </c>
      <c r="Z397">
        <f t="shared" si="82"/>
        <v>1</v>
      </c>
      <c r="AA397">
        <f t="shared" si="87"/>
        <v>1</v>
      </c>
      <c r="AB397">
        <f t="shared" si="88"/>
        <v>1</v>
      </c>
      <c r="AC397">
        <f t="shared" si="89"/>
        <v>1</v>
      </c>
      <c r="AD397">
        <f t="shared" si="90"/>
        <v>1</v>
      </c>
      <c r="AE397">
        <f t="shared" si="83"/>
        <v>1</v>
      </c>
      <c r="AF397">
        <f t="shared" si="84"/>
        <v>1</v>
      </c>
      <c r="AG397">
        <f t="shared" si="85"/>
        <v>1</v>
      </c>
      <c r="AH397">
        <f t="shared" si="91"/>
        <v>1</v>
      </c>
      <c r="AI397">
        <f t="shared" si="92"/>
        <v>1</v>
      </c>
      <c r="AJ397">
        <f t="shared" si="93"/>
        <v>0</v>
      </c>
      <c r="AL397">
        <f t="shared" si="86"/>
        <v>10</v>
      </c>
      <c r="AM397" t="str">
        <f t="shared" si="94"/>
        <v>Good</v>
      </c>
      <c r="AO397">
        <v>0</v>
      </c>
      <c r="BK397" t="s">
        <v>1290</v>
      </c>
      <c r="BL397">
        <v>11</v>
      </c>
      <c r="BM397">
        <v>11</v>
      </c>
      <c r="BN397">
        <v>1</v>
      </c>
      <c r="BO397">
        <v>0</v>
      </c>
    </row>
    <row r="398" spans="1:67" x14ac:dyDescent="0.25">
      <c r="A398" t="s">
        <v>64</v>
      </c>
      <c r="B398" t="s">
        <v>64</v>
      </c>
      <c r="C398" t="s">
        <v>64</v>
      </c>
      <c r="D398" t="s">
        <v>64</v>
      </c>
      <c r="E398" t="s">
        <v>64</v>
      </c>
      <c r="F398" t="s">
        <v>76</v>
      </c>
      <c r="G398" t="s">
        <v>64</v>
      </c>
      <c r="H398" t="s">
        <v>76</v>
      </c>
      <c r="I398" t="s">
        <v>76</v>
      </c>
      <c r="J398" t="s">
        <v>76</v>
      </c>
      <c r="K398" t="s">
        <v>64</v>
      </c>
      <c r="Z398">
        <f t="shared" si="82"/>
        <v>1</v>
      </c>
      <c r="AA398">
        <f t="shared" si="87"/>
        <v>1</v>
      </c>
      <c r="AB398">
        <f t="shared" si="88"/>
        <v>1</v>
      </c>
      <c r="AC398">
        <f t="shared" si="89"/>
        <v>1</v>
      </c>
      <c r="AD398">
        <f t="shared" si="90"/>
        <v>1</v>
      </c>
      <c r="AE398">
        <f t="shared" si="83"/>
        <v>1</v>
      </c>
      <c r="AF398">
        <f t="shared" si="84"/>
        <v>1</v>
      </c>
      <c r="AG398">
        <f t="shared" si="85"/>
        <v>1</v>
      </c>
      <c r="AH398">
        <f t="shared" si="91"/>
        <v>1</v>
      </c>
      <c r="AI398">
        <f t="shared" si="92"/>
        <v>1</v>
      </c>
      <c r="AJ398">
        <f t="shared" si="93"/>
        <v>0</v>
      </c>
      <c r="AL398">
        <f t="shared" si="86"/>
        <v>10</v>
      </c>
      <c r="AM398" t="str">
        <f t="shared" si="94"/>
        <v>Good</v>
      </c>
      <c r="AO398">
        <v>0</v>
      </c>
      <c r="BK398" t="s">
        <v>1291</v>
      </c>
      <c r="BL398">
        <v>11</v>
      </c>
      <c r="BM398">
        <v>11</v>
      </c>
      <c r="BN398">
        <v>1</v>
      </c>
      <c r="BO398">
        <v>0</v>
      </c>
    </row>
    <row r="399" spans="1:67" x14ac:dyDescent="0.25">
      <c r="A399" t="s">
        <v>64</v>
      </c>
      <c r="B399" t="s">
        <v>64</v>
      </c>
      <c r="C399" t="s">
        <v>64</v>
      </c>
      <c r="D399" t="s">
        <v>64</v>
      </c>
      <c r="E399" t="s">
        <v>64</v>
      </c>
      <c r="F399" t="s">
        <v>76</v>
      </c>
      <c r="G399" t="s">
        <v>64</v>
      </c>
      <c r="H399" t="s">
        <v>76</v>
      </c>
      <c r="I399" t="s">
        <v>76</v>
      </c>
      <c r="J399" t="s">
        <v>76</v>
      </c>
      <c r="K399" t="s">
        <v>64</v>
      </c>
      <c r="Z399">
        <f t="shared" si="82"/>
        <v>1</v>
      </c>
      <c r="AA399">
        <f t="shared" si="87"/>
        <v>1</v>
      </c>
      <c r="AB399">
        <f t="shared" si="88"/>
        <v>1</v>
      </c>
      <c r="AC399">
        <f t="shared" si="89"/>
        <v>1</v>
      </c>
      <c r="AD399">
        <f t="shared" si="90"/>
        <v>1</v>
      </c>
      <c r="AE399">
        <f t="shared" si="83"/>
        <v>1</v>
      </c>
      <c r="AF399">
        <f t="shared" si="84"/>
        <v>1</v>
      </c>
      <c r="AG399">
        <f t="shared" si="85"/>
        <v>1</v>
      </c>
      <c r="AH399">
        <f t="shared" si="91"/>
        <v>1</v>
      </c>
      <c r="AI399">
        <f t="shared" si="92"/>
        <v>1</v>
      </c>
      <c r="AJ399">
        <f t="shared" si="93"/>
        <v>0</v>
      </c>
      <c r="AL399">
        <f t="shared" si="86"/>
        <v>10</v>
      </c>
      <c r="AM399" t="str">
        <f t="shared" si="94"/>
        <v>Good</v>
      </c>
      <c r="AO399">
        <v>0</v>
      </c>
      <c r="BK399" t="s">
        <v>1292</v>
      </c>
      <c r="BL399">
        <v>11</v>
      </c>
      <c r="BM399">
        <v>11</v>
      </c>
      <c r="BN399">
        <v>1</v>
      </c>
      <c r="BO399">
        <v>0</v>
      </c>
    </row>
    <row r="400" spans="1:67" x14ac:dyDescent="0.25">
      <c r="A400" t="s">
        <v>64</v>
      </c>
      <c r="B400" t="s">
        <v>64</v>
      </c>
      <c r="C400" t="s">
        <v>64</v>
      </c>
      <c r="D400" t="s">
        <v>64</v>
      </c>
      <c r="E400" t="s">
        <v>64</v>
      </c>
      <c r="F400" t="s">
        <v>76</v>
      </c>
      <c r="G400" t="s">
        <v>64</v>
      </c>
      <c r="H400" t="s">
        <v>76</v>
      </c>
      <c r="I400" t="s">
        <v>76</v>
      </c>
      <c r="J400" t="s">
        <v>76</v>
      </c>
      <c r="K400" t="s">
        <v>64</v>
      </c>
      <c r="Z400">
        <f t="shared" si="82"/>
        <v>1</v>
      </c>
      <c r="AA400">
        <f t="shared" si="87"/>
        <v>1</v>
      </c>
      <c r="AB400">
        <f t="shared" si="88"/>
        <v>1</v>
      </c>
      <c r="AC400">
        <f t="shared" si="89"/>
        <v>1</v>
      </c>
      <c r="AD400">
        <f t="shared" si="90"/>
        <v>1</v>
      </c>
      <c r="AE400">
        <f t="shared" si="83"/>
        <v>1</v>
      </c>
      <c r="AF400">
        <f t="shared" si="84"/>
        <v>1</v>
      </c>
      <c r="AG400">
        <f t="shared" si="85"/>
        <v>1</v>
      </c>
      <c r="AH400">
        <f t="shared" si="91"/>
        <v>1</v>
      </c>
      <c r="AI400">
        <f t="shared" si="92"/>
        <v>1</v>
      </c>
      <c r="AJ400">
        <f t="shared" si="93"/>
        <v>0</v>
      </c>
      <c r="AL400">
        <f t="shared" si="86"/>
        <v>10</v>
      </c>
      <c r="AM400" t="str">
        <f t="shared" si="94"/>
        <v>Good</v>
      </c>
      <c r="AO400">
        <v>0</v>
      </c>
      <c r="BK400" t="s">
        <v>1293</v>
      </c>
      <c r="BL400">
        <v>11</v>
      </c>
      <c r="BM400">
        <v>11</v>
      </c>
      <c r="BN400">
        <v>1</v>
      </c>
      <c r="BO400">
        <v>0</v>
      </c>
    </row>
    <row r="401" spans="1:67" x14ac:dyDescent="0.25">
      <c r="A401" t="s">
        <v>64</v>
      </c>
      <c r="B401" t="s">
        <v>64</v>
      </c>
      <c r="C401" t="s">
        <v>64</v>
      </c>
      <c r="D401" t="s">
        <v>64</v>
      </c>
      <c r="E401" t="s">
        <v>64</v>
      </c>
      <c r="F401" t="s">
        <v>76</v>
      </c>
      <c r="G401" t="s">
        <v>64</v>
      </c>
      <c r="H401" t="s">
        <v>76</v>
      </c>
      <c r="I401" t="s">
        <v>76</v>
      </c>
      <c r="J401" t="s">
        <v>76</v>
      </c>
      <c r="K401" t="s">
        <v>76</v>
      </c>
      <c r="Z401">
        <f t="shared" si="82"/>
        <v>1</v>
      </c>
      <c r="AA401">
        <f t="shared" si="87"/>
        <v>1</v>
      </c>
      <c r="AB401">
        <f t="shared" si="88"/>
        <v>1</v>
      </c>
      <c r="AC401">
        <f t="shared" si="89"/>
        <v>1</v>
      </c>
      <c r="AD401">
        <f t="shared" si="90"/>
        <v>1</v>
      </c>
      <c r="AE401">
        <f t="shared" si="83"/>
        <v>1</v>
      </c>
      <c r="AF401">
        <f t="shared" si="84"/>
        <v>1</v>
      </c>
      <c r="AG401">
        <f t="shared" si="85"/>
        <v>1</v>
      </c>
      <c r="AH401">
        <f t="shared" si="91"/>
        <v>1</v>
      </c>
      <c r="AI401">
        <f t="shared" si="92"/>
        <v>1</v>
      </c>
      <c r="AJ401">
        <f t="shared" si="93"/>
        <v>1</v>
      </c>
      <c r="AL401">
        <f t="shared" si="86"/>
        <v>11</v>
      </c>
      <c r="AM401" t="str">
        <f t="shared" si="94"/>
        <v>Good</v>
      </c>
      <c r="AO401">
        <v>0</v>
      </c>
      <c r="BK401" t="s">
        <v>1294</v>
      </c>
      <c r="BL401">
        <v>11</v>
      </c>
      <c r="BM401">
        <v>11</v>
      </c>
      <c r="BN401">
        <v>1</v>
      </c>
      <c r="BO401">
        <v>0</v>
      </c>
    </row>
    <row r="402" spans="1:67" x14ac:dyDescent="0.25">
      <c r="A402" t="s">
        <v>64</v>
      </c>
      <c r="B402" t="s">
        <v>64</v>
      </c>
      <c r="C402" t="s">
        <v>64</v>
      </c>
      <c r="D402" t="s">
        <v>64</v>
      </c>
      <c r="E402" t="s">
        <v>64</v>
      </c>
      <c r="F402" t="s">
        <v>76</v>
      </c>
      <c r="G402" t="s">
        <v>64</v>
      </c>
      <c r="H402" t="s">
        <v>76</v>
      </c>
      <c r="I402" t="s">
        <v>76</v>
      </c>
      <c r="J402" t="s">
        <v>76</v>
      </c>
      <c r="K402" t="s">
        <v>76</v>
      </c>
      <c r="Z402">
        <f t="shared" si="82"/>
        <v>1</v>
      </c>
      <c r="AA402">
        <f t="shared" si="87"/>
        <v>1</v>
      </c>
      <c r="AB402">
        <f t="shared" si="88"/>
        <v>1</v>
      </c>
      <c r="AC402">
        <f t="shared" si="89"/>
        <v>1</v>
      </c>
      <c r="AD402">
        <f t="shared" si="90"/>
        <v>1</v>
      </c>
      <c r="AE402">
        <f t="shared" si="83"/>
        <v>1</v>
      </c>
      <c r="AF402">
        <f t="shared" si="84"/>
        <v>1</v>
      </c>
      <c r="AG402">
        <f t="shared" si="85"/>
        <v>1</v>
      </c>
      <c r="AH402">
        <f t="shared" si="91"/>
        <v>1</v>
      </c>
      <c r="AI402">
        <f t="shared" si="92"/>
        <v>1</v>
      </c>
      <c r="AJ402">
        <f t="shared" si="93"/>
        <v>1</v>
      </c>
      <c r="AL402">
        <f t="shared" si="86"/>
        <v>11</v>
      </c>
      <c r="AM402" t="str">
        <f t="shared" si="94"/>
        <v>Good</v>
      </c>
      <c r="AO402">
        <v>0</v>
      </c>
      <c r="BK402" t="s">
        <v>1295</v>
      </c>
      <c r="BL402">
        <v>11</v>
      </c>
      <c r="BM402">
        <v>11</v>
      </c>
      <c r="BN402">
        <v>1</v>
      </c>
      <c r="BO402">
        <v>0</v>
      </c>
    </row>
    <row r="403" spans="1:67" x14ac:dyDescent="0.25">
      <c r="A403" t="s">
        <v>64</v>
      </c>
      <c r="B403" t="s">
        <v>64</v>
      </c>
      <c r="C403" t="s">
        <v>64</v>
      </c>
      <c r="D403" t="s">
        <v>64</v>
      </c>
      <c r="E403" t="s">
        <v>64</v>
      </c>
      <c r="F403" t="s">
        <v>76</v>
      </c>
      <c r="G403" t="s">
        <v>64</v>
      </c>
      <c r="H403" t="s">
        <v>76</v>
      </c>
      <c r="I403" t="s">
        <v>76</v>
      </c>
      <c r="J403" t="s">
        <v>76</v>
      </c>
      <c r="K403" t="s">
        <v>76</v>
      </c>
      <c r="Z403">
        <f t="shared" si="82"/>
        <v>1</v>
      </c>
      <c r="AA403">
        <f t="shared" si="87"/>
        <v>1</v>
      </c>
      <c r="AB403">
        <f t="shared" si="88"/>
        <v>1</v>
      </c>
      <c r="AC403">
        <f t="shared" si="89"/>
        <v>1</v>
      </c>
      <c r="AD403">
        <f t="shared" si="90"/>
        <v>1</v>
      </c>
      <c r="AE403">
        <f t="shared" si="83"/>
        <v>1</v>
      </c>
      <c r="AF403">
        <f t="shared" si="84"/>
        <v>1</v>
      </c>
      <c r="AG403">
        <f t="shared" si="85"/>
        <v>1</v>
      </c>
      <c r="AH403">
        <f t="shared" si="91"/>
        <v>1</v>
      </c>
      <c r="AI403">
        <f t="shared" si="92"/>
        <v>1</v>
      </c>
      <c r="AJ403">
        <f t="shared" si="93"/>
        <v>1</v>
      </c>
      <c r="AL403">
        <f t="shared" si="86"/>
        <v>11</v>
      </c>
      <c r="AM403" t="str">
        <f t="shared" si="94"/>
        <v>Good</v>
      </c>
      <c r="AO403">
        <v>0</v>
      </c>
      <c r="BK403" t="s">
        <v>1296</v>
      </c>
      <c r="BL403">
        <v>11</v>
      </c>
      <c r="BM403">
        <v>10</v>
      </c>
      <c r="BN403">
        <v>0.90909090909090906</v>
      </c>
      <c r="BO403">
        <v>9.0909090909090828E-2</v>
      </c>
    </row>
    <row r="404" spans="1:67" x14ac:dyDescent="0.25">
      <c r="A404" t="s">
        <v>64</v>
      </c>
      <c r="B404" t="s">
        <v>64</v>
      </c>
      <c r="C404" t="s">
        <v>64</v>
      </c>
      <c r="D404" t="s">
        <v>64</v>
      </c>
      <c r="E404" t="s">
        <v>64</v>
      </c>
      <c r="F404" t="s">
        <v>76</v>
      </c>
      <c r="G404" t="s">
        <v>64</v>
      </c>
      <c r="H404" t="s">
        <v>76</v>
      </c>
      <c r="I404" t="s">
        <v>76</v>
      </c>
      <c r="J404" t="s">
        <v>76</v>
      </c>
      <c r="K404" t="s">
        <v>76</v>
      </c>
      <c r="Z404">
        <f t="shared" si="82"/>
        <v>1</v>
      </c>
      <c r="AA404">
        <f t="shared" si="87"/>
        <v>1</v>
      </c>
      <c r="AB404">
        <f t="shared" si="88"/>
        <v>1</v>
      </c>
      <c r="AC404">
        <f t="shared" si="89"/>
        <v>1</v>
      </c>
      <c r="AD404">
        <f t="shared" si="90"/>
        <v>1</v>
      </c>
      <c r="AE404">
        <f t="shared" si="83"/>
        <v>1</v>
      </c>
      <c r="AF404">
        <f t="shared" si="84"/>
        <v>1</v>
      </c>
      <c r="AG404">
        <f t="shared" si="85"/>
        <v>1</v>
      </c>
      <c r="AH404">
        <f t="shared" si="91"/>
        <v>1</v>
      </c>
      <c r="AI404">
        <f t="shared" si="92"/>
        <v>1</v>
      </c>
      <c r="AJ404">
        <f t="shared" si="93"/>
        <v>1</v>
      </c>
      <c r="AL404">
        <f t="shared" si="86"/>
        <v>11</v>
      </c>
      <c r="AM404" t="str">
        <f t="shared" si="94"/>
        <v>Good</v>
      </c>
      <c r="AO404">
        <v>0</v>
      </c>
      <c r="BK404" t="s">
        <v>1297</v>
      </c>
      <c r="BL404">
        <v>11</v>
      </c>
      <c r="BM404">
        <v>10</v>
      </c>
      <c r="BN404">
        <v>0.90909090909090906</v>
      </c>
      <c r="BO404">
        <v>9.0909090909090828E-2</v>
      </c>
    </row>
    <row r="405" spans="1:67" x14ac:dyDescent="0.25">
      <c r="A405" t="s">
        <v>64</v>
      </c>
      <c r="B405" t="s">
        <v>64</v>
      </c>
      <c r="C405" t="s">
        <v>64</v>
      </c>
      <c r="D405" t="s">
        <v>64</v>
      </c>
      <c r="E405" t="s">
        <v>64</v>
      </c>
      <c r="F405" t="s">
        <v>76</v>
      </c>
      <c r="G405" t="s">
        <v>64</v>
      </c>
      <c r="H405" t="s">
        <v>76</v>
      </c>
      <c r="I405" t="s">
        <v>76</v>
      </c>
      <c r="J405" t="s">
        <v>76</v>
      </c>
      <c r="K405" t="s">
        <v>76</v>
      </c>
      <c r="Z405">
        <f t="shared" ref="Z405:Z426" si="95">IF(A405="yes",1,0)</f>
        <v>1</v>
      </c>
      <c r="AA405">
        <f t="shared" si="87"/>
        <v>1</v>
      </c>
      <c r="AB405">
        <f t="shared" si="88"/>
        <v>1</v>
      </c>
      <c r="AC405">
        <f t="shared" si="89"/>
        <v>1</v>
      </c>
      <c r="AD405">
        <f t="shared" si="90"/>
        <v>1</v>
      </c>
      <c r="AE405">
        <f t="shared" ref="AE405:AE426" si="96">IF(F405="no",1,0)</f>
        <v>1</v>
      </c>
      <c r="AF405">
        <f t="shared" ref="AF405:AF426" si="97">IF(G405="yes",1,0)</f>
        <v>1</v>
      </c>
      <c r="AG405">
        <f t="shared" ref="AG405:AG426" si="98">IF(H405="no",1,0)</f>
        <v>1</v>
      </c>
      <c r="AH405">
        <f t="shared" si="91"/>
        <v>1</v>
      </c>
      <c r="AI405">
        <f t="shared" si="92"/>
        <v>1</v>
      </c>
      <c r="AJ405">
        <f t="shared" si="93"/>
        <v>1</v>
      </c>
      <c r="AL405">
        <f t="shared" ref="AL405:AL426" si="99">SUM(Z405:AJ405)</f>
        <v>11</v>
      </c>
      <c r="AM405" t="str">
        <f t="shared" si="94"/>
        <v>Good</v>
      </c>
      <c r="AO405">
        <v>0</v>
      </c>
      <c r="BK405" t="s">
        <v>1298</v>
      </c>
      <c r="BL405">
        <v>11</v>
      </c>
      <c r="BM405">
        <v>10</v>
      </c>
      <c r="BN405">
        <v>0.90909090909090906</v>
      </c>
      <c r="BO405">
        <v>9.0909090909090828E-2</v>
      </c>
    </row>
    <row r="406" spans="1:67" x14ac:dyDescent="0.25">
      <c r="A406" t="s">
        <v>64</v>
      </c>
      <c r="B406" t="s">
        <v>64</v>
      </c>
      <c r="C406" t="s">
        <v>64</v>
      </c>
      <c r="D406" t="s">
        <v>64</v>
      </c>
      <c r="E406" t="s">
        <v>64</v>
      </c>
      <c r="F406" t="s">
        <v>76</v>
      </c>
      <c r="G406" t="s">
        <v>64</v>
      </c>
      <c r="H406" t="s">
        <v>76</v>
      </c>
      <c r="I406" t="s">
        <v>76</v>
      </c>
      <c r="J406" t="s">
        <v>76</v>
      </c>
      <c r="K406" t="s">
        <v>76</v>
      </c>
      <c r="Z406">
        <f t="shared" si="95"/>
        <v>1</v>
      </c>
      <c r="AA406">
        <f t="shared" si="87"/>
        <v>1</v>
      </c>
      <c r="AB406">
        <f t="shared" si="88"/>
        <v>1</v>
      </c>
      <c r="AC406">
        <f t="shared" si="89"/>
        <v>1</v>
      </c>
      <c r="AD406">
        <f t="shared" si="90"/>
        <v>1</v>
      </c>
      <c r="AE406">
        <f t="shared" si="96"/>
        <v>1</v>
      </c>
      <c r="AF406">
        <f t="shared" si="97"/>
        <v>1</v>
      </c>
      <c r="AG406">
        <f t="shared" si="98"/>
        <v>1</v>
      </c>
      <c r="AH406">
        <f t="shared" si="91"/>
        <v>1</v>
      </c>
      <c r="AI406">
        <f t="shared" si="92"/>
        <v>1</v>
      </c>
      <c r="AJ406">
        <f t="shared" si="93"/>
        <v>1</v>
      </c>
      <c r="AL406">
        <f t="shared" si="99"/>
        <v>11</v>
      </c>
      <c r="AM406" t="str">
        <f t="shared" si="94"/>
        <v>Good</v>
      </c>
      <c r="AO406">
        <v>0</v>
      </c>
      <c r="BK406" t="s">
        <v>1299</v>
      </c>
      <c r="BL406">
        <v>11</v>
      </c>
      <c r="BM406">
        <v>10</v>
      </c>
      <c r="BN406">
        <v>0.90909090909090906</v>
      </c>
      <c r="BO406">
        <v>9.0909090909090828E-2</v>
      </c>
    </row>
    <row r="407" spans="1:67" x14ac:dyDescent="0.25">
      <c r="A407" t="s">
        <v>64</v>
      </c>
      <c r="B407" t="s">
        <v>64</v>
      </c>
      <c r="C407" t="s">
        <v>64</v>
      </c>
      <c r="D407" t="s">
        <v>64</v>
      </c>
      <c r="E407" t="s">
        <v>64</v>
      </c>
      <c r="F407" t="s">
        <v>76</v>
      </c>
      <c r="G407" t="s">
        <v>64</v>
      </c>
      <c r="H407" t="s">
        <v>76</v>
      </c>
      <c r="I407" t="s">
        <v>76</v>
      </c>
      <c r="J407" t="s">
        <v>76</v>
      </c>
      <c r="K407" t="s">
        <v>76</v>
      </c>
      <c r="Z407">
        <f t="shared" si="95"/>
        <v>1</v>
      </c>
      <c r="AA407">
        <f t="shared" si="87"/>
        <v>1</v>
      </c>
      <c r="AB407">
        <f t="shared" si="88"/>
        <v>1</v>
      </c>
      <c r="AC407">
        <f t="shared" si="89"/>
        <v>1</v>
      </c>
      <c r="AD407">
        <f t="shared" si="90"/>
        <v>1</v>
      </c>
      <c r="AE407">
        <f t="shared" si="96"/>
        <v>1</v>
      </c>
      <c r="AF407">
        <f t="shared" si="97"/>
        <v>1</v>
      </c>
      <c r="AG407">
        <f t="shared" si="98"/>
        <v>1</v>
      </c>
      <c r="AH407">
        <f t="shared" si="91"/>
        <v>1</v>
      </c>
      <c r="AI407">
        <f t="shared" si="92"/>
        <v>1</v>
      </c>
      <c r="AJ407">
        <f t="shared" si="93"/>
        <v>1</v>
      </c>
      <c r="AL407">
        <f t="shared" si="99"/>
        <v>11</v>
      </c>
      <c r="AM407" t="str">
        <f t="shared" si="94"/>
        <v>Good</v>
      </c>
      <c r="AO407">
        <v>0</v>
      </c>
      <c r="BK407" t="s">
        <v>1300</v>
      </c>
      <c r="BL407">
        <v>11</v>
      </c>
      <c r="BM407">
        <v>10</v>
      </c>
      <c r="BN407">
        <v>0.90909090909090906</v>
      </c>
      <c r="BO407">
        <v>9.0909090909090828E-2</v>
      </c>
    </row>
    <row r="408" spans="1:67" x14ac:dyDescent="0.25">
      <c r="A408" t="s">
        <v>64</v>
      </c>
      <c r="B408" t="s">
        <v>64</v>
      </c>
      <c r="C408" t="s">
        <v>64</v>
      </c>
      <c r="D408" t="s">
        <v>64</v>
      </c>
      <c r="E408" t="s">
        <v>64</v>
      </c>
      <c r="F408" t="s">
        <v>76</v>
      </c>
      <c r="G408" t="s">
        <v>64</v>
      </c>
      <c r="H408" t="s">
        <v>76</v>
      </c>
      <c r="I408" t="s">
        <v>76</v>
      </c>
      <c r="J408" t="s">
        <v>76</v>
      </c>
      <c r="K408" t="s">
        <v>76</v>
      </c>
      <c r="Z408">
        <f t="shared" si="95"/>
        <v>1</v>
      </c>
      <c r="AA408">
        <f t="shared" si="87"/>
        <v>1</v>
      </c>
      <c r="AB408">
        <f t="shared" si="88"/>
        <v>1</v>
      </c>
      <c r="AC408">
        <f t="shared" si="89"/>
        <v>1</v>
      </c>
      <c r="AD408">
        <f t="shared" si="90"/>
        <v>1</v>
      </c>
      <c r="AE408">
        <f t="shared" si="96"/>
        <v>1</v>
      </c>
      <c r="AF408">
        <f t="shared" si="97"/>
        <v>1</v>
      </c>
      <c r="AG408">
        <f t="shared" si="98"/>
        <v>1</v>
      </c>
      <c r="AH408">
        <f t="shared" si="91"/>
        <v>1</v>
      </c>
      <c r="AI408">
        <f t="shared" si="92"/>
        <v>1</v>
      </c>
      <c r="AJ408">
        <f t="shared" si="93"/>
        <v>1</v>
      </c>
      <c r="AL408">
        <f t="shared" si="99"/>
        <v>11</v>
      </c>
      <c r="AM408" t="str">
        <f t="shared" si="94"/>
        <v>Good</v>
      </c>
      <c r="AO408">
        <v>0</v>
      </c>
      <c r="BK408" t="s">
        <v>1301</v>
      </c>
      <c r="BL408">
        <v>11</v>
      </c>
      <c r="BM408">
        <v>10</v>
      </c>
      <c r="BN408">
        <v>0.90909090909090906</v>
      </c>
      <c r="BO408">
        <v>9.0909090909090828E-2</v>
      </c>
    </row>
    <row r="409" spans="1:67" x14ac:dyDescent="0.25">
      <c r="A409" t="s">
        <v>64</v>
      </c>
      <c r="B409" t="s">
        <v>64</v>
      </c>
      <c r="C409" t="s">
        <v>64</v>
      </c>
      <c r="D409" t="s">
        <v>64</v>
      </c>
      <c r="E409" t="s">
        <v>64</v>
      </c>
      <c r="F409" t="s">
        <v>76</v>
      </c>
      <c r="G409" t="s">
        <v>64</v>
      </c>
      <c r="H409" t="s">
        <v>76</v>
      </c>
      <c r="I409" t="s">
        <v>76</v>
      </c>
      <c r="J409" t="s">
        <v>76</v>
      </c>
      <c r="K409" t="s">
        <v>76</v>
      </c>
      <c r="Z409">
        <f t="shared" si="95"/>
        <v>1</v>
      </c>
      <c r="AA409">
        <f t="shared" si="87"/>
        <v>1</v>
      </c>
      <c r="AB409">
        <f t="shared" si="88"/>
        <v>1</v>
      </c>
      <c r="AC409">
        <f t="shared" si="89"/>
        <v>1</v>
      </c>
      <c r="AD409">
        <f t="shared" si="90"/>
        <v>1</v>
      </c>
      <c r="AE409">
        <f t="shared" si="96"/>
        <v>1</v>
      </c>
      <c r="AF409">
        <f t="shared" si="97"/>
        <v>1</v>
      </c>
      <c r="AG409">
        <f t="shared" si="98"/>
        <v>1</v>
      </c>
      <c r="AH409">
        <f t="shared" si="91"/>
        <v>1</v>
      </c>
      <c r="AI409">
        <f t="shared" si="92"/>
        <v>1</v>
      </c>
      <c r="AJ409">
        <f t="shared" si="93"/>
        <v>1</v>
      </c>
      <c r="AL409">
        <f t="shared" si="99"/>
        <v>11</v>
      </c>
      <c r="AM409" t="str">
        <f t="shared" si="94"/>
        <v>Good</v>
      </c>
      <c r="AO409">
        <v>0</v>
      </c>
      <c r="BK409" t="s">
        <v>1302</v>
      </c>
      <c r="BL409">
        <v>11</v>
      </c>
      <c r="BM409">
        <v>10</v>
      </c>
      <c r="BN409">
        <v>0.90909090909090906</v>
      </c>
      <c r="BO409">
        <v>9.0909090909090828E-2</v>
      </c>
    </row>
    <row r="410" spans="1:67" x14ac:dyDescent="0.25">
      <c r="A410" t="s">
        <v>64</v>
      </c>
      <c r="B410" t="s">
        <v>64</v>
      </c>
      <c r="C410" t="s">
        <v>64</v>
      </c>
      <c r="D410" t="s">
        <v>64</v>
      </c>
      <c r="E410" t="s">
        <v>64</v>
      </c>
      <c r="F410" t="s">
        <v>76</v>
      </c>
      <c r="G410" t="s">
        <v>64</v>
      </c>
      <c r="H410" t="s">
        <v>76</v>
      </c>
      <c r="I410" t="s">
        <v>76</v>
      </c>
      <c r="J410" t="s">
        <v>76</v>
      </c>
      <c r="K410" t="s">
        <v>76</v>
      </c>
      <c r="Z410">
        <f t="shared" si="95"/>
        <v>1</v>
      </c>
      <c r="AA410">
        <f t="shared" si="87"/>
        <v>1</v>
      </c>
      <c r="AB410">
        <f t="shared" si="88"/>
        <v>1</v>
      </c>
      <c r="AC410">
        <f t="shared" si="89"/>
        <v>1</v>
      </c>
      <c r="AD410">
        <f t="shared" si="90"/>
        <v>1</v>
      </c>
      <c r="AE410">
        <f t="shared" si="96"/>
        <v>1</v>
      </c>
      <c r="AF410">
        <f t="shared" si="97"/>
        <v>1</v>
      </c>
      <c r="AG410">
        <f t="shared" si="98"/>
        <v>1</v>
      </c>
      <c r="AH410">
        <f t="shared" si="91"/>
        <v>1</v>
      </c>
      <c r="AI410">
        <f t="shared" si="92"/>
        <v>1</v>
      </c>
      <c r="AJ410">
        <f t="shared" si="93"/>
        <v>1</v>
      </c>
      <c r="AL410">
        <f t="shared" si="99"/>
        <v>11</v>
      </c>
      <c r="AM410" t="str">
        <f t="shared" si="94"/>
        <v>Good</v>
      </c>
      <c r="AO410">
        <v>0</v>
      </c>
      <c r="BK410" t="s">
        <v>1303</v>
      </c>
      <c r="BL410">
        <v>11</v>
      </c>
      <c r="BM410">
        <v>11</v>
      </c>
      <c r="BN410">
        <v>1</v>
      </c>
      <c r="BO410">
        <v>0</v>
      </c>
    </row>
    <row r="411" spans="1:67" x14ac:dyDescent="0.25">
      <c r="A411" t="s">
        <v>64</v>
      </c>
      <c r="B411" t="s">
        <v>64</v>
      </c>
      <c r="C411" t="s">
        <v>64</v>
      </c>
      <c r="D411" t="s">
        <v>64</v>
      </c>
      <c r="E411" t="s">
        <v>64</v>
      </c>
      <c r="F411" t="s">
        <v>76</v>
      </c>
      <c r="G411" t="s">
        <v>64</v>
      </c>
      <c r="H411" t="s">
        <v>76</v>
      </c>
      <c r="I411" t="s">
        <v>76</v>
      </c>
      <c r="J411" t="s">
        <v>76</v>
      </c>
      <c r="K411" t="s">
        <v>76</v>
      </c>
      <c r="Z411">
        <f t="shared" si="95"/>
        <v>1</v>
      </c>
      <c r="AA411">
        <f t="shared" si="87"/>
        <v>1</v>
      </c>
      <c r="AB411">
        <f t="shared" si="88"/>
        <v>1</v>
      </c>
      <c r="AC411">
        <f t="shared" si="89"/>
        <v>1</v>
      </c>
      <c r="AD411">
        <f t="shared" si="90"/>
        <v>1</v>
      </c>
      <c r="AE411">
        <f t="shared" si="96"/>
        <v>1</v>
      </c>
      <c r="AF411">
        <f t="shared" si="97"/>
        <v>1</v>
      </c>
      <c r="AG411">
        <f t="shared" si="98"/>
        <v>1</v>
      </c>
      <c r="AH411">
        <f t="shared" si="91"/>
        <v>1</v>
      </c>
      <c r="AI411">
        <f t="shared" si="92"/>
        <v>1</v>
      </c>
      <c r="AJ411">
        <f t="shared" si="93"/>
        <v>1</v>
      </c>
      <c r="AL411">
        <f t="shared" si="99"/>
        <v>11</v>
      </c>
      <c r="AM411" t="str">
        <f t="shared" si="94"/>
        <v>Good</v>
      </c>
      <c r="AO411">
        <v>0</v>
      </c>
      <c r="BK411" t="s">
        <v>1304</v>
      </c>
      <c r="BL411">
        <v>11</v>
      </c>
      <c r="BM411">
        <v>11</v>
      </c>
      <c r="BN411">
        <v>1</v>
      </c>
      <c r="BO411">
        <v>0</v>
      </c>
    </row>
    <row r="412" spans="1:67" x14ac:dyDescent="0.25">
      <c r="A412" t="s">
        <v>64</v>
      </c>
      <c r="B412" t="s">
        <v>64</v>
      </c>
      <c r="C412" t="s">
        <v>64</v>
      </c>
      <c r="D412" t="s">
        <v>64</v>
      </c>
      <c r="E412" t="s">
        <v>64</v>
      </c>
      <c r="F412" t="s">
        <v>76</v>
      </c>
      <c r="G412" t="s">
        <v>64</v>
      </c>
      <c r="H412" t="s">
        <v>76</v>
      </c>
      <c r="I412" t="s">
        <v>76</v>
      </c>
      <c r="J412" t="s">
        <v>76</v>
      </c>
      <c r="K412" t="s">
        <v>76</v>
      </c>
      <c r="Z412">
        <f t="shared" si="95"/>
        <v>1</v>
      </c>
      <c r="AA412">
        <f t="shared" si="87"/>
        <v>1</v>
      </c>
      <c r="AB412">
        <f t="shared" si="88"/>
        <v>1</v>
      </c>
      <c r="AC412">
        <f t="shared" si="89"/>
        <v>1</v>
      </c>
      <c r="AD412">
        <f t="shared" si="90"/>
        <v>1</v>
      </c>
      <c r="AE412">
        <f t="shared" si="96"/>
        <v>1</v>
      </c>
      <c r="AF412">
        <f t="shared" si="97"/>
        <v>1</v>
      </c>
      <c r="AG412">
        <f t="shared" si="98"/>
        <v>1</v>
      </c>
      <c r="AH412">
        <f t="shared" si="91"/>
        <v>1</v>
      </c>
      <c r="AI412">
        <f t="shared" si="92"/>
        <v>1</v>
      </c>
      <c r="AJ412">
        <f t="shared" si="93"/>
        <v>1</v>
      </c>
      <c r="AL412">
        <f t="shared" si="99"/>
        <v>11</v>
      </c>
      <c r="AM412" t="str">
        <f t="shared" si="94"/>
        <v>Good</v>
      </c>
      <c r="AO412">
        <v>0</v>
      </c>
      <c r="BK412" t="s">
        <v>1305</v>
      </c>
      <c r="BL412">
        <v>11</v>
      </c>
      <c r="BM412">
        <v>11</v>
      </c>
      <c r="BN412">
        <v>1</v>
      </c>
      <c r="BO412">
        <v>0</v>
      </c>
    </row>
    <row r="413" spans="1:67" x14ac:dyDescent="0.25">
      <c r="A413" t="s">
        <v>64</v>
      </c>
      <c r="B413" t="s">
        <v>64</v>
      </c>
      <c r="C413" t="s">
        <v>64</v>
      </c>
      <c r="D413" t="s">
        <v>76</v>
      </c>
      <c r="E413" t="s">
        <v>64</v>
      </c>
      <c r="F413" t="s">
        <v>76</v>
      </c>
      <c r="G413" t="s">
        <v>64</v>
      </c>
      <c r="H413" t="s">
        <v>76</v>
      </c>
      <c r="I413" t="s">
        <v>76</v>
      </c>
      <c r="J413" t="s">
        <v>76</v>
      </c>
      <c r="K413" t="s">
        <v>76</v>
      </c>
      <c r="Z413">
        <f t="shared" si="95"/>
        <v>1</v>
      </c>
      <c r="AA413">
        <f t="shared" si="87"/>
        <v>1</v>
      </c>
      <c r="AB413">
        <f t="shared" si="88"/>
        <v>1</v>
      </c>
      <c r="AC413">
        <f t="shared" si="89"/>
        <v>0</v>
      </c>
      <c r="AD413">
        <f t="shared" si="90"/>
        <v>1</v>
      </c>
      <c r="AE413">
        <f t="shared" si="96"/>
        <v>1</v>
      </c>
      <c r="AF413">
        <f t="shared" si="97"/>
        <v>1</v>
      </c>
      <c r="AG413">
        <f t="shared" si="98"/>
        <v>1</v>
      </c>
      <c r="AH413">
        <f t="shared" si="91"/>
        <v>1</v>
      </c>
      <c r="AI413">
        <f t="shared" si="92"/>
        <v>1</v>
      </c>
      <c r="AJ413">
        <f t="shared" si="93"/>
        <v>1</v>
      </c>
      <c r="AL413">
        <f t="shared" si="99"/>
        <v>10</v>
      </c>
      <c r="AM413" t="str">
        <f t="shared" si="94"/>
        <v>Good</v>
      </c>
      <c r="AO413">
        <v>0</v>
      </c>
      <c r="BK413" t="s">
        <v>1306</v>
      </c>
      <c r="BL413">
        <v>11</v>
      </c>
      <c r="BM413">
        <v>11</v>
      </c>
      <c r="BN413">
        <v>1</v>
      </c>
      <c r="BO413">
        <v>0</v>
      </c>
    </row>
    <row r="414" spans="1:67" x14ac:dyDescent="0.25">
      <c r="A414" t="s">
        <v>64</v>
      </c>
      <c r="B414" t="s">
        <v>64</v>
      </c>
      <c r="C414" t="s">
        <v>64</v>
      </c>
      <c r="D414" t="s">
        <v>64</v>
      </c>
      <c r="E414" t="s">
        <v>76</v>
      </c>
      <c r="F414" t="s">
        <v>76</v>
      </c>
      <c r="G414" t="s">
        <v>64</v>
      </c>
      <c r="H414" t="s">
        <v>76</v>
      </c>
      <c r="I414" t="s">
        <v>76</v>
      </c>
      <c r="J414" t="s">
        <v>76</v>
      </c>
      <c r="K414" t="s">
        <v>76</v>
      </c>
      <c r="Z414">
        <f t="shared" si="95"/>
        <v>1</v>
      </c>
      <c r="AA414">
        <f t="shared" si="87"/>
        <v>1</v>
      </c>
      <c r="AB414">
        <f t="shared" si="88"/>
        <v>1</v>
      </c>
      <c r="AC414">
        <f t="shared" si="89"/>
        <v>1</v>
      </c>
      <c r="AD414">
        <f t="shared" si="90"/>
        <v>0</v>
      </c>
      <c r="AE414">
        <f t="shared" si="96"/>
        <v>1</v>
      </c>
      <c r="AF414">
        <f t="shared" si="97"/>
        <v>1</v>
      </c>
      <c r="AG414">
        <f t="shared" si="98"/>
        <v>1</v>
      </c>
      <c r="AH414">
        <f t="shared" si="91"/>
        <v>1</v>
      </c>
      <c r="AI414">
        <f t="shared" si="92"/>
        <v>1</v>
      </c>
      <c r="AJ414">
        <f t="shared" si="93"/>
        <v>1</v>
      </c>
      <c r="AL414">
        <f t="shared" si="99"/>
        <v>10</v>
      </c>
      <c r="AM414" t="str">
        <f t="shared" si="94"/>
        <v>Good</v>
      </c>
      <c r="AO414">
        <v>0</v>
      </c>
      <c r="BK414" t="s">
        <v>1307</v>
      </c>
      <c r="BL414">
        <v>11</v>
      </c>
      <c r="BM414">
        <v>11</v>
      </c>
      <c r="BN414">
        <v>1</v>
      </c>
      <c r="BO414">
        <v>0</v>
      </c>
    </row>
    <row r="415" spans="1:67" x14ac:dyDescent="0.25">
      <c r="A415" t="s">
        <v>64</v>
      </c>
      <c r="B415" t="s">
        <v>64</v>
      </c>
      <c r="C415" t="s">
        <v>64</v>
      </c>
      <c r="D415" t="s">
        <v>64</v>
      </c>
      <c r="E415" t="s">
        <v>64</v>
      </c>
      <c r="F415" t="s">
        <v>76</v>
      </c>
      <c r="G415" t="s">
        <v>64</v>
      </c>
      <c r="H415" t="s">
        <v>76</v>
      </c>
      <c r="I415" t="s">
        <v>76</v>
      </c>
      <c r="J415" t="s">
        <v>76</v>
      </c>
      <c r="K415" t="s">
        <v>76</v>
      </c>
      <c r="Z415">
        <f t="shared" si="95"/>
        <v>1</v>
      </c>
      <c r="AA415">
        <f t="shared" si="87"/>
        <v>1</v>
      </c>
      <c r="AB415">
        <f t="shared" si="88"/>
        <v>1</v>
      </c>
      <c r="AC415">
        <f t="shared" si="89"/>
        <v>1</v>
      </c>
      <c r="AD415">
        <f t="shared" si="90"/>
        <v>1</v>
      </c>
      <c r="AE415">
        <f t="shared" si="96"/>
        <v>1</v>
      </c>
      <c r="AF415">
        <f t="shared" si="97"/>
        <v>1</v>
      </c>
      <c r="AG415">
        <f t="shared" si="98"/>
        <v>1</v>
      </c>
      <c r="AH415">
        <f t="shared" si="91"/>
        <v>1</v>
      </c>
      <c r="AI415">
        <f t="shared" si="92"/>
        <v>1</v>
      </c>
      <c r="AJ415">
        <f t="shared" si="93"/>
        <v>1</v>
      </c>
      <c r="AL415">
        <f t="shared" si="99"/>
        <v>11</v>
      </c>
      <c r="AM415" t="str">
        <f t="shared" si="94"/>
        <v>Good</v>
      </c>
      <c r="AO415">
        <v>0</v>
      </c>
      <c r="BK415" t="s">
        <v>1308</v>
      </c>
      <c r="BL415">
        <v>11</v>
      </c>
      <c r="BM415">
        <v>11</v>
      </c>
      <c r="BN415">
        <v>1</v>
      </c>
      <c r="BO415">
        <v>0</v>
      </c>
    </row>
    <row r="416" spans="1:67" x14ac:dyDescent="0.25">
      <c r="A416" t="s">
        <v>64</v>
      </c>
      <c r="B416" t="s">
        <v>64</v>
      </c>
      <c r="C416" t="s">
        <v>64</v>
      </c>
      <c r="D416" t="s">
        <v>64</v>
      </c>
      <c r="E416" t="s">
        <v>64</v>
      </c>
      <c r="F416" t="s">
        <v>76</v>
      </c>
      <c r="G416" t="s">
        <v>76</v>
      </c>
      <c r="H416" t="s">
        <v>76</v>
      </c>
      <c r="I416" t="s">
        <v>76</v>
      </c>
      <c r="J416" t="s">
        <v>76</v>
      </c>
      <c r="K416" t="s">
        <v>76</v>
      </c>
      <c r="Z416">
        <f t="shared" si="95"/>
        <v>1</v>
      </c>
      <c r="AA416">
        <f t="shared" si="87"/>
        <v>1</v>
      </c>
      <c r="AB416">
        <f t="shared" si="88"/>
        <v>1</v>
      </c>
      <c r="AC416">
        <f t="shared" si="89"/>
        <v>1</v>
      </c>
      <c r="AD416">
        <f t="shared" si="90"/>
        <v>1</v>
      </c>
      <c r="AE416">
        <f t="shared" si="96"/>
        <v>1</v>
      </c>
      <c r="AF416">
        <f t="shared" si="97"/>
        <v>0</v>
      </c>
      <c r="AG416">
        <f t="shared" si="98"/>
        <v>1</v>
      </c>
      <c r="AH416">
        <f t="shared" si="91"/>
        <v>1</v>
      </c>
      <c r="AI416">
        <f t="shared" si="92"/>
        <v>1</v>
      </c>
      <c r="AJ416">
        <f t="shared" si="93"/>
        <v>1</v>
      </c>
      <c r="AL416">
        <f t="shared" si="99"/>
        <v>10</v>
      </c>
      <c r="AM416" t="str">
        <f t="shared" si="94"/>
        <v>Good</v>
      </c>
      <c r="AO416">
        <v>0</v>
      </c>
      <c r="BK416" t="s">
        <v>1309</v>
      </c>
      <c r="BL416">
        <v>11</v>
      </c>
      <c r="BM416">
        <v>11</v>
      </c>
      <c r="BN416">
        <v>1</v>
      </c>
      <c r="BO416">
        <v>0</v>
      </c>
    </row>
    <row r="417" spans="1:69" x14ac:dyDescent="0.25">
      <c r="A417" t="s">
        <v>64</v>
      </c>
      <c r="B417" t="s">
        <v>64</v>
      </c>
      <c r="C417" t="s">
        <v>76</v>
      </c>
      <c r="D417" t="s">
        <v>64</v>
      </c>
      <c r="E417" t="s">
        <v>64</v>
      </c>
      <c r="F417" t="s">
        <v>64</v>
      </c>
      <c r="G417" t="s">
        <v>64</v>
      </c>
      <c r="H417" t="s">
        <v>64</v>
      </c>
      <c r="I417" t="s">
        <v>64</v>
      </c>
      <c r="J417" t="s">
        <v>64</v>
      </c>
      <c r="K417" t="s">
        <v>64</v>
      </c>
      <c r="Z417">
        <f t="shared" si="95"/>
        <v>1</v>
      </c>
      <c r="AA417">
        <f t="shared" si="87"/>
        <v>1</v>
      </c>
      <c r="AB417">
        <f t="shared" si="88"/>
        <v>0</v>
      </c>
      <c r="AC417">
        <f t="shared" si="89"/>
        <v>1</v>
      </c>
      <c r="AD417">
        <f t="shared" si="90"/>
        <v>1</v>
      </c>
      <c r="AE417">
        <f t="shared" si="96"/>
        <v>0</v>
      </c>
      <c r="AF417">
        <f t="shared" si="97"/>
        <v>1</v>
      </c>
      <c r="AG417">
        <f t="shared" si="98"/>
        <v>0</v>
      </c>
      <c r="AH417">
        <f t="shared" si="91"/>
        <v>0</v>
      </c>
      <c r="AI417">
        <f t="shared" si="92"/>
        <v>0</v>
      </c>
      <c r="AJ417">
        <f t="shared" si="93"/>
        <v>0</v>
      </c>
      <c r="AL417">
        <f t="shared" si="99"/>
        <v>5</v>
      </c>
      <c r="AM417" t="str">
        <f t="shared" si="94"/>
        <v>poor</v>
      </c>
      <c r="AO417">
        <v>1</v>
      </c>
      <c r="BK417" t="s">
        <v>1310</v>
      </c>
      <c r="BL417">
        <v>11</v>
      </c>
      <c r="BM417">
        <v>11</v>
      </c>
      <c r="BN417">
        <v>1</v>
      </c>
      <c r="BO417">
        <v>0</v>
      </c>
    </row>
    <row r="418" spans="1:69" x14ac:dyDescent="0.25">
      <c r="A418" t="s">
        <v>64</v>
      </c>
      <c r="B418" t="s">
        <v>64</v>
      </c>
      <c r="C418" t="s">
        <v>64</v>
      </c>
      <c r="D418" t="s">
        <v>64</v>
      </c>
      <c r="E418" t="s">
        <v>64</v>
      </c>
      <c r="F418" t="s">
        <v>64</v>
      </c>
      <c r="G418" t="s">
        <v>76</v>
      </c>
      <c r="H418" t="s">
        <v>76</v>
      </c>
      <c r="I418" t="s">
        <v>76</v>
      </c>
      <c r="J418" t="s">
        <v>64</v>
      </c>
      <c r="K418" t="s">
        <v>76</v>
      </c>
      <c r="Z418">
        <f t="shared" si="95"/>
        <v>1</v>
      </c>
      <c r="AA418">
        <f t="shared" si="87"/>
        <v>1</v>
      </c>
      <c r="AB418">
        <f t="shared" si="88"/>
        <v>1</v>
      </c>
      <c r="AC418">
        <f t="shared" si="89"/>
        <v>1</v>
      </c>
      <c r="AD418">
        <f t="shared" si="90"/>
        <v>1</v>
      </c>
      <c r="AE418">
        <f t="shared" si="96"/>
        <v>0</v>
      </c>
      <c r="AF418">
        <f t="shared" si="97"/>
        <v>0</v>
      </c>
      <c r="AG418">
        <f t="shared" si="98"/>
        <v>1</v>
      </c>
      <c r="AH418">
        <f t="shared" si="91"/>
        <v>1</v>
      </c>
      <c r="AI418">
        <f t="shared" si="92"/>
        <v>0</v>
      </c>
      <c r="AJ418">
        <f t="shared" si="93"/>
        <v>1</v>
      </c>
      <c r="AL418">
        <f t="shared" si="99"/>
        <v>8</v>
      </c>
      <c r="AM418" t="str">
        <f t="shared" si="94"/>
        <v>Good</v>
      </c>
      <c r="AO418">
        <v>1</v>
      </c>
      <c r="BK418" t="s">
        <v>1311</v>
      </c>
      <c r="BL418">
        <v>11</v>
      </c>
      <c r="BM418">
        <v>11</v>
      </c>
      <c r="BN418">
        <v>1</v>
      </c>
      <c r="BO418">
        <v>0</v>
      </c>
    </row>
    <row r="419" spans="1:69" x14ac:dyDescent="0.25">
      <c r="A419" t="s">
        <v>64</v>
      </c>
      <c r="B419" t="s">
        <v>64</v>
      </c>
      <c r="C419" t="s">
        <v>64</v>
      </c>
      <c r="D419" t="s">
        <v>64</v>
      </c>
      <c r="E419" t="s">
        <v>64</v>
      </c>
      <c r="F419" t="s">
        <v>64</v>
      </c>
      <c r="G419" t="s">
        <v>64</v>
      </c>
      <c r="H419" t="s">
        <v>64</v>
      </c>
      <c r="I419" t="s">
        <v>64</v>
      </c>
      <c r="J419" t="s">
        <v>64</v>
      </c>
      <c r="K419" t="s">
        <v>64</v>
      </c>
      <c r="Z419">
        <f t="shared" si="95"/>
        <v>1</v>
      </c>
      <c r="AA419">
        <f t="shared" si="87"/>
        <v>1</v>
      </c>
      <c r="AB419">
        <f t="shared" si="88"/>
        <v>1</v>
      </c>
      <c r="AC419">
        <f t="shared" si="89"/>
        <v>1</v>
      </c>
      <c r="AD419">
        <f t="shared" si="90"/>
        <v>1</v>
      </c>
      <c r="AE419">
        <f t="shared" si="96"/>
        <v>0</v>
      </c>
      <c r="AF419">
        <f t="shared" si="97"/>
        <v>1</v>
      </c>
      <c r="AG419">
        <f t="shared" si="98"/>
        <v>0</v>
      </c>
      <c r="AH419">
        <f t="shared" si="91"/>
        <v>0</v>
      </c>
      <c r="AI419">
        <f t="shared" si="92"/>
        <v>0</v>
      </c>
      <c r="AJ419">
        <f t="shared" si="93"/>
        <v>0</v>
      </c>
      <c r="AL419">
        <f t="shared" si="99"/>
        <v>6</v>
      </c>
      <c r="AM419" t="str">
        <f t="shared" si="94"/>
        <v>Good</v>
      </c>
      <c r="AO419">
        <v>1</v>
      </c>
      <c r="BK419" t="s">
        <v>1312</v>
      </c>
      <c r="BL419">
        <v>11</v>
      </c>
      <c r="BM419">
        <v>11</v>
      </c>
      <c r="BN419">
        <v>1</v>
      </c>
      <c r="BO419">
        <v>0</v>
      </c>
    </row>
    <row r="420" spans="1:69" x14ac:dyDescent="0.25">
      <c r="A420" t="s">
        <v>64</v>
      </c>
      <c r="B420" t="s">
        <v>64</v>
      </c>
      <c r="C420" t="s">
        <v>64</v>
      </c>
      <c r="D420" t="s">
        <v>64</v>
      </c>
      <c r="E420" t="s">
        <v>64</v>
      </c>
      <c r="F420" t="s">
        <v>76</v>
      </c>
      <c r="G420" t="s">
        <v>64</v>
      </c>
      <c r="H420" t="s">
        <v>76</v>
      </c>
      <c r="I420" t="s">
        <v>64</v>
      </c>
      <c r="J420" t="s">
        <v>64</v>
      </c>
      <c r="K420" t="s">
        <v>64</v>
      </c>
      <c r="Z420">
        <f t="shared" si="95"/>
        <v>1</v>
      </c>
      <c r="AA420">
        <f t="shared" si="87"/>
        <v>1</v>
      </c>
      <c r="AB420">
        <f t="shared" si="88"/>
        <v>1</v>
      </c>
      <c r="AC420">
        <f t="shared" si="89"/>
        <v>1</v>
      </c>
      <c r="AD420">
        <f t="shared" si="90"/>
        <v>1</v>
      </c>
      <c r="AE420">
        <f t="shared" si="96"/>
        <v>1</v>
      </c>
      <c r="AF420">
        <f t="shared" si="97"/>
        <v>1</v>
      </c>
      <c r="AG420">
        <f t="shared" si="98"/>
        <v>1</v>
      </c>
      <c r="AH420">
        <f t="shared" si="91"/>
        <v>0</v>
      </c>
      <c r="AI420">
        <f t="shared" si="92"/>
        <v>0</v>
      </c>
      <c r="AJ420">
        <f t="shared" si="93"/>
        <v>0</v>
      </c>
      <c r="AL420">
        <f t="shared" si="99"/>
        <v>8</v>
      </c>
      <c r="AM420" t="str">
        <f t="shared" si="94"/>
        <v>Good</v>
      </c>
      <c r="AO420">
        <v>0</v>
      </c>
      <c r="BK420" t="s">
        <v>1313</v>
      </c>
      <c r="BL420">
        <v>11</v>
      </c>
      <c r="BM420">
        <v>11</v>
      </c>
      <c r="BN420">
        <v>1</v>
      </c>
      <c r="BO420">
        <v>0</v>
      </c>
    </row>
    <row r="421" spans="1:69" x14ac:dyDescent="0.25">
      <c r="A421" t="s">
        <v>64</v>
      </c>
      <c r="B421" t="s">
        <v>64</v>
      </c>
      <c r="C421" t="s">
        <v>76</v>
      </c>
      <c r="D421" t="s">
        <v>64</v>
      </c>
      <c r="E421" t="s">
        <v>64</v>
      </c>
      <c r="F421" t="s">
        <v>76</v>
      </c>
      <c r="G421" t="s">
        <v>76</v>
      </c>
      <c r="H421" t="s">
        <v>64</v>
      </c>
      <c r="I421" t="s">
        <v>64</v>
      </c>
      <c r="J421" t="s">
        <v>64</v>
      </c>
      <c r="K421" t="s">
        <v>76</v>
      </c>
      <c r="Z421">
        <f t="shared" si="95"/>
        <v>1</v>
      </c>
      <c r="AA421">
        <f t="shared" si="87"/>
        <v>1</v>
      </c>
      <c r="AB421">
        <f t="shared" si="88"/>
        <v>0</v>
      </c>
      <c r="AC421">
        <f t="shared" si="89"/>
        <v>1</v>
      </c>
      <c r="AD421">
        <f t="shared" si="90"/>
        <v>1</v>
      </c>
      <c r="AE421">
        <f t="shared" si="96"/>
        <v>1</v>
      </c>
      <c r="AF421">
        <f t="shared" si="97"/>
        <v>0</v>
      </c>
      <c r="AG421">
        <f t="shared" si="98"/>
        <v>0</v>
      </c>
      <c r="AH421">
        <f t="shared" si="91"/>
        <v>0</v>
      </c>
      <c r="AI421">
        <f t="shared" si="92"/>
        <v>0</v>
      </c>
      <c r="AJ421">
        <f t="shared" si="93"/>
        <v>1</v>
      </c>
      <c r="AL421">
        <f t="shared" si="99"/>
        <v>6</v>
      </c>
      <c r="AM421" t="str">
        <f t="shared" si="94"/>
        <v>Good</v>
      </c>
      <c r="AO421">
        <v>1</v>
      </c>
      <c r="BK421" t="s">
        <v>1314</v>
      </c>
      <c r="BL421">
        <v>11</v>
      </c>
      <c r="BM421">
        <v>11</v>
      </c>
      <c r="BN421">
        <v>1</v>
      </c>
      <c r="BO421">
        <v>0</v>
      </c>
    </row>
    <row r="422" spans="1:69" x14ac:dyDescent="0.25">
      <c r="A422" t="s">
        <v>76</v>
      </c>
      <c r="B422" t="s">
        <v>76</v>
      </c>
      <c r="C422" t="s">
        <v>64</v>
      </c>
      <c r="D422" t="s">
        <v>64</v>
      </c>
      <c r="E422" t="s">
        <v>76</v>
      </c>
      <c r="F422" t="s">
        <v>76</v>
      </c>
      <c r="G422" t="s">
        <v>64</v>
      </c>
      <c r="H422" t="s">
        <v>76</v>
      </c>
      <c r="I422" t="s">
        <v>76</v>
      </c>
      <c r="J422" t="s">
        <v>64</v>
      </c>
      <c r="K422" t="s">
        <v>76</v>
      </c>
      <c r="Z422">
        <f t="shared" si="95"/>
        <v>0</v>
      </c>
      <c r="AA422">
        <f t="shared" si="87"/>
        <v>0</v>
      </c>
      <c r="AB422">
        <f t="shared" si="88"/>
        <v>1</v>
      </c>
      <c r="AC422">
        <f t="shared" si="89"/>
        <v>1</v>
      </c>
      <c r="AD422">
        <f t="shared" si="90"/>
        <v>0</v>
      </c>
      <c r="AE422">
        <f t="shared" si="96"/>
        <v>1</v>
      </c>
      <c r="AF422">
        <f t="shared" si="97"/>
        <v>1</v>
      </c>
      <c r="AG422">
        <f t="shared" si="98"/>
        <v>1</v>
      </c>
      <c r="AH422">
        <f t="shared" si="91"/>
        <v>1</v>
      </c>
      <c r="AI422">
        <f t="shared" si="92"/>
        <v>0</v>
      </c>
      <c r="AJ422">
        <f t="shared" si="93"/>
        <v>1</v>
      </c>
      <c r="AL422">
        <f t="shared" si="99"/>
        <v>7</v>
      </c>
      <c r="AM422" t="str">
        <f t="shared" si="94"/>
        <v>Good</v>
      </c>
      <c r="AO422">
        <v>1</v>
      </c>
      <c r="BK422" t="s">
        <v>1315</v>
      </c>
      <c r="BL422">
        <v>11</v>
      </c>
      <c r="BM422">
        <v>10</v>
      </c>
      <c r="BN422">
        <v>0.90909090909090906</v>
      </c>
      <c r="BO422">
        <v>9.0909090909090828E-2</v>
      </c>
    </row>
    <row r="423" spans="1:69" x14ac:dyDescent="0.25">
      <c r="A423" t="s">
        <v>76</v>
      </c>
      <c r="B423" t="s">
        <v>64</v>
      </c>
      <c r="C423" t="s">
        <v>76</v>
      </c>
      <c r="D423" t="s">
        <v>64</v>
      </c>
      <c r="E423" t="s">
        <v>76</v>
      </c>
      <c r="F423" t="s">
        <v>64</v>
      </c>
      <c r="G423" t="s">
        <v>76</v>
      </c>
      <c r="H423" t="s">
        <v>76</v>
      </c>
      <c r="I423" t="s">
        <v>64</v>
      </c>
      <c r="J423" t="s">
        <v>64</v>
      </c>
      <c r="K423" t="s">
        <v>76</v>
      </c>
      <c r="Z423">
        <f t="shared" si="95"/>
        <v>0</v>
      </c>
      <c r="AA423">
        <f t="shared" si="87"/>
        <v>1</v>
      </c>
      <c r="AB423">
        <f t="shared" si="88"/>
        <v>0</v>
      </c>
      <c r="AC423">
        <f t="shared" si="89"/>
        <v>1</v>
      </c>
      <c r="AD423">
        <f t="shared" si="90"/>
        <v>0</v>
      </c>
      <c r="AE423">
        <f t="shared" si="96"/>
        <v>0</v>
      </c>
      <c r="AF423">
        <f t="shared" si="97"/>
        <v>0</v>
      </c>
      <c r="AG423">
        <f t="shared" si="98"/>
        <v>1</v>
      </c>
      <c r="AH423">
        <f t="shared" si="91"/>
        <v>0</v>
      </c>
      <c r="AI423">
        <f t="shared" si="92"/>
        <v>0</v>
      </c>
      <c r="AJ423">
        <f t="shared" si="93"/>
        <v>1</v>
      </c>
      <c r="AL423">
        <f t="shared" si="99"/>
        <v>4</v>
      </c>
      <c r="AM423" t="str">
        <f t="shared" si="94"/>
        <v>poor</v>
      </c>
      <c r="AO423">
        <v>1</v>
      </c>
      <c r="BK423" t="s">
        <v>1316</v>
      </c>
      <c r="BL423">
        <v>11</v>
      </c>
      <c r="BM423">
        <v>10</v>
      </c>
      <c r="BN423">
        <v>0.90909090909090906</v>
      </c>
      <c r="BO423">
        <v>9.0909090909090828E-2</v>
      </c>
    </row>
    <row r="424" spans="1:69" x14ac:dyDescent="0.25">
      <c r="A424" t="s">
        <v>64</v>
      </c>
      <c r="B424" t="s">
        <v>64</v>
      </c>
      <c r="C424" t="s">
        <v>64</v>
      </c>
      <c r="D424" t="s">
        <v>64</v>
      </c>
      <c r="E424" t="s">
        <v>64</v>
      </c>
      <c r="F424" t="s">
        <v>64</v>
      </c>
      <c r="G424" t="s">
        <v>64</v>
      </c>
      <c r="H424" t="s">
        <v>64</v>
      </c>
      <c r="I424" t="s">
        <v>64</v>
      </c>
      <c r="J424" t="s">
        <v>64</v>
      </c>
      <c r="K424" t="s">
        <v>64</v>
      </c>
      <c r="Z424">
        <f t="shared" si="95"/>
        <v>1</v>
      </c>
      <c r="AA424">
        <f t="shared" si="87"/>
        <v>1</v>
      </c>
      <c r="AB424">
        <f t="shared" si="88"/>
        <v>1</v>
      </c>
      <c r="AC424">
        <f t="shared" si="89"/>
        <v>1</v>
      </c>
      <c r="AD424">
        <f t="shared" si="90"/>
        <v>1</v>
      </c>
      <c r="AE424">
        <f t="shared" si="96"/>
        <v>0</v>
      </c>
      <c r="AF424">
        <f t="shared" si="97"/>
        <v>1</v>
      </c>
      <c r="AG424">
        <f t="shared" si="98"/>
        <v>0</v>
      </c>
      <c r="AH424">
        <f t="shared" si="91"/>
        <v>0</v>
      </c>
      <c r="AI424">
        <f t="shared" si="92"/>
        <v>0</v>
      </c>
      <c r="AJ424">
        <f t="shared" si="93"/>
        <v>0</v>
      </c>
      <c r="AL424">
        <f t="shared" si="99"/>
        <v>6</v>
      </c>
      <c r="AM424" t="str">
        <f t="shared" si="94"/>
        <v>Good</v>
      </c>
      <c r="AO424">
        <v>1</v>
      </c>
      <c r="BK424" t="s">
        <v>1317</v>
      </c>
      <c r="BL424">
        <v>11</v>
      </c>
      <c r="BM424">
        <v>11</v>
      </c>
      <c r="BN424">
        <v>1</v>
      </c>
      <c r="BO424">
        <v>0</v>
      </c>
    </row>
    <row r="425" spans="1:69" x14ac:dyDescent="0.25">
      <c r="A425" t="s">
        <v>64</v>
      </c>
      <c r="B425" t="s">
        <v>76</v>
      </c>
      <c r="C425" t="s">
        <v>76</v>
      </c>
      <c r="D425" t="s">
        <v>76</v>
      </c>
      <c r="E425" t="s">
        <v>64</v>
      </c>
      <c r="F425" t="s">
        <v>76</v>
      </c>
      <c r="G425" t="s">
        <v>64</v>
      </c>
      <c r="H425" t="s">
        <v>76</v>
      </c>
      <c r="I425" t="s">
        <v>76</v>
      </c>
      <c r="J425" t="s">
        <v>76</v>
      </c>
      <c r="K425" t="s">
        <v>76</v>
      </c>
      <c r="Z425">
        <f t="shared" si="95"/>
        <v>1</v>
      </c>
      <c r="AA425">
        <f t="shared" si="87"/>
        <v>0</v>
      </c>
      <c r="AB425">
        <f t="shared" si="88"/>
        <v>0</v>
      </c>
      <c r="AC425">
        <f t="shared" si="89"/>
        <v>0</v>
      </c>
      <c r="AD425">
        <f t="shared" si="90"/>
        <v>1</v>
      </c>
      <c r="AE425">
        <f t="shared" si="96"/>
        <v>1</v>
      </c>
      <c r="AF425">
        <f t="shared" si="97"/>
        <v>1</v>
      </c>
      <c r="AG425">
        <f t="shared" si="98"/>
        <v>1</v>
      </c>
      <c r="AH425">
        <f t="shared" si="91"/>
        <v>1</v>
      </c>
      <c r="AI425">
        <f t="shared" si="92"/>
        <v>1</v>
      </c>
      <c r="AJ425">
        <f t="shared" si="93"/>
        <v>1</v>
      </c>
      <c r="AL425">
        <f t="shared" si="99"/>
        <v>8</v>
      </c>
      <c r="AM425" t="str">
        <f t="shared" si="94"/>
        <v>Good</v>
      </c>
      <c r="AO425">
        <v>1</v>
      </c>
      <c r="BK425" t="s">
        <v>1318</v>
      </c>
      <c r="BL425">
        <v>11</v>
      </c>
      <c r="BM425">
        <v>10</v>
      </c>
      <c r="BN425">
        <v>0.90909090909090906</v>
      </c>
      <c r="BO425">
        <v>9.0909090909090828E-2</v>
      </c>
    </row>
    <row r="426" spans="1:69" x14ac:dyDescent="0.25">
      <c r="A426" t="s">
        <v>64</v>
      </c>
      <c r="B426" t="s">
        <v>64</v>
      </c>
      <c r="C426" t="s">
        <v>76</v>
      </c>
      <c r="D426" t="s">
        <v>64</v>
      </c>
      <c r="E426" t="s">
        <v>76</v>
      </c>
      <c r="F426" t="s">
        <v>64</v>
      </c>
      <c r="G426" t="s">
        <v>76</v>
      </c>
      <c r="H426" t="s">
        <v>76</v>
      </c>
      <c r="I426" t="s">
        <v>76</v>
      </c>
      <c r="J426" t="s">
        <v>76</v>
      </c>
      <c r="K426" t="s">
        <v>76</v>
      </c>
      <c r="Z426">
        <f t="shared" si="95"/>
        <v>1</v>
      </c>
      <c r="AA426">
        <f t="shared" si="87"/>
        <v>1</v>
      </c>
      <c r="AB426">
        <f t="shared" si="88"/>
        <v>0</v>
      </c>
      <c r="AC426">
        <f t="shared" si="89"/>
        <v>1</v>
      </c>
      <c r="AD426">
        <f t="shared" si="90"/>
        <v>0</v>
      </c>
      <c r="AE426">
        <f t="shared" si="96"/>
        <v>0</v>
      </c>
      <c r="AF426">
        <f t="shared" si="97"/>
        <v>0</v>
      </c>
      <c r="AG426">
        <f t="shared" si="98"/>
        <v>1</v>
      </c>
      <c r="AH426">
        <f t="shared" si="91"/>
        <v>1</v>
      </c>
      <c r="AI426">
        <f t="shared" si="92"/>
        <v>1</v>
      </c>
      <c r="AJ426">
        <f t="shared" si="93"/>
        <v>1</v>
      </c>
      <c r="AL426">
        <f t="shared" si="99"/>
        <v>7</v>
      </c>
      <c r="AM426" t="str">
        <f t="shared" si="94"/>
        <v>Good</v>
      </c>
      <c r="AO426">
        <v>1</v>
      </c>
      <c r="BK426" t="s">
        <v>1319</v>
      </c>
      <c r="BL426">
        <v>11</v>
      </c>
      <c r="BM426">
        <v>5</v>
      </c>
      <c r="BN426">
        <v>0.45454545454545453</v>
      </c>
      <c r="BO426">
        <v>0.27272727272727271</v>
      </c>
    </row>
    <row r="427" spans="1:69" s="7" customFormat="1" x14ac:dyDescent="0.25">
      <c r="AO427"/>
      <c r="AS427" s="13"/>
      <c r="BK427" t="s">
        <v>1320</v>
      </c>
      <c r="BL427">
        <v>11</v>
      </c>
      <c r="BM427">
        <v>8</v>
      </c>
      <c r="BN427">
        <v>0.72727272727272729</v>
      </c>
      <c r="BO427">
        <v>0.21818181818181817</v>
      </c>
      <c r="BP427"/>
      <c r="BQ427"/>
    </row>
    <row r="428" spans="1:69" x14ac:dyDescent="0.25">
      <c r="Z428">
        <f>_xlfn.VAR.S(Z2:Z426)</f>
        <v>6.7780244173140977E-2</v>
      </c>
      <c r="AA428">
        <f t="shared" ref="AA428:AJ428" si="100">_xlfn.VAR.S(AA2:AA426)</f>
        <v>9.3029966703662578E-2</v>
      </c>
      <c r="AB428">
        <f t="shared" si="100"/>
        <v>0.12821309655937849</v>
      </c>
      <c r="AC428">
        <f t="shared" si="100"/>
        <v>0.18405105438401775</v>
      </c>
      <c r="AD428">
        <f t="shared" si="100"/>
        <v>0.14259711431742503</v>
      </c>
      <c r="AE428">
        <f t="shared" si="100"/>
        <v>0.20412874583795784</v>
      </c>
      <c r="AF428">
        <f t="shared" si="100"/>
        <v>0.11117647058823527</v>
      </c>
      <c r="AG428">
        <f t="shared" si="100"/>
        <v>0.18998890122086573</v>
      </c>
      <c r="AH428">
        <f t="shared" si="100"/>
        <v>0.21978912319644839</v>
      </c>
      <c r="AI428">
        <f t="shared" si="100"/>
        <v>0.21551609322974472</v>
      </c>
      <c r="AJ428">
        <f t="shared" si="100"/>
        <v>0.24847946725860157</v>
      </c>
      <c r="AL428">
        <f>_xlfn.VAR.S(AL2:AL426)</f>
        <v>4.6951942286348487</v>
      </c>
      <c r="BK428" t="s">
        <v>1321</v>
      </c>
      <c r="BL428">
        <v>11</v>
      </c>
      <c r="BM428">
        <v>6</v>
      </c>
      <c r="BN428">
        <v>0.54545454545454541</v>
      </c>
      <c r="BO428">
        <v>0.27272727272727271</v>
      </c>
    </row>
    <row r="429" spans="1:69" x14ac:dyDescent="0.25">
      <c r="BK429" t="s">
        <v>1322</v>
      </c>
      <c r="BL429">
        <v>11</v>
      </c>
      <c r="BM429">
        <v>8</v>
      </c>
      <c r="BN429">
        <v>0.72727272727272729</v>
      </c>
      <c r="BO429">
        <v>0.21818181818181817</v>
      </c>
    </row>
    <row r="430" spans="1:69" x14ac:dyDescent="0.25">
      <c r="AK430">
        <f>SUM(Z428:AJ428)</f>
        <v>1.8047502774694781</v>
      </c>
      <c r="BK430" t="s">
        <v>1323</v>
      </c>
      <c r="BL430">
        <v>11</v>
      </c>
      <c r="BM430">
        <v>6</v>
      </c>
      <c r="BN430">
        <v>0.54545454545454541</v>
      </c>
      <c r="BO430">
        <v>0.27272727272727271</v>
      </c>
    </row>
    <row r="431" spans="1:69" x14ac:dyDescent="0.25">
      <c r="BK431" t="s">
        <v>1324</v>
      </c>
      <c r="BL431">
        <v>11</v>
      </c>
      <c r="BM431">
        <v>7</v>
      </c>
      <c r="BN431">
        <v>0.63636363636363635</v>
      </c>
      <c r="BO431">
        <v>0.25454545454545457</v>
      </c>
    </row>
    <row r="432" spans="1:69" x14ac:dyDescent="0.25">
      <c r="BK432" t="s">
        <v>1325</v>
      </c>
      <c r="BL432">
        <v>11</v>
      </c>
      <c r="BM432">
        <v>4</v>
      </c>
      <c r="BN432">
        <v>0.36363636363636365</v>
      </c>
      <c r="BO432">
        <v>0.25454545454545452</v>
      </c>
    </row>
    <row r="433" spans="63:67" x14ac:dyDescent="0.25">
      <c r="BK433" t="s">
        <v>1326</v>
      </c>
      <c r="BL433">
        <v>11</v>
      </c>
      <c r="BM433">
        <v>6</v>
      </c>
      <c r="BN433">
        <v>0.54545454545454541</v>
      </c>
      <c r="BO433">
        <v>0.27272727272727271</v>
      </c>
    </row>
    <row r="434" spans="63:67" x14ac:dyDescent="0.25">
      <c r="BK434" t="s">
        <v>1327</v>
      </c>
      <c r="BL434">
        <v>11</v>
      </c>
      <c r="BM434">
        <v>8</v>
      </c>
      <c r="BN434">
        <v>0.72727272727272729</v>
      </c>
      <c r="BO434">
        <v>0.21818181818181817</v>
      </c>
    </row>
    <row r="435" spans="63:67" ht="15.75" thickBot="1" x14ac:dyDescent="0.3">
      <c r="BK435" t="s">
        <v>1328</v>
      </c>
      <c r="BL435">
        <v>11</v>
      </c>
      <c r="BM435">
        <v>7</v>
      </c>
      <c r="BN435">
        <v>0.63636363636363635</v>
      </c>
      <c r="BO435">
        <v>0.25454545454545457</v>
      </c>
    </row>
    <row r="436" spans="63:67" x14ac:dyDescent="0.25">
      <c r="BK436" s="9" t="s">
        <v>901</v>
      </c>
      <c r="BL436" s="9" t="s">
        <v>756</v>
      </c>
      <c r="BM436" s="9" t="s">
        <v>755</v>
      </c>
      <c r="BN436" s="9" t="s">
        <v>902</v>
      </c>
      <c r="BO436" s="9" t="s">
        <v>903</v>
      </c>
    </row>
    <row r="437" spans="63:67" x14ac:dyDescent="0.25">
      <c r="BK437" t="s">
        <v>1329</v>
      </c>
      <c r="BL437">
        <v>425</v>
      </c>
      <c r="BM437">
        <v>394</v>
      </c>
      <c r="BN437">
        <v>0.92705882352941171</v>
      </c>
      <c r="BO437">
        <v>6.7780244173140977E-2</v>
      </c>
    </row>
    <row r="438" spans="63:67" x14ac:dyDescent="0.25">
      <c r="BK438" t="s">
        <v>1330</v>
      </c>
      <c r="BL438">
        <v>425</v>
      </c>
      <c r="BM438">
        <v>381</v>
      </c>
      <c r="BN438">
        <v>0.89647058823529413</v>
      </c>
      <c r="BO438">
        <v>9.3029966703662578E-2</v>
      </c>
    </row>
    <row r="439" spans="63:67" x14ac:dyDescent="0.25">
      <c r="BK439" t="s">
        <v>1331</v>
      </c>
      <c r="BL439">
        <v>425</v>
      </c>
      <c r="BM439">
        <v>361</v>
      </c>
      <c r="BN439">
        <v>0.84941176470588231</v>
      </c>
      <c r="BO439">
        <v>0.12821309655937849</v>
      </c>
    </row>
    <row r="440" spans="63:67" x14ac:dyDescent="0.25">
      <c r="BK440" t="s">
        <v>1332</v>
      </c>
      <c r="BL440">
        <v>425</v>
      </c>
      <c r="BM440">
        <v>322</v>
      </c>
      <c r="BN440">
        <v>0.75764705882352945</v>
      </c>
      <c r="BO440">
        <v>0.18405105438401775</v>
      </c>
    </row>
    <row r="441" spans="63:67" x14ac:dyDescent="0.25">
      <c r="BK441" t="s">
        <v>1333</v>
      </c>
      <c r="BL441">
        <v>425</v>
      </c>
      <c r="BM441">
        <v>352</v>
      </c>
      <c r="BN441">
        <v>0.82823529411764707</v>
      </c>
      <c r="BO441">
        <v>0.14259711431742503</v>
      </c>
    </row>
    <row r="442" spans="63:67" x14ac:dyDescent="0.25">
      <c r="BK442" t="s">
        <v>1334</v>
      </c>
      <c r="BL442">
        <v>425</v>
      </c>
      <c r="BM442">
        <v>304</v>
      </c>
      <c r="BN442">
        <v>0.71529411764705886</v>
      </c>
      <c r="BO442">
        <v>0.20412874583795784</v>
      </c>
    </row>
    <row r="443" spans="63:67" x14ac:dyDescent="0.25">
      <c r="BK443" t="s">
        <v>1335</v>
      </c>
      <c r="BL443">
        <v>425</v>
      </c>
      <c r="BM443">
        <v>371</v>
      </c>
      <c r="BN443">
        <v>0.87294117647058822</v>
      </c>
      <c r="BO443">
        <v>0.11117647058823527</v>
      </c>
    </row>
    <row r="444" spans="63:67" x14ac:dyDescent="0.25">
      <c r="BK444" t="s">
        <v>1336</v>
      </c>
      <c r="BL444">
        <v>425</v>
      </c>
      <c r="BM444">
        <v>317</v>
      </c>
      <c r="BN444">
        <v>0.74588235294117644</v>
      </c>
      <c r="BO444">
        <v>0.18998890122086573</v>
      </c>
    </row>
    <row r="445" spans="63:67" x14ac:dyDescent="0.25">
      <c r="BK445" t="s">
        <v>1337</v>
      </c>
      <c r="BL445">
        <v>425</v>
      </c>
      <c r="BM445">
        <v>287</v>
      </c>
      <c r="BN445">
        <v>0.67529411764705882</v>
      </c>
      <c r="BO445">
        <v>0.21978912319644839</v>
      </c>
    </row>
    <row r="446" spans="63:67" x14ac:dyDescent="0.25">
      <c r="BK446" t="s">
        <v>1338</v>
      </c>
      <c r="BL446">
        <v>425</v>
      </c>
      <c r="BM446">
        <v>292</v>
      </c>
      <c r="BN446">
        <v>0.68705882352941172</v>
      </c>
      <c r="BO446">
        <v>0.21551609322974472</v>
      </c>
    </row>
    <row r="447" spans="63:67" ht="15.75" thickBot="1" x14ac:dyDescent="0.3">
      <c r="BK447" s="8" t="s">
        <v>1339</v>
      </c>
      <c r="BL447" s="8">
        <v>425</v>
      </c>
      <c r="BM447" s="8">
        <v>193</v>
      </c>
      <c r="BN447" s="8">
        <v>0.45411764705882351</v>
      </c>
      <c r="BO447" s="8">
        <v>0.24847946725860157</v>
      </c>
    </row>
    <row r="450" spans="63:69" ht="15.75" thickBot="1" x14ac:dyDescent="0.3">
      <c r="BK450" t="s">
        <v>764</v>
      </c>
    </row>
    <row r="451" spans="63:69" x14ac:dyDescent="0.25">
      <c r="BK451" s="9" t="s">
        <v>1340</v>
      </c>
      <c r="BL451" s="9" t="s">
        <v>770</v>
      </c>
      <c r="BM451" s="9" t="s">
        <v>769</v>
      </c>
      <c r="BN451" s="9" t="s">
        <v>771</v>
      </c>
      <c r="BO451" s="9" t="s">
        <v>772</v>
      </c>
      <c r="BP451" s="9" t="s">
        <v>776</v>
      </c>
      <c r="BQ451" s="9" t="s">
        <v>1341</v>
      </c>
    </row>
    <row r="452" spans="63:69" x14ac:dyDescent="0.25">
      <c r="BK452" t="s">
        <v>1342</v>
      </c>
      <c r="BL452">
        <v>180.9783957219546</v>
      </c>
      <c r="BM452">
        <v>424</v>
      </c>
      <c r="BN452">
        <v>0.42683583896687405</v>
      </c>
      <c r="BO452">
        <v>3.0976947990378956</v>
      </c>
      <c r="BP452">
        <v>3.4693965812682805E-75</v>
      </c>
      <c r="BQ452">
        <v>1.1221676848359059</v>
      </c>
    </row>
    <row r="453" spans="63:69" x14ac:dyDescent="0.25">
      <c r="BK453" t="s">
        <v>1343</v>
      </c>
      <c r="BL453">
        <v>76.491550802167922</v>
      </c>
      <c r="BM453">
        <v>10</v>
      </c>
      <c r="BN453">
        <v>7.6491550802167918</v>
      </c>
      <c r="BO453">
        <v>55.512554818202041</v>
      </c>
      <c r="BP453">
        <v>8.0811911680927457E-106</v>
      </c>
      <c r="BQ453">
        <v>1.8329298288304439</v>
      </c>
    </row>
    <row r="454" spans="63:69" x14ac:dyDescent="0.25">
      <c r="BK454" t="s">
        <v>1344</v>
      </c>
      <c r="BL454">
        <v>584.23572192510437</v>
      </c>
      <c r="BM454">
        <v>4240</v>
      </c>
      <c r="BN454">
        <v>0.13779144385026046</v>
      </c>
    </row>
    <row r="456" spans="63:69" ht="15.75" thickBot="1" x14ac:dyDescent="0.3">
      <c r="BK456" s="8" t="s">
        <v>767</v>
      </c>
      <c r="BL456" s="8">
        <v>841.70566844922689</v>
      </c>
      <c r="BM456" s="8">
        <v>4674</v>
      </c>
      <c r="BN456" s="8"/>
      <c r="BO456" s="8"/>
      <c r="BP456" s="8"/>
      <c r="BQ456" s="8"/>
    </row>
    <row r="461" spans="63:69" x14ac:dyDescent="0.25">
      <c r="BO461">
        <f>1-(BN454/BN452)</f>
        <v>0.67717930110139091</v>
      </c>
    </row>
  </sheetData>
  <autoFilter ref="AL1:AO426" xr:uid="{00000000-0001-0000-0200-000000000000}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D9373-84E8-4630-9827-6EBB2035BACF}">
  <dimension ref="A1:AU426"/>
  <sheetViews>
    <sheetView topLeftCell="I1" workbookViewId="0">
      <selection activeCell="AD1" sqref="AD1:AD1048576"/>
    </sheetView>
  </sheetViews>
  <sheetFormatPr defaultRowHeight="15" x14ac:dyDescent="0.25"/>
  <sheetData>
    <row r="1" spans="1:47" x14ac:dyDescent="0.25">
      <c r="A1" t="s">
        <v>30</v>
      </c>
      <c r="B1" t="s">
        <v>31</v>
      </c>
      <c r="C1" t="s">
        <v>32</v>
      </c>
      <c r="D1" t="s">
        <v>33</v>
      </c>
      <c r="E1" t="s">
        <v>34</v>
      </c>
      <c r="F1" t="s">
        <v>35</v>
      </c>
      <c r="G1" t="s">
        <v>36</v>
      </c>
      <c r="H1" t="s">
        <v>37</v>
      </c>
      <c r="I1" t="s">
        <v>38</v>
      </c>
      <c r="J1" t="s">
        <v>39</v>
      </c>
      <c r="K1" t="s">
        <v>40</v>
      </c>
      <c r="L1" t="s">
        <v>41</v>
      </c>
      <c r="M1" t="s">
        <v>42</v>
      </c>
      <c r="N1" t="s">
        <v>30</v>
      </c>
      <c r="O1" t="s">
        <v>31</v>
      </c>
      <c r="P1" t="s">
        <v>32</v>
      </c>
      <c r="Q1" t="s">
        <v>33</v>
      </c>
      <c r="R1" t="s">
        <v>34</v>
      </c>
      <c r="S1" t="s">
        <v>35</v>
      </c>
      <c r="T1" t="s">
        <v>36</v>
      </c>
      <c r="U1" t="s">
        <v>37</v>
      </c>
      <c r="V1" t="s">
        <v>38</v>
      </c>
      <c r="W1" t="s">
        <v>39</v>
      </c>
      <c r="X1" t="s">
        <v>40</v>
      </c>
      <c r="Y1" t="s">
        <v>41</v>
      </c>
      <c r="Z1" t="s">
        <v>42</v>
      </c>
    </row>
    <row r="2" spans="1:47" x14ac:dyDescent="0.25">
      <c r="A2" t="s">
        <v>76</v>
      </c>
      <c r="B2" t="s">
        <v>76</v>
      </c>
      <c r="C2" t="s">
        <v>76</v>
      </c>
      <c r="D2" t="s">
        <v>64</v>
      </c>
      <c r="E2" t="s">
        <v>64</v>
      </c>
      <c r="F2" t="s">
        <v>76</v>
      </c>
      <c r="G2" t="s">
        <v>64</v>
      </c>
      <c r="H2" t="s">
        <v>76</v>
      </c>
      <c r="I2" t="s">
        <v>64</v>
      </c>
      <c r="J2" t="s">
        <v>64</v>
      </c>
      <c r="K2" t="s">
        <v>76</v>
      </c>
      <c r="L2" t="s">
        <v>64</v>
      </c>
      <c r="M2" t="s">
        <v>64</v>
      </c>
      <c r="Q2" t="s">
        <v>77</v>
      </c>
      <c r="R2" t="s">
        <v>77</v>
      </c>
      <c r="T2" t="s">
        <v>78</v>
      </c>
      <c r="V2" t="s">
        <v>78</v>
      </c>
      <c r="W2" t="s">
        <v>78</v>
      </c>
      <c r="Y2" t="s">
        <v>78</v>
      </c>
      <c r="Z2" t="s">
        <v>79</v>
      </c>
      <c r="AD2">
        <v>1</v>
      </c>
      <c r="AE2">
        <f>COUNTIF(A2:M2,"yes")</f>
        <v>7</v>
      </c>
      <c r="AF2">
        <f>COUNTIF(AE:AE,0)</f>
        <v>219</v>
      </c>
      <c r="AH2">
        <f>COUNTIF(A:A,"yes")</f>
        <v>88</v>
      </c>
      <c r="AI2">
        <f t="shared" ref="AI2:AQ2" si="0">COUNTIF(B:B,"yes")</f>
        <v>50</v>
      </c>
      <c r="AJ2">
        <f t="shared" si="0"/>
        <v>57</v>
      </c>
      <c r="AK2">
        <f t="shared" si="0"/>
        <v>52</v>
      </c>
      <c r="AL2">
        <f t="shared" si="0"/>
        <v>116</v>
      </c>
      <c r="AM2">
        <f t="shared" si="0"/>
        <v>97</v>
      </c>
      <c r="AN2">
        <f t="shared" si="0"/>
        <v>82</v>
      </c>
      <c r="AO2">
        <f t="shared" si="0"/>
        <v>105</v>
      </c>
      <c r="AP2">
        <f t="shared" si="0"/>
        <v>83</v>
      </c>
      <c r="AQ2">
        <f t="shared" si="0"/>
        <v>76</v>
      </c>
      <c r="AR2">
        <f>COUNTIF(K:K,"yes")</f>
        <v>61</v>
      </c>
      <c r="AS2">
        <f t="shared" ref="AS2" si="1">COUNTIF(L:L,"yes")</f>
        <v>58</v>
      </c>
      <c r="AT2">
        <f t="shared" ref="AT2" si="2">COUNTIF(M:M,"yes")</f>
        <v>59</v>
      </c>
    </row>
    <row r="3" spans="1:47" x14ac:dyDescent="0.25">
      <c r="A3" t="s">
        <v>64</v>
      </c>
      <c r="B3" t="s">
        <v>76</v>
      </c>
      <c r="C3" t="s">
        <v>76</v>
      </c>
      <c r="D3" t="s">
        <v>76</v>
      </c>
      <c r="E3" t="s">
        <v>64</v>
      </c>
      <c r="F3" t="s">
        <v>64</v>
      </c>
      <c r="G3" t="s">
        <v>64</v>
      </c>
      <c r="H3" t="s">
        <v>64</v>
      </c>
      <c r="I3" t="s">
        <v>64</v>
      </c>
      <c r="J3" t="s">
        <v>64</v>
      </c>
      <c r="K3" t="s">
        <v>64</v>
      </c>
      <c r="L3" t="s">
        <v>76</v>
      </c>
      <c r="M3" t="s">
        <v>76</v>
      </c>
      <c r="N3" t="s">
        <v>77</v>
      </c>
      <c r="R3" t="s">
        <v>88</v>
      </c>
      <c r="S3" t="s">
        <v>88</v>
      </c>
      <c r="T3" t="s">
        <v>89</v>
      </c>
      <c r="U3" t="s">
        <v>78</v>
      </c>
      <c r="V3" t="s">
        <v>77</v>
      </c>
      <c r="W3" t="s">
        <v>77</v>
      </c>
      <c r="X3" t="s">
        <v>77</v>
      </c>
      <c r="AD3">
        <v>1</v>
      </c>
      <c r="AE3">
        <f t="shared" ref="AE3:AE66" si="3">COUNTIF(A3:M3,"yes")</f>
        <v>8</v>
      </c>
    </row>
    <row r="4" spans="1:47" x14ac:dyDescent="0.25">
      <c r="A4" t="s">
        <v>64</v>
      </c>
      <c r="B4" t="s">
        <v>64</v>
      </c>
      <c r="C4" t="s">
        <v>64</v>
      </c>
      <c r="D4" t="s">
        <v>76</v>
      </c>
      <c r="E4" t="s">
        <v>76</v>
      </c>
      <c r="F4" t="s">
        <v>76</v>
      </c>
      <c r="G4" t="s">
        <v>76</v>
      </c>
      <c r="H4" t="s">
        <v>64</v>
      </c>
      <c r="I4" t="s">
        <v>64</v>
      </c>
      <c r="J4" t="s">
        <v>64</v>
      </c>
      <c r="K4" t="s">
        <v>76</v>
      </c>
      <c r="L4" t="s">
        <v>76</v>
      </c>
      <c r="M4" t="s">
        <v>64</v>
      </c>
      <c r="N4" t="s">
        <v>78</v>
      </c>
      <c r="O4" t="s">
        <v>78</v>
      </c>
      <c r="P4" t="s">
        <v>78</v>
      </c>
      <c r="U4" t="s">
        <v>78</v>
      </c>
      <c r="V4" t="s">
        <v>78</v>
      </c>
      <c r="W4" t="s">
        <v>77</v>
      </c>
      <c r="Z4" t="s">
        <v>78</v>
      </c>
      <c r="AD4">
        <v>1</v>
      </c>
      <c r="AE4">
        <f t="shared" si="3"/>
        <v>7</v>
      </c>
    </row>
    <row r="5" spans="1:47" x14ac:dyDescent="0.25">
      <c r="A5" t="s">
        <v>76</v>
      </c>
      <c r="B5" t="s">
        <v>76</v>
      </c>
      <c r="C5" t="s">
        <v>76</v>
      </c>
      <c r="D5" t="s">
        <v>76</v>
      </c>
      <c r="E5" t="s">
        <v>76</v>
      </c>
      <c r="F5" t="s">
        <v>76</v>
      </c>
      <c r="G5" t="s">
        <v>76</v>
      </c>
      <c r="H5" t="s">
        <v>76</v>
      </c>
      <c r="I5" t="s">
        <v>76</v>
      </c>
      <c r="J5" t="s">
        <v>76</v>
      </c>
      <c r="K5" t="s">
        <v>76</v>
      </c>
      <c r="L5" t="s">
        <v>76</v>
      </c>
      <c r="M5" t="s">
        <v>76</v>
      </c>
      <c r="AD5">
        <v>0</v>
      </c>
      <c r="AE5">
        <f t="shared" si="3"/>
        <v>0</v>
      </c>
    </row>
    <row r="6" spans="1:47" x14ac:dyDescent="0.25">
      <c r="A6" t="s">
        <v>64</v>
      </c>
      <c r="B6" t="s">
        <v>76</v>
      </c>
      <c r="C6" t="s">
        <v>76</v>
      </c>
      <c r="D6" t="s">
        <v>76</v>
      </c>
      <c r="E6" t="s">
        <v>64</v>
      </c>
      <c r="F6" t="s">
        <v>64</v>
      </c>
      <c r="G6" t="s">
        <v>64</v>
      </c>
      <c r="H6" t="s">
        <v>64</v>
      </c>
      <c r="I6" t="s">
        <v>64</v>
      </c>
      <c r="J6" t="s">
        <v>64</v>
      </c>
      <c r="K6" t="s">
        <v>64</v>
      </c>
      <c r="L6" t="s">
        <v>76</v>
      </c>
      <c r="M6" t="s">
        <v>64</v>
      </c>
      <c r="N6" t="s">
        <v>77</v>
      </c>
      <c r="R6" t="s">
        <v>78</v>
      </c>
      <c r="S6" t="s">
        <v>88</v>
      </c>
      <c r="T6" t="s">
        <v>89</v>
      </c>
      <c r="U6" t="s">
        <v>88</v>
      </c>
      <c r="V6" t="s">
        <v>89</v>
      </c>
      <c r="W6" t="s">
        <v>77</v>
      </c>
      <c r="X6" t="s">
        <v>77</v>
      </c>
      <c r="Z6" t="s">
        <v>77</v>
      </c>
      <c r="AD6">
        <v>1</v>
      </c>
      <c r="AE6">
        <f t="shared" si="3"/>
        <v>9</v>
      </c>
    </row>
    <row r="7" spans="1:47" x14ac:dyDescent="0.25">
      <c r="A7" t="s">
        <v>76</v>
      </c>
      <c r="B7" t="s">
        <v>76</v>
      </c>
      <c r="C7" t="s">
        <v>76</v>
      </c>
      <c r="D7" t="s">
        <v>76</v>
      </c>
      <c r="E7" t="s">
        <v>76</v>
      </c>
      <c r="F7" t="s">
        <v>76</v>
      </c>
      <c r="G7" t="s">
        <v>76</v>
      </c>
      <c r="H7" t="s">
        <v>76</v>
      </c>
      <c r="I7" t="s">
        <v>76</v>
      </c>
      <c r="J7" t="s">
        <v>76</v>
      </c>
      <c r="K7" t="s">
        <v>76</v>
      </c>
      <c r="L7" t="s">
        <v>76</v>
      </c>
      <c r="M7" t="s">
        <v>76</v>
      </c>
      <c r="AD7">
        <v>0</v>
      </c>
      <c r="AE7">
        <f t="shared" si="3"/>
        <v>0</v>
      </c>
      <c r="AI7">
        <v>88</v>
      </c>
      <c r="AJ7">
        <v>50</v>
      </c>
      <c r="AK7">
        <v>57</v>
      </c>
      <c r="AL7">
        <v>52</v>
      </c>
      <c r="AM7">
        <v>116</v>
      </c>
      <c r="AN7">
        <v>97</v>
      </c>
      <c r="AO7">
        <v>82</v>
      </c>
      <c r="AP7">
        <v>105</v>
      </c>
      <c r="AQ7">
        <v>83</v>
      </c>
      <c r="AR7">
        <v>76</v>
      </c>
      <c r="AS7">
        <v>61</v>
      </c>
      <c r="AT7">
        <v>58</v>
      </c>
      <c r="AU7">
        <v>59</v>
      </c>
    </row>
    <row r="8" spans="1:47" x14ac:dyDescent="0.25">
      <c r="A8" t="s">
        <v>76</v>
      </c>
      <c r="B8" t="s">
        <v>76</v>
      </c>
      <c r="C8" t="s">
        <v>76</v>
      </c>
      <c r="D8" t="s">
        <v>76</v>
      </c>
      <c r="E8" t="s">
        <v>76</v>
      </c>
      <c r="F8" t="s">
        <v>76</v>
      </c>
      <c r="G8" t="s">
        <v>76</v>
      </c>
      <c r="H8" t="s">
        <v>76</v>
      </c>
      <c r="I8" t="s">
        <v>76</v>
      </c>
      <c r="J8" t="s">
        <v>76</v>
      </c>
      <c r="K8" t="s">
        <v>76</v>
      </c>
      <c r="L8" t="s">
        <v>76</v>
      </c>
      <c r="M8" t="s">
        <v>76</v>
      </c>
      <c r="AD8">
        <v>0</v>
      </c>
      <c r="AE8">
        <f t="shared" si="3"/>
        <v>0</v>
      </c>
    </row>
    <row r="9" spans="1:47" x14ac:dyDescent="0.25">
      <c r="A9" t="s">
        <v>76</v>
      </c>
      <c r="B9" t="s">
        <v>76</v>
      </c>
      <c r="C9" t="s">
        <v>76</v>
      </c>
      <c r="D9" t="s">
        <v>76</v>
      </c>
      <c r="E9" t="s">
        <v>76</v>
      </c>
      <c r="F9" t="s">
        <v>76</v>
      </c>
      <c r="G9" t="s">
        <v>76</v>
      </c>
      <c r="H9" t="s">
        <v>76</v>
      </c>
      <c r="I9" t="s">
        <v>76</v>
      </c>
      <c r="J9" t="s">
        <v>76</v>
      </c>
      <c r="K9" t="s">
        <v>76</v>
      </c>
      <c r="L9" t="s">
        <v>76</v>
      </c>
      <c r="M9" t="s">
        <v>76</v>
      </c>
      <c r="AD9">
        <v>0</v>
      </c>
      <c r="AE9">
        <f t="shared" si="3"/>
        <v>0</v>
      </c>
      <c r="AI9">
        <v>206</v>
      </c>
      <c r="AJ9" s="4">
        <f>(AI9/425)*100</f>
        <v>48.470588235294116</v>
      </c>
    </row>
    <row r="10" spans="1:47" x14ac:dyDescent="0.25">
      <c r="A10" t="s">
        <v>76</v>
      </c>
      <c r="B10" t="s">
        <v>76</v>
      </c>
      <c r="C10" t="s">
        <v>76</v>
      </c>
      <c r="D10" t="s">
        <v>76</v>
      </c>
      <c r="E10" t="s">
        <v>76</v>
      </c>
      <c r="F10" t="s">
        <v>76</v>
      </c>
      <c r="G10" t="s">
        <v>76</v>
      </c>
      <c r="H10" t="s">
        <v>76</v>
      </c>
      <c r="I10" t="s">
        <v>76</v>
      </c>
      <c r="J10" t="s">
        <v>76</v>
      </c>
      <c r="K10" t="s">
        <v>76</v>
      </c>
      <c r="L10" t="s">
        <v>76</v>
      </c>
      <c r="M10" t="s">
        <v>76</v>
      </c>
      <c r="AD10">
        <v>0</v>
      </c>
      <c r="AE10">
        <f t="shared" si="3"/>
        <v>0</v>
      </c>
      <c r="AI10">
        <v>88</v>
      </c>
      <c r="AJ10" s="4">
        <f t="shared" ref="AJ10:AJ22" si="4">(AI10/425)*100</f>
        <v>20.705882352941178</v>
      </c>
    </row>
    <row r="11" spans="1:47" x14ac:dyDescent="0.25">
      <c r="A11" t="s">
        <v>76</v>
      </c>
      <c r="B11" t="s">
        <v>76</v>
      </c>
      <c r="C11" t="s">
        <v>76</v>
      </c>
      <c r="D11" t="s">
        <v>76</v>
      </c>
      <c r="E11" t="s">
        <v>76</v>
      </c>
      <c r="F11" t="s">
        <v>76</v>
      </c>
      <c r="G11" t="s">
        <v>76</v>
      </c>
      <c r="H11" t="s">
        <v>76</v>
      </c>
      <c r="I11" t="s">
        <v>76</v>
      </c>
      <c r="J11" t="s">
        <v>76</v>
      </c>
      <c r="K11" t="s">
        <v>76</v>
      </c>
      <c r="L11" t="s">
        <v>76</v>
      </c>
      <c r="M11" t="s">
        <v>76</v>
      </c>
      <c r="AD11">
        <v>0</v>
      </c>
      <c r="AE11">
        <f t="shared" si="3"/>
        <v>0</v>
      </c>
      <c r="AI11">
        <v>50</v>
      </c>
      <c r="AJ11" s="4">
        <f t="shared" si="4"/>
        <v>11.76470588235294</v>
      </c>
    </row>
    <row r="12" spans="1:47" x14ac:dyDescent="0.25">
      <c r="A12" t="s">
        <v>76</v>
      </c>
      <c r="B12" t="s">
        <v>76</v>
      </c>
      <c r="C12" t="s">
        <v>76</v>
      </c>
      <c r="D12" t="s">
        <v>76</v>
      </c>
      <c r="E12" t="s">
        <v>76</v>
      </c>
      <c r="F12" t="s">
        <v>76</v>
      </c>
      <c r="G12" t="s">
        <v>64</v>
      </c>
      <c r="H12" t="s">
        <v>76</v>
      </c>
      <c r="I12" t="s">
        <v>76</v>
      </c>
      <c r="J12" t="s">
        <v>76</v>
      </c>
      <c r="K12" t="s">
        <v>76</v>
      </c>
      <c r="L12" t="s">
        <v>64</v>
      </c>
      <c r="M12" t="s">
        <v>64</v>
      </c>
      <c r="T12" t="s">
        <v>77</v>
      </c>
      <c r="Y12" t="s">
        <v>77</v>
      </c>
      <c r="Z12" t="s">
        <v>77</v>
      </c>
      <c r="AD12">
        <v>1</v>
      </c>
      <c r="AE12">
        <f t="shared" si="3"/>
        <v>3</v>
      </c>
      <c r="AI12">
        <v>57</v>
      </c>
      <c r="AJ12" s="4">
        <f t="shared" si="4"/>
        <v>13.411764705882353</v>
      </c>
    </row>
    <row r="13" spans="1:47" x14ac:dyDescent="0.25">
      <c r="A13" t="s">
        <v>76</v>
      </c>
      <c r="B13" t="s">
        <v>76</v>
      </c>
      <c r="C13" t="s">
        <v>76</v>
      </c>
      <c r="D13" t="s">
        <v>76</v>
      </c>
      <c r="E13" t="s">
        <v>64</v>
      </c>
      <c r="F13" t="s">
        <v>64</v>
      </c>
      <c r="G13" t="s">
        <v>64</v>
      </c>
      <c r="H13" t="s">
        <v>64</v>
      </c>
      <c r="I13" t="s">
        <v>64</v>
      </c>
      <c r="J13" t="s">
        <v>76</v>
      </c>
      <c r="K13" t="s">
        <v>76</v>
      </c>
      <c r="L13" t="s">
        <v>76</v>
      </c>
      <c r="M13" t="s">
        <v>64</v>
      </c>
      <c r="R13" t="s">
        <v>88</v>
      </c>
      <c r="S13" t="s">
        <v>88</v>
      </c>
      <c r="T13" t="s">
        <v>77</v>
      </c>
      <c r="U13" t="s">
        <v>89</v>
      </c>
      <c r="V13" t="s">
        <v>78</v>
      </c>
      <c r="Z13" t="s">
        <v>78</v>
      </c>
      <c r="AD13">
        <v>1</v>
      </c>
      <c r="AE13">
        <f t="shared" si="3"/>
        <v>6</v>
      </c>
      <c r="AI13">
        <v>52</v>
      </c>
      <c r="AJ13" s="4">
        <f t="shared" si="4"/>
        <v>12.23529411764706</v>
      </c>
    </row>
    <row r="14" spans="1:47" x14ac:dyDescent="0.25">
      <c r="A14" t="s">
        <v>76</v>
      </c>
      <c r="B14" t="s">
        <v>76</v>
      </c>
      <c r="C14" t="s">
        <v>76</v>
      </c>
      <c r="D14" t="s">
        <v>76</v>
      </c>
      <c r="E14" t="s">
        <v>76</v>
      </c>
      <c r="F14" t="s">
        <v>76</v>
      </c>
      <c r="G14" t="s">
        <v>76</v>
      </c>
      <c r="H14" t="s">
        <v>76</v>
      </c>
      <c r="I14" t="s">
        <v>76</v>
      </c>
      <c r="J14" t="s">
        <v>76</v>
      </c>
      <c r="K14" t="s">
        <v>76</v>
      </c>
      <c r="L14" t="s">
        <v>76</v>
      </c>
      <c r="M14" t="s">
        <v>76</v>
      </c>
      <c r="AD14">
        <v>0</v>
      </c>
      <c r="AE14">
        <f t="shared" si="3"/>
        <v>0</v>
      </c>
      <c r="AI14">
        <v>116</v>
      </c>
      <c r="AJ14" s="4">
        <f t="shared" si="4"/>
        <v>27.294117647058826</v>
      </c>
    </row>
    <row r="15" spans="1:47" x14ac:dyDescent="0.25">
      <c r="A15" t="s">
        <v>76</v>
      </c>
      <c r="B15" t="s">
        <v>76</v>
      </c>
      <c r="C15" t="s">
        <v>76</v>
      </c>
      <c r="D15" t="s">
        <v>76</v>
      </c>
      <c r="E15" t="s">
        <v>76</v>
      </c>
      <c r="F15" t="s">
        <v>76</v>
      </c>
      <c r="G15" t="s">
        <v>76</v>
      </c>
      <c r="H15" t="s">
        <v>76</v>
      </c>
      <c r="I15" t="s">
        <v>76</v>
      </c>
      <c r="J15" t="s">
        <v>76</v>
      </c>
      <c r="K15" t="s">
        <v>76</v>
      </c>
      <c r="L15" t="s">
        <v>76</v>
      </c>
      <c r="M15" t="s">
        <v>76</v>
      </c>
      <c r="AD15">
        <v>0</v>
      </c>
      <c r="AE15">
        <f t="shared" si="3"/>
        <v>0</v>
      </c>
      <c r="AI15">
        <v>97</v>
      </c>
      <c r="AJ15" s="4">
        <f t="shared" si="4"/>
        <v>22.823529411764707</v>
      </c>
    </row>
    <row r="16" spans="1:47" x14ac:dyDescent="0.25">
      <c r="A16" t="s">
        <v>76</v>
      </c>
      <c r="B16" t="s">
        <v>76</v>
      </c>
      <c r="C16" t="s">
        <v>76</v>
      </c>
      <c r="D16" t="s">
        <v>76</v>
      </c>
      <c r="E16" t="s">
        <v>76</v>
      </c>
      <c r="F16" t="s">
        <v>76</v>
      </c>
      <c r="G16" t="s">
        <v>76</v>
      </c>
      <c r="H16" t="s">
        <v>76</v>
      </c>
      <c r="I16" t="s">
        <v>76</v>
      </c>
      <c r="J16" t="s">
        <v>76</v>
      </c>
      <c r="K16" t="s">
        <v>76</v>
      </c>
      <c r="L16" t="s">
        <v>76</v>
      </c>
      <c r="M16" t="s">
        <v>76</v>
      </c>
      <c r="AD16">
        <v>0</v>
      </c>
      <c r="AE16">
        <f t="shared" si="3"/>
        <v>0</v>
      </c>
      <c r="AI16">
        <v>82</v>
      </c>
      <c r="AJ16" s="4">
        <f t="shared" si="4"/>
        <v>19.294117647058822</v>
      </c>
    </row>
    <row r="17" spans="1:36" x14ac:dyDescent="0.25">
      <c r="A17" t="s">
        <v>76</v>
      </c>
      <c r="B17" t="s">
        <v>76</v>
      </c>
      <c r="C17" t="s">
        <v>76</v>
      </c>
      <c r="D17" t="s">
        <v>76</v>
      </c>
      <c r="E17" t="s">
        <v>76</v>
      </c>
      <c r="F17" t="s">
        <v>76</v>
      </c>
      <c r="G17" t="s">
        <v>76</v>
      </c>
      <c r="H17" t="s">
        <v>76</v>
      </c>
      <c r="I17" t="s">
        <v>76</v>
      </c>
      <c r="J17" t="s">
        <v>76</v>
      </c>
      <c r="K17" t="s">
        <v>76</v>
      </c>
      <c r="L17" t="s">
        <v>76</v>
      </c>
      <c r="M17" t="s">
        <v>76</v>
      </c>
      <c r="AD17">
        <v>0</v>
      </c>
      <c r="AE17">
        <f t="shared" si="3"/>
        <v>0</v>
      </c>
      <c r="AI17">
        <v>105</v>
      </c>
      <c r="AJ17" s="4">
        <f t="shared" si="4"/>
        <v>24.705882352941178</v>
      </c>
    </row>
    <row r="18" spans="1:36" x14ac:dyDescent="0.25">
      <c r="A18" t="s">
        <v>64</v>
      </c>
      <c r="B18" t="s">
        <v>64</v>
      </c>
      <c r="C18" t="s">
        <v>64</v>
      </c>
      <c r="D18" t="s">
        <v>64</v>
      </c>
      <c r="E18" t="s">
        <v>64</v>
      </c>
      <c r="F18" t="s">
        <v>64</v>
      </c>
      <c r="G18" t="s">
        <v>64</v>
      </c>
      <c r="H18" t="s">
        <v>64</v>
      </c>
      <c r="I18" t="s">
        <v>64</v>
      </c>
      <c r="J18" t="s">
        <v>64</v>
      </c>
      <c r="K18" t="s">
        <v>64</v>
      </c>
      <c r="L18" t="s">
        <v>64</v>
      </c>
      <c r="M18" t="s">
        <v>64</v>
      </c>
      <c r="N18" t="s">
        <v>77</v>
      </c>
      <c r="O18" t="s">
        <v>77</v>
      </c>
      <c r="P18" t="s">
        <v>77</v>
      </c>
      <c r="Q18" t="s">
        <v>77</v>
      </c>
      <c r="R18" t="s">
        <v>77</v>
      </c>
      <c r="S18" t="s">
        <v>77</v>
      </c>
      <c r="T18" t="s">
        <v>77</v>
      </c>
      <c r="U18" t="s">
        <v>77</v>
      </c>
      <c r="V18" t="s">
        <v>77</v>
      </c>
      <c r="W18" t="s">
        <v>77</v>
      </c>
      <c r="X18" t="s">
        <v>77</v>
      </c>
      <c r="Y18" t="s">
        <v>77</v>
      </c>
      <c r="Z18" t="s">
        <v>77</v>
      </c>
      <c r="AD18">
        <v>1</v>
      </c>
      <c r="AE18">
        <f t="shared" si="3"/>
        <v>13</v>
      </c>
      <c r="AI18">
        <v>83</v>
      </c>
      <c r="AJ18" s="4">
        <f t="shared" si="4"/>
        <v>19.52941176470588</v>
      </c>
    </row>
    <row r="19" spans="1:36" x14ac:dyDescent="0.25">
      <c r="A19" t="s">
        <v>76</v>
      </c>
      <c r="B19" t="s">
        <v>64</v>
      </c>
      <c r="C19" t="s">
        <v>64</v>
      </c>
      <c r="D19" t="s">
        <v>64</v>
      </c>
      <c r="E19" t="s">
        <v>64</v>
      </c>
      <c r="F19" t="s">
        <v>64</v>
      </c>
      <c r="G19" t="s">
        <v>64</v>
      </c>
      <c r="H19" t="s">
        <v>64</v>
      </c>
      <c r="I19" t="s">
        <v>64</v>
      </c>
      <c r="J19" t="s">
        <v>64</v>
      </c>
      <c r="K19" t="s">
        <v>64</v>
      </c>
      <c r="L19" t="s">
        <v>64</v>
      </c>
      <c r="M19" t="s">
        <v>64</v>
      </c>
      <c r="O19" t="s">
        <v>77</v>
      </c>
      <c r="P19" t="s">
        <v>77</v>
      </c>
      <c r="Q19" t="s">
        <v>77</v>
      </c>
      <c r="R19" t="s">
        <v>77</v>
      </c>
      <c r="S19" t="s">
        <v>77</v>
      </c>
      <c r="T19" t="s">
        <v>77</v>
      </c>
      <c r="U19" t="s">
        <v>77</v>
      </c>
      <c r="V19" t="s">
        <v>77</v>
      </c>
      <c r="W19" t="s">
        <v>77</v>
      </c>
      <c r="X19" t="s">
        <v>77</v>
      </c>
      <c r="Y19" t="s">
        <v>77</v>
      </c>
      <c r="Z19" t="s">
        <v>77</v>
      </c>
      <c r="AD19">
        <v>1</v>
      </c>
      <c r="AE19">
        <f t="shared" si="3"/>
        <v>12</v>
      </c>
      <c r="AI19">
        <v>76</v>
      </c>
      <c r="AJ19" s="4">
        <f t="shared" si="4"/>
        <v>17.882352941176471</v>
      </c>
    </row>
    <row r="20" spans="1:36" x14ac:dyDescent="0.25">
      <c r="A20" t="s">
        <v>76</v>
      </c>
      <c r="B20" t="s">
        <v>76</v>
      </c>
      <c r="C20" t="s">
        <v>76</v>
      </c>
      <c r="D20" t="s">
        <v>76</v>
      </c>
      <c r="E20" t="s">
        <v>76</v>
      </c>
      <c r="F20" t="s">
        <v>76</v>
      </c>
      <c r="G20" t="s">
        <v>76</v>
      </c>
      <c r="H20" t="s">
        <v>76</v>
      </c>
      <c r="I20" t="s">
        <v>76</v>
      </c>
      <c r="J20" t="s">
        <v>76</v>
      </c>
      <c r="K20" t="s">
        <v>76</v>
      </c>
      <c r="L20" t="s">
        <v>76</v>
      </c>
      <c r="M20" t="s">
        <v>76</v>
      </c>
      <c r="AD20">
        <v>0</v>
      </c>
      <c r="AE20">
        <f t="shared" si="3"/>
        <v>0</v>
      </c>
      <c r="AI20">
        <v>61</v>
      </c>
      <c r="AJ20" s="4">
        <f t="shared" si="4"/>
        <v>14.352941176470587</v>
      </c>
    </row>
    <row r="21" spans="1:36" x14ac:dyDescent="0.25">
      <c r="A21" t="s">
        <v>76</v>
      </c>
      <c r="B21" t="s">
        <v>76</v>
      </c>
      <c r="C21" t="s">
        <v>76</v>
      </c>
      <c r="D21" t="s">
        <v>76</v>
      </c>
      <c r="E21" t="s">
        <v>64</v>
      </c>
      <c r="F21" t="s">
        <v>64</v>
      </c>
      <c r="G21" t="s">
        <v>76</v>
      </c>
      <c r="H21" t="s">
        <v>76</v>
      </c>
      <c r="I21" t="s">
        <v>76</v>
      </c>
      <c r="J21" t="s">
        <v>76</v>
      </c>
      <c r="K21" t="s">
        <v>76</v>
      </c>
      <c r="L21" t="s">
        <v>76</v>
      </c>
      <c r="M21" t="s">
        <v>76</v>
      </c>
      <c r="R21" t="s">
        <v>89</v>
      </c>
      <c r="S21" t="s">
        <v>79</v>
      </c>
      <c r="AD21">
        <v>1</v>
      </c>
      <c r="AE21">
        <f t="shared" si="3"/>
        <v>2</v>
      </c>
      <c r="AI21">
        <v>58</v>
      </c>
      <c r="AJ21" s="4">
        <f t="shared" si="4"/>
        <v>13.647058823529413</v>
      </c>
    </row>
    <row r="22" spans="1:36" x14ac:dyDescent="0.25">
      <c r="A22" t="s">
        <v>76</v>
      </c>
      <c r="B22" t="s">
        <v>76</v>
      </c>
      <c r="C22" t="s">
        <v>76</v>
      </c>
      <c r="D22" t="s">
        <v>76</v>
      </c>
      <c r="E22" t="s">
        <v>76</v>
      </c>
      <c r="F22" t="s">
        <v>76</v>
      </c>
      <c r="G22" t="s">
        <v>76</v>
      </c>
      <c r="H22" t="s">
        <v>76</v>
      </c>
      <c r="I22" t="s">
        <v>76</v>
      </c>
      <c r="J22" t="s">
        <v>76</v>
      </c>
      <c r="K22" t="s">
        <v>76</v>
      </c>
      <c r="L22" t="s">
        <v>76</v>
      </c>
      <c r="M22" t="s">
        <v>76</v>
      </c>
      <c r="AD22">
        <v>0</v>
      </c>
      <c r="AE22">
        <f t="shared" si="3"/>
        <v>0</v>
      </c>
      <c r="AI22">
        <v>59</v>
      </c>
      <c r="AJ22" s="4">
        <f t="shared" si="4"/>
        <v>13.882352941176471</v>
      </c>
    </row>
    <row r="23" spans="1:36" x14ac:dyDescent="0.25">
      <c r="A23" t="s">
        <v>76</v>
      </c>
      <c r="B23" t="s">
        <v>76</v>
      </c>
      <c r="C23" t="s">
        <v>76</v>
      </c>
      <c r="D23" t="s">
        <v>76</v>
      </c>
      <c r="E23" t="s">
        <v>76</v>
      </c>
      <c r="F23" t="s">
        <v>76</v>
      </c>
      <c r="G23" t="s">
        <v>76</v>
      </c>
      <c r="H23" t="s">
        <v>76</v>
      </c>
      <c r="I23" t="s">
        <v>76</v>
      </c>
      <c r="J23" t="s">
        <v>76</v>
      </c>
      <c r="K23" t="s">
        <v>76</v>
      </c>
      <c r="L23" t="s">
        <v>76</v>
      </c>
      <c r="M23" t="s">
        <v>76</v>
      </c>
      <c r="AD23">
        <v>0</v>
      </c>
      <c r="AE23">
        <f t="shared" si="3"/>
        <v>0</v>
      </c>
    </row>
    <row r="24" spans="1:36" x14ac:dyDescent="0.25">
      <c r="A24" t="s">
        <v>76</v>
      </c>
      <c r="B24" t="s">
        <v>76</v>
      </c>
      <c r="C24" t="s">
        <v>76</v>
      </c>
      <c r="D24" t="s">
        <v>76</v>
      </c>
      <c r="E24" t="s">
        <v>76</v>
      </c>
      <c r="F24" t="s">
        <v>76</v>
      </c>
      <c r="G24" t="s">
        <v>76</v>
      </c>
      <c r="H24" t="s">
        <v>76</v>
      </c>
      <c r="I24" t="s">
        <v>76</v>
      </c>
      <c r="J24" t="s">
        <v>76</v>
      </c>
      <c r="K24" t="s">
        <v>76</v>
      </c>
      <c r="L24" t="s">
        <v>76</v>
      </c>
      <c r="M24" t="s">
        <v>76</v>
      </c>
      <c r="AD24">
        <v>0</v>
      </c>
      <c r="AE24">
        <f t="shared" si="3"/>
        <v>0</v>
      </c>
    </row>
    <row r="25" spans="1:36" x14ac:dyDescent="0.25">
      <c r="A25" t="s">
        <v>76</v>
      </c>
      <c r="B25" t="s">
        <v>76</v>
      </c>
      <c r="C25" t="s">
        <v>76</v>
      </c>
      <c r="D25" t="s">
        <v>76</v>
      </c>
      <c r="E25" t="s">
        <v>76</v>
      </c>
      <c r="F25" t="s">
        <v>76</v>
      </c>
      <c r="G25" t="s">
        <v>76</v>
      </c>
      <c r="H25" t="s">
        <v>76</v>
      </c>
      <c r="I25" t="s">
        <v>76</v>
      </c>
      <c r="J25" t="s">
        <v>76</v>
      </c>
      <c r="K25" t="s">
        <v>76</v>
      </c>
      <c r="L25" t="s">
        <v>76</v>
      </c>
      <c r="M25" t="s">
        <v>76</v>
      </c>
      <c r="AD25">
        <v>0</v>
      </c>
      <c r="AE25">
        <f t="shared" si="3"/>
        <v>0</v>
      </c>
    </row>
    <row r="26" spans="1:36" x14ac:dyDescent="0.25">
      <c r="A26" t="s">
        <v>76</v>
      </c>
      <c r="B26" t="s">
        <v>76</v>
      </c>
      <c r="C26" t="s">
        <v>76</v>
      </c>
      <c r="D26" t="s">
        <v>76</v>
      </c>
      <c r="E26" t="s">
        <v>76</v>
      </c>
      <c r="F26" t="s">
        <v>64</v>
      </c>
      <c r="G26" t="s">
        <v>76</v>
      </c>
      <c r="H26" t="s">
        <v>64</v>
      </c>
      <c r="I26" t="s">
        <v>76</v>
      </c>
      <c r="J26" t="s">
        <v>76</v>
      </c>
      <c r="K26" t="s">
        <v>76</v>
      </c>
      <c r="L26" t="s">
        <v>76</v>
      </c>
      <c r="M26" t="s">
        <v>76</v>
      </c>
      <c r="S26" t="s">
        <v>88</v>
      </c>
      <c r="U26" t="s">
        <v>88</v>
      </c>
      <c r="AD26">
        <v>1</v>
      </c>
      <c r="AE26">
        <f t="shared" si="3"/>
        <v>2</v>
      </c>
    </row>
    <row r="27" spans="1:36" x14ac:dyDescent="0.25">
      <c r="A27" t="s">
        <v>76</v>
      </c>
      <c r="B27" t="s">
        <v>76</v>
      </c>
      <c r="C27" t="s">
        <v>76</v>
      </c>
      <c r="D27" t="s">
        <v>76</v>
      </c>
      <c r="E27" t="s">
        <v>64</v>
      </c>
      <c r="F27" t="s">
        <v>76</v>
      </c>
      <c r="G27" t="s">
        <v>76</v>
      </c>
      <c r="H27" t="s">
        <v>76</v>
      </c>
      <c r="I27" t="s">
        <v>76</v>
      </c>
      <c r="J27" t="s">
        <v>76</v>
      </c>
      <c r="K27" t="s">
        <v>76</v>
      </c>
      <c r="L27" t="s">
        <v>76</v>
      </c>
      <c r="M27" t="s">
        <v>76</v>
      </c>
      <c r="R27" t="s">
        <v>78</v>
      </c>
      <c r="AD27">
        <v>1</v>
      </c>
      <c r="AE27">
        <f t="shared" si="3"/>
        <v>1</v>
      </c>
    </row>
    <row r="28" spans="1:36" x14ac:dyDescent="0.25">
      <c r="A28" t="s">
        <v>76</v>
      </c>
      <c r="B28" t="s">
        <v>76</v>
      </c>
      <c r="C28" t="s">
        <v>76</v>
      </c>
      <c r="D28" t="s">
        <v>76</v>
      </c>
      <c r="E28" t="s">
        <v>76</v>
      </c>
      <c r="F28" t="s">
        <v>76</v>
      </c>
      <c r="G28" t="s">
        <v>76</v>
      </c>
      <c r="H28" t="s">
        <v>76</v>
      </c>
      <c r="I28" t="s">
        <v>76</v>
      </c>
      <c r="J28" t="s">
        <v>76</v>
      </c>
      <c r="K28" t="s">
        <v>76</v>
      </c>
      <c r="L28" t="s">
        <v>76</v>
      </c>
      <c r="M28" t="s">
        <v>76</v>
      </c>
      <c r="AD28">
        <v>0</v>
      </c>
      <c r="AE28">
        <f t="shared" si="3"/>
        <v>0</v>
      </c>
    </row>
    <row r="29" spans="1:36" x14ac:dyDescent="0.25">
      <c r="A29" t="s">
        <v>76</v>
      </c>
      <c r="B29" t="s">
        <v>76</v>
      </c>
      <c r="C29" t="s">
        <v>76</v>
      </c>
      <c r="D29" t="s">
        <v>76</v>
      </c>
      <c r="E29" t="s">
        <v>76</v>
      </c>
      <c r="F29" t="s">
        <v>76</v>
      </c>
      <c r="G29" t="s">
        <v>76</v>
      </c>
      <c r="H29" t="s">
        <v>76</v>
      </c>
      <c r="I29" t="s">
        <v>76</v>
      </c>
      <c r="J29" t="s">
        <v>76</v>
      </c>
      <c r="K29" t="s">
        <v>76</v>
      </c>
      <c r="L29" t="s">
        <v>76</v>
      </c>
      <c r="M29" t="s">
        <v>76</v>
      </c>
      <c r="AD29">
        <v>0</v>
      </c>
      <c r="AE29">
        <f t="shared" si="3"/>
        <v>0</v>
      </c>
    </row>
    <row r="30" spans="1:36" x14ac:dyDescent="0.25">
      <c r="A30" t="s">
        <v>76</v>
      </c>
      <c r="B30" t="s">
        <v>76</v>
      </c>
      <c r="C30" t="s">
        <v>76</v>
      </c>
      <c r="D30" t="s">
        <v>76</v>
      </c>
      <c r="E30" t="s">
        <v>76</v>
      </c>
      <c r="F30" t="s">
        <v>76</v>
      </c>
      <c r="G30" t="s">
        <v>76</v>
      </c>
      <c r="H30" t="s">
        <v>76</v>
      </c>
      <c r="I30" t="s">
        <v>76</v>
      </c>
      <c r="J30" t="s">
        <v>76</v>
      </c>
      <c r="K30" t="s">
        <v>76</v>
      </c>
      <c r="L30" t="s">
        <v>76</v>
      </c>
      <c r="M30" t="s">
        <v>76</v>
      </c>
      <c r="AD30">
        <v>0</v>
      </c>
      <c r="AE30">
        <f t="shared" si="3"/>
        <v>0</v>
      </c>
    </row>
    <row r="31" spans="1:36" x14ac:dyDescent="0.25">
      <c r="A31" t="s">
        <v>76</v>
      </c>
      <c r="B31" t="s">
        <v>76</v>
      </c>
      <c r="C31" t="s">
        <v>76</v>
      </c>
      <c r="D31" t="s">
        <v>76</v>
      </c>
      <c r="E31" t="s">
        <v>64</v>
      </c>
      <c r="F31" t="s">
        <v>64</v>
      </c>
      <c r="G31" t="s">
        <v>76</v>
      </c>
      <c r="H31" t="s">
        <v>76</v>
      </c>
      <c r="I31" t="s">
        <v>76</v>
      </c>
      <c r="J31" t="s">
        <v>64</v>
      </c>
      <c r="K31" t="s">
        <v>76</v>
      </c>
      <c r="L31" t="s">
        <v>76</v>
      </c>
      <c r="M31" t="s">
        <v>76</v>
      </c>
      <c r="R31" t="s">
        <v>79</v>
      </c>
      <c r="S31" t="s">
        <v>78</v>
      </c>
      <c r="W31" t="s">
        <v>78</v>
      </c>
      <c r="AD31">
        <v>1</v>
      </c>
      <c r="AE31">
        <f t="shared" si="3"/>
        <v>3</v>
      </c>
    </row>
    <row r="32" spans="1:36" x14ac:dyDescent="0.25">
      <c r="A32" t="s">
        <v>76</v>
      </c>
      <c r="B32" t="s">
        <v>76</v>
      </c>
      <c r="C32" t="s">
        <v>76</v>
      </c>
      <c r="D32" t="s">
        <v>76</v>
      </c>
      <c r="E32" t="s">
        <v>64</v>
      </c>
      <c r="F32" t="s">
        <v>76</v>
      </c>
      <c r="G32" t="s">
        <v>64</v>
      </c>
      <c r="H32" t="s">
        <v>64</v>
      </c>
      <c r="I32" t="s">
        <v>64</v>
      </c>
      <c r="J32" t="s">
        <v>76</v>
      </c>
      <c r="K32" t="s">
        <v>76</v>
      </c>
      <c r="L32" t="s">
        <v>76</v>
      </c>
      <c r="M32" t="s">
        <v>76</v>
      </c>
      <c r="R32" t="s">
        <v>78</v>
      </c>
      <c r="T32" t="s">
        <v>77</v>
      </c>
      <c r="U32" t="s">
        <v>88</v>
      </c>
      <c r="V32" t="s">
        <v>77</v>
      </c>
      <c r="AD32">
        <v>1</v>
      </c>
      <c r="AE32">
        <f t="shared" si="3"/>
        <v>4</v>
      </c>
    </row>
    <row r="33" spans="1:31" x14ac:dyDescent="0.25">
      <c r="A33" t="s">
        <v>76</v>
      </c>
      <c r="B33" t="s">
        <v>76</v>
      </c>
      <c r="C33" t="s">
        <v>76</v>
      </c>
      <c r="D33" t="s">
        <v>76</v>
      </c>
      <c r="E33" t="s">
        <v>76</v>
      </c>
      <c r="F33" t="s">
        <v>76</v>
      </c>
      <c r="G33" t="s">
        <v>76</v>
      </c>
      <c r="H33" t="s">
        <v>76</v>
      </c>
      <c r="I33" t="s">
        <v>76</v>
      </c>
      <c r="J33" t="s">
        <v>76</v>
      </c>
      <c r="K33" t="s">
        <v>76</v>
      </c>
      <c r="L33" t="s">
        <v>76</v>
      </c>
      <c r="M33" t="s">
        <v>76</v>
      </c>
      <c r="AD33">
        <v>0</v>
      </c>
      <c r="AE33">
        <f t="shared" si="3"/>
        <v>0</v>
      </c>
    </row>
    <row r="34" spans="1:31" x14ac:dyDescent="0.25">
      <c r="A34" t="s">
        <v>76</v>
      </c>
      <c r="B34" t="s">
        <v>76</v>
      </c>
      <c r="C34" t="s">
        <v>76</v>
      </c>
      <c r="D34" t="s">
        <v>76</v>
      </c>
      <c r="E34" t="s">
        <v>64</v>
      </c>
      <c r="F34" t="s">
        <v>76</v>
      </c>
      <c r="G34" t="s">
        <v>76</v>
      </c>
      <c r="H34" t="s">
        <v>76</v>
      </c>
      <c r="I34" t="s">
        <v>64</v>
      </c>
      <c r="J34" t="s">
        <v>76</v>
      </c>
      <c r="K34" t="s">
        <v>64</v>
      </c>
      <c r="L34" t="s">
        <v>76</v>
      </c>
      <c r="M34" t="s">
        <v>76</v>
      </c>
      <c r="R34" t="s">
        <v>77</v>
      </c>
      <c r="V34" t="s">
        <v>77</v>
      </c>
      <c r="X34" t="s">
        <v>77</v>
      </c>
      <c r="AD34">
        <v>1</v>
      </c>
      <c r="AE34">
        <f t="shared" si="3"/>
        <v>3</v>
      </c>
    </row>
    <row r="35" spans="1:31" x14ac:dyDescent="0.25">
      <c r="A35" t="s">
        <v>76</v>
      </c>
      <c r="B35" t="s">
        <v>76</v>
      </c>
      <c r="C35" t="s">
        <v>76</v>
      </c>
      <c r="D35" t="s">
        <v>76</v>
      </c>
      <c r="E35" t="s">
        <v>76</v>
      </c>
      <c r="F35" t="s">
        <v>76</v>
      </c>
      <c r="G35" t="s">
        <v>76</v>
      </c>
      <c r="H35" t="s">
        <v>76</v>
      </c>
      <c r="I35" t="s">
        <v>76</v>
      </c>
      <c r="J35" t="s">
        <v>76</v>
      </c>
      <c r="K35" t="s">
        <v>76</v>
      </c>
      <c r="L35" t="s">
        <v>76</v>
      </c>
      <c r="M35" t="s">
        <v>76</v>
      </c>
      <c r="AD35">
        <v>0</v>
      </c>
      <c r="AE35">
        <f t="shared" si="3"/>
        <v>0</v>
      </c>
    </row>
    <row r="36" spans="1:31" x14ac:dyDescent="0.25">
      <c r="A36" t="s">
        <v>76</v>
      </c>
      <c r="B36" t="s">
        <v>76</v>
      </c>
      <c r="C36" t="s">
        <v>76</v>
      </c>
      <c r="D36" t="s">
        <v>76</v>
      </c>
      <c r="E36" t="s">
        <v>76</v>
      </c>
      <c r="F36" t="s">
        <v>76</v>
      </c>
      <c r="G36" t="s">
        <v>76</v>
      </c>
      <c r="H36" t="s">
        <v>76</v>
      </c>
      <c r="I36" t="s">
        <v>76</v>
      </c>
      <c r="J36" t="s">
        <v>76</v>
      </c>
      <c r="K36" t="s">
        <v>76</v>
      </c>
      <c r="L36" t="s">
        <v>76</v>
      </c>
      <c r="M36" t="s">
        <v>76</v>
      </c>
      <c r="AD36">
        <v>0</v>
      </c>
      <c r="AE36">
        <f t="shared" si="3"/>
        <v>0</v>
      </c>
    </row>
    <row r="37" spans="1:31" x14ac:dyDescent="0.25">
      <c r="A37" t="s">
        <v>64</v>
      </c>
      <c r="B37" t="s">
        <v>76</v>
      </c>
      <c r="C37" t="s">
        <v>76</v>
      </c>
      <c r="D37" t="s">
        <v>76</v>
      </c>
      <c r="E37" t="s">
        <v>64</v>
      </c>
      <c r="F37" t="s">
        <v>76</v>
      </c>
      <c r="G37" t="s">
        <v>64</v>
      </c>
      <c r="H37" t="s">
        <v>64</v>
      </c>
      <c r="I37" t="s">
        <v>64</v>
      </c>
      <c r="J37" t="s">
        <v>76</v>
      </c>
      <c r="K37" t="s">
        <v>76</v>
      </c>
      <c r="L37" t="s">
        <v>64</v>
      </c>
      <c r="M37" t="s">
        <v>76</v>
      </c>
      <c r="N37" t="s">
        <v>78</v>
      </c>
      <c r="R37" t="s">
        <v>78</v>
      </c>
      <c r="T37" t="s">
        <v>89</v>
      </c>
      <c r="U37" t="s">
        <v>77</v>
      </c>
      <c r="V37" t="s">
        <v>88</v>
      </c>
      <c r="Y37" t="s">
        <v>79</v>
      </c>
      <c r="AD37">
        <v>1</v>
      </c>
      <c r="AE37">
        <f t="shared" si="3"/>
        <v>6</v>
      </c>
    </row>
    <row r="38" spans="1:31" x14ac:dyDescent="0.25">
      <c r="A38" t="s">
        <v>76</v>
      </c>
      <c r="B38" t="s">
        <v>76</v>
      </c>
      <c r="C38" t="s">
        <v>76</v>
      </c>
      <c r="D38" t="s">
        <v>76</v>
      </c>
      <c r="E38" t="s">
        <v>64</v>
      </c>
      <c r="F38" t="s">
        <v>76</v>
      </c>
      <c r="G38" t="s">
        <v>64</v>
      </c>
      <c r="H38" t="s">
        <v>64</v>
      </c>
      <c r="I38" t="s">
        <v>64</v>
      </c>
      <c r="J38" t="s">
        <v>64</v>
      </c>
      <c r="K38" t="s">
        <v>76</v>
      </c>
      <c r="L38" t="s">
        <v>76</v>
      </c>
      <c r="M38" t="s">
        <v>64</v>
      </c>
      <c r="R38" t="s">
        <v>88</v>
      </c>
      <c r="T38" t="s">
        <v>78</v>
      </c>
      <c r="U38" t="s">
        <v>78</v>
      </c>
      <c r="V38" t="s">
        <v>78</v>
      </c>
      <c r="W38" t="s">
        <v>77</v>
      </c>
      <c r="Z38" t="s">
        <v>77</v>
      </c>
      <c r="AD38">
        <v>1</v>
      </c>
      <c r="AE38">
        <f t="shared" si="3"/>
        <v>6</v>
      </c>
    </row>
    <row r="39" spans="1:31" x14ac:dyDescent="0.25">
      <c r="A39" t="s">
        <v>64</v>
      </c>
      <c r="B39" t="s">
        <v>76</v>
      </c>
      <c r="C39" t="s">
        <v>76</v>
      </c>
      <c r="D39" t="s">
        <v>76</v>
      </c>
      <c r="E39" t="s">
        <v>76</v>
      </c>
      <c r="F39" t="s">
        <v>64</v>
      </c>
      <c r="G39" t="s">
        <v>76</v>
      </c>
      <c r="H39" t="s">
        <v>76</v>
      </c>
      <c r="I39" t="s">
        <v>64</v>
      </c>
      <c r="J39" t="s">
        <v>76</v>
      </c>
      <c r="K39" t="s">
        <v>76</v>
      </c>
      <c r="L39" t="s">
        <v>76</v>
      </c>
      <c r="M39" t="s">
        <v>76</v>
      </c>
      <c r="N39" t="s">
        <v>78</v>
      </c>
      <c r="S39" t="s">
        <v>79</v>
      </c>
      <c r="V39" t="s">
        <v>78</v>
      </c>
      <c r="AD39">
        <v>1</v>
      </c>
      <c r="AE39">
        <f t="shared" si="3"/>
        <v>3</v>
      </c>
    </row>
    <row r="40" spans="1:31" x14ac:dyDescent="0.25">
      <c r="A40" t="s">
        <v>76</v>
      </c>
      <c r="B40" t="s">
        <v>76</v>
      </c>
      <c r="C40" t="s">
        <v>76</v>
      </c>
      <c r="D40" t="s">
        <v>76</v>
      </c>
      <c r="E40" t="s">
        <v>64</v>
      </c>
      <c r="F40" t="s">
        <v>76</v>
      </c>
      <c r="G40" t="s">
        <v>76</v>
      </c>
      <c r="H40" t="s">
        <v>76</v>
      </c>
      <c r="I40" t="s">
        <v>76</v>
      </c>
      <c r="J40" t="s">
        <v>76</v>
      </c>
      <c r="K40" t="s">
        <v>76</v>
      </c>
      <c r="L40" t="s">
        <v>76</v>
      </c>
      <c r="M40" t="s">
        <v>76</v>
      </c>
      <c r="R40" t="s">
        <v>77</v>
      </c>
      <c r="AD40">
        <v>1</v>
      </c>
      <c r="AE40">
        <f t="shared" si="3"/>
        <v>1</v>
      </c>
    </row>
    <row r="41" spans="1:31" x14ac:dyDescent="0.25">
      <c r="A41" t="s">
        <v>76</v>
      </c>
      <c r="B41" t="s">
        <v>76</v>
      </c>
      <c r="C41" t="s">
        <v>76</v>
      </c>
      <c r="D41" t="s">
        <v>76</v>
      </c>
      <c r="E41" t="s">
        <v>76</v>
      </c>
      <c r="F41" t="s">
        <v>76</v>
      </c>
      <c r="G41" t="s">
        <v>76</v>
      </c>
      <c r="H41" t="s">
        <v>76</v>
      </c>
      <c r="I41" t="s">
        <v>76</v>
      </c>
      <c r="J41" t="s">
        <v>76</v>
      </c>
      <c r="K41" t="s">
        <v>76</v>
      </c>
      <c r="L41" t="s">
        <v>76</v>
      </c>
      <c r="M41" t="s">
        <v>76</v>
      </c>
      <c r="AD41">
        <v>0</v>
      </c>
      <c r="AE41">
        <f t="shared" si="3"/>
        <v>0</v>
      </c>
    </row>
    <row r="42" spans="1:31" x14ac:dyDescent="0.25">
      <c r="A42" t="s">
        <v>76</v>
      </c>
      <c r="B42" t="s">
        <v>76</v>
      </c>
      <c r="C42" t="s">
        <v>76</v>
      </c>
      <c r="D42" t="s">
        <v>76</v>
      </c>
      <c r="E42" t="s">
        <v>76</v>
      </c>
      <c r="F42" t="s">
        <v>76</v>
      </c>
      <c r="G42" t="s">
        <v>76</v>
      </c>
      <c r="H42" t="s">
        <v>76</v>
      </c>
      <c r="I42" t="s">
        <v>76</v>
      </c>
      <c r="J42" t="s">
        <v>76</v>
      </c>
      <c r="K42" t="s">
        <v>76</v>
      </c>
      <c r="L42" t="s">
        <v>76</v>
      </c>
      <c r="M42" t="s">
        <v>76</v>
      </c>
      <c r="AD42">
        <v>0</v>
      </c>
      <c r="AE42">
        <f t="shared" si="3"/>
        <v>0</v>
      </c>
    </row>
    <row r="43" spans="1:31" x14ac:dyDescent="0.25">
      <c r="A43" t="s">
        <v>76</v>
      </c>
      <c r="B43" t="s">
        <v>76</v>
      </c>
      <c r="C43" t="s">
        <v>76</v>
      </c>
      <c r="D43" t="s">
        <v>76</v>
      </c>
      <c r="E43" t="s">
        <v>76</v>
      </c>
      <c r="F43" t="s">
        <v>76</v>
      </c>
      <c r="G43" t="s">
        <v>76</v>
      </c>
      <c r="H43" t="s">
        <v>76</v>
      </c>
      <c r="I43" t="s">
        <v>76</v>
      </c>
      <c r="J43" t="s">
        <v>76</v>
      </c>
      <c r="K43" t="s">
        <v>76</v>
      </c>
      <c r="L43" t="s">
        <v>76</v>
      </c>
      <c r="M43" t="s">
        <v>76</v>
      </c>
      <c r="AD43">
        <v>0</v>
      </c>
      <c r="AE43">
        <f t="shared" si="3"/>
        <v>0</v>
      </c>
    </row>
    <row r="44" spans="1:31" x14ac:dyDescent="0.25">
      <c r="A44" t="s">
        <v>76</v>
      </c>
      <c r="B44" t="s">
        <v>76</v>
      </c>
      <c r="C44" t="s">
        <v>76</v>
      </c>
      <c r="D44" t="s">
        <v>76</v>
      </c>
      <c r="E44" t="s">
        <v>64</v>
      </c>
      <c r="F44" t="s">
        <v>76</v>
      </c>
      <c r="G44" t="s">
        <v>64</v>
      </c>
      <c r="H44" t="s">
        <v>64</v>
      </c>
      <c r="I44" t="s">
        <v>76</v>
      </c>
      <c r="J44" t="s">
        <v>76</v>
      </c>
      <c r="K44" t="s">
        <v>76</v>
      </c>
      <c r="L44" t="s">
        <v>76</v>
      </c>
      <c r="M44" t="s">
        <v>76</v>
      </c>
      <c r="R44" t="s">
        <v>78</v>
      </c>
      <c r="T44" t="s">
        <v>78</v>
      </c>
      <c r="U44" t="s">
        <v>78</v>
      </c>
      <c r="AD44">
        <v>1</v>
      </c>
      <c r="AE44">
        <f t="shared" si="3"/>
        <v>3</v>
      </c>
    </row>
    <row r="45" spans="1:31" x14ac:dyDescent="0.25">
      <c r="A45" t="s">
        <v>64</v>
      </c>
      <c r="B45" t="s">
        <v>64</v>
      </c>
      <c r="C45" t="s">
        <v>64</v>
      </c>
      <c r="D45" t="s">
        <v>76</v>
      </c>
      <c r="E45" t="s">
        <v>76</v>
      </c>
      <c r="F45" t="s">
        <v>76</v>
      </c>
      <c r="G45" t="s">
        <v>64</v>
      </c>
      <c r="H45" t="s">
        <v>76</v>
      </c>
      <c r="I45" t="s">
        <v>64</v>
      </c>
      <c r="J45" t="s">
        <v>64</v>
      </c>
      <c r="K45" t="s">
        <v>64</v>
      </c>
      <c r="L45" t="s">
        <v>76</v>
      </c>
      <c r="M45" t="s">
        <v>76</v>
      </c>
      <c r="N45" t="s">
        <v>77</v>
      </c>
      <c r="O45" t="s">
        <v>79</v>
      </c>
      <c r="P45" t="s">
        <v>79</v>
      </c>
      <c r="T45" t="s">
        <v>78</v>
      </c>
      <c r="V45" t="s">
        <v>89</v>
      </c>
      <c r="W45" t="s">
        <v>78</v>
      </c>
      <c r="X45" t="s">
        <v>78</v>
      </c>
      <c r="AD45">
        <v>1</v>
      </c>
      <c r="AE45">
        <f t="shared" si="3"/>
        <v>7</v>
      </c>
    </row>
    <row r="46" spans="1:31" x14ac:dyDescent="0.25">
      <c r="A46" t="s">
        <v>76</v>
      </c>
      <c r="B46" t="s">
        <v>76</v>
      </c>
      <c r="C46" t="s">
        <v>76</v>
      </c>
      <c r="D46" t="s">
        <v>76</v>
      </c>
      <c r="E46" t="s">
        <v>76</v>
      </c>
      <c r="F46" t="s">
        <v>76</v>
      </c>
      <c r="G46" t="s">
        <v>76</v>
      </c>
      <c r="H46" t="s">
        <v>76</v>
      </c>
      <c r="I46" t="s">
        <v>76</v>
      </c>
      <c r="J46" t="s">
        <v>76</v>
      </c>
      <c r="K46" t="s">
        <v>76</v>
      </c>
      <c r="L46" t="s">
        <v>76</v>
      </c>
      <c r="M46" t="s">
        <v>76</v>
      </c>
      <c r="AD46">
        <v>0</v>
      </c>
      <c r="AE46">
        <f t="shared" si="3"/>
        <v>0</v>
      </c>
    </row>
    <row r="47" spans="1:31" x14ac:dyDescent="0.25">
      <c r="A47" t="s">
        <v>64</v>
      </c>
      <c r="B47" t="s">
        <v>64</v>
      </c>
      <c r="C47" t="s">
        <v>76</v>
      </c>
      <c r="D47" t="s">
        <v>76</v>
      </c>
      <c r="E47" t="s">
        <v>64</v>
      </c>
      <c r="F47" t="s">
        <v>76</v>
      </c>
      <c r="G47" t="s">
        <v>64</v>
      </c>
      <c r="H47" t="s">
        <v>64</v>
      </c>
      <c r="I47" t="s">
        <v>76</v>
      </c>
      <c r="J47" t="s">
        <v>76</v>
      </c>
      <c r="K47" t="s">
        <v>76</v>
      </c>
      <c r="L47" t="s">
        <v>76</v>
      </c>
      <c r="M47" t="s">
        <v>76</v>
      </c>
      <c r="N47" t="s">
        <v>78</v>
      </c>
      <c r="O47" t="s">
        <v>78</v>
      </c>
      <c r="R47" t="s">
        <v>78</v>
      </c>
      <c r="T47" t="s">
        <v>78</v>
      </c>
      <c r="U47" t="s">
        <v>78</v>
      </c>
      <c r="AD47">
        <v>1</v>
      </c>
      <c r="AE47">
        <f t="shared" si="3"/>
        <v>5</v>
      </c>
    </row>
    <row r="48" spans="1:31" x14ac:dyDescent="0.25">
      <c r="A48" t="s">
        <v>76</v>
      </c>
      <c r="B48" t="s">
        <v>76</v>
      </c>
      <c r="C48" t="s">
        <v>76</v>
      </c>
      <c r="D48" t="s">
        <v>76</v>
      </c>
      <c r="E48" t="s">
        <v>76</v>
      </c>
      <c r="F48" t="s">
        <v>76</v>
      </c>
      <c r="G48" t="s">
        <v>76</v>
      </c>
      <c r="H48" t="s">
        <v>76</v>
      </c>
      <c r="I48" t="s">
        <v>76</v>
      </c>
      <c r="J48" t="s">
        <v>76</v>
      </c>
      <c r="K48" t="s">
        <v>76</v>
      </c>
      <c r="L48" t="s">
        <v>76</v>
      </c>
      <c r="M48" t="s">
        <v>76</v>
      </c>
      <c r="AD48">
        <v>0</v>
      </c>
      <c r="AE48">
        <f t="shared" si="3"/>
        <v>0</v>
      </c>
    </row>
    <row r="49" spans="1:31" x14ac:dyDescent="0.25">
      <c r="A49" t="s">
        <v>76</v>
      </c>
      <c r="B49" t="s">
        <v>76</v>
      </c>
      <c r="C49" t="s">
        <v>76</v>
      </c>
      <c r="D49" t="s">
        <v>76</v>
      </c>
      <c r="E49" t="s">
        <v>64</v>
      </c>
      <c r="F49" t="s">
        <v>76</v>
      </c>
      <c r="G49" t="s">
        <v>64</v>
      </c>
      <c r="H49" t="s">
        <v>64</v>
      </c>
      <c r="I49" t="s">
        <v>76</v>
      </c>
      <c r="J49" t="s">
        <v>76</v>
      </c>
      <c r="K49" t="s">
        <v>76</v>
      </c>
      <c r="L49" t="s">
        <v>76</v>
      </c>
      <c r="M49" t="s">
        <v>76</v>
      </c>
      <c r="R49" t="s">
        <v>77</v>
      </c>
      <c r="T49" t="s">
        <v>78</v>
      </c>
      <c r="U49" t="s">
        <v>77</v>
      </c>
      <c r="AD49">
        <v>1</v>
      </c>
      <c r="AE49">
        <f t="shared" si="3"/>
        <v>3</v>
      </c>
    </row>
    <row r="50" spans="1:31" x14ac:dyDescent="0.25">
      <c r="A50" t="s">
        <v>76</v>
      </c>
      <c r="B50" t="s">
        <v>76</v>
      </c>
      <c r="C50" t="s">
        <v>76</v>
      </c>
      <c r="D50" t="s">
        <v>76</v>
      </c>
      <c r="E50" t="s">
        <v>76</v>
      </c>
      <c r="F50" t="s">
        <v>76</v>
      </c>
      <c r="G50" t="s">
        <v>76</v>
      </c>
      <c r="H50" t="s">
        <v>76</v>
      </c>
      <c r="I50" t="s">
        <v>76</v>
      </c>
      <c r="J50" t="s">
        <v>76</v>
      </c>
      <c r="K50" t="s">
        <v>76</v>
      </c>
      <c r="L50" t="s">
        <v>76</v>
      </c>
      <c r="M50" t="s">
        <v>76</v>
      </c>
      <c r="AD50">
        <v>0</v>
      </c>
      <c r="AE50">
        <f t="shared" si="3"/>
        <v>0</v>
      </c>
    </row>
    <row r="51" spans="1:31" x14ac:dyDescent="0.25">
      <c r="A51" t="s">
        <v>76</v>
      </c>
      <c r="B51" t="s">
        <v>76</v>
      </c>
      <c r="C51" t="s">
        <v>76</v>
      </c>
      <c r="D51" t="s">
        <v>76</v>
      </c>
      <c r="E51" t="s">
        <v>76</v>
      </c>
      <c r="F51" t="s">
        <v>76</v>
      </c>
      <c r="G51" t="s">
        <v>64</v>
      </c>
      <c r="H51" t="s">
        <v>64</v>
      </c>
      <c r="I51" t="s">
        <v>76</v>
      </c>
      <c r="J51" t="s">
        <v>76</v>
      </c>
      <c r="K51" t="s">
        <v>76</v>
      </c>
      <c r="L51" t="s">
        <v>76</v>
      </c>
      <c r="M51" t="s">
        <v>76</v>
      </c>
      <c r="T51" t="s">
        <v>77</v>
      </c>
      <c r="U51" t="s">
        <v>78</v>
      </c>
      <c r="AD51">
        <v>1</v>
      </c>
      <c r="AE51">
        <f t="shared" si="3"/>
        <v>2</v>
      </c>
    </row>
    <row r="52" spans="1:31" x14ac:dyDescent="0.25">
      <c r="A52" t="s">
        <v>76</v>
      </c>
      <c r="B52" t="s">
        <v>76</v>
      </c>
      <c r="C52" t="s">
        <v>76</v>
      </c>
      <c r="D52" t="s">
        <v>76</v>
      </c>
      <c r="E52" t="s">
        <v>76</v>
      </c>
      <c r="F52" t="s">
        <v>76</v>
      </c>
      <c r="G52" t="s">
        <v>64</v>
      </c>
      <c r="H52" t="s">
        <v>64</v>
      </c>
      <c r="I52" t="s">
        <v>64</v>
      </c>
      <c r="J52" t="s">
        <v>64</v>
      </c>
      <c r="K52" t="s">
        <v>64</v>
      </c>
      <c r="L52" t="s">
        <v>76</v>
      </c>
      <c r="M52" t="s">
        <v>76</v>
      </c>
      <c r="T52" t="s">
        <v>78</v>
      </c>
      <c r="U52" t="s">
        <v>78</v>
      </c>
      <c r="V52" t="s">
        <v>78</v>
      </c>
      <c r="W52" t="s">
        <v>78</v>
      </c>
      <c r="X52" t="s">
        <v>78</v>
      </c>
      <c r="AD52">
        <v>1</v>
      </c>
      <c r="AE52">
        <f t="shared" si="3"/>
        <v>5</v>
      </c>
    </row>
    <row r="53" spans="1:31" x14ac:dyDescent="0.25">
      <c r="A53" t="s">
        <v>76</v>
      </c>
      <c r="B53" t="s">
        <v>76</v>
      </c>
      <c r="C53" t="s">
        <v>76</v>
      </c>
      <c r="D53" t="s">
        <v>76</v>
      </c>
      <c r="E53" t="s">
        <v>76</v>
      </c>
      <c r="F53" t="s">
        <v>76</v>
      </c>
      <c r="G53" t="s">
        <v>76</v>
      </c>
      <c r="H53" t="s">
        <v>76</v>
      </c>
      <c r="I53" t="s">
        <v>76</v>
      </c>
      <c r="J53" t="s">
        <v>76</v>
      </c>
      <c r="K53" t="s">
        <v>76</v>
      </c>
      <c r="L53" t="s">
        <v>76</v>
      </c>
      <c r="M53" t="s">
        <v>76</v>
      </c>
      <c r="AD53">
        <v>0</v>
      </c>
      <c r="AE53">
        <f t="shared" si="3"/>
        <v>0</v>
      </c>
    </row>
    <row r="54" spans="1:31" x14ac:dyDescent="0.25">
      <c r="A54" t="s">
        <v>76</v>
      </c>
      <c r="B54" t="s">
        <v>76</v>
      </c>
      <c r="C54" t="s">
        <v>76</v>
      </c>
      <c r="D54" t="s">
        <v>76</v>
      </c>
      <c r="E54" t="s">
        <v>64</v>
      </c>
      <c r="F54" t="s">
        <v>76</v>
      </c>
      <c r="G54" t="s">
        <v>76</v>
      </c>
      <c r="H54" t="s">
        <v>76</v>
      </c>
      <c r="I54" t="s">
        <v>76</v>
      </c>
      <c r="J54" t="s">
        <v>76</v>
      </c>
      <c r="K54" t="s">
        <v>76</v>
      </c>
      <c r="L54" t="s">
        <v>76</v>
      </c>
      <c r="M54" t="s">
        <v>76</v>
      </c>
      <c r="R54" t="s">
        <v>78</v>
      </c>
      <c r="AD54">
        <v>1</v>
      </c>
      <c r="AE54">
        <f t="shared" si="3"/>
        <v>1</v>
      </c>
    </row>
    <row r="55" spans="1:31" x14ac:dyDescent="0.25">
      <c r="A55" t="s">
        <v>76</v>
      </c>
      <c r="B55" t="s">
        <v>76</v>
      </c>
      <c r="C55" t="s">
        <v>76</v>
      </c>
      <c r="D55" t="s">
        <v>76</v>
      </c>
      <c r="E55" t="s">
        <v>76</v>
      </c>
      <c r="F55" t="s">
        <v>76</v>
      </c>
      <c r="G55" t="s">
        <v>76</v>
      </c>
      <c r="H55" t="s">
        <v>76</v>
      </c>
      <c r="I55" t="s">
        <v>76</v>
      </c>
      <c r="J55" t="s">
        <v>76</v>
      </c>
      <c r="K55" t="s">
        <v>76</v>
      </c>
      <c r="L55" t="s">
        <v>76</v>
      </c>
      <c r="M55" t="s">
        <v>76</v>
      </c>
      <c r="AD55">
        <v>0</v>
      </c>
      <c r="AE55">
        <f t="shared" si="3"/>
        <v>0</v>
      </c>
    </row>
    <row r="56" spans="1:31" x14ac:dyDescent="0.25">
      <c r="A56" t="s">
        <v>76</v>
      </c>
      <c r="B56" t="s">
        <v>76</v>
      </c>
      <c r="C56" t="s">
        <v>76</v>
      </c>
      <c r="D56" t="s">
        <v>76</v>
      </c>
      <c r="E56" t="s">
        <v>64</v>
      </c>
      <c r="F56" t="s">
        <v>76</v>
      </c>
      <c r="G56" t="s">
        <v>76</v>
      </c>
      <c r="H56" t="s">
        <v>64</v>
      </c>
      <c r="I56" t="s">
        <v>76</v>
      </c>
      <c r="J56" t="s">
        <v>76</v>
      </c>
      <c r="K56" t="s">
        <v>76</v>
      </c>
      <c r="L56" t="s">
        <v>76</v>
      </c>
      <c r="M56" t="s">
        <v>76</v>
      </c>
      <c r="R56" t="s">
        <v>78</v>
      </c>
      <c r="U56" t="s">
        <v>78</v>
      </c>
      <c r="AD56">
        <v>1</v>
      </c>
      <c r="AE56">
        <f t="shared" si="3"/>
        <v>2</v>
      </c>
    </row>
    <row r="57" spans="1:31" x14ac:dyDescent="0.25">
      <c r="A57" t="s">
        <v>76</v>
      </c>
      <c r="B57" t="s">
        <v>76</v>
      </c>
      <c r="C57" t="s">
        <v>76</v>
      </c>
      <c r="D57" t="s">
        <v>76</v>
      </c>
      <c r="E57" t="s">
        <v>76</v>
      </c>
      <c r="F57" t="s">
        <v>76</v>
      </c>
      <c r="G57" t="s">
        <v>76</v>
      </c>
      <c r="H57" t="s">
        <v>76</v>
      </c>
      <c r="I57" t="s">
        <v>76</v>
      </c>
      <c r="J57" t="s">
        <v>76</v>
      </c>
      <c r="K57" t="s">
        <v>76</v>
      </c>
      <c r="L57" t="s">
        <v>76</v>
      </c>
      <c r="M57" t="s">
        <v>76</v>
      </c>
      <c r="AD57">
        <v>0</v>
      </c>
      <c r="AE57">
        <f t="shared" si="3"/>
        <v>0</v>
      </c>
    </row>
    <row r="58" spans="1:31" x14ac:dyDescent="0.25">
      <c r="A58" t="s">
        <v>76</v>
      </c>
      <c r="B58" t="s">
        <v>76</v>
      </c>
      <c r="C58" t="s">
        <v>76</v>
      </c>
      <c r="D58" t="s">
        <v>76</v>
      </c>
      <c r="E58" t="s">
        <v>76</v>
      </c>
      <c r="F58" t="s">
        <v>76</v>
      </c>
      <c r="G58" t="s">
        <v>76</v>
      </c>
      <c r="H58" t="s">
        <v>76</v>
      </c>
      <c r="I58" t="s">
        <v>76</v>
      </c>
      <c r="J58" t="s">
        <v>76</v>
      </c>
      <c r="K58" t="s">
        <v>76</v>
      </c>
      <c r="L58" t="s">
        <v>76</v>
      </c>
      <c r="M58" t="s">
        <v>76</v>
      </c>
      <c r="AD58">
        <v>0</v>
      </c>
      <c r="AE58">
        <f t="shared" si="3"/>
        <v>0</v>
      </c>
    </row>
    <row r="59" spans="1:31" x14ac:dyDescent="0.25">
      <c r="A59" t="s">
        <v>76</v>
      </c>
      <c r="B59" t="s">
        <v>76</v>
      </c>
      <c r="C59" t="s">
        <v>76</v>
      </c>
      <c r="D59" t="s">
        <v>76</v>
      </c>
      <c r="E59" t="s">
        <v>76</v>
      </c>
      <c r="F59" t="s">
        <v>76</v>
      </c>
      <c r="G59" t="s">
        <v>76</v>
      </c>
      <c r="H59" t="s">
        <v>76</v>
      </c>
      <c r="I59" t="s">
        <v>76</v>
      </c>
      <c r="J59" t="s">
        <v>76</v>
      </c>
      <c r="K59" t="s">
        <v>76</v>
      </c>
      <c r="L59" t="s">
        <v>76</v>
      </c>
      <c r="M59" t="s">
        <v>76</v>
      </c>
      <c r="AD59">
        <v>0</v>
      </c>
      <c r="AE59">
        <f t="shared" si="3"/>
        <v>0</v>
      </c>
    </row>
    <row r="60" spans="1:31" x14ac:dyDescent="0.25">
      <c r="A60" t="s">
        <v>76</v>
      </c>
      <c r="B60" t="s">
        <v>76</v>
      </c>
      <c r="C60" t="s">
        <v>76</v>
      </c>
      <c r="D60" t="s">
        <v>76</v>
      </c>
      <c r="E60" t="s">
        <v>76</v>
      </c>
      <c r="F60" t="s">
        <v>76</v>
      </c>
      <c r="G60" t="s">
        <v>76</v>
      </c>
      <c r="H60" t="s">
        <v>76</v>
      </c>
      <c r="I60" t="s">
        <v>76</v>
      </c>
      <c r="J60" t="s">
        <v>76</v>
      </c>
      <c r="K60" t="s">
        <v>76</v>
      </c>
      <c r="L60" t="s">
        <v>76</v>
      </c>
      <c r="M60" t="s">
        <v>76</v>
      </c>
      <c r="AD60">
        <v>0</v>
      </c>
      <c r="AE60">
        <f t="shared" si="3"/>
        <v>0</v>
      </c>
    </row>
    <row r="61" spans="1:31" x14ac:dyDescent="0.25">
      <c r="A61" t="s">
        <v>76</v>
      </c>
      <c r="B61" t="s">
        <v>76</v>
      </c>
      <c r="C61" t="s">
        <v>76</v>
      </c>
      <c r="D61" t="s">
        <v>76</v>
      </c>
      <c r="E61" t="s">
        <v>76</v>
      </c>
      <c r="F61" t="s">
        <v>76</v>
      </c>
      <c r="G61" t="s">
        <v>76</v>
      </c>
      <c r="H61" t="s">
        <v>76</v>
      </c>
      <c r="I61" t="s">
        <v>76</v>
      </c>
      <c r="J61" t="s">
        <v>76</v>
      </c>
      <c r="K61" t="s">
        <v>76</v>
      </c>
      <c r="L61" t="s">
        <v>76</v>
      </c>
      <c r="M61" t="s">
        <v>76</v>
      </c>
      <c r="AD61">
        <v>0</v>
      </c>
      <c r="AE61">
        <f t="shared" si="3"/>
        <v>0</v>
      </c>
    </row>
    <row r="62" spans="1:31" x14ac:dyDescent="0.25">
      <c r="A62" t="s">
        <v>282</v>
      </c>
      <c r="B62" t="s">
        <v>282</v>
      </c>
      <c r="C62" t="s">
        <v>282</v>
      </c>
      <c r="D62" t="s">
        <v>282</v>
      </c>
      <c r="E62" t="s">
        <v>282</v>
      </c>
      <c r="F62" t="s">
        <v>282</v>
      </c>
      <c r="G62" t="s">
        <v>282</v>
      </c>
      <c r="H62" t="s">
        <v>282</v>
      </c>
      <c r="I62" t="s">
        <v>282</v>
      </c>
      <c r="J62" t="s">
        <v>282</v>
      </c>
      <c r="K62" t="s">
        <v>282</v>
      </c>
      <c r="L62" t="s">
        <v>282</v>
      </c>
      <c r="M62" t="s">
        <v>282</v>
      </c>
      <c r="AD62">
        <v>0</v>
      </c>
      <c r="AE62">
        <f t="shared" si="3"/>
        <v>0</v>
      </c>
    </row>
    <row r="63" spans="1:31" x14ac:dyDescent="0.25">
      <c r="A63" t="s">
        <v>64</v>
      </c>
      <c r="B63" t="s">
        <v>76</v>
      </c>
      <c r="C63" t="s">
        <v>76</v>
      </c>
      <c r="D63" t="s">
        <v>76</v>
      </c>
      <c r="E63" t="s">
        <v>76</v>
      </c>
      <c r="F63" t="s">
        <v>76</v>
      </c>
      <c r="G63" t="s">
        <v>76</v>
      </c>
      <c r="H63" t="s">
        <v>76</v>
      </c>
      <c r="I63" t="s">
        <v>76</v>
      </c>
      <c r="J63" t="s">
        <v>76</v>
      </c>
      <c r="K63" t="s">
        <v>76</v>
      </c>
      <c r="L63" t="s">
        <v>76</v>
      </c>
      <c r="M63" t="s">
        <v>76</v>
      </c>
      <c r="N63" t="s">
        <v>77</v>
      </c>
      <c r="AD63">
        <v>1</v>
      </c>
      <c r="AE63">
        <f t="shared" si="3"/>
        <v>1</v>
      </c>
    </row>
    <row r="64" spans="1:31" x14ac:dyDescent="0.25">
      <c r="A64" t="s">
        <v>76</v>
      </c>
      <c r="B64" t="s">
        <v>76</v>
      </c>
      <c r="C64" t="s">
        <v>76</v>
      </c>
      <c r="D64" t="s">
        <v>76</v>
      </c>
      <c r="E64" t="s">
        <v>64</v>
      </c>
      <c r="F64" t="s">
        <v>76</v>
      </c>
      <c r="G64" t="s">
        <v>76</v>
      </c>
      <c r="H64" t="s">
        <v>64</v>
      </c>
      <c r="I64" t="s">
        <v>76</v>
      </c>
      <c r="J64" t="s">
        <v>76</v>
      </c>
      <c r="K64" t="s">
        <v>76</v>
      </c>
      <c r="L64" t="s">
        <v>76</v>
      </c>
      <c r="M64" t="s">
        <v>76</v>
      </c>
      <c r="R64" t="s">
        <v>88</v>
      </c>
      <c r="U64" t="s">
        <v>78</v>
      </c>
      <c r="AD64">
        <v>1</v>
      </c>
      <c r="AE64">
        <f t="shared" si="3"/>
        <v>2</v>
      </c>
    </row>
    <row r="65" spans="1:31" x14ac:dyDescent="0.25">
      <c r="A65" t="s">
        <v>76</v>
      </c>
      <c r="B65" t="s">
        <v>76</v>
      </c>
      <c r="C65" t="s">
        <v>76</v>
      </c>
      <c r="D65" t="s">
        <v>76</v>
      </c>
      <c r="E65" t="s">
        <v>76</v>
      </c>
      <c r="F65" t="s">
        <v>76</v>
      </c>
      <c r="G65" t="s">
        <v>76</v>
      </c>
      <c r="H65" t="s">
        <v>64</v>
      </c>
      <c r="I65" t="s">
        <v>64</v>
      </c>
      <c r="J65" t="s">
        <v>76</v>
      </c>
      <c r="K65" t="s">
        <v>76</v>
      </c>
      <c r="L65" t="s">
        <v>76</v>
      </c>
      <c r="M65" t="s">
        <v>76</v>
      </c>
      <c r="U65" t="s">
        <v>89</v>
      </c>
      <c r="V65" t="s">
        <v>89</v>
      </c>
      <c r="AD65">
        <v>1</v>
      </c>
      <c r="AE65">
        <f t="shared" si="3"/>
        <v>2</v>
      </c>
    </row>
    <row r="66" spans="1:31" x14ac:dyDescent="0.25">
      <c r="A66" t="s">
        <v>76</v>
      </c>
      <c r="B66" t="s">
        <v>76</v>
      </c>
      <c r="C66" t="s">
        <v>76</v>
      </c>
      <c r="D66" t="s">
        <v>76</v>
      </c>
      <c r="E66" t="s">
        <v>76</v>
      </c>
      <c r="F66" t="s">
        <v>76</v>
      </c>
      <c r="G66" t="s">
        <v>76</v>
      </c>
      <c r="H66" t="s">
        <v>76</v>
      </c>
      <c r="I66" t="s">
        <v>76</v>
      </c>
      <c r="J66" t="s">
        <v>76</v>
      </c>
      <c r="K66" t="s">
        <v>76</v>
      </c>
      <c r="L66" t="s">
        <v>76</v>
      </c>
      <c r="M66" t="s">
        <v>76</v>
      </c>
      <c r="AD66">
        <v>0</v>
      </c>
      <c r="AE66">
        <f t="shared" si="3"/>
        <v>0</v>
      </c>
    </row>
    <row r="67" spans="1:31" x14ac:dyDescent="0.25">
      <c r="A67" t="s">
        <v>64</v>
      </c>
      <c r="B67" t="s">
        <v>64</v>
      </c>
      <c r="C67" t="s">
        <v>64</v>
      </c>
      <c r="D67" t="s">
        <v>64</v>
      </c>
      <c r="E67" t="s">
        <v>76</v>
      </c>
      <c r="F67" t="s">
        <v>64</v>
      </c>
      <c r="G67" t="s">
        <v>64</v>
      </c>
      <c r="H67" t="s">
        <v>64</v>
      </c>
      <c r="I67" t="s">
        <v>76</v>
      </c>
      <c r="J67" t="s">
        <v>76</v>
      </c>
      <c r="K67" t="s">
        <v>64</v>
      </c>
      <c r="L67" t="s">
        <v>76</v>
      </c>
      <c r="M67" t="s">
        <v>76</v>
      </c>
      <c r="N67" t="s">
        <v>77</v>
      </c>
      <c r="O67" t="s">
        <v>77</v>
      </c>
      <c r="P67" t="s">
        <v>77</v>
      </c>
      <c r="Q67" t="s">
        <v>77</v>
      </c>
      <c r="S67" t="s">
        <v>88</v>
      </c>
      <c r="T67" t="s">
        <v>88</v>
      </c>
      <c r="U67" t="s">
        <v>88</v>
      </c>
      <c r="X67" t="s">
        <v>88</v>
      </c>
      <c r="AD67">
        <v>1</v>
      </c>
      <c r="AE67">
        <f t="shared" ref="AE67:AE130" si="5">COUNTIF(A67:M67,"yes")</f>
        <v>8</v>
      </c>
    </row>
    <row r="68" spans="1:31" x14ac:dyDescent="0.25">
      <c r="A68" t="s">
        <v>76</v>
      </c>
      <c r="B68" t="s">
        <v>76</v>
      </c>
      <c r="C68" t="s">
        <v>76</v>
      </c>
      <c r="D68" t="s">
        <v>76</v>
      </c>
      <c r="E68" t="s">
        <v>76</v>
      </c>
      <c r="F68" t="s">
        <v>76</v>
      </c>
      <c r="G68" t="s">
        <v>76</v>
      </c>
      <c r="H68" t="s">
        <v>76</v>
      </c>
      <c r="I68" t="s">
        <v>76</v>
      </c>
      <c r="J68" t="s">
        <v>76</v>
      </c>
      <c r="K68" t="s">
        <v>76</v>
      </c>
      <c r="L68" t="s">
        <v>76</v>
      </c>
      <c r="M68" t="s">
        <v>76</v>
      </c>
      <c r="AD68">
        <v>0</v>
      </c>
      <c r="AE68">
        <f t="shared" si="5"/>
        <v>0</v>
      </c>
    </row>
    <row r="69" spans="1:31" x14ac:dyDescent="0.25">
      <c r="A69" t="s">
        <v>64</v>
      </c>
      <c r="B69" t="s">
        <v>64</v>
      </c>
      <c r="C69" t="s">
        <v>76</v>
      </c>
      <c r="D69" t="s">
        <v>76</v>
      </c>
      <c r="E69" t="s">
        <v>76</v>
      </c>
      <c r="F69" t="s">
        <v>76</v>
      </c>
      <c r="G69" t="s">
        <v>76</v>
      </c>
      <c r="H69" t="s">
        <v>64</v>
      </c>
      <c r="I69" t="s">
        <v>76</v>
      </c>
      <c r="J69" t="s">
        <v>64</v>
      </c>
      <c r="K69" t="s">
        <v>76</v>
      </c>
      <c r="L69" t="s">
        <v>76</v>
      </c>
      <c r="M69" t="s">
        <v>76</v>
      </c>
      <c r="N69" t="s">
        <v>77</v>
      </c>
      <c r="O69" t="s">
        <v>77</v>
      </c>
      <c r="U69" t="s">
        <v>78</v>
      </c>
      <c r="W69" t="s">
        <v>77</v>
      </c>
      <c r="AD69">
        <v>1</v>
      </c>
      <c r="AE69">
        <f t="shared" si="5"/>
        <v>4</v>
      </c>
    </row>
    <row r="70" spans="1:31" x14ac:dyDescent="0.25">
      <c r="A70" t="s">
        <v>64</v>
      </c>
      <c r="B70" t="s">
        <v>76</v>
      </c>
      <c r="C70" t="s">
        <v>76</v>
      </c>
      <c r="D70" t="s">
        <v>76</v>
      </c>
      <c r="E70" t="s">
        <v>76</v>
      </c>
      <c r="F70" t="s">
        <v>76</v>
      </c>
      <c r="G70" t="s">
        <v>76</v>
      </c>
      <c r="H70" t="s">
        <v>76</v>
      </c>
      <c r="I70" t="s">
        <v>76</v>
      </c>
      <c r="J70" t="s">
        <v>76</v>
      </c>
      <c r="K70" t="s">
        <v>76</v>
      </c>
      <c r="L70" t="s">
        <v>76</v>
      </c>
      <c r="M70" t="s">
        <v>76</v>
      </c>
      <c r="N70" t="s">
        <v>77</v>
      </c>
      <c r="AD70">
        <v>1</v>
      </c>
      <c r="AE70">
        <f t="shared" si="5"/>
        <v>1</v>
      </c>
    </row>
    <row r="71" spans="1:31" x14ac:dyDescent="0.25">
      <c r="A71" t="s">
        <v>76</v>
      </c>
      <c r="B71" t="s">
        <v>76</v>
      </c>
      <c r="C71" t="s">
        <v>76</v>
      </c>
      <c r="D71" t="s">
        <v>76</v>
      </c>
      <c r="E71" t="s">
        <v>76</v>
      </c>
      <c r="F71" t="s">
        <v>76</v>
      </c>
      <c r="G71" t="s">
        <v>76</v>
      </c>
      <c r="H71" t="s">
        <v>76</v>
      </c>
      <c r="I71" t="s">
        <v>76</v>
      </c>
      <c r="J71" t="s">
        <v>64</v>
      </c>
      <c r="K71" t="s">
        <v>76</v>
      </c>
      <c r="L71" t="s">
        <v>76</v>
      </c>
      <c r="M71" t="s">
        <v>76</v>
      </c>
      <c r="W71" t="s">
        <v>77</v>
      </c>
      <c r="AD71">
        <v>1</v>
      </c>
      <c r="AE71">
        <f t="shared" si="5"/>
        <v>1</v>
      </c>
    </row>
    <row r="72" spans="1:31" x14ac:dyDescent="0.25">
      <c r="A72" t="s">
        <v>76</v>
      </c>
      <c r="B72" t="s">
        <v>76</v>
      </c>
      <c r="C72" t="s">
        <v>64</v>
      </c>
      <c r="D72" t="s">
        <v>76</v>
      </c>
      <c r="E72" t="s">
        <v>64</v>
      </c>
      <c r="F72" t="s">
        <v>76</v>
      </c>
      <c r="G72" t="s">
        <v>76</v>
      </c>
      <c r="H72" t="s">
        <v>76</v>
      </c>
      <c r="I72" t="s">
        <v>76</v>
      </c>
      <c r="J72" t="s">
        <v>76</v>
      </c>
      <c r="K72" t="s">
        <v>76</v>
      </c>
      <c r="L72" t="s">
        <v>76</v>
      </c>
      <c r="M72" t="s">
        <v>76</v>
      </c>
      <c r="P72" t="s">
        <v>78</v>
      </c>
      <c r="R72" t="s">
        <v>78</v>
      </c>
      <c r="AD72">
        <v>1</v>
      </c>
      <c r="AE72">
        <f t="shared" si="5"/>
        <v>2</v>
      </c>
    </row>
    <row r="73" spans="1:31" x14ac:dyDescent="0.25">
      <c r="A73" t="s">
        <v>76</v>
      </c>
      <c r="B73" t="s">
        <v>76</v>
      </c>
      <c r="C73" t="s">
        <v>76</v>
      </c>
      <c r="D73" t="s">
        <v>76</v>
      </c>
      <c r="E73" t="s">
        <v>76</v>
      </c>
      <c r="F73" t="s">
        <v>76</v>
      </c>
      <c r="G73" t="s">
        <v>76</v>
      </c>
      <c r="H73" t="s">
        <v>76</v>
      </c>
      <c r="I73" t="s">
        <v>76</v>
      </c>
      <c r="J73" t="s">
        <v>76</v>
      </c>
      <c r="K73" t="s">
        <v>76</v>
      </c>
      <c r="L73" t="s">
        <v>76</v>
      </c>
      <c r="M73" t="s">
        <v>76</v>
      </c>
      <c r="AD73">
        <v>0</v>
      </c>
      <c r="AE73">
        <f t="shared" si="5"/>
        <v>0</v>
      </c>
    </row>
    <row r="74" spans="1:31" x14ac:dyDescent="0.25">
      <c r="A74" t="s">
        <v>76</v>
      </c>
      <c r="B74" t="s">
        <v>76</v>
      </c>
      <c r="C74" t="s">
        <v>76</v>
      </c>
      <c r="D74" t="s">
        <v>76</v>
      </c>
      <c r="E74" t="s">
        <v>76</v>
      </c>
      <c r="F74" t="s">
        <v>76</v>
      </c>
      <c r="G74" t="s">
        <v>76</v>
      </c>
      <c r="H74" t="s">
        <v>76</v>
      </c>
      <c r="I74" t="s">
        <v>76</v>
      </c>
      <c r="J74" t="s">
        <v>76</v>
      </c>
      <c r="K74" t="s">
        <v>76</v>
      </c>
      <c r="L74" t="s">
        <v>76</v>
      </c>
      <c r="M74" t="s">
        <v>76</v>
      </c>
      <c r="AD74">
        <v>0</v>
      </c>
      <c r="AE74">
        <f t="shared" si="5"/>
        <v>0</v>
      </c>
    </row>
    <row r="75" spans="1:31" x14ac:dyDescent="0.25">
      <c r="A75" t="s">
        <v>64</v>
      </c>
      <c r="B75" t="s">
        <v>64</v>
      </c>
      <c r="C75" t="s">
        <v>64</v>
      </c>
      <c r="D75" t="s">
        <v>76</v>
      </c>
      <c r="E75" t="s">
        <v>64</v>
      </c>
      <c r="F75" t="s">
        <v>76</v>
      </c>
      <c r="G75" t="s">
        <v>64</v>
      </c>
      <c r="H75" t="s">
        <v>64</v>
      </c>
      <c r="I75" t="s">
        <v>64</v>
      </c>
      <c r="J75" t="s">
        <v>76</v>
      </c>
      <c r="K75" t="s">
        <v>76</v>
      </c>
      <c r="L75" t="s">
        <v>76</v>
      </c>
      <c r="M75" t="s">
        <v>64</v>
      </c>
      <c r="N75" t="s">
        <v>77</v>
      </c>
      <c r="O75" t="s">
        <v>78</v>
      </c>
      <c r="P75" t="s">
        <v>78</v>
      </c>
      <c r="R75" t="s">
        <v>78</v>
      </c>
      <c r="T75" t="s">
        <v>78</v>
      </c>
      <c r="U75" t="s">
        <v>78</v>
      </c>
      <c r="V75" t="s">
        <v>78</v>
      </c>
      <c r="Z75" t="s">
        <v>78</v>
      </c>
      <c r="AD75">
        <v>1</v>
      </c>
      <c r="AE75">
        <f t="shared" si="5"/>
        <v>8</v>
      </c>
    </row>
    <row r="76" spans="1:31" x14ac:dyDescent="0.25">
      <c r="A76" t="s">
        <v>64</v>
      </c>
      <c r="B76" t="s">
        <v>76</v>
      </c>
      <c r="C76" t="s">
        <v>64</v>
      </c>
      <c r="D76" t="s">
        <v>76</v>
      </c>
      <c r="E76" t="s">
        <v>64</v>
      </c>
      <c r="F76" t="s">
        <v>76</v>
      </c>
      <c r="G76" t="s">
        <v>76</v>
      </c>
      <c r="H76" t="s">
        <v>64</v>
      </c>
      <c r="I76" t="s">
        <v>64</v>
      </c>
      <c r="J76" t="s">
        <v>64</v>
      </c>
      <c r="K76" t="s">
        <v>76</v>
      </c>
      <c r="L76" t="s">
        <v>76</v>
      </c>
      <c r="M76" t="s">
        <v>76</v>
      </c>
      <c r="N76" t="s">
        <v>77</v>
      </c>
      <c r="P76" t="s">
        <v>78</v>
      </c>
      <c r="R76" t="s">
        <v>78</v>
      </c>
      <c r="U76" t="s">
        <v>78</v>
      </c>
      <c r="V76" t="s">
        <v>78</v>
      </c>
      <c r="W76" t="s">
        <v>78</v>
      </c>
      <c r="AD76">
        <v>1</v>
      </c>
      <c r="AE76">
        <f t="shared" si="5"/>
        <v>6</v>
      </c>
    </row>
    <row r="77" spans="1:31" x14ac:dyDescent="0.25">
      <c r="A77" t="s">
        <v>76</v>
      </c>
      <c r="B77" t="s">
        <v>76</v>
      </c>
      <c r="C77" t="s">
        <v>76</v>
      </c>
      <c r="D77" t="s">
        <v>76</v>
      </c>
      <c r="E77" t="s">
        <v>76</v>
      </c>
      <c r="F77" t="s">
        <v>76</v>
      </c>
      <c r="G77" t="s">
        <v>76</v>
      </c>
      <c r="H77" t="s">
        <v>76</v>
      </c>
      <c r="I77" t="s">
        <v>76</v>
      </c>
      <c r="J77" t="s">
        <v>76</v>
      </c>
      <c r="K77" t="s">
        <v>76</v>
      </c>
      <c r="L77" t="s">
        <v>76</v>
      </c>
      <c r="M77" t="s">
        <v>76</v>
      </c>
      <c r="AD77">
        <v>0</v>
      </c>
      <c r="AE77">
        <f t="shared" si="5"/>
        <v>0</v>
      </c>
    </row>
    <row r="78" spans="1:31" x14ac:dyDescent="0.25">
      <c r="A78" t="s">
        <v>76</v>
      </c>
      <c r="B78" t="s">
        <v>76</v>
      </c>
      <c r="C78" t="s">
        <v>76</v>
      </c>
      <c r="D78" t="s">
        <v>76</v>
      </c>
      <c r="E78" t="s">
        <v>76</v>
      </c>
      <c r="F78" t="s">
        <v>76</v>
      </c>
      <c r="G78" t="s">
        <v>76</v>
      </c>
      <c r="H78" t="s">
        <v>76</v>
      </c>
      <c r="I78" t="s">
        <v>76</v>
      </c>
      <c r="J78" t="s">
        <v>76</v>
      </c>
      <c r="K78" t="s">
        <v>76</v>
      </c>
      <c r="L78" t="s">
        <v>76</v>
      </c>
      <c r="M78" t="s">
        <v>76</v>
      </c>
      <c r="AD78">
        <v>0</v>
      </c>
      <c r="AE78">
        <f t="shared" si="5"/>
        <v>0</v>
      </c>
    </row>
    <row r="79" spans="1:31" x14ac:dyDescent="0.25">
      <c r="A79" t="s">
        <v>76</v>
      </c>
      <c r="B79" t="s">
        <v>76</v>
      </c>
      <c r="C79" t="s">
        <v>76</v>
      </c>
      <c r="D79" t="s">
        <v>76</v>
      </c>
      <c r="E79" t="s">
        <v>64</v>
      </c>
      <c r="F79" t="s">
        <v>76</v>
      </c>
      <c r="G79" t="s">
        <v>76</v>
      </c>
      <c r="H79" t="s">
        <v>76</v>
      </c>
      <c r="I79" t="s">
        <v>76</v>
      </c>
      <c r="J79" t="s">
        <v>76</v>
      </c>
      <c r="K79" t="s">
        <v>76</v>
      </c>
      <c r="L79" t="s">
        <v>76</v>
      </c>
      <c r="M79" t="s">
        <v>76</v>
      </c>
      <c r="R79" t="s">
        <v>79</v>
      </c>
      <c r="AD79">
        <v>1</v>
      </c>
      <c r="AE79">
        <f t="shared" si="5"/>
        <v>1</v>
      </c>
    </row>
    <row r="80" spans="1:31" x14ac:dyDescent="0.25">
      <c r="A80" t="s">
        <v>76</v>
      </c>
      <c r="B80" t="s">
        <v>76</v>
      </c>
      <c r="C80" t="s">
        <v>76</v>
      </c>
      <c r="D80" t="s">
        <v>76</v>
      </c>
      <c r="E80" t="s">
        <v>76</v>
      </c>
      <c r="F80" t="s">
        <v>76</v>
      </c>
      <c r="G80" t="s">
        <v>76</v>
      </c>
      <c r="H80" t="s">
        <v>76</v>
      </c>
      <c r="I80" t="s">
        <v>76</v>
      </c>
      <c r="J80" t="s">
        <v>76</v>
      </c>
      <c r="K80" t="s">
        <v>76</v>
      </c>
      <c r="L80" t="s">
        <v>76</v>
      </c>
      <c r="M80" t="s">
        <v>76</v>
      </c>
      <c r="AD80">
        <v>0</v>
      </c>
      <c r="AE80">
        <f t="shared" si="5"/>
        <v>0</v>
      </c>
    </row>
    <row r="81" spans="1:31" x14ac:dyDescent="0.25">
      <c r="A81" t="s">
        <v>64</v>
      </c>
      <c r="B81" t="s">
        <v>64</v>
      </c>
      <c r="C81" t="s">
        <v>64</v>
      </c>
      <c r="D81" t="s">
        <v>64</v>
      </c>
      <c r="E81" t="s">
        <v>64</v>
      </c>
      <c r="F81" t="s">
        <v>76</v>
      </c>
      <c r="G81" t="s">
        <v>64</v>
      </c>
      <c r="H81" t="s">
        <v>64</v>
      </c>
      <c r="I81" t="s">
        <v>64</v>
      </c>
      <c r="J81" t="s">
        <v>76</v>
      </c>
      <c r="K81" t="s">
        <v>64</v>
      </c>
      <c r="L81" t="s">
        <v>64</v>
      </c>
      <c r="M81" t="s">
        <v>64</v>
      </c>
      <c r="N81" t="s">
        <v>77</v>
      </c>
      <c r="O81" t="s">
        <v>78</v>
      </c>
      <c r="P81" t="s">
        <v>77</v>
      </c>
      <c r="Q81" t="s">
        <v>77</v>
      </c>
      <c r="R81" t="s">
        <v>77</v>
      </c>
      <c r="T81" t="s">
        <v>77</v>
      </c>
      <c r="U81" t="s">
        <v>77</v>
      </c>
      <c r="V81" t="s">
        <v>77</v>
      </c>
      <c r="X81" t="s">
        <v>77</v>
      </c>
      <c r="Y81" t="s">
        <v>77</v>
      </c>
      <c r="Z81" t="s">
        <v>77</v>
      </c>
      <c r="AD81">
        <v>1</v>
      </c>
      <c r="AE81">
        <f t="shared" si="5"/>
        <v>11</v>
      </c>
    </row>
    <row r="82" spans="1:31" x14ac:dyDescent="0.25">
      <c r="A82" t="s">
        <v>76</v>
      </c>
      <c r="B82" t="s">
        <v>76</v>
      </c>
      <c r="C82" t="s">
        <v>76</v>
      </c>
      <c r="D82" t="s">
        <v>76</v>
      </c>
      <c r="E82" t="s">
        <v>64</v>
      </c>
      <c r="F82" t="s">
        <v>64</v>
      </c>
      <c r="G82" t="s">
        <v>64</v>
      </c>
      <c r="H82" t="s">
        <v>76</v>
      </c>
      <c r="I82" t="s">
        <v>76</v>
      </c>
      <c r="J82" t="s">
        <v>76</v>
      </c>
      <c r="K82" t="s">
        <v>76</v>
      </c>
      <c r="L82" t="s">
        <v>76</v>
      </c>
      <c r="M82" t="s">
        <v>76</v>
      </c>
      <c r="R82" t="s">
        <v>78</v>
      </c>
      <c r="S82" t="s">
        <v>78</v>
      </c>
      <c r="T82" t="s">
        <v>78</v>
      </c>
      <c r="AD82">
        <v>1</v>
      </c>
      <c r="AE82">
        <f t="shared" si="5"/>
        <v>3</v>
      </c>
    </row>
    <row r="83" spans="1:31" x14ac:dyDescent="0.25">
      <c r="A83" t="s">
        <v>76</v>
      </c>
      <c r="B83" t="s">
        <v>76</v>
      </c>
      <c r="C83" t="s">
        <v>76</v>
      </c>
      <c r="D83" t="s">
        <v>76</v>
      </c>
      <c r="E83" t="s">
        <v>76</v>
      </c>
      <c r="F83" t="s">
        <v>76</v>
      </c>
      <c r="G83" t="s">
        <v>76</v>
      </c>
      <c r="H83" t="s">
        <v>76</v>
      </c>
      <c r="I83" t="s">
        <v>76</v>
      </c>
      <c r="J83" t="s">
        <v>64</v>
      </c>
      <c r="K83" t="s">
        <v>76</v>
      </c>
      <c r="L83" t="s">
        <v>76</v>
      </c>
      <c r="M83" t="s">
        <v>64</v>
      </c>
      <c r="W83" t="s">
        <v>77</v>
      </c>
      <c r="Z83" t="s">
        <v>88</v>
      </c>
      <c r="AD83">
        <v>1</v>
      </c>
      <c r="AE83">
        <f t="shared" si="5"/>
        <v>2</v>
      </c>
    </row>
    <row r="84" spans="1:31" x14ac:dyDescent="0.25">
      <c r="A84" t="s">
        <v>76</v>
      </c>
      <c r="B84" t="s">
        <v>76</v>
      </c>
      <c r="C84" t="s">
        <v>76</v>
      </c>
      <c r="D84" t="s">
        <v>76</v>
      </c>
      <c r="E84" t="s">
        <v>76</v>
      </c>
      <c r="F84" t="s">
        <v>76</v>
      </c>
      <c r="G84" t="s">
        <v>76</v>
      </c>
      <c r="H84" t="s">
        <v>64</v>
      </c>
      <c r="I84" t="s">
        <v>64</v>
      </c>
      <c r="J84" t="s">
        <v>76</v>
      </c>
      <c r="K84" t="s">
        <v>76</v>
      </c>
      <c r="L84" t="s">
        <v>76</v>
      </c>
      <c r="M84" t="s">
        <v>76</v>
      </c>
      <c r="U84" t="s">
        <v>88</v>
      </c>
      <c r="V84" t="s">
        <v>88</v>
      </c>
      <c r="AD84">
        <v>1</v>
      </c>
      <c r="AE84">
        <f t="shared" si="5"/>
        <v>2</v>
      </c>
    </row>
    <row r="85" spans="1:31" x14ac:dyDescent="0.25">
      <c r="A85" t="s">
        <v>76</v>
      </c>
      <c r="B85" t="s">
        <v>76</v>
      </c>
      <c r="C85" t="s">
        <v>76</v>
      </c>
      <c r="D85" t="s">
        <v>76</v>
      </c>
      <c r="E85" t="s">
        <v>76</v>
      </c>
      <c r="F85" t="s">
        <v>76</v>
      </c>
      <c r="G85" t="s">
        <v>76</v>
      </c>
      <c r="H85" t="s">
        <v>76</v>
      </c>
      <c r="I85" t="s">
        <v>76</v>
      </c>
      <c r="J85" t="s">
        <v>76</v>
      </c>
      <c r="K85" t="s">
        <v>76</v>
      </c>
      <c r="L85" t="s">
        <v>76</v>
      </c>
      <c r="M85" t="s">
        <v>76</v>
      </c>
      <c r="AD85">
        <v>0</v>
      </c>
      <c r="AE85">
        <f t="shared" si="5"/>
        <v>0</v>
      </c>
    </row>
    <row r="86" spans="1:31" x14ac:dyDescent="0.25">
      <c r="A86" t="s">
        <v>76</v>
      </c>
      <c r="B86" t="s">
        <v>76</v>
      </c>
      <c r="C86" t="s">
        <v>76</v>
      </c>
      <c r="D86" t="s">
        <v>76</v>
      </c>
      <c r="E86" t="s">
        <v>76</v>
      </c>
      <c r="F86" t="s">
        <v>64</v>
      </c>
      <c r="G86" t="s">
        <v>76</v>
      </c>
      <c r="H86" t="s">
        <v>76</v>
      </c>
      <c r="I86" t="s">
        <v>76</v>
      </c>
      <c r="J86" t="s">
        <v>76</v>
      </c>
      <c r="K86" t="s">
        <v>76</v>
      </c>
      <c r="L86" t="s">
        <v>76</v>
      </c>
      <c r="M86" t="s">
        <v>76</v>
      </c>
      <c r="S86" t="s">
        <v>88</v>
      </c>
      <c r="AD86">
        <v>1</v>
      </c>
      <c r="AE86">
        <f t="shared" si="5"/>
        <v>1</v>
      </c>
    </row>
    <row r="87" spans="1:31" x14ac:dyDescent="0.25">
      <c r="A87" t="s">
        <v>76</v>
      </c>
      <c r="B87" t="s">
        <v>76</v>
      </c>
      <c r="C87" t="s">
        <v>76</v>
      </c>
      <c r="D87" t="s">
        <v>76</v>
      </c>
      <c r="E87" t="s">
        <v>64</v>
      </c>
      <c r="F87" t="s">
        <v>64</v>
      </c>
      <c r="G87" t="s">
        <v>76</v>
      </c>
      <c r="H87" t="s">
        <v>64</v>
      </c>
      <c r="I87" t="s">
        <v>76</v>
      </c>
      <c r="J87" t="s">
        <v>64</v>
      </c>
      <c r="K87" t="s">
        <v>64</v>
      </c>
      <c r="L87" t="s">
        <v>76</v>
      </c>
      <c r="M87" t="s">
        <v>76</v>
      </c>
      <c r="R87" t="s">
        <v>77</v>
      </c>
      <c r="S87" t="s">
        <v>77</v>
      </c>
      <c r="U87" t="s">
        <v>88</v>
      </c>
      <c r="W87" t="s">
        <v>88</v>
      </c>
      <c r="X87" t="s">
        <v>88</v>
      </c>
      <c r="AD87">
        <v>1</v>
      </c>
      <c r="AE87">
        <f t="shared" si="5"/>
        <v>5</v>
      </c>
    </row>
    <row r="88" spans="1:31" x14ac:dyDescent="0.25">
      <c r="A88" t="s">
        <v>76</v>
      </c>
      <c r="B88" t="s">
        <v>76</v>
      </c>
      <c r="C88" t="s">
        <v>76</v>
      </c>
      <c r="D88" t="s">
        <v>76</v>
      </c>
      <c r="E88" t="s">
        <v>76</v>
      </c>
      <c r="F88" t="s">
        <v>76</v>
      </c>
      <c r="G88" t="s">
        <v>76</v>
      </c>
      <c r="H88" t="s">
        <v>76</v>
      </c>
      <c r="I88" t="s">
        <v>76</v>
      </c>
      <c r="J88" t="s">
        <v>64</v>
      </c>
      <c r="K88" t="s">
        <v>76</v>
      </c>
      <c r="L88" t="s">
        <v>76</v>
      </c>
      <c r="M88" t="s">
        <v>76</v>
      </c>
      <c r="W88" t="s">
        <v>77</v>
      </c>
      <c r="AD88">
        <v>1</v>
      </c>
      <c r="AE88">
        <f t="shared" si="5"/>
        <v>1</v>
      </c>
    </row>
    <row r="89" spans="1:31" x14ac:dyDescent="0.25">
      <c r="A89" t="s">
        <v>76</v>
      </c>
      <c r="B89" t="s">
        <v>64</v>
      </c>
      <c r="C89" t="s">
        <v>76</v>
      </c>
      <c r="D89" t="s">
        <v>76</v>
      </c>
      <c r="E89" t="s">
        <v>64</v>
      </c>
      <c r="F89" t="s">
        <v>76</v>
      </c>
      <c r="G89" t="s">
        <v>76</v>
      </c>
      <c r="H89" t="s">
        <v>64</v>
      </c>
      <c r="I89" t="s">
        <v>76</v>
      </c>
      <c r="J89" t="s">
        <v>76</v>
      </c>
      <c r="K89" t="s">
        <v>76</v>
      </c>
      <c r="L89" t="s">
        <v>76</v>
      </c>
      <c r="M89" t="s">
        <v>76</v>
      </c>
      <c r="O89" t="s">
        <v>77</v>
      </c>
      <c r="R89" t="s">
        <v>77</v>
      </c>
      <c r="U89" t="s">
        <v>77</v>
      </c>
      <c r="AD89">
        <v>1</v>
      </c>
      <c r="AE89">
        <f t="shared" si="5"/>
        <v>3</v>
      </c>
    </row>
    <row r="90" spans="1:31" x14ac:dyDescent="0.25">
      <c r="A90" t="s">
        <v>64</v>
      </c>
      <c r="B90" t="s">
        <v>64</v>
      </c>
      <c r="C90" t="s">
        <v>64</v>
      </c>
      <c r="D90" t="s">
        <v>64</v>
      </c>
      <c r="E90" t="s">
        <v>64</v>
      </c>
      <c r="F90" t="s">
        <v>64</v>
      </c>
      <c r="G90" t="s">
        <v>64</v>
      </c>
      <c r="H90" t="s">
        <v>64</v>
      </c>
      <c r="I90" t="s">
        <v>64</v>
      </c>
      <c r="J90" t="s">
        <v>64</v>
      </c>
      <c r="K90" t="s">
        <v>64</v>
      </c>
      <c r="L90" t="s">
        <v>64</v>
      </c>
      <c r="M90" t="s">
        <v>64</v>
      </c>
      <c r="N90" t="s">
        <v>77</v>
      </c>
      <c r="O90" t="s">
        <v>77</v>
      </c>
      <c r="P90" t="s">
        <v>77</v>
      </c>
      <c r="Q90" t="s">
        <v>77</v>
      </c>
      <c r="R90" t="s">
        <v>77</v>
      </c>
      <c r="S90" t="s">
        <v>77</v>
      </c>
      <c r="T90" t="s">
        <v>77</v>
      </c>
      <c r="U90" t="s">
        <v>77</v>
      </c>
      <c r="V90" t="s">
        <v>77</v>
      </c>
      <c r="W90" t="s">
        <v>77</v>
      </c>
      <c r="X90" t="s">
        <v>77</v>
      </c>
      <c r="Y90" t="s">
        <v>77</v>
      </c>
      <c r="Z90" t="s">
        <v>77</v>
      </c>
      <c r="AD90">
        <v>1</v>
      </c>
      <c r="AE90">
        <f t="shared" si="5"/>
        <v>13</v>
      </c>
    </row>
    <row r="91" spans="1:31" x14ac:dyDescent="0.25">
      <c r="A91" t="s">
        <v>76</v>
      </c>
      <c r="B91" t="s">
        <v>76</v>
      </c>
      <c r="C91" t="s">
        <v>76</v>
      </c>
      <c r="D91" t="s">
        <v>76</v>
      </c>
      <c r="E91" t="s">
        <v>76</v>
      </c>
      <c r="F91" t="s">
        <v>76</v>
      </c>
      <c r="G91" t="s">
        <v>76</v>
      </c>
      <c r="H91" t="s">
        <v>76</v>
      </c>
      <c r="I91" t="s">
        <v>76</v>
      </c>
      <c r="J91" t="s">
        <v>76</v>
      </c>
      <c r="K91" t="s">
        <v>76</v>
      </c>
      <c r="L91" t="s">
        <v>76</v>
      </c>
      <c r="M91" t="s">
        <v>76</v>
      </c>
      <c r="AD91">
        <v>0</v>
      </c>
      <c r="AE91">
        <f t="shared" si="5"/>
        <v>0</v>
      </c>
    </row>
    <row r="92" spans="1:31" x14ac:dyDescent="0.25">
      <c r="A92" t="s">
        <v>76</v>
      </c>
      <c r="B92" t="s">
        <v>76</v>
      </c>
      <c r="C92" t="s">
        <v>76</v>
      </c>
      <c r="D92" t="s">
        <v>76</v>
      </c>
      <c r="E92" t="s">
        <v>64</v>
      </c>
      <c r="F92" t="s">
        <v>64</v>
      </c>
      <c r="G92" t="s">
        <v>76</v>
      </c>
      <c r="H92" t="s">
        <v>76</v>
      </c>
      <c r="I92" t="s">
        <v>76</v>
      </c>
      <c r="J92" t="s">
        <v>76</v>
      </c>
      <c r="K92" t="s">
        <v>76</v>
      </c>
      <c r="L92" t="s">
        <v>76</v>
      </c>
      <c r="M92" t="s">
        <v>76</v>
      </c>
      <c r="R92" t="s">
        <v>88</v>
      </c>
      <c r="S92" t="s">
        <v>88</v>
      </c>
      <c r="AD92">
        <v>1</v>
      </c>
      <c r="AE92">
        <f t="shared" si="5"/>
        <v>2</v>
      </c>
    </row>
    <row r="93" spans="1:31" x14ac:dyDescent="0.25">
      <c r="A93" t="s">
        <v>76</v>
      </c>
      <c r="B93" t="s">
        <v>76</v>
      </c>
      <c r="C93" t="s">
        <v>76</v>
      </c>
      <c r="D93" t="s">
        <v>76</v>
      </c>
      <c r="E93" t="s">
        <v>64</v>
      </c>
      <c r="F93" t="s">
        <v>64</v>
      </c>
      <c r="G93" t="s">
        <v>64</v>
      </c>
      <c r="H93" t="s">
        <v>76</v>
      </c>
      <c r="I93" t="s">
        <v>76</v>
      </c>
      <c r="J93" t="s">
        <v>76</v>
      </c>
      <c r="K93" t="s">
        <v>76</v>
      </c>
      <c r="L93" t="s">
        <v>76</v>
      </c>
      <c r="M93" t="s">
        <v>76</v>
      </c>
      <c r="R93" t="s">
        <v>79</v>
      </c>
      <c r="S93" t="s">
        <v>88</v>
      </c>
      <c r="T93" t="s">
        <v>77</v>
      </c>
      <c r="AD93">
        <v>1</v>
      </c>
      <c r="AE93">
        <f t="shared" si="5"/>
        <v>3</v>
      </c>
    </row>
    <row r="94" spans="1:31" x14ac:dyDescent="0.25">
      <c r="A94" t="s">
        <v>76</v>
      </c>
      <c r="B94" t="s">
        <v>76</v>
      </c>
      <c r="C94" t="s">
        <v>76</v>
      </c>
      <c r="D94" t="s">
        <v>76</v>
      </c>
      <c r="E94" t="s">
        <v>64</v>
      </c>
      <c r="F94" t="s">
        <v>76</v>
      </c>
      <c r="G94" t="s">
        <v>76</v>
      </c>
      <c r="H94" t="s">
        <v>76</v>
      </c>
      <c r="I94" t="s">
        <v>76</v>
      </c>
      <c r="J94" t="s">
        <v>76</v>
      </c>
      <c r="K94" t="s">
        <v>76</v>
      </c>
      <c r="L94" t="s">
        <v>76</v>
      </c>
      <c r="M94" t="s">
        <v>76</v>
      </c>
      <c r="R94" t="s">
        <v>78</v>
      </c>
      <c r="AD94">
        <v>1</v>
      </c>
      <c r="AE94">
        <f t="shared" si="5"/>
        <v>1</v>
      </c>
    </row>
    <row r="95" spans="1:31" x14ac:dyDescent="0.25">
      <c r="A95" t="s">
        <v>76</v>
      </c>
      <c r="B95" t="s">
        <v>76</v>
      </c>
      <c r="C95" t="s">
        <v>76</v>
      </c>
      <c r="D95" t="s">
        <v>76</v>
      </c>
      <c r="E95" t="s">
        <v>64</v>
      </c>
      <c r="F95" t="s">
        <v>64</v>
      </c>
      <c r="G95" t="s">
        <v>76</v>
      </c>
      <c r="H95" t="s">
        <v>76</v>
      </c>
      <c r="I95" t="s">
        <v>76</v>
      </c>
      <c r="J95" t="s">
        <v>76</v>
      </c>
      <c r="K95" t="s">
        <v>76</v>
      </c>
      <c r="L95" t="s">
        <v>76</v>
      </c>
      <c r="M95" t="s">
        <v>76</v>
      </c>
      <c r="R95" t="s">
        <v>78</v>
      </c>
      <c r="S95" t="s">
        <v>78</v>
      </c>
      <c r="AD95">
        <v>1</v>
      </c>
      <c r="AE95">
        <f t="shared" si="5"/>
        <v>2</v>
      </c>
    </row>
    <row r="96" spans="1:31" x14ac:dyDescent="0.25">
      <c r="A96" t="s">
        <v>76</v>
      </c>
      <c r="B96" t="s">
        <v>76</v>
      </c>
      <c r="C96" t="s">
        <v>76</v>
      </c>
      <c r="D96" t="s">
        <v>76</v>
      </c>
      <c r="E96" t="s">
        <v>76</v>
      </c>
      <c r="F96" t="s">
        <v>76</v>
      </c>
      <c r="G96" t="s">
        <v>76</v>
      </c>
      <c r="H96" t="s">
        <v>76</v>
      </c>
      <c r="I96" t="s">
        <v>76</v>
      </c>
      <c r="J96" t="s">
        <v>76</v>
      </c>
      <c r="K96" t="s">
        <v>76</v>
      </c>
      <c r="L96" t="s">
        <v>76</v>
      </c>
      <c r="M96" t="s">
        <v>76</v>
      </c>
      <c r="AD96">
        <v>0</v>
      </c>
      <c r="AE96">
        <f t="shared" si="5"/>
        <v>0</v>
      </c>
    </row>
    <row r="97" spans="1:31" x14ac:dyDescent="0.25">
      <c r="A97" t="s">
        <v>76</v>
      </c>
      <c r="B97" t="s">
        <v>76</v>
      </c>
      <c r="C97" t="s">
        <v>76</v>
      </c>
      <c r="D97" t="s">
        <v>76</v>
      </c>
      <c r="E97" t="s">
        <v>76</v>
      </c>
      <c r="F97" t="s">
        <v>76</v>
      </c>
      <c r="G97" t="s">
        <v>76</v>
      </c>
      <c r="H97" t="s">
        <v>76</v>
      </c>
      <c r="I97" t="s">
        <v>76</v>
      </c>
      <c r="J97" t="s">
        <v>76</v>
      </c>
      <c r="K97" t="s">
        <v>76</v>
      </c>
      <c r="L97" t="s">
        <v>76</v>
      </c>
      <c r="M97" t="s">
        <v>76</v>
      </c>
      <c r="AD97">
        <v>0</v>
      </c>
      <c r="AE97">
        <f t="shared" si="5"/>
        <v>0</v>
      </c>
    </row>
    <row r="98" spans="1:31" x14ac:dyDescent="0.25">
      <c r="A98" t="s">
        <v>76</v>
      </c>
      <c r="B98" t="s">
        <v>76</v>
      </c>
      <c r="C98" t="s">
        <v>76</v>
      </c>
      <c r="D98" t="s">
        <v>76</v>
      </c>
      <c r="E98" t="s">
        <v>76</v>
      </c>
      <c r="F98" t="s">
        <v>76</v>
      </c>
      <c r="G98" t="s">
        <v>76</v>
      </c>
      <c r="H98" t="s">
        <v>76</v>
      </c>
      <c r="I98" t="s">
        <v>76</v>
      </c>
      <c r="J98" t="s">
        <v>76</v>
      </c>
      <c r="K98" t="s">
        <v>76</v>
      </c>
      <c r="L98" t="s">
        <v>76</v>
      </c>
      <c r="M98" t="s">
        <v>76</v>
      </c>
      <c r="AD98">
        <v>0</v>
      </c>
      <c r="AE98">
        <f t="shared" si="5"/>
        <v>0</v>
      </c>
    </row>
    <row r="99" spans="1:31" x14ac:dyDescent="0.25">
      <c r="A99" t="s">
        <v>76</v>
      </c>
      <c r="B99" t="s">
        <v>76</v>
      </c>
      <c r="C99" t="s">
        <v>76</v>
      </c>
      <c r="D99" t="s">
        <v>76</v>
      </c>
      <c r="E99" t="s">
        <v>76</v>
      </c>
      <c r="F99" t="s">
        <v>76</v>
      </c>
      <c r="G99" t="s">
        <v>76</v>
      </c>
      <c r="H99" t="s">
        <v>76</v>
      </c>
      <c r="I99" t="s">
        <v>76</v>
      </c>
      <c r="J99" t="s">
        <v>76</v>
      </c>
      <c r="K99" t="s">
        <v>76</v>
      </c>
      <c r="L99" t="s">
        <v>76</v>
      </c>
      <c r="M99" t="s">
        <v>76</v>
      </c>
      <c r="AD99">
        <v>0</v>
      </c>
      <c r="AE99">
        <f t="shared" si="5"/>
        <v>0</v>
      </c>
    </row>
    <row r="100" spans="1:31" x14ac:dyDescent="0.25">
      <c r="A100" t="s">
        <v>64</v>
      </c>
      <c r="B100" t="s">
        <v>64</v>
      </c>
      <c r="C100" t="s">
        <v>64</v>
      </c>
      <c r="D100" t="s">
        <v>64</v>
      </c>
      <c r="E100" t="s">
        <v>64</v>
      </c>
      <c r="F100" t="s">
        <v>76</v>
      </c>
      <c r="G100" t="s">
        <v>64</v>
      </c>
      <c r="H100" t="s">
        <v>76</v>
      </c>
      <c r="I100" t="s">
        <v>76</v>
      </c>
      <c r="J100" t="s">
        <v>76</v>
      </c>
      <c r="K100" t="s">
        <v>64</v>
      </c>
      <c r="L100" t="s">
        <v>64</v>
      </c>
      <c r="M100" t="s">
        <v>64</v>
      </c>
      <c r="N100" t="s">
        <v>77</v>
      </c>
      <c r="O100" t="s">
        <v>77</v>
      </c>
      <c r="P100" t="s">
        <v>77</v>
      </c>
      <c r="Q100" t="s">
        <v>77</v>
      </c>
      <c r="R100" t="s">
        <v>77</v>
      </c>
      <c r="T100" t="s">
        <v>77</v>
      </c>
      <c r="X100" t="s">
        <v>77</v>
      </c>
      <c r="Y100" t="s">
        <v>77</v>
      </c>
      <c r="Z100" t="s">
        <v>77</v>
      </c>
      <c r="AD100">
        <v>1</v>
      </c>
      <c r="AE100">
        <f t="shared" si="5"/>
        <v>9</v>
      </c>
    </row>
    <row r="101" spans="1:31" x14ac:dyDescent="0.25">
      <c r="A101" t="s">
        <v>76</v>
      </c>
      <c r="B101" t="s">
        <v>76</v>
      </c>
      <c r="C101" t="s">
        <v>76</v>
      </c>
      <c r="D101" t="s">
        <v>76</v>
      </c>
      <c r="E101" t="s">
        <v>76</v>
      </c>
      <c r="F101" t="s">
        <v>76</v>
      </c>
      <c r="G101" t="s">
        <v>76</v>
      </c>
      <c r="H101" t="s">
        <v>76</v>
      </c>
      <c r="I101" t="s">
        <v>76</v>
      </c>
      <c r="J101" t="s">
        <v>76</v>
      </c>
      <c r="K101" t="s">
        <v>76</v>
      </c>
      <c r="L101" t="s">
        <v>76</v>
      </c>
      <c r="M101" t="s">
        <v>76</v>
      </c>
      <c r="AD101">
        <v>0</v>
      </c>
      <c r="AE101">
        <f t="shared" si="5"/>
        <v>0</v>
      </c>
    </row>
    <row r="102" spans="1:31" x14ac:dyDescent="0.25">
      <c r="A102" t="s">
        <v>76</v>
      </c>
      <c r="B102" t="s">
        <v>76</v>
      </c>
      <c r="C102" t="s">
        <v>76</v>
      </c>
      <c r="D102" t="s">
        <v>76</v>
      </c>
      <c r="E102" t="s">
        <v>76</v>
      </c>
      <c r="F102" t="s">
        <v>76</v>
      </c>
      <c r="G102" t="s">
        <v>76</v>
      </c>
      <c r="H102" t="s">
        <v>76</v>
      </c>
      <c r="I102" t="s">
        <v>76</v>
      </c>
      <c r="J102" t="s">
        <v>76</v>
      </c>
      <c r="K102" t="s">
        <v>76</v>
      </c>
      <c r="L102" t="s">
        <v>76</v>
      </c>
      <c r="M102" t="s">
        <v>76</v>
      </c>
      <c r="AD102">
        <v>0</v>
      </c>
      <c r="AE102">
        <f t="shared" si="5"/>
        <v>0</v>
      </c>
    </row>
    <row r="103" spans="1:31" x14ac:dyDescent="0.25">
      <c r="A103" t="s">
        <v>76</v>
      </c>
      <c r="B103" t="s">
        <v>76</v>
      </c>
      <c r="C103" t="s">
        <v>76</v>
      </c>
      <c r="D103" t="s">
        <v>76</v>
      </c>
      <c r="E103" t="s">
        <v>64</v>
      </c>
      <c r="F103" t="s">
        <v>76</v>
      </c>
      <c r="G103" t="s">
        <v>76</v>
      </c>
      <c r="H103" t="s">
        <v>76</v>
      </c>
      <c r="I103" t="s">
        <v>76</v>
      </c>
      <c r="J103" t="s">
        <v>76</v>
      </c>
      <c r="K103" t="s">
        <v>76</v>
      </c>
      <c r="L103" t="s">
        <v>64</v>
      </c>
      <c r="M103" t="s">
        <v>76</v>
      </c>
      <c r="R103" t="s">
        <v>79</v>
      </c>
      <c r="Y103" t="s">
        <v>78</v>
      </c>
      <c r="AD103">
        <v>1</v>
      </c>
      <c r="AE103">
        <f t="shared" si="5"/>
        <v>2</v>
      </c>
    </row>
    <row r="104" spans="1:31" x14ac:dyDescent="0.25">
      <c r="A104" t="s">
        <v>76</v>
      </c>
      <c r="B104" t="s">
        <v>76</v>
      </c>
      <c r="C104" t="s">
        <v>76</v>
      </c>
      <c r="D104" t="s">
        <v>76</v>
      </c>
      <c r="E104" t="s">
        <v>76</v>
      </c>
      <c r="F104" t="s">
        <v>76</v>
      </c>
      <c r="G104" t="s">
        <v>76</v>
      </c>
      <c r="H104" t="s">
        <v>76</v>
      </c>
      <c r="I104" t="s">
        <v>76</v>
      </c>
      <c r="J104" t="s">
        <v>76</v>
      </c>
      <c r="K104" t="s">
        <v>76</v>
      </c>
      <c r="L104" t="s">
        <v>76</v>
      </c>
      <c r="M104" t="s">
        <v>76</v>
      </c>
      <c r="AD104">
        <v>0</v>
      </c>
      <c r="AE104">
        <f t="shared" si="5"/>
        <v>0</v>
      </c>
    </row>
    <row r="105" spans="1:31" x14ac:dyDescent="0.25">
      <c r="A105" t="s">
        <v>76</v>
      </c>
      <c r="B105" t="s">
        <v>76</v>
      </c>
      <c r="C105" t="s">
        <v>76</v>
      </c>
      <c r="D105" t="s">
        <v>76</v>
      </c>
      <c r="E105" t="s">
        <v>76</v>
      </c>
      <c r="F105" t="s">
        <v>76</v>
      </c>
      <c r="G105" t="s">
        <v>76</v>
      </c>
      <c r="H105" t="s">
        <v>76</v>
      </c>
      <c r="I105" t="s">
        <v>76</v>
      </c>
      <c r="J105" t="s">
        <v>76</v>
      </c>
      <c r="K105" t="s">
        <v>76</v>
      </c>
      <c r="L105" t="s">
        <v>76</v>
      </c>
      <c r="M105" t="s">
        <v>76</v>
      </c>
      <c r="AD105">
        <v>0</v>
      </c>
      <c r="AE105">
        <f t="shared" si="5"/>
        <v>0</v>
      </c>
    </row>
    <row r="106" spans="1:31" x14ac:dyDescent="0.25">
      <c r="A106" t="s">
        <v>76</v>
      </c>
      <c r="B106" t="s">
        <v>76</v>
      </c>
      <c r="C106" t="s">
        <v>64</v>
      </c>
      <c r="D106" t="s">
        <v>64</v>
      </c>
      <c r="E106" t="s">
        <v>64</v>
      </c>
      <c r="F106" t="s">
        <v>64</v>
      </c>
      <c r="G106" t="s">
        <v>64</v>
      </c>
      <c r="H106" t="s">
        <v>64</v>
      </c>
      <c r="I106" t="s">
        <v>64</v>
      </c>
      <c r="J106" t="s">
        <v>64</v>
      </c>
      <c r="K106" t="s">
        <v>64</v>
      </c>
      <c r="L106" t="s">
        <v>64</v>
      </c>
      <c r="M106" t="s">
        <v>64</v>
      </c>
      <c r="P106" t="s">
        <v>89</v>
      </c>
      <c r="Q106" t="s">
        <v>89</v>
      </c>
      <c r="R106" t="s">
        <v>89</v>
      </c>
      <c r="S106" t="s">
        <v>89</v>
      </c>
      <c r="T106" t="s">
        <v>89</v>
      </c>
      <c r="U106" t="s">
        <v>89</v>
      </c>
      <c r="V106" t="s">
        <v>89</v>
      </c>
      <c r="W106" t="s">
        <v>79</v>
      </c>
      <c r="X106" t="s">
        <v>79</v>
      </c>
      <c r="Y106" t="s">
        <v>79</v>
      </c>
      <c r="Z106" t="s">
        <v>78</v>
      </c>
      <c r="AD106">
        <v>1</v>
      </c>
      <c r="AE106">
        <f t="shared" si="5"/>
        <v>11</v>
      </c>
    </row>
    <row r="107" spans="1:31" x14ac:dyDescent="0.25">
      <c r="A107" t="s">
        <v>64</v>
      </c>
      <c r="B107" t="s">
        <v>64</v>
      </c>
      <c r="C107" t="s">
        <v>64</v>
      </c>
      <c r="D107" t="s">
        <v>64</v>
      </c>
      <c r="E107" t="s">
        <v>64</v>
      </c>
      <c r="F107" t="s">
        <v>64</v>
      </c>
      <c r="G107" t="s">
        <v>64</v>
      </c>
      <c r="H107" t="s">
        <v>64</v>
      </c>
      <c r="I107" t="s">
        <v>64</v>
      </c>
      <c r="J107" t="s">
        <v>64</v>
      </c>
      <c r="K107" t="s">
        <v>64</v>
      </c>
      <c r="L107" t="s">
        <v>64</v>
      </c>
      <c r="M107" t="s">
        <v>64</v>
      </c>
      <c r="N107" t="s">
        <v>77</v>
      </c>
      <c r="O107" t="s">
        <v>77</v>
      </c>
      <c r="P107" t="s">
        <v>77</v>
      </c>
      <c r="Q107" t="s">
        <v>88</v>
      </c>
      <c r="R107" t="s">
        <v>88</v>
      </c>
      <c r="S107" t="s">
        <v>88</v>
      </c>
      <c r="T107" t="s">
        <v>89</v>
      </c>
      <c r="U107" t="s">
        <v>89</v>
      </c>
      <c r="V107" t="s">
        <v>89</v>
      </c>
      <c r="W107" t="s">
        <v>89</v>
      </c>
      <c r="X107" t="s">
        <v>88</v>
      </c>
      <c r="Y107" t="s">
        <v>88</v>
      </c>
      <c r="Z107" t="s">
        <v>88</v>
      </c>
      <c r="AD107">
        <v>1</v>
      </c>
      <c r="AE107">
        <f t="shared" si="5"/>
        <v>13</v>
      </c>
    </row>
    <row r="108" spans="1:31" x14ac:dyDescent="0.25">
      <c r="A108" t="s">
        <v>76</v>
      </c>
      <c r="B108" t="s">
        <v>76</v>
      </c>
      <c r="C108" t="s">
        <v>76</v>
      </c>
      <c r="D108" t="s">
        <v>76</v>
      </c>
      <c r="E108" t="s">
        <v>76</v>
      </c>
      <c r="F108" t="s">
        <v>76</v>
      </c>
      <c r="G108" t="s">
        <v>76</v>
      </c>
      <c r="H108" t="s">
        <v>76</v>
      </c>
      <c r="I108" t="s">
        <v>76</v>
      </c>
      <c r="J108" t="s">
        <v>76</v>
      </c>
      <c r="K108" t="s">
        <v>76</v>
      </c>
      <c r="L108" t="s">
        <v>76</v>
      </c>
      <c r="M108" t="s">
        <v>76</v>
      </c>
      <c r="AD108">
        <v>0</v>
      </c>
      <c r="AE108">
        <f t="shared" si="5"/>
        <v>0</v>
      </c>
    </row>
    <row r="109" spans="1:31" x14ac:dyDescent="0.25">
      <c r="A109" t="s">
        <v>76</v>
      </c>
      <c r="B109" t="s">
        <v>76</v>
      </c>
      <c r="C109" t="s">
        <v>76</v>
      </c>
      <c r="D109" t="s">
        <v>76</v>
      </c>
      <c r="E109" t="s">
        <v>76</v>
      </c>
      <c r="F109" t="s">
        <v>76</v>
      </c>
      <c r="G109" t="s">
        <v>76</v>
      </c>
      <c r="H109" t="s">
        <v>76</v>
      </c>
      <c r="I109" t="s">
        <v>76</v>
      </c>
      <c r="J109" t="s">
        <v>76</v>
      </c>
      <c r="K109" t="s">
        <v>76</v>
      </c>
      <c r="L109" t="s">
        <v>76</v>
      </c>
      <c r="M109" t="s">
        <v>76</v>
      </c>
      <c r="AD109">
        <v>0</v>
      </c>
      <c r="AE109">
        <f t="shared" si="5"/>
        <v>0</v>
      </c>
    </row>
    <row r="110" spans="1:31" x14ac:dyDescent="0.25">
      <c r="A110" t="s">
        <v>76</v>
      </c>
      <c r="B110" t="s">
        <v>76</v>
      </c>
      <c r="C110" t="s">
        <v>76</v>
      </c>
      <c r="D110" t="s">
        <v>76</v>
      </c>
      <c r="E110" t="s">
        <v>76</v>
      </c>
      <c r="F110" t="s">
        <v>76</v>
      </c>
      <c r="G110" t="s">
        <v>76</v>
      </c>
      <c r="H110" t="s">
        <v>76</v>
      </c>
      <c r="I110" t="s">
        <v>64</v>
      </c>
      <c r="J110" t="s">
        <v>64</v>
      </c>
      <c r="K110" t="s">
        <v>76</v>
      </c>
      <c r="L110" t="s">
        <v>64</v>
      </c>
      <c r="M110" t="s">
        <v>76</v>
      </c>
      <c r="V110" t="s">
        <v>77</v>
      </c>
      <c r="W110" t="s">
        <v>77</v>
      </c>
      <c r="Y110" t="s">
        <v>77</v>
      </c>
      <c r="AD110">
        <v>1</v>
      </c>
      <c r="AE110">
        <f t="shared" si="5"/>
        <v>3</v>
      </c>
    </row>
    <row r="111" spans="1:31" x14ac:dyDescent="0.25">
      <c r="A111" t="s">
        <v>64</v>
      </c>
      <c r="B111" t="s">
        <v>76</v>
      </c>
      <c r="C111" t="s">
        <v>76</v>
      </c>
      <c r="D111" t="s">
        <v>76</v>
      </c>
      <c r="E111" t="s">
        <v>76</v>
      </c>
      <c r="F111" t="s">
        <v>76</v>
      </c>
      <c r="G111" t="s">
        <v>76</v>
      </c>
      <c r="H111" t="s">
        <v>76</v>
      </c>
      <c r="I111" t="s">
        <v>76</v>
      </c>
      <c r="J111" t="s">
        <v>76</v>
      </c>
      <c r="K111" t="s">
        <v>76</v>
      </c>
      <c r="L111" t="s">
        <v>76</v>
      </c>
      <c r="M111" t="s">
        <v>76</v>
      </c>
      <c r="N111" t="s">
        <v>77</v>
      </c>
      <c r="AD111">
        <v>1</v>
      </c>
      <c r="AE111">
        <f t="shared" si="5"/>
        <v>1</v>
      </c>
    </row>
    <row r="112" spans="1:31" x14ac:dyDescent="0.25">
      <c r="A112" t="s">
        <v>76</v>
      </c>
      <c r="B112" t="s">
        <v>76</v>
      </c>
      <c r="C112" t="s">
        <v>76</v>
      </c>
      <c r="D112" t="s">
        <v>76</v>
      </c>
      <c r="E112" t="s">
        <v>76</v>
      </c>
      <c r="F112" t="s">
        <v>64</v>
      </c>
      <c r="G112" t="s">
        <v>76</v>
      </c>
      <c r="H112" t="s">
        <v>64</v>
      </c>
      <c r="I112" t="s">
        <v>64</v>
      </c>
      <c r="J112" t="s">
        <v>64</v>
      </c>
      <c r="K112" t="s">
        <v>76</v>
      </c>
      <c r="L112" t="s">
        <v>76</v>
      </c>
      <c r="M112" t="s">
        <v>76</v>
      </c>
      <c r="S112" t="s">
        <v>77</v>
      </c>
      <c r="U112" t="s">
        <v>78</v>
      </c>
      <c r="V112" t="s">
        <v>88</v>
      </c>
      <c r="W112" t="s">
        <v>89</v>
      </c>
      <c r="AD112">
        <v>1</v>
      </c>
      <c r="AE112">
        <f t="shared" si="5"/>
        <v>4</v>
      </c>
    </row>
    <row r="113" spans="1:31" x14ac:dyDescent="0.25">
      <c r="A113" t="s">
        <v>64</v>
      </c>
      <c r="B113" t="s">
        <v>76</v>
      </c>
      <c r="C113" t="s">
        <v>76</v>
      </c>
      <c r="D113" t="s">
        <v>76</v>
      </c>
      <c r="E113" t="s">
        <v>64</v>
      </c>
      <c r="F113" t="s">
        <v>76</v>
      </c>
      <c r="G113" t="s">
        <v>76</v>
      </c>
      <c r="H113" t="s">
        <v>76</v>
      </c>
      <c r="I113" t="s">
        <v>76</v>
      </c>
      <c r="J113" t="s">
        <v>76</v>
      </c>
      <c r="K113" t="s">
        <v>76</v>
      </c>
      <c r="L113" t="s">
        <v>76</v>
      </c>
      <c r="M113" t="s">
        <v>76</v>
      </c>
      <c r="N113" t="s">
        <v>77</v>
      </c>
      <c r="R113" t="s">
        <v>88</v>
      </c>
      <c r="AD113">
        <v>1</v>
      </c>
      <c r="AE113">
        <f t="shared" si="5"/>
        <v>2</v>
      </c>
    </row>
    <row r="114" spans="1:31" x14ac:dyDescent="0.25">
      <c r="A114" t="s">
        <v>76</v>
      </c>
      <c r="B114" t="s">
        <v>76</v>
      </c>
      <c r="C114" t="s">
        <v>76</v>
      </c>
      <c r="D114" t="s">
        <v>76</v>
      </c>
      <c r="E114" t="s">
        <v>76</v>
      </c>
      <c r="F114" t="s">
        <v>76</v>
      </c>
      <c r="G114" t="s">
        <v>76</v>
      </c>
      <c r="H114" t="s">
        <v>76</v>
      </c>
      <c r="I114" t="s">
        <v>76</v>
      </c>
      <c r="J114" t="s">
        <v>76</v>
      </c>
      <c r="K114" t="s">
        <v>76</v>
      </c>
      <c r="L114" t="s">
        <v>76</v>
      </c>
      <c r="M114" t="s">
        <v>76</v>
      </c>
      <c r="AD114">
        <v>0</v>
      </c>
      <c r="AE114">
        <f t="shared" si="5"/>
        <v>0</v>
      </c>
    </row>
    <row r="115" spans="1:31" x14ac:dyDescent="0.25">
      <c r="A115" t="s">
        <v>76</v>
      </c>
      <c r="B115" t="s">
        <v>76</v>
      </c>
      <c r="C115" t="s">
        <v>76</v>
      </c>
      <c r="D115" t="s">
        <v>76</v>
      </c>
      <c r="E115" t="s">
        <v>76</v>
      </c>
      <c r="F115" t="s">
        <v>76</v>
      </c>
      <c r="G115" t="s">
        <v>76</v>
      </c>
      <c r="H115" t="s">
        <v>76</v>
      </c>
      <c r="I115" t="s">
        <v>76</v>
      </c>
      <c r="J115" t="s">
        <v>76</v>
      </c>
      <c r="K115" t="s">
        <v>76</v>
      </c>
      <c r="L115" t="s">
        <v>76</v>
      </c>
      <c r="M115" t="s">
        <v>76</v>
      </c>
      <c r="AD115">
        <v>0</v>
      </c>
      <c r="AE115">
        <f t="shared" si="5"/>
        <v>0</v>
      </c>
    </row>
    <row r="116" spans="1:31" x14ac:dyDescent="0.25">
      <c r="A116" t="s">
        <v>64</v>
      </c>
      <c r="B116" t="s">
        <v>76</v>
      </c>
      <c r="C116" t="s">
        <v>64</v>
      </c>
      <c r="D116" t="s">
        <v>76</v>
      </c>
      <c r="E116" t="s">
        <v>64</v>
      </c>
      <c r="F116" t="s">
        <v>76</v>
      </c>
      <c r="G116" t="s">
        <v>64</v>
      </c>
      <c r="H116" t="s">
        <v>76</v>
      </c>
      <c r="I116" t="s">
        <v>64</v>
      </c>
      <c r="J116" t="s">
        <v>76</v>
      </c>
      <c r="K116" t="s">
        <v>64</v>
      </c>
      <c r="L116" t="s">
        <v>76</v>
      </c>
      <c r="M116" t="s">
        <v>64</v>
      </c>
      <c r="N116" t="s">
        <v>77</v>
      </c>
      <c r="P116" t="s">
        <v>77</v>
      </c>
      <c r="R116" t="s">
        <v>78</v>
      </c>
      <c r="T116" t="s">
        <v>78</v>
      </c>
      <c r="V116" t="s">
        <v>78</v>
      </c>
      <c r="X116" t="s">
        <v>78</v>
      </c>
      <c r="Z116" t="s">
        <v>78</v>
      </c>
      <c r="AD116">
        <v>1</v>
      </c>
      <c r="AE116">
        <f t="shared" si="5"/>
        <v>7</v>
      </c>
    </row>
    <row r="117" spans="1:31" x14ac:dyDescent="0.25">
      <c r="A117" t="s">
        <v>64</v>
      </c>
      <c r="B117" t="s">
        <v>76</v>
      </c>
      <c r="C117" t="s">
        <v>76</v>
      </c>
      <c r="D117" t="s">
        <v>76</v>
      </c>
      <c r="E117" t="s">
        <v>76</v>
      </c>
      <c r="F117" t="s">
        <v>76</v>
      </c>
      <c r="G117" t="s">
        <v>76</v>
      </c>
      <c r="H117" t="s">
        <v>64</v>
      </c>
      <c r="I117" t="s">
        <v>64</v>
      </c>
      <c r="J117" t="s">
        <v>76</v>
      </c>
      <c r="K117" t="s">
        <v>76</v>
      </c>
      <c r="L117" t="s">
        <v>76</v>
      </c>
      <c r="M117" t="s">
        <v>76</v>
      </c>
      <c r="N117" t="s">
        <v>77</v>
      </c>
      <c r="U117" t="s">
        <v>77</v>
      </c>
      <c r="V117" t="s">
        <v>77</v>
      </c>
      <c r="AD117">
        <v>1</v>
      </c>
      <c r="AE117">
        <f t="shared" si="5"/>
        <v>3</v>
      </c>
    </row>
    <row r="118" spans="1:31" x14ac:dyDescent="0.25">
      <c r="A118" t="s">
        <v>64</v>
      </c>
      <c r="B118" t="s">
        <v>64</v>
      </c>
      <c r="C118" t="s">
        <v>64</v>
      </c>
      <c r="D118" t="s">
        <v>76</v>
      </c>
      <c r="E118" t="s">
        <v>64</v>
      </c>
      <c r="F118" t="s">
        <v>64</v>
      </c>
      <c r="G118" t="s">
        <v>76</v>
      </c>
      <c r="H118" t="s">
        <v>64</v>
      </c>
      <c r="I118" t="s">
        <v>76</v>
      </c>
      <c r="J118" t="s">
        <v>64</v>
      </c>
      <c r="K118" t="s">
        <v>76</v>
      </c>
      <c r="L118" t="s">
        <v>64</v>
      </c>
      <c r="M118" t="s">
        <v>76</v>
      </c>
      <c r="N118" t="s">
        <v>77</v>
      </c>
      <c r="O118" t="s">
        <v>88</v>
      </c>
      <c r="P118" t="s">
        <v>89</v>
      </c>
      <c r="R118" t="s">
        <v>79</v>
      </c>
      <c r="S118" t="s">
        <v>77</v>
      </c>
      <c r="U118" t="s">
        <v>78</v>
      </c>
      <c r="W118" t="s">
        <v>79</v>
      </c>
      <c r="Y118" t="s">
        <v>89</v>
      </c>
      <c r="AD118">
        <v>1</v>
      </c>
      <c r="AE118">
        <f t="shared" si="5"/>
        <v>8</v>
      </c>
    </row>
    <row r="119" spans="1:31" x14ac:dyDescent="0.25">
      <c r="A119" t="s">
        <v>76</v>
      </c>
      <c r="B119" t="s">
        <v>64</v>
      </c>
      <c r="C119" t="s">
        <v>76</v>
      </c>
      <c r="D119" t="s">
        <v>64</v>
      </c>
      <c r="E119" t="s">
        <v>76</v>
      </c>
      <c r="F119" t="s">
        <v>64</v>
      </c>
      <c r="G119" t="s">
        <v>76</v>
      </c>
      <c r="H119" t="s">
        <v>64</v>
      </c>
      <c r="I119" t="s">
        <v>64</v>
      </c>
      <c r="J119" t="s">
        <v>76</v>
      </c>
      <c r="K119" t="s">
        <v>64</v>
      </c>
      <c r="L119" t="s">
        <v>64</v>
      </c>
      <c r="M119" t="s">
        <v>76</v>
      </c>
      <c r="O119" t="s">
        <v>77</v>
      </c>
      <c r="Q119" t="s">
        <v>78</v>
      </c>
      <c r="S119" t="s">
        <v>79</v>
      </c>
      <c r="U119" t="s">
        <v>89</v>
      </c>
      <c r="V119" t="s">
        <v>88</v>
      </c>
      <c r="X119" t="s">
        <v>89</v>
      </c>
      <c r="Y119" t="s">
        <v>79</v>
      </c>
      <c r="AD119">
        <v>1</v>
      </c>
      <c r="AE119">
        <f t="shared" si="5"/>
        <v>7</v>
      </c>
    </row>
    <row r="120" spans="1:31" x14ac:dyDescent="0.25">
      <c r="A120" t="s">
        <v>76</v>
      </c>
      <c r="B120" t="s">
        <v>76</v>
      </c>
      <c r="C120" t="s">
        <v>76</v>
      </c>
      <c r="D120" t="s">
        <v>76</v>
      </c>
      <c r="E120" t="s">
        <v>76</v>
      </c>
      <c r="F120" t="s">
        <v>64</v>
      </c>
      <c r="G120" t="s">
        <v>64</v>
      </c>
      <c r="H120" t="s">
        <v>64</v>
      </c>
      <c r="I120" t="s">
        <v>76</v>
      </c>
      <c r="J120" t="s">
        <v>76</v>
      </c>
      <c r="K120" t="s">
        <v>76</v>
      </c>
      <c r="L120" t="s">
        <v>76</v>
      </c>
      <c r="M120" t="s">
        <v>76</v>
      </c>
      <c r="S120" t="s">
        <v>77</v>
      </c>
      <c r="T120" t="s">
        <v>77</v>
      </c>
      <c r="U120" t="s">
        <v>78</v>
      </c>
      <c r="AD120">
        <v>1</v>
      </c>
      <c r="AE120">
        <f t="shared" si="5"/>
        <v>3</v>
      </c>
    </row>
    <row r="121" spans="1:31" x14ac:dyDescent="0.25">
      <c r="A121" t="s">
        <v>76</v>
      </c>
      <c r="B121" t="s">
        <v>76</v>
      </c>
      <c r="C121" t="s">
        <v>76</v>
      </c>
      <c r="D121" t="s">
        <v>76</v>
      </c>
      <c r="E121" t="s">
        <v>76</v>
      </c>
      <c r="F121" t="s">
        <v>64</v>
      </c>
      <c r="G121" t="s">
        <v>76</v>
      </c>
      <c r="H121" t="s">
        <v>64</v>
      </c>
      <c r="I121" t="s">
        <v>76</v>
      </c>
      <c r="J121" t="s">
        <v>76</v>
      </c>
      <c r="K121" t="s">
        <v>64</v>
      </c>
      <c r="L121" t="s">
        <v>76</v>
      </c>
      <c r="M121" t="s">
        <v>76</v>
      </c>
      <c r="S121" t="s">
        <v>77</v>
      </c>
      <c r="U121" t="s">
        <v>77</v>
      </c>
      <c r="X121" t="s">
        <v>77</v>
      </c>
      <c r="AD121">
        <v>1</v>
      </c>
      <c r="AE121">
        <f t="shared" si="5"/>
        <v>3</v>
      </c>
    </row>
    <row r="122" spans="1:31" x14ac:dyDescent="0.25">
      <c r="A122" t="s">
        <v>76</v>
      </c>
      <c r="B122" t="s">
        <v>76</v>
      </c>
      <c r="C122" t="s">
        <v>76</v>
      </c>
      <c r="D122" t="s">
        <v>76</v>
      </c>
      <c r="E122" t="s">
        <v>76</v>
      </c>
      <c r="F122" t="s">
        <v>76</v>
      </c>
      <c r="G122" t="s">
        <v>76</v>
      </c>
      <c r="H122" t="s">
        <v>76</v>
      </c>
      <c r="I122" t="s">
        <v>76</v>
      </c>
      <c r="J122" t="s">
        <v>76</v>
      </c>
      <c r="K122" t="s">
        <v>76</v>
      </c>
      <c r="L122" t="s">
        <v>76</v>
      </c>
      <c r="M122" t="s">
        <v>76</v>
      </c>
      <c r="AD122">
        <v>0</v>
      </c>
      <c r="AE122">
        <f t="shared" si="5"/>
        <v>0</v>
      </c>
    </row>
    <row r="123" spans="1:31" x14ac:dyDescent="0.25">
      <c r="A123" t="s">
        <v>76</v>
      </c>
      <c r="B123" t="s">
        <v>76</v>
      </c>
      <c r="C123" t="s">
        <v>76</v>
      </c>
      <c r="D123" t="s">
        <v>76</v>
      </c>
      <c r="E123" t="s">
        <v>64</v>
      </c>
      <c r="F123" t="s">
        <v>64</v>
      </c>
      <c r="G123" t="s">
        <v>64</v>
      </c>
      <c r="H123" t="s">
        <v>76</v>
      </c>
      <c r="I123" t="s">
        <v>76</v>
      </c>
      <c r="J123" t="s">
        <v>64</v>
      </c>
      <c r="K123" t="s">
        <v>76</v>
      </c>
      <c r="L123" t="s">
        <v>76</v>
      </c>
      <c r="M123" t="s">
        <v>76</v>
      </c>
      <c r="R123" t="s">
        <v>88</v>
      </c>
      <c r="S123" t="s">
        <v>78</v>
      </c>
      <c r="T123" t="s">
        <v>88</v>
      </c>
      <c r="W123" t="s">
        <v>78</v>
      </c>
      <c r="AD123">
        <v>1</v>
      </c>
      <c r="AE123">
        <f t="shared" si="5"/>
        <v>4</v>
      </c>
    </row>
    <row r="124" spans="1:31" x14ac:dyDescent="0.25">
      <c r="A124" t="s">
        <v>76</v>
      </c>
      <c r="B124" t="s">
        <v>64</v>
      </c>
      <c r="C124" t="s">
        <v>64</v>
      </c>
      <c r="D124" t="s">
        <v>64</v>
      </c>
      <c r="E124" t="s">
        <v>76</v>
      </c>
      <c r="F124" t="s">
        <v>64</v>
      </c>
      <c r="G124" t="s">
        <v>64</v>
      </c>
      <c r="H124" t="s">
        <v>76</v>
      </c>
      <c r="I124" t="s">
        <v>64</v>
      </c>
      <c r="J124" t="s">
        <v>76</v>
      </c>
      <c r="K124" t="s">
        <v>76</v>
      </c>
      <c r="L124" t="s">
        <v>76</v>
      </c>
      <c r="M124" t="s">
        <v>76</v>
      </c>
      <c r="O124" t="s">
        <v>77</v>
      </c>
      <c r="P124" t="s">
        <v>77</v>
      </c>
      <c r="Q124" t="s">
        <v>77</v>
      </c>
      <c r="S124" t="s">
        <v>77</v>
      </c>
      <c r="T124" t="s">
        <v>77</v>
      </c>
      <c r="V124" t="s">
        <v>77</v>
      </c>
      <c r="AD124">
        <v>1</v>
      </c>
      <c r="AE124">
        <f t="shared" si="5"/>
        <v>6</v>
      </c>
    </row>
    <row r="125" spans="1:31" x14ac:dyDescent="0.25">
      <c r="A125" t="s">
        <v>64</v>
      </c>
      <c r="B125" t="s">
        <v>76</v>
      </c>
      <c r="C125" t="s">
        <v>64</v>
      </c>
      <c r="D125" t="s">
        <v>76</v>
      </c>
      <c r="E125" t="s">
        <v>64</v>
      </c>
      <c r="F125" t="s">
        <v>64</v>
      </c>
      <c r="G125" t="s">
        <v>64</v>
      </c>
      <c r="H125" t="s">
        <v>64</v>
      </c>
      <c r="I125" t="s">
        <v>64</v>
      </c>
      <c r="J125" t="s">
        <v>64</v>
      </c>
      <c r="K125" t="s">
        <v>76</v>
      </c>
      <c r="L125" t="s">
        <v>76</v>
      </c>
      <c r="M125" t="s">
        <v>76</v>
      </c>
      <c r="N125" t="s">
        <v>78</v>
      </c>
      <c r="P125" t="s">
        <v>78</v>
      </c>
      <c r="R125" t="s">
        <v>88</v>
      </c>
      <c r="S125" t="s">
        <v>88</v>
      </c>
      <c r="T125" t="s">
        <v>88</v>
      </c>
      <c r="U125" t="s">
        <v>88</v>
      </c>
      <c r="V125" t="s">
        <v>88</v>
      </c>
      <c r="W125" t="s">
        <v>88</v>
      </c>
      <c r="AD125">
        <v>1</v>
      </c>
      <c r="AE125">
        <f t="shared" si="5"/>
        <v>8</v>
      </c>
    </row>
    <row r="126" spans="1:31" x14ac:dyDescent="0.25">
      <c r="A126" t="s">
        <v>64</v>
      </c>
      <c r="B126" t="s">
        <v>76</v>
      </c>
      <c r="C126" t="s">
        <v>64</v>
      </c>
      <c r="D126" t="s">
        <v>76</v>
      </c>
      <c r="E126" t="s">
        <v>64</v>
      </c>
      <c r="F126" t="s">
        <v>64</v>
      </c>
      <c r="G126" t="s">
        <v>64</v>
      </c>
      <c r="H126" t="s">
        <v>64</v>
      </c>
      <c r="I126" t="s">
        <v>64</v>
      </c>
      <c r="J126" t="s">
        <v>64</v>
      </c>
      <c r="K126" t="s">
        <v>76</v>
      </c>
      <c r="L126" t="s">
        <v>76</v>
      </c>
      <c r="M126" t="s">
        <v>76</v>
      </c>
      <c r="N126" t="s">
        <v>78</v>
      </c>
      <c r="R126" t="s">
        <v>89</v>
      </c>
      <c r="S126" t="s">
        <v>88</v>
      </c>
      <c r="T126" t="s">
        <v>77</v>
      </c>
      <c r="U126" t="s">
        <v>88</v>
      </c>
      <c r="V126" t="s">
        <v>77</v>
      </c>
      <c r="W126" t="s">
        <v>77</v>
      </c>
      <c r="AD126">
        <v>1</v>
      </c>
      <c r="AE126">
        <f t="shared" si="5"/>
        <v>8</v>
      </c>
    </row>
    <row r="127" spans="1:31" x14ac:dyDescent="0.25">
      <c r="A127" t="s">
        <v>76</v>
      </c>
      <c r="B127" t="s">
        <v>76</v>
      </c>
      <c r="C127" t="s">
        <v>76</v>
      </c>
      <c r="D127" t="s">
        <v>76</v>
      </c>
      <c r="E127" t="s">
        <v>76</v>
      </c>
      <c r="F127" t="s">
        <v>76</v>
      </c>
      <c r="G127" t="s">
        <v>76</v>
      </c>
      <c r="H127" t="s">
        <v>76</v>
      </c>
      <c r="I127" t="s">
        <v>76</v>
      </c>
      <c r="J127" t="s">
        <v>76</v>
      </c>
      <c r="K127" t="s">
        <v>76</v>
      </c>
      <c r="L127" t="s">
        <v>76</v>
      </c>
      <c r="M127" t="s">
        <v>76</v>
      </c>
      <c r="AD127">
        <v>0</v>
      </c>
      <c r="AE127">
        <f t="shared" si="5"/>
        <v>0</v>
      </c>
    </row>
    <row r="128" spans="1:31" x14ac:dyDescent="0.25">
      <c r="A128" t="s">
        <v>76</v>
      </c>
      <c r="B128" t="s">
        <v>76</v>
      </c>
      <c r="C128" t="s">
        <v>76</v>
      </c>
      <c r="D128" t="s">
        <v>76</v>
      </c>
      <c r="E128" t="s">
        <v>76</v>
      </c>
      <c r="F128" t="s">
        <v>64</v>
      </c>
      <c r="G128" t="s">
        <v>64</v>
      </c>
      <c r="H128" t="s">
        <v>64</v>
      </c>
      <c r="I128" t="s">
        <v>76</v>
      </c>
      <c r="J128" t="s">
        <v>76</v>
      </c>
      <c r="K128" t="s">
        <v>76</v>
      </c>
      <c r="L128" t="s">
        <v>76</v>
      </c>
      <c r="M128" t="s">
        <v>76</v>
      </c>
      <c r="S128" t="s">
        <v>77</v>
      </c>
      <c r="T128" t="s">
        <v>77</v>
      </c>
      <c r="U128" t="s">
        <v>78</v>
      </c>
      <c r="AD128">
        <v>1</v>
      </c>
      <c r="AE128">
        <f t="shared" si="5"/>
        <v>3</v>
      </c>
    </row>
    <row r="129" spans="1:31" x14ac:dyDescent="0.25">
      <c r="A129" t="s">
        <v>76</v>
      </c>
      <c r="B129" t="s">
        <v>76</v>
      </c>
      <c r="C129" t="s">
        <v>76</v>
      </c>
      <c r="D129" t="s">
        <v>76</v>
      </c>
      <c r="E129" t="s">
        <v>76</v>
      </c>
      <c r="F129" t="s">
        <v>76</v>
      </c>
      <c r="G129" t="s">
        <v>76</v>
      </c>
      <c r="H129" t="s">
        <v>76</v>
      </c>
      <c r="I129" t="s">
        <v>76</v>
      </c>
      <c r="J129" t="s">
        <v>76</v>
      </c>
      <c r="K129" t="s">
        <v>76</v>
      </c>
      <c r="L129" t="s">
        <v>76</v>
      </c>
      <c r="M129" t="s">
        <v>76</v>
      </c>
      <c r="AD129">
        <v>0</v>
      </c>
      <c r="AE129">
        <f t="shared" si="5"/>
        <v>0</v>
      </c>
    </row>
    <row r="130" spans="1:31" x14ac:dyDescent="0.25">
      <c r="A130" t="s">
        <v>76</v>
      </c>
      <c r="B130" t="s">
        <v>76</v>
      </c>
      <c r="C130" t="s">
        <v>76</v>
      </c>
      <c r="D130" t="s">
        <v>76</v>
      </c>
      <c r="E130" t="s">
        <v>76</v>
      </c>
      <c r="F130" t="s">
        <v>76</v>
      </c>
      <c r="G130" t="s">
        <v>76</v>
      </c>
      <c r="H130" t="s">
        <v>64</v>
      </c>
      <c r="I130" t="s">
        <v>76</v>
      </c>
      <c r="J130" t="s">
        <v>76</v>
      </c>
      <c r="K130" t="s">
        <v>76</v>
      </c>
      <c r="L130" t="s">
        <v>76</v>
      </c>
      <c r="M130" t="s">
        <v>76</v>
      </c>
      <c r="U130" t="s">
        <v>78</v>
      </c>
      <c r="AD130">
        <v>1</v>
      </c>
      <c r="AE130">
        <f t="shared" si="5"/>
        <v>1</v>
      </c>
    </row>
    <row r="131" spans="1:31" x14ac:dyDescent="0.25">
      <c r="A131" t="s">
        <v>76</v>
      </c>
      <c r="B131" t="s">
        <v>76</v>
      </c>
      <c r="C131" t="s">
        <v>76</v>
      </c>
      <c r="D131" t="s">
        <v>76</v>
      </c>
      <c r="E131" t="s">
        <v>76</v>
      </c>
      <c r="F131" t="s">
        <v>76</v>
      </c>
      <c r="G131" t="s">
        <v>76</v>
      </c>
      <c r="H131" t="s">
        <v>76</v>
      </c>
      <c r="I131" t="s">
        <v>76</v>
      </c>
      <c r="J131" t="s">
        <v>76</v>
      </c>
      <c r="K131" t="s">
        <v>76</v>
      </c>
      <c r="L131" t="s">
        <v>76</v>
      </c>
      <c r="M131" t="s">
        <v>76</v>
      </c>
      <c r="AD131">
        <v>0</v>
      </c>
      <c r="AE131">
        <f t="shared" ref="AE131:AE194" si="6">COUNTIF(A131:M131,"yes")</f>
        <v>0</v>
      </c>
    </row>
    <row r="132" spans="1:31" x14ac:dyDescent="0.25">
      <c r="A132" t="s">
        <v>76</v>
      </c>
      <c r="B132" t="s">
        <v>76</v>
      </c>
      <c r="C132" t="s">
        <v>76</v>
      </c>
      <c r="D132" t="s">
        <v>76</v>
      </c>
      <c r="E132" t="s">
        <v>76</v>
      </c>
      <c r="F132" t="s">
        <v>64</v>
      </c>
      <c r="G132" t="s">
        <v>76</v>
      </c>
      <c r="H132" t="s">
        <v>76</v>
      </c>
      <c r="I132" t="s">
        <v>76</v>
      </c>
      <c r="J132" t="s">
        <v>76</v>
      </c>
      <c r="K132" t="s">
        <v>76</v>
      </c>
      <c r="L132" t="s">
        <v>76</v>
      </c>
      <c r="M132" t="s">
        <v>76</v>
      </c>
      <c r="S132" t="s">
        <v>78</v>
      </c>
      <c r="AD132">
        <v>1</v>
      </c>
      <c r="AE132">
        <f t="shared" si="6"/>
        <v>1</v>
      </c>
    </row>
    <row r="133" spans="1:31" x14ac:dyDescent="0.25">
      <c r="A133" t="s">
        <v>76</v>
      </c>
      <c r="B133" t="s">
        <v>76</v>
      </c>
      <c r="C133" t="s">
        <v>76</v>
      </c>
      <c r="D133" t="s">
        <v>76</v>
      </c>
      <c r="E133" t="s">
        <v>76</v>
      </c>
      <c r="F133" t="s">
        <v>76</v>
      </c>
      <c r="G133" t="s">
        <v>76</v>
      </c>
      <c r="H133" t="s">
        <v>76</v>
      </c>
      <c r="I133" t="s">
        <v>76</v>
      </c>
      <c r="J133" t="s">
        <v>76</v>
      </c>
      <c r="K133" t="s">
        <v>76</v>
      </c>
      <c r="L133" t="s">
        <v>76</v>
      </c>
      <c r="M133" t="s">
        <v>64</v>
      </c>
      <c r="Z133" t="s">
        <v>88</v>
      </c>
      <c r="AD133">
        <v>1</v>
      </c>
      <c r="AE133">
        <f t="shared" si="6"/>
        <v>1</v>
      </c>
    </row>
    <row r="134" spans="1:31" x14ac:dyDescent="0.25">
      <c r="A134" t="s">
        <v>76</v>
      </c>
      <c r="B134" t="s">
        <v>76</v>
      </c>
      <c r="C134" t="s">
        <v>76</v>
      </c>
      <c r="D134" t="s">
        <v>76</v>
      </c>
      <c r="E134" t="s">
        <v>76</v>
      </c>
      <c r="F134" t="s">
        <v>76</v>
      </c>
      <c r="G134" t="s">
        <v>76</v>
      </c>
      <c r="H134" t="s">
        <v>76</v>
      </c>
      <c r="I134" t="s">
        <v>76</v>
      </c>
      <c r="J134" t="s">
        <v>76</v>
      </c>
      <c r="K134" t="s">
        <v>76</v>
      </c>
      <c r="L134" t="s">
        <v>76</v>
      </c>
      <c r="M134" t="s">
        <v>76</v>
      </c>
      <c r="AD134">
        <v>0</v>
      </c>
      <c r="AE134">
        <f t="shared" si="6"/>
        <v>0</v>
      </c>
    </row>
    <row r="135" spans="1:31" x14ac:dyDescent="0.25">
      <c r="A135" t="s">
        <v>76</v>
      </c>
      <c r="B135" t="s">
        <v>76</v>
      </c>
      <c r="C135" t="s">
        <v>76</v>
      </c>
      <c r="D135" t="s">
        <v>76</v>
      </c>
      <c r="E135" t="s">
        <v>76</v>
      </c>
      <c r="F135" t="s">
        <v>76</v>
      </c>
      <c r="G135" t="s">
        <v>76</v>
      </c>
      <c r="H135" t="s">
        <v>76</v>
      </c>
      <c r="I135" t="s">
        <v>76</v>
      </c>
      <c r="J135" t="s">
        <v>76</v>
      </c>
      <c r="K135" t="s">
        <v>76</v>
      </c>
      <c r="L135" t="s">
        <v>76</v>
      </c>
      <c r="M135" t="s">
        <v>76</v>
      </c>
      <c r="AD135">
        <v>0</v>
      </c>
      <c r="AE135">
        <f t="shared" si="6"/>
        <v>0</v>
      </c>
    </row>
    <row r="136" spans="1:31" x14ac:dyDescent="0.25">
      <c r="A136" t="s">
        <v>76</v>
      </c>
      <c r="B136" t="s">
        <v>76</v>
      </c>
      <c r="C136" t="s">
        <v>76</v>
      </c>
      <c r="D136" t="s">
        <v>76</v>
      </c>
      <c r="E136" t="s">
        <v>76</v>
      </c>
      <c r="F136" t="s">
        <v>76</v>
      </c>
      <c r="G136" t="s">
        <v>76</v>
      </c>
      <c r="H136" t="s">
        <v>76</v>
      </c>
      <c r="I136" t="s">
        <v>76</v>
      </c>
      <c r="J136" t="s">
        <v>76</v>
      </c>
      <c r="K136" t="s">
        <v>76</v>
      </c>
      <c r="L136" t="s">
        <v>76</v>
      </c>
      <c r="M136" t="s">
        <v>76</v>
      </c>
      <c r="AD136">
        <v>0</v>
      </c>
      <c r="AE136">
        <f t="shared" si="6"/>
        <v>0</v>
      </c>
    </row>
    <row r="137" spans="1:31" x14ac:dyDescent="0.25">
      <c r="A137" t="s">
        <v>64</v>
      </c>
      <c r="B137" t="s">
        <v>76</v>
      </c>
      <c r="C137" t="s">
        <v>76</v>
      </c>
      <c r="D137" t="s">
        <v>64</v>
      </c>
      <c r="E137" t="s">
        <v>76</v>
      </c>
      <c r="F137" t="s">
        <v>76</v>
      </c>
      <c r="G137" t="s">
        <v>76</v>
      </c>
      <c r="H137" t="s">
        <v>76</v>
      </c>
      <c r="I137" t="s">
        <v>64</v>
      </c>
      <c r="J137" t="s">
        <v>64</v>
      </c>
      <c r="K137" t="s">
        <v>64</v>
      </c>
      <c r="L137" t="s">
        <v>76</v>
      </c>
      <c r="M137" t="s">
        <v>64</v>
      </c>
      <c r="N137" t="s">
        <v>77</v>
      </c>
      <c r="Q137" t="s">
        <v>77</v>
      </c>
      <c r="V137" t="s">
        <v>77</v>
      </c>
      <c r="W137" t="s">
        <v>78</v>
      </c>
      <c r="X137" t="s">
        <v>78</v>
      </c>
      <c r="Z137" t="s">
        <v>79</v>
      </c>
      <c r="AD137">
        <v>1</v>
      </c>
      <c r="AE137">
        <f t="shared" si="6"/>
        <v>6</v>
      </c>
    </row>
    <row r="138" spans="1:31" x14ac:dyDescent="0.25">
      <c r="A138" t="s">
        <v>64</v>
      </c>
      <c r="B138" t="s">
        <v>64</v>
      </c>
      <c r="C138" t="s">
        <v>64</v>
      </c>
      <c r="D138" t="s">
        <v>64</v>
      </c>
      <c r="E138" t="s">
        <v>64</v>
      </c>
      <c r="F138" t="s">
        <v>64</v>
      </c>
      <c r="G138" t="s">
        <v>76</v>
      </c>
      <c r="H138" t="s">
        <v>64</v>
      </c>
      <c r="I138" t="s">
        <v>64</v>
      </c>
      <c r="J138" t="s">
        <v>64</v>
      </c>
      <c r="K138" t="s">
        <v>76</v>
      </c>
      <c r="L138" t="s">
        <v>64</v>
      </c>
      <c r="M138" t="s">
        <v>64</v>
      </c>
      <c r="N138" t="s">
        <v>77</v>
      </c>
      <c r="O138" t="s">
        <v>77</v>
      </c>
      <c r="P138" t="s">
        <v>77</v>
      </c>
      <c r="Q138" t="s">
        <v>77</v>
      </c>
      <c r="R138" t="s">
        <v>77</v>
      </c>
      <c r="S138" t="s">
        <v>78</v>
      </c>
      <c r="U138" t="s">
        <v>78</v>
      </c>
      <c r="V138" t="s">
        <v>77</v>
      </c>
      <c r="W138" t="s">
        <v>77</v>
      </c>
      <c r="Y138" t="s">
        <v>77</v>
      </c>
      <c r="Z138" t="s">
        <v>77</v>
      </c>
      <c r="AD138">
        <v>1</v>
      </c>
      <c r="AE138">
        <f t="shared" si="6"/>
        <v>11</v>
      </c>
    </row>
    <row r="139" spans="1:31" x14ac:dyDescent="0.25">
      <c r="A139" t="s">
        <v>64</v>
      </c>
      <c r="B139" t="s">
        <v>76</v>
      </c>
      <c r="C139" t="s">
        <v>76</v>
      </c>
      <c r="D139" t="s">
        <v>64</v>
      </c>
      <c r="E139" t="s">
        <v>64</v>
      </c>
      <c r="F139" t="s">
        <v>76</v>
      </c>
      <c r="G139" t="s">
        <v>64</v>
      </c>
      <c r="H139" t="s">
        <v>76</v>
      </c>
      <c r="I139" t="s">
        <v>64</v>
      </c>
      <c r="J139" t="s">
        <v>76</v>
      </c>
      <c r="K139" t="s">
        <v>64</v>
      </c>
      <c r="L139" t="s">
        <v>64</v>
      </c>
      <c r="M139" t="s">
        <v>64</v>
      </c>
      <c r="N139" t="s">
        <v>88</v>
      </c>
      <c r="Q139" t="s">
        <v>77</v>
      </c>
      <c r="R139" t="s">
        <v>78</v>
      </c>
      <c r="T139" t="s">
        <v>78</v>
      </c>
      <c r="V139" t="s">
        <v>77</v>
      </c>
      <c r="X139" t="s">
        <v>77</v>
      </c>
      <c r="Y139" t="s">
        <v>89</v>
      </c>
      <c r="Z139" t="s">
        <v>77</v>
      </c>
      <c r="AD139">
        <v>1</v>
      </c>
      <c r="AE139">
        <f t="shared" si="6"/>
        <v>8</v>
      </c>
    </row>
    <row r="140" spans="1:31" x14ac:dyDescent="0.25">
      <c r="A140" t="s">
        <v>64</v>
      </c>
      <c r="B140" t="s">
        <v>64</v>
      </c>
      <c r="C140" t="s">
        <v>64</v>
      </c>
      <c r="D140" t="s">
        <v>64</v>
      </c>
      <c r="E140" t="s">
        <v>64</v>
      </c>
      <c r="F140" t="s">
        <v>64</v>
      </c>
      <c r="G140" t="s">
        <v>64</v>
      </c>
      <c r="H140" t="s">
        <v>64</v>
      </c>
      <c r="I140" t="s">
        <v>64</v>
      </c>
      <c r="J140" t="s">
        <v>64</v>
      </c>
      <c r="K140" t="s">
        <v>64</v>
      </c>
      <c r="L140" t="s">
        <v>76</v>
      </c>
      <c r="M140" t="s">
        <v>64</v>
      </c>
      <c r="N140" t="s">
        <v>77</v>
      </c>
      <c r="O140" t="s">
        <v>78</v>
      </c>
      <c r="P140" t="s">
        <v>79</v>
      </c>
      <c r="Q140" t="s">
        <v>89</v>
      </c>
      <c r="R140" t="s">
        <v>88</v>
      </c>
      <c r="S140" t="s">
        <v>89</v>
      </c>
      <c r="T140" t="s">
        <v>79</v>
      </c>
      <c r="U140" t="s">
        <v>78</v>
      </c>
      <c r="V140" t="s">
        <v>77</v>
      </c>
      <c r="W140" t="s">
        <v>77</v>
      </c>
      <c r="X140" t="s">
        <v>79</v>
      </c>
      <c r="Z140" t="s">
        <v>89</v>
      </c>
      <c r="AD140">
        <v>1</v>
      </c>
      <c r="AE140">
        <f t="shared" si="6"/>
        <v>12</v>
      </c>
    </row>
    <row r="141" spans="1:31" x14ac:dyDescent="0.25">
      <c r="A141" t="s">
        <v>64</v>
      </c>
      <c r="B141" t="s">
        <v>64</v>
      </c>
      <c r="C141" t="s">
        <v>64</v>
      </c>
      <c r="D141" t="s">
        <v>76</v>
      </c>
      <c r="E141" t="s">
        <v>64</v>
      </c>
      <c r="F141" t="s">
        <v>64</v>
      </c>
      <c r="G141" t="s">
        <v>76</v>
      </c>
      <c r="H141" t="s">
        <v>76</v>
      </c>
      <c r="I141" t="s">
        <v>64</v>
      </c>
      <c r="J141" t="s">
        <v>76</v>
      </c>
      <c r="K141" t="s">
        <v>64</v>
      </c>
      <c r="L141" t="s">
        <v>76</v>
      </c>
      <c r="M141" t="s">
        <v>64</v>
      </c>
      <c r="N141" t="s">
        <v>77</v>
      </c>
      <c r="O141" t="s">
        <v>79</v>
      </c>
      <c r="P141" t="s">
        <v>89</v>
      </c>
      <c r="R141" t="s">
        <v>88</v>
      </c>
      <c r="S141" t="s">
        <v>79</v>
      </c>
      <c r="V141" t="s">
        <v>78</v>
      </c>
      <c r="X141" t="s">
        <v>78</v>
      </c>
      <c r="Z141" t="s">
        <v>77</v>
      </c>
      <c r="AD141">
        <v>1</v>
      </c>
      <c r="AE141">
        <f t="shared" si="6"/>
        <v>8</v>
      </c>
    </row>
    <row r="142" spans="1:31" x14ac:dyDescent="0.25">
      <c r="A142" t="s">
        <v>64</v>
      </c>
      <c r="B142" t="s">
        <v>64</v>
      </c>
      <c r="C142" t="s">
        <v>64</v>
      </c>
      <c r="D142" t="s">
        <v>64</v>
      </c>
      <c r="E142" t="s">
        <v>64</v>
      </c>
      <c r="F142" t="s">
        <v>64</v>
      </c>
      <c r="G142" t="s">
        <v>64</v>
      </c>
      <c r="H142" t="s">
        <v>64</v>
      </c>
      <c r="I142" t="s">
        <v>64</v>
      </c>
      <c r="J142" t="s">
        <v>76</v>
      </c>
      <c r="K142" t="s">
        <v>64</v>
      </c>
      <c r="L142" t="s">
        <v>64</v>
      </c>
      <c r="M142" t="s">
        <v>64</v>
      </c>
      <c r="N142" t="s">
        <v>77</v>
      </c>
      <c r="O142" t="s">
        <v>78</v>
      </c>
      <c r="P142" t="s">
        <v>79</v>
      </c>
      <c r="Q142" t="s">
        <v>89</v>
      </c>
      <c r="R142" t="s">
        <v>88</v>
      </c>
      <c r="S142" t="s">
        <v>89</v>
      </c>
      <c r="T142" t="s">
        <v>79</v>
      </c>
      <c r="U142" t="s">
        <v>78</v>
      </c>
      <c r="V142" t="s">
        <v>77</v>
      </c>
      <c r="X142" t="s">
        <v>78</v>
      </c>
      <c r="Y142" t="s">
        <v>89</v>
      </c>
      <c r="Z142" t="s">
        <v>88</v>
      </c>
      <c r="AD142">
        <v>1</v>
      </c>
      <c r="AE142">
        <f t="shared" si="6"/>
        <v>12</v>
      </c>
    </row>
    <row r="143" spans="1:31" x14ac:dyDescent="0.25">
      <c r="A143" t="s">
        <v>76</v>
      </c>
      <c r="B143" t="s">
        <v>76</v>
      </c>
      <c r="C143" t="s">
        <v>76</v>
      </c>
      <c r="D143" t="s">
        <v>76</v>
      </c>
      <c r="E143" t="s">
        <v>76</v>
      </c>
      <c r="F143" t="s">
        <v>76</v>
      </c>
      <c r="G143" t="s">
        <v>76</v>
      </c>
      <c r="H143" t="s">
        <v>76</v>
      </c>
      <c r="I143" t="s">
        <v>76</v>
      </c>
      <c r="J143" t="s">
        <v>76</v>
      </c>
      <c r="K143" t="s">
        <v>76</v>
      </c>
      <c r="L143" t="s">
        <v>76</v>
      </c>
      <c r="M143" t="s">
        <v>76</v>
      </c>
      <c r="AD143">
        <v>0</v>
      </c>
      <c r="AE143">
        <f t="shared" si="6"/>
        <v>0</v>
      </c>
    </row>
    <row r="144" spans="1:31" x14ac:dyDescent="0.25">
      <c r="A144" t="s">
        <v>76</v>
      </c>
      <c r="B144" t="s">
        <v>76</v>
      </c>
      <c r="C144" t="s">
        <v>76</v>
      </c>
      <c r="D144" t="s">
        <v>76</v>
      </c>
      <c r="E144" t="s">
        <v>76</v>
      </c>
      <c r="F144" t="s">
        <v>76</v>
      </c>
      <c r="G144" t="s">
        <v>76</v>
      </c>
      <c r="H144" t="s">
        <v>76</v>
      </c>
      <c r="I144" t="s">
        <v>76</v>
      </c>
      <c r="J144" t="s">
        <v>76</v>
      </c>
      <c r="K144" t="s">
        <v>76</v>
      </c>
      <c r="L144" t="s">
        <v>76</v>
      </c>
      <c r="M144" t="s">
        <v>76</v>
      </c>
      <c r="AD144">
        <v>0</v>
      </c>
      <c r="AE144">
        <f t="shared" si="6"/>
        <v>0</v>
      </c>
    </row>
    <row r="145" spans="1:31" x14ac:dyDescent="0.25">
      <c r="A145" t="s">
        <v>64</v>
      </c>
      <c r="B145" t="s">
        <v>64</v>
      </c>
      <c r="C145" t="s">
        <v>64</v>
      </c>
      <c r="D145" t="s">
        <v>64</v>
      </c>
      <c r="E145" t="s">
        <v>64</v>
      </c>
      <c r="F145" t="s">
        <v>64</v>
      </c>
      <c r="G145" t="s">
        <v>64</v>
      </c>
      <c r="H145" t="s">
        <v>64</v>
      </c>
      <c r="I145" t="s">
        <v>64</v>
      </c>
      <c r="J145" t="s">
        <v>64</v>
      </c>
      <c r="K145" t="s">
        <v>64</v>
      </c>
      <c r="L145" t="s">
        <v>64</v>
      </c>
      <c r="M145" t="s">
        <v>64</v>
      </c>
      <c r="N145" t="s">
        <v>77</v>
      </c>
      <c r="O145" t="s">
        <v>79</v>
      </c>
      <c r="P145" t="s">
        <v>89</v>
      </c>
      <c r="Q145" t="s">
        <v>88</v>
      </c>
      <c r="R145" t="s">
        <v>89</v>
      </c>
      <c r="S145" t="s">
        <v>78</v>
      </c>
      <c r="T145" t="s">
        <v>77</v>
      </c>
      <c r="U145" t="s">
        <v>78</v>
      </c>
      <c r="V145" t="s">
        <v>89</v>
      </c>
      <c r="W145" t="s">
        <v>89</v>
      </c>
      <c r="X145" t="s">
        <v>88</v>
      </c>
      <c r="Y145" t="s">
        <v>89</v>
      </c>
      <c r="Z145" t="s">
        <v>79</v>
      </c>
      <c r="AD145">
        <v>1</v>
      </c>
      <c r="AE145">
        <f t="shared" si="6"/>
        <v>13</v>
      </c>
    </row>
    <row r="146" spans="1:31" x14ac:dyDescent="0.25">
      <c r="A146" t="s">
        <v>64</v>
      </c>
      <c r="B146" t="s">
        <v>64</v>
      </c>
      <c r="C146" t="s">
        <v>64</v>
      </c>
      <c r="D146" t="s">
        <v>76</v>
      </c>
      <c r="E146" t="s">
        <v>76</v>
      </c>
      <c r="F146" t="s">
        <v>76</v>
      </c>
      <c r="G146" t="s">
        <v>76</v>
      </c>
      <c r="H146" t="s">
        <v>76</v>
      </c>
      <c r="I146" t="s">
        <v>76</v>
      </c>
      <c r="J146" t="s">
        <v>76</v>
      </c>
      <c r="K146" t="s">
        <v>76</v>
      </c>
      <c r="L146" t="s">
        <v>76</v>
      </c>
      <c r="M146" t="s">
        <v>76</v>
      </c>
      <c r="N146" t="s">
        <v>77</v>
      </c>
      <c r="O146" t="s">
        <v>78</v>
      </c>
      <c r="P146" t="s">
        <v>79</v>
      </c>
      <c r="AD146">
        <v>1</v>
      </c>
      <c r="AE146">
        <f t="shared" si="6"/>
        <v>3</v>
      </c>
    </row>
    <row r="147" spans="1:31" x14ac:dyDescent="0.25">
      <c r="A147" t="s">
        <v>64</v>
      </c>
      <c r="B147" t="s">
        <v>76</v>
      </c>
      <c r="C147" t="s">
        <v>76</v>
      </c>
      <c r="D147" t="s">
        <v>76</v>
      </c>
      <c r="E147" t="s">
        <v>64</v>
      </c>
      <c r="F147" t="s">
        <v>64</v>
      </c>
      <c r="G147" t="s">
        <v>64</v>
      </c>
      <c r="H147" t="s">
        <v>64</v>
      </c>
      <c r="I147" t="s">
        <v>64</v>
      </c>
      <c r="J147" t="s">
        <v>76</v>
      </c>
      <c r="K147" t="s">
        <v>76</v>
      </c>
      <c r="L147" t="s">
        <v>64</v>
      </c>
      <c r="M147" t="s">
        <v>64</v>
      </c>
      <c r="N147" t="s">
        <v>77</v>
      </c>
      <c r="R147" t="s">
        <v>79</v>
      </c>
      <c r="S147" t="s">
        <v>79</v>
      </c>
      <c r="T147" t="s">
        <v>79</v>
      </c>
      <c r="U147" t="s">
        <v>79</v>
      </c>
      <c r="V147" t="s">
        <v>79</v>
      </c>
      <c r="Y147" t="s">
        <v>89</v>
      </c>
      <c r="Z147" t="s">
        <v>89</v>
      </c>
      <c r="AD147">
        <v>1</v>
      </c>
      <c r="AE147">
        <f t="shared" si="6"/>
        <v>8</v>
      </c>
    </row>
    <row r="148" spans="1:31" x14ac:dyDescent="0.25">
      <c r="A148" t="s">
        <v>76</v>
      </c>
      <c r="B148" t="s">
        <v>76</v>
      </c>
      <c r="C148" t="s">
        <v>76</v>
      </c>
      <c r="D148" t="s">
        <v>76</v>
      </c>
      <c r="E148" t="s">
        <v>64</v>
      </c>
      <c r="F148" t="s">
        <v>64</v>
      </c>
      <c r="G148" t="s">
        <v>76</v>
      </c>
      <c r="H148" t="s">
        <v>64</v>
      </c>
      <c r="I148" t="s">
        <v>76</v>
      </c>
      <c r="J148" t="s">
        <v>76</v>
      </c>
      <c r="K148" t="s">
        <v>76</v>
      </c>
      <c r="L148" t="s">
        <v>76</v>
      </c>
      <c r="M148" t="s">
        <v>76</v>
      </c>
      <c r="R148" t="s">
        <v>89</v>
      </c>
      <c r="S148" t="s">
        <v>89</v>
      </c>
      <c r="U148" t="s">
        <v>89</v>
      </c>
      <c r="AD148">
        <v>1</v>
      </c>
      <c r="AE148">
        <f t="shared" si="6"/>
        <v>3</v>
      </c>
    </row>
    <row r="149" spans="1:31" x14ac:dyDescent="0.25">
      <c r="A149" t="s">
        <v>64</v>
      </c>
      <c r="B149" t="s">
        <v>64</v>
      </c>
      <c r="C149" t="s">
        <v>64</v>
      </c>
      <c r="D149" t="s">
        <v>76</v>
      </c>
      <c r="E149" t="s">
        <v>76</v>
      </c>
      <c r="F149" t="s">
        <v>64</v>
      </c>
      <c r="G149" t="s">
        <v>64</v>
      </c>
      <c r="H149" t="s">
        <v>64</v>
      </c>
      <c r="I149" t="s">
        <v>64</v>
      </c>
      <c r="J149" t="s">
        <v>76</v>
      </c>
      <c r="K149" t="s">
        <v>64</v>
      </c>
      <c r="L149" t="s">
        <v>64</v>
      </c>
      <c r="M149" t="s">
        <v>64</v>
      </c>
      <c r="N149" t="s">
        <v>77</v>
      </c>
      <c r="O149" t="s">
        <v>79</v>
      </c>
      <c r="P149" t="s">
        <v>89</v>
      </c>
      <c r="S149" t="s">
        <v>88</v>
      </c>
      <c r="T149" t="s">
        <v>89</v>
      </c>
      <c r="U149" t="s">
        <v>79</v>
      </c>
      <c r="V149" t="s">
        <v>78</v>
      </c>
      <c r="X149" t="s">
        <v>77</v>
      </c>
      <c r="Y149" t="s">
        <v>78</v>
      </c>
      <c r="Z149" t="s">
        <v>89</v>
      </c>
      <c r="AD149">
        <v>1</v>
      </c>
      <c r="AE149">
        <f t="shared" si="6"/>
        <v>10</v>
      </c>
    </row>
    <row r="150" spans="1:31" x14ac:dyDescent="0.25">
      <c r="A150" t="s">
        <v>64</v>
      </c>
      <c r="B150" t="s">
        <v>76</v>
      </c>
      <c r="C150" t="s">
        <v>64</v>
      </c>
      <c r="D150" t="s">
        <v>64</v>
      </c>
      <c r="E150" t="s">
        <v>64</v>
      </c>
      <c r="F150" t="s">
        <v>76</v>
      </c>
      <c r="G150" t="s">
        <v>64</v>
      </c>
      <c r="H150" t="s">
        <v>64</v>
      </c>
      <c r="I150" t="s">
        <v>64</v>
      </c>
      <c r="J150" t="s">
        <v>64</v>
      </c>
      <c r="K150" t="s">
        <v>64</v>
      </c>
      <c r="L150" t="s">
        <v>64</v>
      </c>
      <c r="M150" t="s">
        <v>64</v>
      </c>
      <c r="N150" t="s">
        <v>77</v>
      </c>
      <c r="P150" t="s">
        <v>78</v>
      </c>
      <c r="Q150" t="s">
        <v>79</v>
      </c>
      <c r="R150" t="s">
        <v>89</v>
      </c>
      <c r="T150" t="s">
        <v>79</v>
      </c>
      <c r="U150" t="s">
        <v>89</v>
      </c>
      <c r="V150" t="s">
        <v>88</v>
      </c>
      <c r="W150" t="s">
        <v>88</v>
      </c>
      <c r="X150" t="s">
        <v>89</v>
      </c>
      <c r="Y150" t="s">
        <v>79</v>
      </c>
      <c r="Z150" t="s">
        <v>79</v>
      </c>
      <c r="AD150">
        <v>1</v>
      </c>
      <c r="AE150">
        <f t="shared" si="6"/>
        <v>11</v>
      </c>
    </row>
    <row r="151" spans="1:31" x14ac:dyDescent="0.25">
      <c r="A151" t="s">
        <v>64</v>
      </c>
      <c r="B151" t="s">
        <v>76</v>
      </c>
      <c r="C151" t="s">
        <v>64</v>
      </c>
      <c r="D151" t="s">
        <v>64</v>
      </c>
      <c r="E151" t="s">
        <v>76</v>
      </c>
      <c r="F151" t="s">
        <v>64</v>
      </c>
      <c r="G151" t="s">
        <v>64</v>
      </c>
      <c r="H151" t="s">
        <v>64</v>
      </c>
      <c r="I151" t="s">
        <v>76</v>
      </c>
      <c r="J151" t="s">
        <v>64</v>
      </c>
      <c r="K151" t="s">
        <v>64</v>
      </c>
      <c r="L151" t="s">
        <v>64</v>
      </c>
      <c r="M151" t="s">
        <v>64</v>
      </c>
      <c r="N151" t="s">
        <v>77</v>
      </c>
      <c r="P151" t="s">
        <v>77</v>
      </c>
      <c r="Q151" t="s">
        <v>78</v>
      </c>
      <c r="S151" t="s">
        <v>79</v>
      </c>
      <c r="T151" t="s">
        <v>89</v>
      </c>
      <c r="U151" t="s">
        <v>79</v>
      </c>
      <c r="W151" t="s">
        <v>78</v>
      </c>
      <c r="X151" t="s">
        <v>77</v>
      </c>
      <c r="Y151" t="s">
        <v>78</v>
      </c>
      <c r="Z151" t="s">
        <v>78</v>
      </c>
      <c r="AD151">
        <v>1</v>
      </c>
      <c r="AE151">
        <f t="shared" si="6"/>
        <v>10</v>
      </c>
    </row>
    <row r="152" spans="1:31" x14ac:dyDescent="0.25">
      <c r="A152" t="s">
        <v>64</v>
      </c>
      <c r="B152" t="s">
        <v>76</v>
      </c>
      <c r="C152" t="s">
        <v>76</v>
      </c>
      <c r="D152" t="s">
        <v>64</v>
      </c>
      <c r="E152" t="s">
        <v>64</v>
      </c>
      <c r="F152" t="s">
        <v>64</v>
      </c>
      <c r="G152" t="s">
        <v>76</v>
      </c>
      <c r="H152" t="s">
        <v>76</v>
      </c>
      <c r="I152" t="s">
        <v>64</v>
      </c>
      <c r="J152" t="s">
        <v>64</v>
      </c>
      <c r="K152" t="s">
        <v>64</v>
      </c>
      <c r="L152" t="s">
        <v>64</v>
      </c>
      <c r="M152" t="s">
        <v>64</v>
      </c>
      <c r="N152" t="s">
        <v>77</v>
      </c>
      <c r="Q152" t="s">
        <v>79</v>
      </c>
      <c r="R152" t="s">
        <v>89</v>
      </c>
      <c r="S152" t="s">
        <v>77</v>
      </c>
      <c r="V152" t="s">
        <v>77</v>
      </c>
      <c r="W152" t="s">
        <v>79</v>
      </c>
      <c r="X152" t="s">
        <v>77</v>
      </c>
      <c r="Y152" t="s">
        <v>78</v>
      </c>
      <c r="Z152" t="s">
        <v>78</v>
      </c>
      <c r="AD152">
        <v>1</v>
      </c>
      <c r="AE152">
        <f t="shared" si="6"/>
        <v>9</v>
      </c>
    </row>
    <row r="153" spans="1:31" x14ac:dyDescent="0.25">
      <c r="A153" t="s">
        <v>76</v>
      </c>
      <c r="B153" t="s">
        <v>76</v>
      </c>
      <c r="C153" t="s">
        <v>76</v>
      </c>
      <c r="D153" t="s">
        <v>76</v>
      </c>
      <c r="E153" t="s">
        <v>64</v>
      </c>
      <c r="F153" t="s">
        <v>76</v>
      </c>
      <c r="G153" t="s">
        <v>64</v>
      </c>
      <c r="H153" t="s">
        <v>76</v>
      </c>
      <c r="I153" t="s">
        <v>76</v>
      </c>
      <c r="J153" t="s">
        <v>64</v>
      </c>
      <c r="K153" t="s">
        <v>76</v>
      </c>
      <c r="L153" t="s">
        <v>76</v>
      </c>
      <c r="M153" t="s">
        <v>76</v>
      </c>
      <c r="R153" t="s">
        <v>78</v>
      </c>
      <c r="T153" t="s">
        <v>78</v>
      </c>
      <c r="W153" t="s">
        <v>78</v>
      </c>
      <c r="AD153">
        <v>1</v>
      </c>
      <c r="AE153">
        <f t="shared" si="6"/>
        <v>3</v>
      </c>
    </row>
    <row r="154" spans="1:31" x14ac:dyDescent="0.25">
      <c r="A154" t="s">
        <v>76</v>
      </c>
      <c r="B154" t="s">
        <v>76</v>
      </c>
      <c r="C154" t="s">
        <v>76</v>
      </c>
      <c r="D154" t="s">
        <v>76</v>
      </c>
      <c r="E154" t="s">
        <v>76</v>
      </c>
      <c r="F154" t="s">
        <v>76</v>
      </c>
      <c r="G154" t="s">
        <v>76</v>
      </c>
      <c r="H154" t="s">
        <v>76</v>
      </c>
      <c r="I154" t="s">
        <v>76</v>
      </c>
      <c r="J154" t="s">
        <v>76</v>
      </c>
      <c r="K154" t="s">
        <v>76</v>
      </c>
      <c r="L154" t="s">
        <v>76</v>
      </c>
      <c r="M154" t="s">
        <v>76</v>
      </c>
      <c r="AD154">
        <v>0</v>
      </c>
      <c r="AE154">
        <f t="shared" si="6"/>
        <v>0</v>
      </c>
    </row>
    <row r="155" spans="1:31" x14ac:dyDescent="0.25">
      <c r="A155" t="s">
        <v>64</v>
      </c>
      <c r="B155" t="s">
        <v>76</v>
      </c>
      <c r="C155" t="s">
        <v>64</v>
      </c>
      <c r="D155" t="s">
        <v>64</v>
      </c>
      <c r="E155" t="s">
        <v>76</v>
      </c>
      <c r="F155" t="s">
        <v>64</v>
      </c>
      <c r="G155" t="s">
        <v>64</v>
      </c>
      <c r="H155" t="s">
        <v>76</v>
      </c>
      <c r="I155" t="s">
        <v>76</v>
      </c>
      <c r="J155" t="s">
        <v>64</v>
      </c>
      <c r="K155" t="s">
        <v>64</v>
      </c>
      <c r="L155" t="s">
        <v>64</v>
      </c>
      <c r="M155" t="s">
        <v>76</v>
      </c>
      <c r="N155" t="s">
        <v>77</v>
      </c>
      <c r="P155" t="s">
        <v>79</v>
      </c>
      <c r="Q155" t="s">
        <v>88</v>
      </c>
      <c r="S155" t="s">
        <v>89</v>
      </c>
      <c r="T155" t="s">
        <v>78</v>
      </c>
      <c r="W155" t="s">
        <v>77</v>
      </c>
      <c r="X155" t="s">
        <v>89</v>
      </c>
      <c r="Y155" t="s">
        <v>88</v>
      </c>
      <c r="AD155">
        <v>1</v>
      </c>
      <c r="AE155">
        <f t="shared" si="6"/>
        <v>8</v>
      </c>
    </row>
    <row r="156" spans="1:31" x14ac:dyDescent="0.25">
      <c r="A156" t="s">
        <v>64</v>
      </c>
      <c r="B156" t="s">
        <v>76</v>
      </c>
      <c r="C156" t="s">
        <v>64</v>
      </c>
      <c r="D156" t="s">
        <v>64</v>
      </c>
      <c r="E156" t="s">
        <v>76</v>
      </c>
      <c r="F156" t="s">
        <v>64</v>
      </c>
      <c r="G156" t="s">
        <v>76</v>
      </c>
      <c r="H156" t="s">
        <v>64</v>
      </c>
      <c r="I156" t="s">
        <v>64</v>
      </c>
      <c r="J156" t="s">
        <v>64</v>
      </c>
      <c r="K156" t="s">
        <v>64</v>
      </c>
      <c r="L156" t="s">
        <v>76</v>
      </c>
      <c r="M156" t="s">
        <v>64</v>
      </c>
      <c r="N156" t="s">
        <v>77</v>
      </c>
      <c r="P156" t="s">
        <v>79</v>
      </c>
      <c r="Q156" t="s">
        <v>89</v>
      </c>
      <c r="S156" t="s">
        <v>88</v>
      </c>
      <c r="U156" t="s">
        <v>77</v>
      </c>
      <c r="V156" t="s">
        <v>77</v>
      </c>
      <c r="W156" t="s">
        <v>77</v>
      </c>
      <c r="X156" t="s">
        <v>89</v>
      </c>
      <c r="Z156" t="s">
        <v>88</v>
      </c>
      <c r="AD156">
        <v>1</v>
      </c>
      <c r="AE156">
        <f t="shared" si="6"/>
        <v>9</v>
      </c>
    </row>
    <row r="157" spans="1:31" x14ac:dyDescent="0.25">
      <c r="A157" t="s">
        <v>64</v>
      </c>
      <c r="B157" t="s">
        <v>64</v>
      </c>
      <c r="C157" t="s">
        <v>76</v>
      </c>
      <c r="D157" t="s">
        <v>64</v>
      </c>
      <c r="E157" t="s">
        <v>64</v>
      </c>
      <c r="F157" t="s">
        <v>76</v>
      </c>
      <c r="G157" t="s">
        <v>64</v>
      </c>
      <c r="H157" t="s">
        <v>64</v>
      </c>
      <c r="I157" t="s">
        <v>64</v>
      </c>
      <c r="J157" t="s">
        <v>64</v>
      </c>
      <c r="K157" t="s">
        <v>64</v>
      </c>
      <c r="L157" t="s">
        <v>64</v>
      </c>
      <c r="M157" t="s">
        <v>64</v>
      </c>
      <c r="N157" t="s">
        <v>77</v>
      </c>
      <c r="O157" t="s">
        <v>79</v>
      </c>
      <c r="Q157" t="s">
        <v>88</v>
      </c>
      <c r="R157" t="s">
        <v>88</v>
      </c>
      <c r="T157" t="s">
        <v>88</v>
      </c>
      <c r="U157" t="s">
        <v>88</v>
      </c>
      <c r="V157" t="s">
        <v>89</v>
      </c>
      <c r="W157" t="s">
        <v>79</v>
      </c>
      <c r="X157" t="s">
        <v>78</v>
      </c>
      <c r="Y157" t="s">
        <v>77</v>
      </c>
      <c r="Z157" t="s">
        <v>77</v>
      </c>
      <c r="AD157">
        <v>1</v>
      </c>
      <c r="AE157">
        <f t="shared" si="6"/>
        <v>11</v>
      </c>
    </row>
    <row r="158" spans="1:31" x14ac:dyDescent="0.25">
      <c r="A158" t="s">
        <v>64</v>
      </c>
      <c r="B158" t="s">
        <v>76</v>
      </c>
      <c r="C158" t="s">
        <v>64</v>
      </c>
      <c r="D158" t="s">
        <v>76</v>
      </c>
      <c r="E158" t="s">
        <v>76</v>
      </c>
      <c r="F158" t="s">
        <v>64</v>
      </c>
      <c r="G158" t="s">
        <v>64</v>
      </c>
      <c r="H158" t="s">
        <v>76</v>
      </c>
      <c r="I158" t="s">
        <v>64</v>
      </c>
      <c r="J158" t="s">
        <v>64</v>
      </c>
      <c r="K158" t="s">
        <v>76</v>
      </c>
      <c r="L158" t="s">
        <v>64</v>
      </c>
      <c r="M158" t="s">
        <v>64</v>
      </c>
      <c r="N158" t="s">
        <v>77</v>
      </c>
      <c r="P158" t="s">
        <v>79</v>
      </c>
      <c r="S158" t="s">
        <v>88</v>
      </c>
      <c r="T158" t="s">
        <v>88</v>
      </c>
      <c r="V158" t="s">
        <v>89</v>
      </c>
      <c r="W158" t="s">
        <v>79</v>
      </c>
      <c r="Y158" t="s">
        <v>78</v>
      </c>
      <c r="Z158" t="s">
        <v>77</v>
      </c>
      <c r="AD158">
        <v>1</v>
      </c>
      <c r="AE158">
        <f t="shared" si="6"/>
        <v>8</v>
      </c>
    </row>
    <row r="159" spans="1:31" x14ac:dyDescent="0.25">
      <c r="A159" t="s">
        <v>64</v>
      </c>
      <c r="B159" t="s">
        <v>76</v>
      </c>
      <c r="C159" t="s">
        <v>64</v>
      </c>
      <c r="D159" t="s">
        <v>64</v>
      </c>
      <c r="E159" t="s">
        <v>64</v>
      </c>
      <c r="F159" t="s">
        <v>64</v>
      </c>
      <c r="G159" t="s">
        <v>64</v>
      </c>
      <c r="H159" t="s">
        <v>76</v>
      </c>
      <c r="I159" t="s">
        <v>64</v>
      </c>
      <c r="J159" t="s">
        <v>64</v>
      </c>
      <c r="K159" t="s">
        <v>64</v>
      </c>
      <c r="L159" t="s">
        <v>76</v>
      </c>
      <c r="M159" t="s">
        <v>64</v>
      </c>
      <c r="N159" t="s">
        <v>77</v>
      </c>
      <c r="P159" t="s">
        <v>79</v>
      </c>
      <c r="Q159" t="s">
        <v>89</v>
      </c>
      <c r="R159" t="s">
        <v>89</v>
      </c>
      <c r="S159" t="s">
        <v>89</v>
      </c>
      <c r="T159" t="s">
        <v>78</v>
      </c>
      <c r="V159" t="s">
        <v>77</v>
      </c>
      <c r="W159" t="s">
        <v>77</v>
      </c>
      <c r="X159" t="s">
        <v>77</v>
      </c>
      <c r="Z159" t="s">
        <v>89</v>
      </c>
      <c r="AD159">
        <v>1</v>
      </c>
      <c r="AE159">
        <f t="shared" si="6"/>
        <v>10</v>
      </c>
    </row>
    <row r="160" spans="1:31" x14ac:dyDescent="0.25">
      <c r="A160" t="s">
        <v>64</v>
      </c>
      <c r="B160" t="s">
        <v>76</v>
      </c>
      <c r="C160" t="s">
        <v>64</v>
      </c>
      <c r="D160" t="s">
        <v>64</v>
      </c>
      <c r="E160" t="s">
        <v>76</v>
      </c>
      <c r="F160" t="s">
        <v>64</v>
      </c>
      <c r="G160" t="s">
        <v>64</v>
      </c>
      <c r="H160" t="s">
        <v>64</v>
      </c>
      <c r="I160" t="s">
        <v>76</v>
      </c>
      <c r="J160" t="s">
        <v>64</v>
      </c>
      <c r="K160" t="s">
        <v>64</v>
      </c>
      <c r="L160" t="s">
        <v>76</v>
      </c>
      <c r="M160" t="s">
        <v>64</v>
      </c>
      <c r="N160" t="s">
        <v>77</v>
      </c>
      <c r="P160" t="s">
        <v>79</v>
      </c>
      <c r="Q160" t="s">
        <v>88</v>
      </c>
      <c r="S160" t="s">
        <v>89</v>
      </c>
      <c r="T160" t="s">
        <v>78</v>
      </c>
      <c r="U160" t="s">
        <v>77</v>
      </c>
      <c r="W160" t="s">
        <v>77</v>
      </c>
      <c r="X160" t="s">
        <v>88</v>
      </c>
      <c r="Z160" t="s">
        <v>78</v>
      </c>
      <c r="AD160">
        <v>1</v>
      </c>
      <c r="AE160">
        <f t="shared" si="6"/>
        <v>9</v>
      </c>
    </row>
    <row r="161" spans="1:31" x14ac:dyDescent="0.25">
      <c r="A161" t="s">
        <v>76</v>
      </c>
      <c r="B161" t="s">
        <v>76</v>
      </c>
      <c r="C161" t="s">
        <v>76</v>
      </c>
      <c r="D161" t="s">
        <v>76</v>
      </c>
      <c r="E161" t="s">
        <v>76</v>
      </c>
      <c r="F161" t="s">
        <v>76</v>
      </c>
      <c r="G161" t="s">
        <v>76</v>
      </c>
      <c r="H161" t="s">
        <v>76</v>
      </c>
      <c r="I161" t="s">
        <v>76</v>
      </c>
      <c r="J161" t="s">
        <v>76</v>
      </c>
      <c r="K161" t="s">
        <v>76</v>
      </c>
      <c r="L161" t="s">
        <v>76</v>
      </c>
      <c r="M161" t="s">
        <v>76</v>
      </c>
      <c r="AD161">
        <v>0</v>
      </c>
      <c r="AE161">
        <f t="shared" si="6"/>
        <v>0</v>
      </c>
    </row>
    <row r="162" spans="1:31" x14ac:dyDescent="0.25">
      <c r="A162" t="s">
        <v>64</v>
      </c>
      <c r="B162" t="s">
        <v>64</v>
      </c>
      <c r="C162" t="s">
        <v>76</v>
      </c>
      <c r="D162" t="s">
        <v>64</v>
      </c>
      <c r="E162" t="s">
        <v>64</v>
      </c>
      <c r="F162" t="s">
        <v>76</v>
      </c>
      <c r="G162" t="s">
        <v>64</v>
      </c>
      <c r="H162" t="s">
        <v>64</v>
      </c>
      <c r="I162" t="s">
        <v>76</v>
      </c>
      <c r="J162" t="s">
        <v>64</v>
      </c>
      <c r="K162" t="s">
        <v>64</v>
      </c>
      <c r="L162" t="s">
        <v>76</v>
      </c>
      <c r="M162" t="s">
        <v>64</v>
      </c>
      <c r="N162" t="s">
        <v>77</v>
      </c>
      <c r="O162" t="s">
        <v>79</v>
      </c>
      <c r="Q162" t="s">
        <v>88</v>
      </c>
      <c r="R162" t="s">
        <v>78</v>
      </c>
      <c r="T162" t="s">
        <v>77</v>
      </c>
      <c r="U162" t="s">
        <v>77</v>
      </c>
      <c r="W162" t="s">
        <v>79</v>
      </c>
      <c r="X162" t="s">
        <v>79</v>
      </c>
      <c r="Z162" t="s">
        <v>89</v>
      </c>
      <c r="AD162">
        <v>1</v>
      </c>
      <c r="AE162">
        <f t="shared" si="6"/>
        <v>9</v>
      </c>
    </row>
    <row r="163" spans="1:31" x14ac:dyDescent="0.25">
      <c r="A163" t="s">
        <v>64</v>
      </c>
      <c r="B163" t="s">
        <v>64</v>
      </c>
      <c r="C163" t="s">
        <v>64</v>
      </c>
      <c r="D163" t="s">
        <v>64</v>
      </c>
      <c r="E163" t="s">
        <v>76</v>
      </c>
      <c r="F163" t="s">
        <v>64</v>
      </c>
      <c r="G163" t="s">
        <v>64</v>
      </c>
      <c r="H163" t="s">
        <v>64</v>
      </c>
      <c r="I163" t="s">
        <v>76</v>
      </c>
      <c r="J163" t="s">
        <v>64</v>
      </c>
      <c r="K163" t="s">
        <v>64</v>
      </c>
      <c r="L163" t="s">
        <v>76</v>
      </c>
      <c r="M163" t="s">
        <v>64</v>
      </c>
      <c r="N163" t="s">
        <v>77</v>
      </c>
      <c r="O163" t="s">
        <v>89</v>
      </c>
      <c r="P163" t="s">
        <v>88</v>
      </c>
      <c r="Q163" t="s">
        <v>88</v>
      </c>
      <c r="S163" t="s">
        <v>88</v>
      </c>
      <c r="T163" t="s">
        <v>79</v>
      </c>
      <c r="U163" t="s">
        <v>78</v>
      </c>
      <c r="W163" t="s">
        <v>77</v>
      </c>
      <c r="X163" t="s">
        <v>77</v>
      </c>
      <c r="Z163" t="s">
        <v>89</v>
      </c>
      <c r="AD163">
        <v>1</v>
      </c>
      <c r="AE163">
        <f t="shared" si="6"/>
        <v>10</v>
      </c>
    </row>
    <row r="164" spans="1:31" x14ac:dyDescent="0.25">
      <c r="A164" t="s">
        <v>64</v>
      </c>
      <c r="B164" t="s">
        <v>76</v>
      </c>
      <c r="C164" t="s">
        <v>64</v>
      </c>
      <c r="D164" t="s">
        <v>64</v>
      </c>
      <c r="E164" t="s">
        <v>76</v>
      </c>
      <c r="F164" t="s">
        <v>64</v>
      </c>
      <c r="G164" t="s">
        <v>64</v>
      </c>
      <c r="H164" t="s">
        <v>76</v>
      </c>
      <c r="I164" t="s">
        <v>76</v>
      </c>
      <c r="J164" t="s">
        <v>76</v>
      </c>
      <c r="K164" t="s">
        <v>76</v>
      </c>
      <c r="L164" t="s">
        <v>76</v>
      </c>
      <c r="M164" t="s">
        <v>76</v>
      </c>
      <c r="N164" t="s">
        <v>77</v>
      </c>
      <c r="P164" t="s">
        <v>79</v>
      </c>
      <c r="Q164" t="s">
        <v>89</v>
      </c>
      <c r="S164" t="s">
        <v>88</v>
      </c>
      <c r="T164" t="s">
        <v>77</v>
      </c>
      <c r="AD164">
        <v>1</v>
      </c>
      <c r="AE164">
        <f t="shared" si="6"/>
        <v>5</v>
      </c>
    </row>
    <row r="165" spans="1:31" x14ac:dyDescent="0.25">
      <c r="A165" t="s">
        <v>76</v>
      </c>
      <c r="B165" t="s">
        <v>76</v>
      </c>
      <c r="C165" t="s">
        <v>76</v>
      </c>
      <c r="D165" t="s">
        <v>76</v>
      </c>
      <c r="E165" t="s">
        <v>76</v>
      </c>
      <c r="F165" t="s">
        <v>76</v>
      </c>
      <c r="G165" t="s">
        <v>76</v>
      </c>
      <c r="H165" t="s">
        <v>76</v>
      </c>
      <c r="I165" t="s">
        <v>64</v>
      </c>
      <c r="J165" t="s">
        <v>64</v>
      </c>
      <c r="K165" t="s">
        <v>76</v>
      </c>
      <c r="L165" t="s">
        <v>64</v>
      </c>
      <c r="M165" t="s">
        <v>64</v>
      </c>
      <c r="V165" t="s">
        <v>77</v>
      </c>
      <c r="W165" t="s">
        <v>79</v>
      </c>
      <c r="Y165" t="s">
        <v>89</v>
      </c>
      <c r="Z165" t="s">
        <v>88</v>
      </c>
      <c r="AD165">
        <v>1</v>
      </c>
      <c r="AE165">
        <f t="shared" si="6"/>
        <v>4</v>
      </c>
    </row>
    <row r="166" spans="1:31" x14ac:dyDescent="0.25">
      <c r="A166" t="s">
        <v>76</v>
      </c>
      <c r="B166" t="s">
        <v>76</v>
      </c>
      <c r="C166" t="s">
        <v>76</v>
      </c>
      <c r="D166" t="s">
        <v>64</v>
      </c>
      <c r="E166" t="s">
        <v>64</v>
      </c>
      <c r="F166" t="s">
        <v>76</v>
      </c>
      <c r="G166" t="s">
        <v>76</v>
      </c>
      <c r="H166" t="s">
        <v>76</v>
      </c>
      <c r="I166" t="s">
        <v>64</v>
      </c>
      <c r="J166" t="s">
        <v>64</v>
      </c>
      <c r="K166" t="s">
        <v>64</v>
      </c>
      <c r="L166" t="s">
        <v>64</v>
      </c>
      <c r="M166" t="s">
        <v>76</v>
      </c>
      <c r="Q166" t="s">
        <v>77</v>
      </c>
      <c r="R166" t="s">
        <v>77</v>
      </c>
      <c r="V166" t="s">
        <v>79</v>
      </c>
      <c r="W166" t="s">
        <v>89</v>
      </c>
      <c r="X166" t="s">
        <v>89</v>
      </c>
      <c r="Y166" t="s">
        <v>88</v>
      </c>
      <c r="AD166">
        <v>1</v>
      </c>
      <c r="AE166">
        <f t="shared" si="6"/>
        <v>6</v>
      </c>
    </row>
    <row r="167" spans="1:31" x14ac:dyDescent="0.25">
      <c r="A167" t="s">
        <v>64</v>
      </c>
      <c r="B167" t="s">
        <v>76</v>
      </c>
      <c r="C167" t="s">
        <v>76</v>
      </c>
      <c r="D167" t="s">
        <v>76</v>
      </c>
      <c r="E167" t="s">
        <v>64</v>
      </c>
      <c r="F167" t="s">
        <v>76</v>
      </c>
      <c r="G167" t="s">
        <v>76</v>
      </c>
      <c r="H167" t="s">
        <v>64</v>
      </c>
      <c r="I167" t="s">
        <v>76</v>
      </c>
      <c r="J167" t="s">
        <v>76</v>
      </c>
      <c r="K167" t="s">
        <v>64</v>
      </c>
      <c r="L167" t="s">
        <v>76</v>
      </c>
      <c r="M167" t="s">
        <v>76</v>
      </c>
      <c r="N167" t="s">
        <v>77</v>
      </c>
      <c r="R167" t="s">
        <v>88</v>
      </c>
      <c r="U167" t="s">
        <v>88</v>
      </c>
      <c r="X167" t="s">
        <v>77</v>
      </c>
      <c r="AD167">
        <v>1</v>
      </c>
      <c r="AE167">
        <f t="shared" si="6"/>
        <v>4</v>
      </c>
    </row>
    <row r="168" spans="1:31" x14ac:dyDescent="0.25">
      <c r="A168" t="s">
        <v>64</v>
      </c>
      <c r="B168" t="s">
        <v>76</v>
      </c>
      <c r="C168" t="s">
        <v>76</v>
      </c>
      <c r="D168" t="s">
        <v>76</v>
      </c>
      <c r="E168" t="s">
        <v>76</v>
      </c>
      <c r="F168" t="s">
        <v>64</v>
      </c>
      <c r="G168" t="s">
        <v>76</v>
      </c>
      <c r="H168" t="s">
        <v>64</v>
      </c>
      <c r="I168" t="s">
        <v>64</v>
      </c>
      <c r="J168" t="s">
        <v>76</v>
      </c>
      <c r="K168" t="s">
        <v>64</v>
      </c>
      <c r="L168" t="s">
        <v>76</v>
      </c>
      <c r="M168" t="s">
        <v>64</v>
      </c>
      <c r="N168" t="s">
        <v>77</v>
      </c>
      <c r="S168" t="s">
        <v>79</v>
      </c>
      <c r="U168" t="s">
        <v>88</v>
      </c>
      <c r="V168" t="s">
        <v>79</v>
      </c>
      <c r="X168" t="s">
        <v>77</v>
      </c>
      <c r="Z168" t="s">
        <v>89</v>
      </c>
      <c r="AD168">
        <v>1</v>
      </c>
      <c r="AE168">
        <f t="shared" si="6"/>
        <v>6</v>
      </c>
    </row>
    <row r="169" spans="1:31" x14ac:dyDescent="0.25">
      <c r="A169" t="s">
        <v>76</v>
      </c>
      <c r="B169" t="s">
        <v>76</v>
      </c>
      <c r="C169" t="s">
        <v>76</v>
      </c>
      <c r="D169" t="s">
        <v>76</v>
      </c>
      <c r="E169" t="s">
        <v>76</v>
      </c>
      <c r="F169" t="s">
        <v>64</v>
      </c>
      <c r="G169" t="s">
        <v>76</v>
      </c>
      <c r="H169" t="s">
        <v>76</v>
      </c>
      <c r="I169" t="s">
        <v>76</v>
      </c>
      <c r="J169" t="s">
        <v>64</v>
      </c>
      <c r="K169" t="s">
        <v>76</v>
      </c>
      <c r="L169" t="s">
        <v>64</v>
      </c>
      <c r="M169" t="s">
        <v>76</v>
      </c>
      <c r="S169" t="s">
        <v>89</v>
      </c>
      <c r="W169" t="s">
        <v>79</v>
      </c>
      <c r="Y169" t="s">
        <v>77</v>
      </c>
      <c r="AD169">
        <v>1</v>
      </c>
      <c r="AE169">
        <f t="shared" si="6"/>
        <v>3</v>
      </c>
    </row>
    <row r="170" spans="1:31" x14ac:dyDescent="0.25">
      <c r="A170" t="s">
        <v>64</v>
      </c>
      <c r="B170" t="s">
        <v>76</v>
      </c>
      <c r="C170" t="s">
        <v>64</v>
      </c>
      <c r="D170" t="s">
        <v>64</v>
      </c>
      <c r="E170" t="s">
        <v>64</v>
      </c>
      <c r="F170" t="s">
        <v>76</v>
      </c>
      <c r="G170" t="s">
        <v>76</v>
      </c>
      <c r="H170" t="s">
        <v>64</v>
      </c>
      <c r="I170" t="s">
        <v>76</v>
      </c>
      <c r="J170" t="s">
        <v>64</v>
      </c>
      <c r="K170" t="s">
        <v>64</v>
      </c>
      <c r="L170" t="s">
        <v>76</v>
      </c>
      <c r="M170" t="s">
        <v>64</v>
      </c>
      <c r="N170" t="s">
        <v>77</v>
      </c>
      <c r="P170" t="s">
        <v>79</v>
      </c>
      <c r="Q170" t="s">
        <v>88</v>
      </c>
      <c r="R170" t="s">
        <v>89</v>
      </c>
      <c r="U170" t="s">
        <v>77</v>
      </c>
      <c r="W170" t="s">
        <v>77</v>
      </c>
      <c r="X170" t="s">
        <v>78</v>
      </c>
      <c r="Z170" t="s">
        <v>89</v>
      </c>
      <c r="AD170">
        <v>1</v>
      </c>
      <c r="AE170">
        <f t="shared" si="6"/>
        <v>8</v>
      </c>
    </row>
    <row r="171" spans="1:31" x14ac:dyDescent="0.25">
      <c r="A171" t="s">
        <v>76</v>
      </c>
      <c r="B171" t="s">
        <v>76</v>
      </c>
      <c r="C171" t="s">
        <v>76</v>
      </c>
      <c r="D171" t="s">
        <v>76</v>
      </c>
      <c r="E171" t="s">
        <v>76</v>
      </c>
      <c r="F171" t="s">
        <v>76</v>
      </c>
      <c r="G171" t="s">
        <v>76</v>
      </c>
      <c r="H171" t="s">
        <v>76</v>
      </c>
      <c r="I171" t="s">
        <v>76</v>
      </c>
      <c r="J171" t="s">
        <v>76</v>
      </c>
      <c r="K171" t="s">
        <v>76</v>
      </c>
      <c r="L171" t="s">
        <v>76</v>
      </c>
      <c r="M171" t="s">
        <v>76</v>
      </c>
      <c r="AD171">
        <v>0</v>
      </c>
      <c r="AE171">
        <f t="shared" si="6"/>
        <v>0</v>
      </c>
    </row>
    <row r="172" spans="1:31" x14ac:dyDescent="0.25">
      <c r="A172" t="s">
        <v>64</v>
      </c>
      <c r="B172" t="s">
        <v>76</v>
      </c>
      <c r="C172" t="s">
        <v>64</v>
      </c>
      <c r="D172" t="s">
        <v>64</v>
      </c>
      <c r="E172" t="s">
        <v>64</v>
      </c>
      <c r="F172" t="s">
        <v>76</v>
      </c>
      <c r="G172" t="s">
        <v>76</v>
      </c>
      <c r="H172" t="s">
        <v>64</v>
      </c>
      <c r="I172" t="s">
        <v>76</v>
      </c>
      <c r="J172" t="s">
        <v>64</v>
      </c>
      <c r="K172" t="s">
        <v>76</v>
      </c>
      <c r="L172" t="s">
        <v>64</v>
      </c>
      <c r="M172" t="s">
        <v>76</v>
      </c>
      <c r="N172" t="s">
        <v>77</v>
      </c>
      <c r="P172" t="s">
        <v>79</v>
      </c>
      <c r="Q172" t="s">
        <v>89</v>
      </c>
      <c r="R172" t="s">
        <v>88</v>
      </c>
      <c r="U172" t="s">
        <v>78</v>
      </c>
      <c r="W172" t="s">
        <v>77</v>
      </c>
      <c r="Y172" t="s">
        <v>88</v>
      </c>
      <c r="AD172">
        <v>1</v>
      </c>
      <c r="AE172">
        <f t="shared" si="6"/>
        <v>7</v>
      </c>
    </row>
    <row r="173" spans="1:31" x14ac:dyDescent="0.25">
      <c r="A173" t="s">
        <v>64</v>
      </c>
      <c r="B173" t="s">
        <v>76</v>
      </c>
      <c r="C173" t="s">
        <v>76</v>
      </c>
      <c r="D173" t="s">
        <v>64</v>
      </c>
      <c r="E173" t="s">
        <v>64</v>
      </c>
      <c r="F173" t="s">
        <v>64</v>
      </c>
      <c r="G173" t="s">
        <v>64</v>
      </c>
      <c r="H173" t="s">
        <v>64</v>
      </c>
      <c r="I173" t="s">
        <v>76</v>
      </c>
      <c r="J173" t="s">
        <v>76</v>
      </c>
      <c r="K173" t="s">
        <v>64</v>
      </c>
      <c r="L173" t="s">
        <v>64</v>
      </c>
      <c r="M173" t="s">
        <v>64</v>
      </c>
      <c r="N173" t="s">
        <v>77</v>
      </c>
      <c r="Q173" t="s">
        <v>77</v>
      </c>
      <c r="R173" t="s">
        <v>78</v>
      </c>
      <c r="S173" t="s">
        <v>78</v>
      </c>
      <c r="T173" t="s">
        <v>79</v>
      </c>
      <c r="U173" t="s">
        <v>77</v>
      </c>
      <c r="X173" t="s">
        <v>88</v>
      </c>
      <c r="Y173" t="s">
        <v>77</v>
      </c>
      <c r="Z173" t="s">
        <v>79</v>
      </c>
      <c r="AD173">
        <v>1</v>
      </c>
      <c r="AE173">
        <f t="shared" si="6"/>
        <v>9</v>
      </c>
    </row>
    <row r="174" spans="1:31" x14ac:dyDescent="0.25">
      <c r="A174" t="s">
        <v>76</v>
      </c>
      <c r="B174" t="s">
        <v>76</v>
      </c>
      <c r="C174" t="s">
        <v>76</v>
      </c>
      <c r="D174" t="s">
        <v>76</v>
      </c>
      <c r="E174" t="s">
        <v>76</v>
      </c>
      <c r="F174" t="s">
        <v>64</v>
      </c>
      <c r="G174" t="s">
        <v>76</v>
      </c>
      <c r="H174" t="s">
        <v>76</v>
      </c>
      <c r="I174" t="s">
        <v>76</v>
      </c>
      <c r="J174" t="s">
        <v>76</v>
      </c>
      <c r="K174" t="s">
        <v>76</v>
      </c>
      <c r="L174" t="s">
        <v>76</v>
      </c>
      <c r="M174" t="s">
        <v>76</v>
      </c>
      <c r="S174" t="s">
        <v>79</v>
      </c>
      <c r="AD174">
        <v>1</v>
      </c>
      <c r="AE174">
        <f t="shared" si="6"/>
        <v>1</v>
      </c>
    </row>
    <row r="175" spans="1:31" x14ac:dyDescent="0.25">
      <c r="A175" t="s">
        <v>76</v>
      </c>
      <c r="B175" t="s">
        <v>76</v>
      </c>
      <c r="C175" t="s">
        <v>64</v>
      </c>
      <c r="D175" t="s">
        <v>76</v>
      </c>
      <c r="E175" t="s">
        <v>76</v>
      </c>
      <c r="F175" t="s">
        <v>76</v>
      </c>
      <c r="G175" t="s">
        <v>76</v>
      </c>
      <c r="H175" t="s">
        <v>76</v>
      </c>
      <c r="I175" t="s">
        <v>64</v>
      </c>
      <c r="J175" t="s">
        <v>76</v>
      </c>
      <c r="K175" t="s">
        <v>76</v>
      </c>
      <c r="L175" t="s">
        <v>76</v>
      </c>
      <c r="M175" t="s">
        <v>76</v>
      </c>
      <c r="P175" t="s">
        <v>78</v>
      </c>
      <c r="V175" t="s">
        <v>78</v>
      </c>
      <c r="AD175">
        <v>1</v>
      </c>
      <c r="AE175">
        <f t="shared" si="6"/>
        <v>2</v>
      </c>
    </row>
    <row r="176" spans="1:31" x14ac:dyDescent="0.25">
      <c r="A176" t="s">
        <v>76</v>
      </c>
      <c r="B176" t="s">
        <v>76</v>
      </c>
      <c r="C176" t="s">
        <v>76</v>
      </c>
      <c r="D176" t="s">
        <v>76</v>
      </c>
      <c r="E176" t="s">
        <v>76</v>
      </c>
      <c r="F176" t="s">
        <v>76</v>
      </c>
      <c r="G176" t="s">
        <v>76</v>
      </c>
      <c r="H176" t="s">
        <v>76</v>
      </c>
      <c r="I176" t="s">
        <v>76</v>
      </c>
      <c r="J176" t="s">
        <v>76</v>
      </c>
      <c r="K176" t="s">
        <v>76</v>
      </c>
      <c r="L176" t="s">
        <v>76</v>
      </c>
      <c r="M176" t="s">
        <v>76</v>
      </c>
      <c r="AD176">
        <v>0</v>
      </c>
      <c r="AE176">
        <f t="shared" si="6"/>
        <v>0</v>
      </c>
    </row>
    <row r="177" spans="1:31" x14ac:dyDescent="0.25">
      <c r="A177" t="s">
        <v>76</v>
      </c>
      <c r="B177" t="s">
        <v>76</v>
      </c>
      <c r="C177" t="s">
        <v>76</v>
      </c>
      <c r="D177" t="s">
        <v>76</v>
      </c>
      <c r="E177" t="s">
        <v>64</v>
      </c>
      <c r="F177" t="s">
        <v>64</v>
      </c>
      <c r="G177" t="s">
        <v>76</v>
      </c>
      <c r="H177" t="s">
        <v>64</v>
      </c>
      <c r="I177" t="s">
        <v>76</v>
      </c>
      <c r="J177" t="s">
        <v>76</v>
      </c>
      <c r="K177" t="s">
        <v>76</v>
      </c>
      <c r="L177" t="s">
        <v>76</v>
      </c>
      <c r="M177" t="s">
        <v>76</v>
      </c>
      <c r="R177" t="s">
        <v>78</v>
      </c>
      <c r="S177" t="s">
        <v>88</v>
      </c>
      <c r="U177" t="s">
        <v>88</v>
      </c>
      <c r="AD177">
        <v>1</v>
      </c>
      <c r="AE177">
        <f t="shared" si="6"/>
        <v>3</v>
      </c>
    </row>
    <row r="178" spans="1:31" x14ac:dyDescent="0.25">
      <c r="A178" t="s">
        <v>76</v>
      </c>
      <c r="B178" t="s">
        <v>76</v>
      </c>
      <c r="C178" t="s">
        <v>76</v>
      </c>
      <c r="D178" t="s">
        <v>76</v>
      </c>
      <c r="E178" t="s">
        <v>76</v>
      </c>
      <c r="F178" t="s">
        <v>76</v>
      </c>
      <c r="G178" t="s">
        <v>76</v>
      </c>
      <c r="H178" t="s">
        <v>76</v>
      </c>
      <c r="I178" t="s">
        <v>76</v>
      </c>
      <c r="J178" t="s">
        <v>76</v>
      </c>
      <c r="K178" t="s">
        <v>76</v>
      </c>
      <c r="L178" t="s">
        <v>76</v>
      </c>
      <c r="M178" t="s">
        <v>76</v>
      </c>
      <c r="AD178">
        <v>0</v>
      </c>
      <c r="AE178">
        <f t="shared" si="6"/>
        <v>0</v>
      </c>
    </row>
    <row r="179" spans="1:31" x14ac:dyDescent="0.25">
      <c r="A179" t="s">
        <v>76</v>
      </c>
      <c r="B179" t="s">
        <v>76</v>
      </c>
      <c r="C179" t="s">
        <v>76</v>
      </c>
      <c r="D179" t="s">
        <v>76</v>
      </c>
      <c r="E179" t="s">
        <v>76</v>
      </c>
      <c r="F179" t="s">
        <v>76</v>
      </c>
      <c r="G179" t="s">
        <v>76</v>
      </c>
      <c r="H179" t="s">
        <v>76</v>
      </c>
      <c r="I179" t="s">
        <v>76</v>
      </c>
      <c r="J179" t="s">
        <v>64</v>
      </c>
      <c r="K179" t="s">
        <v>76</v>
      </c>
      <c r="L179" t="s">
        <v>76</v>
      </c>
      <c r="M179" t="s">
        <v>76</v>
      </c>
      <c r="W179" t="s">
        <v>78</v>
      </c>
      <c r="AD179">
        <v>1</v>
      </c>
      <c r="AE179">
        <f t="shared" si="6"/>
        <v>1</v>
      </c>
    </row>
    <row r="180" spans="1:31" x14ac:dyDescent="0.25">
      <c r="A180" t="s">
        <v>76</v>
      </c>
      <c r="B180" t="s">
        <v>76</v>
      </c>
      <c r="C180" t="s">
        <v>76</v>
      </c>
      <c r="D180" t="s">
        <v>76</v>
      </c>
      <c r="E180" t="s">
        <v>76</v>
      </c>
      <c r="F180" t="s">
        <v>76</v>
      </c>
      <c r="G180" t="s">
        <v>76</v>
      </c>
      <c r="H180" t="s">
        <v>76</v>
      </c>
      <c r="I180" t="s">
        <v>76</v>
      </c>
      <c r="J180" t="s">
        <v>76</v>
      </c>
      <c r="K180" t="s">
        <v>76</v>
      </c>
      <c r="L180" t="s">
        <v>76</v>
      </c>
      <c r="M180" t="s">
        <v>76</v>
      </c>
      <c r="AD180">
        <v>0</v>
      </c>
      <c r="AE180">
        <f t="shared" si="6"/>
        <v>0</v>
      </c>
    </row>
    <row r="181" spans="1:31" x14ac:dyDescent="0.25">
      <c r="A181" t="s">
        <v>76</v>
      </c>
      <c r="B181" t="s">
        <v>76</v>
      </c>
      <c r="C181" t="s">
        <v>76</v>
      </c>
      <c r="D181" t="s">
        <v>76</v>
      </c>
      <c r="E181" t="s">
        <v>64</v>
      </c>
      <c r="F181" t="s">
        <v>76</v>
      </c>
      <c r="G181" t="s">
        <v>76</v>
      </c>
      <c r="H181" t="s">
        <v>76</v>
      </c>
      <c r="I181" t="s">
        <v>76</v>
      </c>
      <c r="J181" t="s">
        <v>76</v>
      </c>
      <c r="K181" t="s">
        <v>76</v>
      </c>
      <c r="L181" t="s">
        <v>76</v>
      </c>
      <c r="M181" t="s">
        <v>76</v>
      </c>
      <c r="R181" t="s">
        <v>78</v>
      </c>
      <c r="AD181">
        <v>1</v>
      </c>
      <c r="AE181">
        <f t="shared" si="6"/>
        <v>1</v>
      </c>
    </row>
    <row r="182" spans="1:31" x14ac:dyDescent="0.25">
      <c r="A182" t="s">
        <v>64</v>
      </c>
      <c r="B182" t="s">
        <v>76</v>
      </c>
      <c r="C182" t="s">
        <v>76</v>
      </c>
      <c r="D182" t="s">
        <v>76</v>
      </c>
      <c r="E182" t="s">
        <v>64</v>
      </c>
      <c r="F182" t="s">
        <v>64</v>
      </c>
      <c r="G182" t="s">
        <v>64</v>
      </c>
      <c r="H182" t="s">
        <v>64</v>
      </c>
      <c r="I182" t="s">
        <v>64</v>
      </c>
      <c r="J182" t="s">
        <v>76</v>
      </c>
      <c r="K182" t="s">
        <v>76</v>
      </c>
      <c r="L182" t="s">
        <v>76</v>
      </c>
      <c r="M182" t="s">
        <v>76</v>
      </c>
      <c r="N182" t="s">
        <v>77</v>
      </c>
      <c r="R182" t="s">
        <v>88</v>
      </c>
      <c r="S182" t="s">
        <v>79</v>
      </c>
      <c r="T182" t="s">
        <v>77</v>
      </c>
      <c r="U182" t="s">
        <v>88</v>
      </c>
      <c r="V182" t="s">
        <v>77</v>
      </c>
      <c r="AD182">
        <v>1</v>
      </c>
      <c r="AE182">
        <f t="shared" si="6"/>
        <v>6</v>
      </c>
    </row>
    <row r="183" spans="1:31" x14ac:dyDescent="0.25">
      <c r="A183" t="s">
        <v>76</v>
      </c>
      <c r="B183" t="s">
        <v>76</v>
      </c>
      <c r="C183" t="s">
        <v>76</v>
      </c>
      <c r="D183" t="s">
        <v>76</v>
      </c>
      <c r="E183" t="s">
        <v>76</v>
      </c>
      <c r="F183" t="s">
        <v>76</v>
      </c>
      <c r="G183" t="s">
        <v>76</v>
      </c>
      <c r="H183" t="s">
        <v>76</v>
      </c>
      <c r="I183" t="s">
        <v>76</v>
      </c>
      <c r="J183" t="s">
        <v>76</v>
      </c>
      <c r="K183" t="s">
        <v>76</v>
      </c>
      <c r="L183" t="s">
        <v>76</v>
      </c>
      <c r="M183" t="s">
        <v>76</v>
      </c>
      <c r="AD183">
        <v>0</v>
      </c>
      <c r="AE183">
        <f t="shared" si="6"/>
        <v>0</v>
      </c>
    </row>
    <row r="184" spans="1:31" x14ac:dyDescent="0.25">
      <c r="A184" t="s">
        <v>76</v>
      </c>
      <c r="B184" t="s">
        <v>76</v>
      </c>
      <c r="C184" t="s">
        <v>76</v>
      </c>
      <c r="D184" t="s">
        <v>76</v>
      </c>
      <c r="E184" t="s">
        <v>76</v>
      </c>
      <c r="F184" t="s">
        <v>76</v>
      </c>
      <c r="G184" t="s">
        <v>76</v>
      </c>
      <c r="H184" t="s">
        <v>76</v>
      </c>
      <c r="I184" t="s">
        <v>76</v>
      </c>
      <c r="J184" t="s">
        <v>76</v>
      </c>
      <c r="K184" t="s">
        <v>76</v>
      </c>
      <c r="L184" t="s">
        <v>76</v>
      </c>
      <c r="M184" t="s">
        <v>76</v>
      </c>
      <c r="AD184">
        <v>0</v>
      </c>
      <c r="AE184">
        <f t="shared" si="6"/>
        <v>0</v>
      </c>
    </row>
    <row r="185" spans="1:31" x14ac:dyDescent="0.25">
      <c r="A185" t="s">
        <v>76</v>
      </c>
      <c r="B185" t="s">
        <v>76</v>
      </c>
      <c r="C185" t="s">
        <v>76</v>
      </c>
      <c r="D185" t="s">
        <v>76</v>
      </c>
      <c r="E185" t="s">
        <v>76</v>
      </c>
      <c r="F185" t="s">
        <v>76</v>
      </c>
      <c r="G185" t="s">
        <v>76</v>
      </c>
      <c r="H185" t="s">
        <v>76</v>
      </c>
      <c r="I185" t="s">
        <v>76</v>
      </c>
      <c r="J185" t="s">
        <v>76</v>
      </c>
      <c r="K185" t="s">
        <v>76</v>
      </c>
      <c r="L185" t="s">
        <v>76</v>
      </c>
      <c r="M185" t="s">
        <v>76</v>
      </c>
      <c r="AD185">
        <v>0</v>
      </c>
      <c r="AE185">
        <f t="shared" si="6"/>
        <v>0</v>
      </c>
    </row>
    <row r="186" spans="1:31" x14ac:dyDescent="0.25">
      <c r="A186" t="s">
        <v>76</v>
      </c>
      <c r="B186" t="s">
        <v>76</v>
      </c>
      <c r="C186" t="s">
        <v>76</v>
      </c>
      <c r="D186" t="s">
        <v>76</v>
      </c>
      <c r="E186" t="s">
        <v>64</v>
      </c>
      <c r="F186" t="s">
        <v>76</v>
      </c>
      <c r="G186" t="s">
        <v>76</v>
      </c>
      <c r="H186" t="s">
        <v>76</v>
      </c>
      <c r="I186" t="s">
        <v>64</v>
      </c>
      <c r="J186" t="s">
        <v>76</v>
      </c>
      <c r="K186" t="s">
        <v>76</v>
      </c>
      <c r="L186" t="s">
        <v>76</v>
      </c>
      <c r="M186" t="s">
        <v>76</v>
      </c>
      <c r="R186" t="s">
        <v>88</v>
      </c>
      <c r="V186" t="s">
        <v>88</v>
      </c>
      <c r="AD186">
        <v>1</v>
      </c>
      <c r="AE186">
        <f t="shared" si="6"/>
        <v>2</v>
      </c>
    </row>
    <row r="187" spans="1:31" x14ac:dyDescent="0.25">
      <c r="A187" t="s">
        <v>76</v>
      </c>
      <c r="B187" t="s">
        <v>76</v>
      </c>
      <c r="C187" t="s">
        <v>76</v>
      </c>
      <c r="D187" t="s">
        <v>76</v>
      </c>
      <c r="E187" t="s">
        <v>76</v>
      </c>
      <c r="F187" t="s">
        <v>76</v>
      </c>
      <c r="G187" t="s">
        <v>76</v>
      </c>
      <c r="H187" t="s">
        <v>76</v>
      </c>
      <c r="I187" t="s">
        <v>76</v>
      </c>
      <c r="J187" t="s">
        <v>76</v>
      </c>
      <c r="K187" t="s">
        <v>76</v>
      </c>
      <c r="L187" t="s">
        <v>76</v>
      </c>
      <c r="M187" t="s">
        <v>76</v>
      </c>
      <c r="AD187">
        <v>0</v>
      </c>
      <c r="AE187">
        <f t="shared" si="6"/>
        <v>0</v>
      </c>
    </row>
    <row r="188" spans="1:31" x14ac:dyDescent="0.25">
      <c r="A188" t="s">
        <v>76</v>
      </c>
      <c r="B188" t="s">
        <v>76</v>
      </c>
      <c r="C188" t="s">
        <v>76</v>
      </c>
      <c r="D188" t="s">
        <v>76</v>
      </c>
      <c r="E188" t="s">
        <v>76</v>
      </c>
      <c r="F188" t="s">
        <v>76</v>
      </c>
      <c r="G188" t="s">
        <v>76</v>
      </c>
      <c r="H188" t="s">
        <v>76</v>
      </c>
      <c r="I188" t="s">
        <v>76</v>
      </c>
      <c r="J188" t="s">
        <v>76</v>
      </c>
      <c r="K188" t="s">
        <v>76</v>
      </c>
      <c r="L188" t="s">
        <v>76</v>
      </c>
      <c r="M188" t="s">
        <v>76</v>
      </c>
      <c r="AD188">
        <v>0</v>
      </c>
      <c r="AE188">
        <f t="shared" si="6"/>
        <v>0</v>
      </c>
    </row>
    <row r="189" spans="1:31" x14ac:dyDescent="0.25">
      <c r="A189" t="s">
        <v>76</v>
      </c>
      <c r="B189" t="s">
        <v>76</v>
      </c>
      <c r="C189" t="s">
        <v>76</v>
      </c>
      <c r="D189" t="s">
        <v>76</v>
      </c>
      <c r="E189" t="s">
        <v>76</v>
      </c>
      <c r="F189" t="s">
        <v>76</v>
      </c>
      <c r="G189" t="s">
        <v>76</v>
      </c>
      <c r="H189" t="s">
        <v>76</v>
      </c>
      <c r="I189" t="s">
        <v>76</v>
      </c>
      <c r="J189" t="s">
        <v>76</v>
      </c>
      <c r="K189" t="s">
        <v>76</v>
      </c>
      <c r="L189" t="s">
        <v>76</v>
      </c>
      <c r="M189" t="s">
        <v>76</v>
      </c>
      <c r="AD189">
        <v>0</v>
      </c>
      <c r="AE189">
        <f t="shared" si="6"/>
        <v>0</v>
      </c>
    </row>
    <row r="190" spans="1:31" x14ac:dyDescent="0.25">
      <c r="A190" t="s">
        <v>76</v>
      </c>
      <c r="B190" t="s">
        <v>76</v>
      </c>
      <c r="C190" t="s">
        <v>76</v>
      </c>
      <c r="D190" t="s">
        <v>76</v>
      </c>
      <c r="E190" t="s">
        <v>64</v>
      </c>
      <c r="F190" t="s">
        <v>76</v>
      </c>
      <c r="G190" t="s">
        <v>76</v>
      </c>
      <c r="H190" t="s">
        <v>64</v>
      </c>
      <c r="I190" t="s">
        <v>76</v>
      </c>
      <c r="J190" t="s">
        <v>76</v>
      </c>
      <c r="K190" t="s">
        <v>76</v>
      </c>
      <c r="L190" t="s">
        <v>76</v>
      </c>
      <c r="M190" t="s">
        <v>76</v>
      </c>
      <c r="R190" t="s">
        <v>88</v>
      </c>
      <c r="U190" t="s">
        <v>88</v>
      </c>
      <c r="AD190">
        <v>1</v>
      </c>
      <c r="AE190">
        <f t="shared" si="6"/>
        <v>2</v>
      </c>
    </row>
    <row r="191" spans="1:31" x14ac:dyDescent="0.25">
      <c r="A191" t="s">
        <v>76</v>
      </c>
      <c r="B191" t="s">
        <v>76</v>
      </c>
      <c r="C191" t="s">
        <v>76</v>
      </c>
      <c r="D191" t="s">
        <v>64</v>
      </c>
      <c r="E191" t="s">
        <v>64</v>
      </c>
      <c r="F191" t="s">
        <v>76</v>
      </c>
      <c r="G191" t="s">
        <v>76</v>
      </c>
      <c r="H191" t="s">
        <v>76</v>
      </c>
      <c r="I191" t="s">
        <v>76</v>
      </c>
      <c r="J191" t="s">
        <v>76</v>
      </c>
      <c r="K191" t="s">
        <v>76</v>
      </c>
      <c r="L191" t="s">
        <v>64</v>
      </c>
      <c r="M191" t="s">
        <v>64</v>
      </c>
      <c r="Q191" t="s">
        <v>78</v>
      </c>
      <c r="R191" t="s">
        <v>89</v>
      </c>
      <c r="Y191" t="s">
        <v>79</v>
      </c>
      <c r="Z191" t="s">
        <v>79</v>
      </c>
      <c r="AD191">
        <v>1</v>
      </c>
      <c r="AE191">
        <f t="shared" si="6"/>
        <v>4</v>
      </c>
    </row>
    <row r="192" spans="1:31" x14ac:dyDescent="0.25">
      <c r="A192" t="s">
        <v>76</v>
      </c>
      <c r="B192" t="s">
        <v>76</v>
      </c>
      <c r="C192" t="s">
        <v>76</v>
      </c>
      <c r="D192" t="s">
        <v>76</v>
      </c>
      <c r="E192" t="s">
        <v>76</v>
      </c>
      <c r="F192" t="s">
        <v>76</v>
      </c>
      <c r="G192" t="s">
        <v>76</v>
      </c>
      <c r="H192" t="s">
        <v>76</v>
      </c>
      <c r="I192" t="s">
        <v>76</v>
      </c>
      <c r="J192" t="s">
        <v>76</v>
      </c>
      <c r="K192" t="s">
        <v>76</v>
      </c>
      <c r="L192" t="s">
        <v>76</v>
      </c>
      <c r="M192" t="s">
        <v>76</v>
      </c>
      <c r="AD192">
        <v>0</v>
      </c>
      <c r="AE192">
        <f t="shared" si="6"/>
        <v>0</v>
      </c>
    </row>
    <row r="193" spans="1:31" x14ac:dyDescent="0.25">
      <c r="A193" t="s">
        <v>76</v>
      </c>
      <c r="B193" t="s">
        <v>76</v>
      </c>
      <c r="C193" t="s">
        <v>76</v>
      </c>
      <c r="D193" t="s">
        <v>76</v>
      </c>
      <c r="E193" t="s">
        <v>76</v>
      </c>
      <c r="F193" t="s">
        <v>76</v>
      </c>
      <c r="G193" t="s">
        <v>76</v>
      </c>
      <c r="H193" t="s">
        <v>76</v>
      </c>
      <c r="I193" t="s">
        <v>76</v>
      </c>
      <c r="J193" t="s">
        <v>76</v>
      </c>
      <c r="K193" t="s">
        <v>76</v>
      </c>
      <c r="L193" t="s">
        <v>76</v>
      </c>
      <c r="M193" t="s">
        <v>76</v>
      </c>
      <c r="AD193">
        <v>0</v>
      </c>
      <c r="AE193">
        <f t="shared" si="6"/>
        <v>0</v>
      </c>
    </row>
    <row r="194" spans="1:31" x14ac:dyDescent="0.25">
      <c r="A194" t="s">
        <v>76</v>
      </c>
      <c r="B194" t="s">
        <v>76</v>
      </c>
      <c r="C194" t="s">
        <v>76</v>
      </c>
      <c r="D194" t="s">
        <v>76</v>
      </c>
      <c r="E194" t="s">
        <v>76</v>
      </c>
      <c r="F194" t="s">
        <v>76</v>
      </c>
      <c r="G194" t="s">
        <v>76</v>
      </c>
      <c r="H194" t="s">
        <v>76</v>
      </c>
      <c r="I194" t="s">
        <v>76</v>
      </c>
      <c r="J194" t="s">
        <v>76</v>
      </c>
      <c r="K194" t="s">
        <v>76</v>
      </c>
      <c r="L194" t="s">
        <v>76</v>
      </c>
      <c r="M194" t="s">
        <v>76</v>
      </c>
      <c r="AD194">
        <v>0</v>
      </c>
      <c r="AE194">
        <f t="shared" si="6"/>
        <v>0</v>
      </c>
    </row>
    <row r="195" spans="1:31" x14ac:dyDescent="0.25">
      <c r="A195" t="s">
        <v>64</v>
      </c>
      <c r="B195" t="s">
        <v>64</v>
      </c>
      <c r="C195" t="s">
        <v>64</v>
      </c>
      <c r="D195" t="s">
        <v>64</v>
      </c>
      <c r="E195" t="s">
        <v>64</v>
      </c>
      <c r="F195" t="s">
        <v>64</v>
      </c>
      <c r="G195" t="s">
        <v>64</v>
      </c>
      <c r="H195" t="s">
        <v>64</v>
      </c>
      <c r="I195" t="s">
        <v>64</v>
      </c>
      <c r="J195" t="s">
        <v>64</v>
      </c>
      <c r="K195" t="s">
        <v>64</v>
      </c>
      <c r="L195" t="s">
        <v>64</v>
      </c>
      <c r="M195" t="s">
        <v>64</v>
      </c>
      <c r="N195" t="s">
        <v>77</v>
      </c>
      <c r="O195" t="s">
        <v>77</v>
      </c>
      <c r="P195" t="s">
        <v>77</v>
      </c>
      <c r="Q195" t="s">
        <v>77</v>
      </c>
      <c r="R195" t="s">
        <v>77</v>
      </c>
      <c r="S195" t="s">
        <v>77</v>
      </c>
      <c r="T195" t="s">
        <v>77</v>
      </c>
      <c r="U195" t="s">
        <v>77</v>
      </c>
      <c r="V195" t="s">
        <v>77</v>
      </c>
      <c r="W195" t="s">
        <v>77</v>
      </c>
      <c r="X195" t="s">
        <v>77</v>
      </c>
      <c r="Y195" t="s">
        <v>77</v>
      </c>
      <c r="Z195" t="s">
        <v>77</v>
      </c>
      <c r="AD195">
        <v>1</v>
      </c>
      <c r="AE195">
        <f t="shared" ref="AE195:AE258" si="7">COUNTIF(A195:M195,"yes")</f>
        <v>13</v>
      </c>
    </row>
    <row r="196" spans="1:31" x14ac:dyDescent="0.25">
      <c r="A196" t="s">
        <v>76</v>
      </c>
      <c r="B196" t="s">
        <v>76</v>
      </c>
      <c r="C196" t="s">
        <v>76</v>
      </c>
      <c r="D196" t="s">
        <v>76</v>
      </c>
      <c r="E196" t="s">
        <v>76</v>
      </c>
      <c r="F196" t="s">
        <v>64</v>
      </c>
      <c r="G196" t="s">
        <v>64</v>
      </c>
      <c r="H196" t="s">
        <v>76</v>
      </c>
      <c r="I196" t="s">
        <v>76</v>
      </c>
      <c r="J196" t="s">
        <v>76</v>
      </c>
      <c r="K196" t="s">
        <v>76</v>
      </c>
      <c r="L196" t="s">
        <v>76</v>
      </c>
      <c r="M196" t="s">
        <v>76</v>
      </c>
      <c r="S196" t="s">
        <v>89</v>
      </c>
      <c r="T196" t="s">
        <v>89</v>
      </c>
      <c r="AD196">
        <v>1</v>
      </c>
      <c r="AE196">
        <f t="shared" si="7"/>
        <v>2</v>
      </c>
    </row>
    <row r="197" spans="1:31" x14ac:dyDescent="0.25">
      <c r="A197" t="s">
        <v>76</v>
      </c>
      <c r="B197" t="s">
        <v>76</v>
      </c>
      <c r="C197" t="s">
        <v>76</v>
      </c>
      <c r="D197" t="s">
        <v>76</v>
      </c>
      <c r="E197" t="s">
        <v>76</v>
      </c>
      <c r="F197" t="s">
        <v>76</v>
      </c>
      <c r="G197" t="s">
        <v>76</v>
      </c>
      <c r="H197" t="s">
        <v>76</v>
      </c>
      <c r="I197" t="s">
        <v>76</v>
      </c>
      <c r="J197" t="s">
        <v>76</v>
      </c>
      <c r="K197" t="s">
        <v>76</v>
      </c>
      <c r="L197" t="s">
        <v>76</v>
      </c>
      <c r="M197" t="s">
        <v>76</v>
      </c>
      <c r="AD197">
        <v>0</v>
      </c>
      <c r="AE197">
        <f t="shared" si="7"/>
        <v>0</v>
      </c>
    </row>
    <row r="198" spans="1:31" x14ac:dyDescent="0.25">
      <c r="A198" t="s">
        <v>76</v>
      </c>
      <c r="B198" t="s">
        <v>76</v>
      </c>
      <c r="C198" t="s">
        <v>76</v>
      </c>
      <c r="D198" t="s">
        <v>76</v>
      </c>
      <c r="E198" t="s">
        <v>76</v>
      </c>
      <c r="F198" t="s">
        <v>76</v>
      </c>
      <c r="G198" t="s">
        <v>76</v>
      </c>
      <c r="H198" t="s">
        <v>76</v>
      </c>
      <c r="I198" t="s">
        <v>76</v>
      </c>
      <c r="J198" t="s">
        <v>76</v>
      </c>
      <c r="K198" t="s">
        <v>76</v>
      </c>
      <c r="L198" t="s">
        <v>76</v>
      </c>
      <c r="M198" t="s">
        <v>76</v>
      </c>
      <c r="AD198">
        <v>0</v>
      </c>
      <c r="AE198">
        <f t="shared" si="7"/>
        <v>0</v>
      </c>
    </row>
    <row r="199" spans="1:31" x14ac:dyDescent="0.25">
      <c r="A199" t="s">
        <v>76</v>
      </c>
      <c r="B199" t="s">
        <v>76</v>
      </c>
      <c r="C199" t="s">
        <v>76</v>
      </c>
      <c r="D199" t="s">
        <v>76</v>
      </c>
      <c r="E199" t="s">
        <v>76</v>
      </c>
      <c r="F199" t="s">
        <v>76</v>
      </c>
      <c r="G199" t="s">
        <v>76</v>
      </c>
      <c r="H199" t="s">
        <v>76</v>
      </c>
      <c r="I199" t="s">
        <v>76</v>
      </c>
      <c r="J199" t="s">
        <v>76</v>
      </c>
      <c r="K199" t="s">
        <v>76</v>
      </c>
      <c r="L199" t="s">
        <v>76</v>
      </c>
      <c r="M199" t="s">
        <v>76</v>
      </c>
      <c r="AD199">
        <v>0</v>
      </c>
      <c r="AE199">
        <f t="shared" si="7"/>
        <v>0</v>
      </c>
    </row>
    <row r="200" spans="1:31" x14ac:dyDescent="0.25">
      <c r="A200" t="s">
        <v>76</v>
      </c>
      <c r="B200" t="s">
        <v>76</v>
      </c>
      <c r="C200" t="s">
        <v>76</v>
      </c>
      <c r="D200" t="s">
        <v>76</v>
      </c>
      <c r="E200" t="s">
        <v>76</v>
      </c>
      <c r="F200" t="s">
        <v>76</v>
      </c>
      <c r="G200" t="s">
        <v>76</v>
      </c>
      <c r="H200" t="s">
        <v>64</v>
      </c>
      <c r="I200" t="s">
        <v>76</v>
      </c>
      <c r="J200" t="s">
        <v>64</v>
      </c>
      <c r="K200" t="s">
        <v>64</v>
      </c>
      <c r="L200" t="s">
        <v>76</v>
      </c>
      <c r="M200" t="s">
        <v>64</v>
      </c>
      <c r="U200" t="s">
        <v>78</v>
      </c>
      <c r="W200" t="s">
        <v>78</v>
      </c>
      <c r="X200" t="s">
        <v>78</v>
      </c>
      <c r="Z200" t="s">
        <v>78</v>
      </c>
      <c r="AD200">
        <v>1</v>
      </c>
      <c r="AE200">
        <f t="shared" si="7"/>
        <v>4</v>
      </c>
    </row>
    <row r="201" spans="1:31" x14ac:dyDescent="0.25">
      <c r="A201" t="s">
        <v>76</v>
      </c>
      <c r="B201" t="s">
        <v>76</v>
      </c>
      <c r="C201" t="s">
        <v>76</v>
      </c>
      <c r="D201" t="s">
        <v>76</v>
      </c>
      <c r="E201" t="s">
        <v>76</v>
      </c>
      <c r="F201" t="s">
        <v>76</v>
      </c>
      <c r="G201" t="s">
        <v>76</v>
      </c>
      <c r="H201" t="s">
        <v>76</v>
      </c>
      <c r="I201" t="s">
        <v>76</v>
      </c>
      <c r="J201" t="s">
        <v>76</v>
      </c>
      <c r="K201" t="s">
        <v>76</v>
      </c>
      <c r="L201" t="s">
        <v>76</v>
      </c>
      <c r="M201" t="s">
        <v>76</v>
      </c>
      <c r="AD201">
        <v>0</v>
      </c>
      <c r="AE201">
        <f t="shared" si="7"/>
        <v>0</v>
      </c>
    </row>
    <row r="202" spans="1:31" x14ac:dyDescent="0.25">
      <c r="A202" t="s">
        <v>76</v>
      </c>
      <c r="B202" t="s">
        <v>76</v>
      </c>
      <c r="C202" t="s">
        <v>76</v>
      </c>
      <c r="D202" t="s">
        <v>76</v>
      </c>
      <c r="E202" t="s">
        <v>76</v>
      </c>
      <c r="F202" t="s">
        <v>76</v>
      </c>
      <c r="G202" t="s">
        <v>76</v>
      </c>
      <c r="H202" t="s">
        <v>76</v>
      </c>
      <c r="I202" t="s">
        <v>76</v>
      </c>
      <c r="J202" t="s">
        <v>76</v>
      </c>
      <c r="K202" t="s">
        <v>76</v>
      </c>
      <c r="L202" t="s">
        <v>76</v>
      </c>
      <c r="M202" t="s">
        <v>76</v>
      </c>
      <c r="AD202">
        <v>0</v>
      </c>
      <c r="AE202">
        <f t="shared" si="7"/>
        <v>0</v>
      </c>
    </row>
    <row r="203" spans="1:31" x14ac:dyDescent="0.25">
      <c r="A203" t="s">
        <v>76</v>
      </c>
      <c r="B203" t="s">
        <v>76</v>
      </c>
      <c r="C203" t="s">
        <v>76</v>
      </c>
      <c r="D203" t="s">
        <v>76</v>
      </c>
      <c r="E203" t="s">
        <v>76</v>
      </c>
      <c r="F203" t="s">
        <v>76</v>
      </c>
      <c r="G203" t="s">
        <v>76</v>
      </c>
      <c r="H203" t="s">
        <v>76</v>
      </c>
      <c r="I203" t="s">
        <v>76</v>
      </c>
      <c r="J203" t="s">
        <v>76</v>
      </c>
      <c r="K203" t="s">
        <v>76</v>
      </c>
      <c r="L203" t="s">
        <v>76</v>
      </c>
      <c r="M203" t="s">
        <v>76</v>
      </c>
      <c r="AD203">
        <v>0</v>
      </c>
      <c r="AE203">
        <f t="shared" si="7"/>
        <v>0</v>
      </c>
    </row>
    <row r="204" spans="1:31" x14ac:dyDescent="0.25">
      <c r="A204" t="s">
        <v>76</v>
      </c>
      <c r="B204" t="s">
        <v>76</v>
      </c>
      <c r="C204" t="s">
        <v>76</v>
      </c>
      <c r="D204" t="s">
        <v>76</v>
      </c>
      <c r="E204" t="s">
        <v>76</v>
      </c>
      <c r="F204" t="s">
        <v>76</v>
      </c>
      <c r="G204" t="s">
        <v>76</v>
      </c>
      <c r="H204" t="s">
        <v>76</v>
      </c>
      <c r="I204" t="s">
        <v>76</v>
      </c>
      <c r="J204" t="s">
        <v>76</v>
      </c>
      <c r="K204" t="s">
        <v>76</v>
      </c>
      <c r="L204" t="s">
        <v>76</v>
      </c>
      <c r="M204" t="s">
        <v>76</v>
      </c>
      <c r="AD204">
        <v>0</v>
      </c>
      <c r="AE204">
        <f t="shared" si="7"/>
        <v>0</v>
      </c>
    </row>
    <row r="205" spans="1:31" x14ac:dyDescent="0.25">
      <c r="A205" t="s">
        <v>76</v>
      </c>
      <c r="B205" t="s">
        <v>76</v>
      </c>
      <c r="C205" t="s">
        <v>76</v>
      </c>
      <c r="D205" t="s">
        <v>76</v>
      </c>
      <c r="E205" t="s">
        <v>76</v>
      </c>
      <c r="F205" t="s">
        <v>76</v>
      </c>
      <c r="G205" t="s">
        <v>76</v>
      </c>
      <c r="H205" t="s">
        <v>76</v>
      </c>
      <c r="I205" t="s">
        <v>76</v>
      </c>
      <c r="J205" t="s">
        <v>76</v>
      </c>
      <c r="K205" t="s">
        <v>76</v>
      </c>
      <c r="L205" t="s">
        <v>76</v>
      </c>
      <c r="M205" t="s">
        <v>76</v>
      </c>
      <c r="AD205">
        <v>0</v>
      </c>
      <c r="AE205">
        <f t="shared" si="7"/>
        <v>0</v>
      </c>
    </row>
    <row r="206" spans="1:31" x14ac:dyDescent="0.25">
      <c r="A206" t="s">
        <v>64</v>
      </c>
      <c r="B206" t="s">
        <v>76</v>
      </c>
      <c r="C206" t="s">
        <v>76</v>
      </c>
      <c r="D206" t="s">
        <v>76</v>
      </c>
      <c r="E206" t="s">
        <v>76</v>
      </c>
      <c r="F206" t="s">
        <v>76</v>
      </c>
      <c r="G206" t="s">
        <v>76</v>
      </c>
      <c r="H206" t="s">
        <v>76</v>
      </c>
      <c r="I206" t="s">
        <v>76</v>
      </c>
      <c r="J206" t="s">
        <v>76</v>
      </c>
      <c r="K206" t="s">
        <v>76</v>
      </c>
      <c r="L206" t="s">
        <v>76</v>
      </c>
      <c r="M206" t="s">
        <v>76</v>
      </c>
      <c r="N206" t="s">
        <v>77</v>
      </c>
      <c r="AD206">
        <v>1</v>
      </c>
      <c r="AE206">
        <f t="shared" si="7"/>
        <v>1</v>
      </c>
    </row>
    <row r="207" spans="1:31" x14ac:dyDescent="0.25">
      <c r="A207" t="s">
        <v>76</v>
      </c>
      <c r="B207" t="s">
        <v>76</v>
      </c>
      <c r="C207" t="s">
        <v>76</v>
      </c>
      <c r="D207" t="s">
        <v>76</v>
      </c>
      <c r="E207" t="s">
        <v>76</v>
      </c>
      <c r="F207" t="s">
        <v>76</v>
      </c>
      <c r="G207" t="s">
        <v>76</v>
      </c>
      <c r="H207" t="s">
        <v>76</v>
      </c>
      <c r="I207" t="s">
        <v>76</v>
      </c>
      <c r="J207" t="s">
        <v>76</v>
      </c>
      <c r="K207" t="s">
        <v>76</v>
      </c>
      <c r="L207" t="s">
        <v>76</v>
      </c>
      <c r="M207" t="s">
        <v>76</v>
      </c>
      <c r="AD207">
        <v>0</v>
      </c>
      <c r="AE207">
        <f t="shared" si="7"/>
        <v>0</v>
      </c>
    </row>
    <row r="208" spans="1:31" x14ac:dyDescent="0.25">
      <c r="A208" t="s">
        <v>76</v>
      </c>
      <c r="B208" t="s">
        <v>76</v>
      </c>
      <c r="C208" t="s">
        <v>76</v>
      </c>
      <c r="D208" t="s">
        <v>76</v>
      </c>
      <c r="E208" t="s">
        <v>76</v>
      </c>
      <c r="F208" t="s">
        <v>76</v>
      </c>
      <c r="G208" t="s">
        <v>76</v>
      </c>
      <c r="H208" t="s">
        <v>76</v>
      </c>
      <c r="I208" t="s">
        <v>76</v>
      </c>
      <c r="J208" t="s">
        <v>76</v>
      </c>
      <c r="K208" t="s">
        <v>76</v>
      </c>
      <c r="L208" t="s">
        <v>76</v>
      </c>
      <c r="M208" t="s">
        <v>76</v>
      </c>
      <c r="AD208">
        <v>0</v>
      </c>
      <c r="AE208">
        <f t="shared" si="7"/>
        <v>0</v>
      </c>
    </row>
    <row r="209" spans="1:31" x14ac:dyDescent="0.25">
      <c r="A209" t="s">
        <v>76</v>
      </c>
      <c r="B209" t="s">
        <v>76</v>
      </c>
      <c r="C209" t="s">
        <v>76</v>
      </c>
      <c r="D209" t="s">
        <v>76</v>
      </c>
      <c r="E209" t="s">
        <v>76</v>
      </c>
      <c r="F209" t="s">
        <v>76</v>
      </c>
      <c r="G209" t="s">
        <v>76</v>
      </c>
      <c r="H209" t="s">
        <v>76</v>
      </c>
      <c r="I209" t="s">
        <v>76</v>
      </c>
      <c r="J209" t="s">
        <v>76</v>
      </c>
      <c r="K209" t="s">
        <v>76</v>
      </c>
      <c r="L209" t="s">
        <v>76</v>
      </c>
      <c r="M209" t="s">
        <v>76</v>
      </c>
      <c r="AD209">
        <v>0</v>
      </c>
      <c r="AE209">
        <f t="shared" si="7"/>
        <v>0</v>
      </c>
    </row>
    <row r="210" spans="1:31" x14ac:dyDescent="0.25">
      <c r="A210" t="s">
        <v>76</v>
      </c>
      <c r="B210" t="s">
        <v>76</v>
      </c>
      <c r="C210" t="s">
        <v>76</v>
      </c>
      <c r="D210" t="s">
        <v>76</v>
      </c>
      <c r="E210" t="s">
        <v>76</v>
      </c>
      <c r="F210" t="s">
        <v>76</v>
      </c>
      <c r="G210" t="s">
        <v>76</v>
      </c>
      <c r="H210" t="s">
        <v>76</v>
      </c>
      <c r="I210" t="s">
        <v>76</v>
      </c>
      <c r="J210" t="s">
        <v>76</v>
      </c>
      <c r="K210" t="s">
        <v>76</v>
      </c>
      <c r="L210" t="s">
        <v>76</v>
      </c>
      <c r="M210" t="s">
        <v>76</v>
      </c>
      <c r="AD210">
        <v>0</v>
      </c>
      <c r="AE210">
        <f t="shared" si="7"/>
        <v>0</v>
      </c>
    </row>
    <row r="211" spans="1:31" x14ac:dyDescent="0.25">
      <c r="A211" t="s">
        <v>76</v>
      </c>
      <c r="B211" t="s">
        <v>76</v>
      </c>
      <c r="C211" t="s">
        <v>76</v>
      </c>
      <c r="D211" t="s">
        <v>76</v>
      </c>
      <c r="E211" t="s">
        <v>76</v>
      </c>
      <c r="F211" t="s">
        <v>76</v>
      </c>
      <c r="G211" t="s">
        <v>76</v>
      </c>
      <c r="H211" t="s">
        <v>76</v>
      </c>
      <c r="I211" t="s">
        <v>76</v>
      </c>
      <c r="J211" t="s">
        <v>76</v>
      </c>
      <c r="K211" t="s">
        <v>76</v>
      </c>
      <c r="L211" t="s">
        <v>76</v>
      </c>
      <c r="M211" t="s">
        <v>76</v>
      </c>
      <c r="AD211">
        <v>0</v>
      </c>
      <c r="AE211">
        <f t="shared" si="7"/>
        <v>0</v>
      </c>
    </row>
    <row r="212" spans="1:31" x14ac:dyDescent="0.25">
      <c r="A212" t="s">
        <v>64</v>
      </c>
      <c r="B212" t="s">
        <v>64</v>
      </c>
      <c r="C212" t="s">
        <v>64</v>
      </c>
      <c r="D212" t="s">
        <v>64</v>
      </c>
      <c r="E212" t="s">
        <v>64</v>
      </c>
      <c r="F212" t="s">
        <v>64</v>
      </c>
      <c r="G212" t="s">
        <v>76</v>
      </c>
      <c r="H212" t="s">
        <v>64</v>
      </c>
      <c r="I212" t="s">
        <v>64</v>
      </c>
      <c r="J212" t="s">
        <v>64</v>
      </c>
      <c r="K212" t="s">
        <v>64</v>
      </c>
      <c r="L212" t="s">
        <v>64</v>
      </c>
      <c r="M212" t="s">
        <v>64</v>
      </c>
      <c r="N212" t="s">
        <v>89</v>
      </c>
      <c r="O212" t="s">
        <v>88</v>
      </c>
      <c r="P212" t="s">
        <v>89</v>
      </c>
      <c r="Q212" t="s">
        <v>78</v>
      </c>
      <c r="R212" t="s">
        <v>78</v>
      </c>
      <c r="S212" t="s">
        <v>77</v>
      </c>
      <c r="U212" t="s">
        <v>79</v>
      </c>
      <c r="V212" t="s">
        <v>79</v>
      </c>
      <c r="W212" t="s">
        <v>77</v>
      </c>
      <c r="X212" t="s">
        <v>77</v>
      </c>
      <c r="Y212" t="s">
        <v>88</v>
      </c>
      <c r="Z212" t="s">
        <v>79</v>
      </c>
      <c r="AD212">
        <v>1</v>
      </c>
      <c r="AE212">
        <f t="shared" si="7"/>
        <v>12</v>
      </c>
    </row>
    <row r="213" spans="1:31" x14ac:dyDescent="0.25">
      <c r="A213" t="s">
        <v>76</v>
      </c>
      <c r="B213" t="s">
        <v>76</v>
      </c>
      <c r="C213" t="s">
        <v>76</v>
      </c>
      <c r="D213" t="s">
        <v>76</v>
      </c>
      <c r="E213" t="s">
        <v>76</v>
      </c>
      <c r="F213" t="s">
        <v>76</v>
      </c>
      <c r="G213" t="s">
        <v>76</v>
      </c>
      <c r="H213" t="s">
        <v>76</v>
      </c>
      <c r="I213" t="s">
        <v>76</v>
      </c>
      <c r="J213" t="s">
        <v>76</v>
      </c>
      <c r="K213" t="s">
        <v>76</v>
      </c>
      <c r="L213" t="s">
        <v>76</v>
      </c>
      <c r="M213" t="s">
        <v>76</v>
      </c>
      <c r="AD213">
        <v>0</v>
      </c>
      <c r="AE213">
        <f t="shared" si="7"/>
        <v>0</v>
      </c>
    </row>
    <row r="214" spans="1:31" x14ac:dyDescent="0.25">
      <c r="A214" t="s">
        <v>76</v>
      </c>
      <c r="B214" t="s">
        <v>76</v>
      </c>
      <c r="C214" t="s">
        <v>76</v>
      </c>
      <c r="D214" t="s">
        <v>76</v>
      </c>
      <c r="E214" t="s">
        <v>64</v>
      </c>
      <c r="F214" t="s">
        <v>64</v>
      </c>
      <c r="G214" t="s">
        <v>64</v>
      </c>
      <c r="H214" t="s">
        <v>64</v>
      </c>
      <c r="I214" t="s">
        <v>76</v>
      </c>
      <c r="J214" t="s">
        <v>76</v>
      </c>
      <c r="K214" t="s">
        <v>76</v>
      </c>
      <c r="L214" t="s">
        <v>76</v>
      </c>
      <c r="M214" t="s">
        <v>76</v>
      </c>
      <c r="R214" t="s">
        <v>79</v>
      </c>
      <c r="S214" t="s">
        <v>79</v>
      </c>
      <c r="T214" t="s">
        <v>79</v>
      </c>
      <c r="U214" t="s">
        <v>89</v>
      </c>
      <c r="AD214">
        <v>1</v>
      </c>
      <c r="AE214">
        <f t="shared" si="7"/>
        <v>4</v>
      </c>
    </row>
    <row r="215" spans="1:31" x14ac:dyDescent="0.25">
      <c r="A215" t="s">
        <v>76</v>
      </c>
      <c r="B215" t="s">
        <v>76</v>
      </c>
      <c r="C215" t="s">
        <v>76</v>
      </c>
      <c r="D215" t="s">
        <v>76</v>
      </c>
      <c r="E215" t="s">
        <v>76</v>
      </c>
      <c r="F215" t="s">
        <v>76</v>
      </c>
      <c r="G215" t="s">
        <v>76</v>
      </c>
      <c r="H215" t="s">
        <v>76</v>
      </c>
      <c r="I215" t="s">
        <v>76</v>
      </c>
      <c r="J215" t="s">
        <v>76</v>
      </c>
      <c r="K215" t="s">
        <v>76</v>
      </c>
      <c r="L215" t="s">
        <v>76</v>
      </c>
      <c r="M215" t="s">
        <v>76</v>
      </c>
      <c r="AD215">
        <v>0</v>
      </c>
      <c r="AE215">
        <f t="shared" si="7"/>
        <v>0</v>
      </c>
    </row>
    <row r="216" spans="1:31" x14ac:dyDescent="0.25">
      <c r="A216" t="s">
        <v>76</v>
      </c>
      <c r="B216" t="s">
        <v>76</v>
      </c>
      <c r="C216" t="s">
        <v>76</v>
      </c>
      <c r="D216" t="s">
        <v>76</v>
      </c>
      <c r="E216" t="s">
        <v>76</v>
      </c>
      <c r="F216" t="s">
        <v>76</v>
      </c>
      <c r="G216" t="s">
        <v>76</v>
      </c>
      <c r="H216" t="s">
        <v>76</v>
      </c>
      <c r="I216" t="s">
        <v>76</v>
      </c>
      <c r="J216" t="s">
        <v>76</v>
      </c>
      <c r="K216" t="s">
        <v>76</v>
      </c>
      <c r="L216" t="s">
        <v>76</v>
      </c>
      <c r="M216" t="s">
        <v>76</v>
      </c>
      <c r="AD216">
        <v>0</v>
      </c>
      <c r="AE216">
        <f t="shared" si="7"/>
        <v>0</v>
      </c>
    </row>
    <row r="217" spans="1:31" x14ac:dyDescent="0.25">
      <c r="A217" t="s">
        <v>76</v>
      </c>
      <c r="B217" t="s">
        <v>76</v>
      </c>
      <c r="C217" t="s">
        <v>76</v>
      </c>
      <c r="D217" t="s">
        <v>76</v>
      </c>
      <c r="E217" t="s">
        <v>76</v>
      </c>
      <c r="F217" t="s">
        <v>76</v>
      </c>
      <c r="G217" t="s">
        <v>76</v>
      </c>
      <c r="H217" t="s">
        <v>76</v>
      </c>
      <c r="I217" t="s">
        <v>76</v>
      </c>
      <c r="J217" t="s">
        <v>76</v>
      </c>
      <c r="K217" t="s">
        <v>76</v>
      </c>
      <c r="L217" t="s">
        <v>76</v>
      </c>
      <c r="M217" t="s">
        <v>76</v>
      </c>
      <c r="AD217">
        <v>0</v>
      </c>
      <c r="AE217">
        <f t="shared" si="7"/>
        <v>0</v>
      </c>
    </row>
    <row r="218" spans="1:31" x14ac:dyDescent="0.25">
      <c r="A218" t="s">
        <v>76</v>
      </c>
      <c r="B218" t="s">
        <v>76</v>
      </c>
      <c r="C218" t="s">
        <v>76</v>
      </c>
      <c r="D218" t="s">
        <v>76</v>
      </c>
      <c r="E218" t="s">
        <v>76</v>
      </c>
      <c r="F218" t="s">
        <v>76</v>
      </c>
      <c r="G218" t="s">
        <v>76</v>
      </c>
      <c r="H218" t="s">
        <v>76</v>
      </c>
      <c r="I218" t="s">
        <v>76</v>
      </c>
      <c r="J218" t="s">
        <v>76</v>
      </c>
      <c r="K218" t="s">
        <v>76</v>
      </c>
      <c r="L218" t="s">
        <v>76</v>
      </c>
      <c r="M218" t="s">
        <v>76</v>
      </c>
      <c r="AD218">
        <v>0</v>
      </c>
      <c r="AE218">
        <f t="shared" si="7"/>
        <v>0</v>
      </c>
    </row>
    <row r="219" spans="1:31" x14ac:dyDescent="0.25">
      <c r="A219" t="s">
        <v>76</v>
      </c>
      <c r="B219" t="s">
        <v>76</v>
      </c>
      <c r="C219" t="s">
        <v>76</v>
      </c>
      <c r="D219" t="s">
        <v>76</v>
      </c>
      <c r="E219" t="s">
        <v>76</v>
      </c>
      <c r="F219" t="s">
        <v>76</v>
      </c>
      <c r="G219" t="s">
        <v>76</v>
      </c>
      <c r="H219" t="s">
        <v>76</v>
      </c>
      <c r="I219" t="s">
        <v>76</v>
      </c>
      <c r="J219" t="s">
        <v>76</v>
      </c>
      <c r="K219" t="s">
        <v>76</v>
      </c>
      <c r="L219" t="s">
        <v>76</v>
      </c>
      <c r="M219" t="s">
        <v>76</v>
      </c>
      <c r="AD219">
        <v>0</v>
      </c>
      <c r="AE219">
        <f t="shared" si="7"/>
        <v>0</v>
      </c>
    </row>
    <row r="220" spans="1:31" x14ac:dyDescent="0.25">
      <c r="A220" t="s">
        <v>76</v>
      </c>
      <c r="B220" t="s">
        <v>76</v>
      </c>
      <c r="C220" t="s">
        <v>76</v>
      </c>
      <c r="D220" t="s">
        <v>76</v>
      </c>
      <c r="E220" t="s">
        <v>76</v>
      </c>
      <c r="F220" t="s">
        <v>64</v>
      </c>
      <c r="G220" t="s">
        <v>76</v>
      </c>
      <c r="H220" t="s">
        <v>76</v>
      </c>
      <c r="I220" t="s">
        <v>64</v>
      </c>
      <c r="J220" t="s">
        <v>76</v>
      </c>
      <c r="K220" t="s">
        <v>76</v>
      </c>
      <c r="L220" t="s">
        <v>76</v>
      </c>
      <c r="M220" t="s">
        <v>76</v>
      </c>
      <c r="S220" t="s">
        <v>77</v>
      </c>
      <c r="V220" t="s">
        <v>89</v>
      </c>
      <c r="AD220">
        <v>1</v>
      </c>
      <c r="AE220">
        <f t="shared" si="7"/>
        <v>2</v>
      </c>
    </row>
    <row r="221" spans="1:31" x14ac:dyDescent="0.25">
      <c r="A221" t="s">
        <v>76</v>
      </c>
      <c r="B221" t="s">
        <v>76</v>
      </c>
      <c r="C221" t="s">
        <v>76</v>
      </c>
      <c r="D221" t="s">
        <v>76</v>
      </c>
      <c r="E221" t="s">
        <v>76</v>
      </c>
      <c r="F221" t="s">
        <v>76</v>
      </c>
      <c r="G221" t="s">
        <v>76</v>
      </c>
      <c r="H221" t="s">
        <v>76</v>
      </c>
      <c r="I221" t="s">
        <v>76</v>
      </c>
      <c r="J221" t="s">
        <v>76</v>
      </c>
      <c r="K221" t="s">
        <v>76</v>
      </c>
      <c r="L221" t="s">
        <v>76</v>
      </c>
      <c r="M221" t="s">
        <v>76</v>
      </c>
      <c r="AD221">
        <v>0</v>
      </c>
      <c r="AE221">
        <f t="shared" si="7"/>
        <v>0</v>
      </c>
    </row>
    <row r="222" spans="1:31" x14ac:dyDescent="0.25">
      <c r="A222" t="s">
        <v>76</v>
      </c>
      <c r="B222" t="s">
        <v>76</v>
      </c>
      <c r="C222" t="s">
        <v>76</v>
      </c>
      <c r="D222" t="s">
        <v>64</v>
      </c>
      <c r="E222" t="s">
        <v>64</v>
      </c>
      <c r="F222" t="s">
        <v>76</v>
      </c>
      <c r="G222" t="s">
        <v>64</v>
      </c>
      <c r="H222" t="s">
        <v>64</v>
      </c>
      <c r="I222" t="s">
        <v>64</v>
      </c>
      <c r="J222" t="s">
        <v>76</v>
      </c>
      <c r="K222" t="s">
        <v>76</v>
      </c>
      <c r="L222" t="s">
        <v>76</v>
      </c>
      <c r="M222" t="s">
        <v>76</v>
      </c>
      <c r="Q222" t="s">
        <v>77</v>
      </c>
      <c r="R222" t="s">
        <v>77</v>
      </c>
      <c r="T222" t="s">
        <v>77</v>
      </c>
      <c r="U222" t="s">
        <v>77</v>
      </c>
      <c r="V222" t="s">
        <v>77</v>
      </c>
      <c r="AD222">
        <v>1</v>
      </c>
      <c r="AE222">
        <f t="shared" si="7"/>
        <v>5</v>
      </c>
    </row>
    <row r="223" spans="1:31" x14ac:dyDescent="0.25">
      <c r="A223" t="s">
        <v>76</v>
      </c>
      <c r="B223" t="s">
        <v>76</v>
      </c>
      <c r="C223" t="s">
        <v>76</v>
      </c>
      <c r="D223" t="s">
        <v>76</v>
      </c>
      <c r="E223" t="s">
        <v>76</v>
      </c>
      <c r="F223" t="s">
        <v>76</v>
      </c>
      <c r="G223" t="s">
        <v>76</v>
      </c>
      <c r="H223" t="s">
        <v>76</v>
      </c>
      <c r="I223" t="s">
        <v>76</v>
      </c>
      <c r="J223" t="s">
        <v>76</v>
      </c>
      <c r="K223" t="s">
        <v>76</v>
      </c>
      <c r="L223" t="s">
        <v>76</v>
      </c>
      <c r="M223" t="s">
        <v>76</v>
      </c>
      <c r="AD223">
        <v>0</v>
      </c>
      <c r="AE223">
        <f t="shared" si="7"/>
        <v>0</v>
      </c>
    </row>
    <row r="224" spans="1:31" x14ac:dyDescent="0.25">
      <c r="A224" t="s">
        <v>76</v>
      </c>
      <c r="B224" t="s">
        <v>76</v>
      </c>
      <c r="C224" t="s">
        <v>76</v>
      </c>
      <c r="D224" t="s">
        <v>76</v>
      </c>
      <c r="E224" t="s">
        <v>64</v>
      </c>
      <c r="F224" t="s">
        <v>76</v>
      </c>
      <c r="G224" t="s">
        <v>76</v>
      </c>
      <c r="H224" t="s">
        <v>64</v>
      </c>
      <c r="I224" t="s">
        <v>64</v>
      </c>
      <c r="J224" t="s">
        <v>76</v>
      </c>
      <c r="K224" t="s">
        <v>76</v>
      </c>
      <c r="L224" t="s">
        <v>76</v>
      </c>
      <c r="M224" t="s">
        <v>76</v>
      </c>
      <c r="R224" t="s">
        <v>88</v>
      </c>
      <c r="U224" t="s">
        <v>88</v>
      </c>
      <c r="V224" t="s">
        <v>88</v>
      </c>
      <c r="AD224">
        <v>1</v>
      </c>
      <c r="AE224">
        <f t="shared" si="7"/>
        <v>3</v>
      </c>
    </row>
    <row r="225" spans="1:31" x14ac:dyDescent="0.25">
      <c r="A225" t="s">
        <v>76</v>
      </c>
      <c r="B225" t="s">
        <v>76</v>
      </c>
      <c r="C225" t="s">
        <v>76</v>
      </c>
      <c r="D225" t="s">
        <v>76</v>
      </c>
      <c r="E225" t="s">
        <v>76</v>
      </c>
      <c r="F225" t="s">
        <v>76</v>
      </c>
      <c r="G225" t="s">
        <v>76</v>
      </c>
      <c r="H225" t="s">
        <v>76</v>
      </c>
      <c r="I225" t="s">
        <v>76</v>
      </c>
      <c r="J225" t="s">
        <v>76</v>
      </c>
      <c r="K225" t="s">
        <v>76</v>
      </c>
      <c r="L225" t="s">
        <v>76</v>
      </c>
      <c r="M225" t="s">
        <v>76</v>
      </c>
      <c r="AD225">
        <v>0</v>
      </c>
      <c r="AE225">
        <f t="shared" si="7"/>
        <v>0</v>
      </c>
    </row>
    <row r="226" spans="1:31" x14ac:dyDescent="0.25">
      <c r="A226" t="s">
        <v>76</v>
      </c>
      <c r="B226" t="s">
        <v>76</v>
      </c>
      <c r="C226" t="s">
        <v>76</v>
      </c>
      <c r="D226" t="s">
        <v>76</v>
      </c>
      <c r="E226" t="s">
        <v>64</v>
      </c>
      <c r="F226" t="s">
        <v>64</v>
      </c>
      <c r="G226" t="s">
        <v>76</v>
      </c>
      <c r="H226" t="s">
        <v>64</v>
      </c>
      <c r="I226" t="s">
        <v>76</v>
      </c>
      <c r="J226" t="s">
        <v>76</v>
      </c>
      <c r="K226" t="s">
        <v>76</v>
      </c>
      <c r="L226" t="s">
        <v>76</v>
      </c>
      <c r="M226" t="s">
        <v>76</v>
      </c>
      <c r="R226" t="s">
        <v>77</v>
      </c>
      <c r="S226" t="s">
        <v>79</v>
      </c>
      <c r="U226" t="s">
        <v>89</v>
      </c>
      <c r="AD226">
        <v>1</v>
      </c>
      <c r="AE226">
        <f t="shared" si="7"/>
        <v>3</v>
      </c>
    </row>
    <row r="227" spans="1:31" x14ac:dyDescent="0.25">
      <c r="A227" t="s">
        <v>64</v>
      </c>
      <c r="B227" t="s">
        <v>76</v>
      </c>
      <c r="C227" t="s">
        <v>76</v>
      </c>
      <c r="D227" t="s">
        <v>76</v>
      </c>
      <c r="E227" t="s">
        <v>64</v>
      </c>
      <c r="F227" t="s">
        <v>64</v>
      </c>
      <c r="G227" t="s">
        <v>76</v>
      </c>
      <c r="H227" t="s">
        <v>64</v>
      </c>
      <c r="I227" t="s">
        <v>76</v>
      </c>
      <c r="J227" t="s">
        <v>76</v>
      </c>
      <c r="K227" t="s">
        <v>76</v>
      </c>
      <c r="L227" t="s">
        <v>76</v>
      </c>
      <c r="M227" t="s">
        <v>76</v>
      </c>
      <c r="N227" t="s">
        <v>88</v>
      </c>
      <c r="R227" t="s">
        <v>78</v>
      </c>
      <c r="S227" t="s">
        <v>77</v>
      </c>
      <c r="U227" t="s">
        <v>88</v>
      </c>
      <c r="AD227">
        <v>1</v>
      </c>
      <c r="AE227">
        <f t="shared" si="7"/>
        <v>4</v>
      </c>
    </row>
    <row r="228" spans="1:31" x14ac:dyDescent="0.25">
      <c r="A228" t="s">
        <v>76</v>
      </c>
      <c r="B228" t="s">
        <v>76</v>
      </c>
      <c r="C228" t="s">
        <v>76</v>
      </c>
      <c r="D228" t="s">
        <v>76</v>
      </c>
      <c r="E228" t="s">
        <v>64</v>
      </c>
      <c r="F228" t="s">
        <v>76</v>
      </c>
      <c r="G228" t="s">
        <v>76</v>
      </c>
      <c r="H228" t="s">
        <v>64</v>
      </c>
      <c r="I228" t="s">
        <v>76</v>
      </c>
      <c r="J228" t="s">
        <v>76</v>
      </c>
      <c r="K228" t="s">
        <v>76</v>
      </c>
      <c r="L228" t="s">
        <v>76</v>
      </c>
      <c r="M228" t="s">
        <v>76</v>
      </c>
      <c r="R228" t="s">
        <v>78</v>
      </c>
      <c r="U228" t="s">
        <v>77</v>
      </c>
      <c r="AD228">
        <v>1</v>
      </c>
      <c r="AE228">
        <f t="shared" si="7"/>
        <v>2</v>
      </c>
    </row>
    <row r="229" spans="1:31" x14ac:dyDescent="0.25">
      <c r="A229" t="s">
        <v>64</v>
      </c>
      <c r="B229" t="s">
        <v>64</v>
      </c>
      <c r="C229" t="s">
        <v>76</v>
      </c>
      <c r="D229" t="s">
        <v>76</v>
      </c>
      <c r="E229" t="s">
        <v>64</v>
      </c>
      <c r="F229" t="s">
        <v>76</v>
      </c>
      <c r="G229" t="s">
        <v>76</v>
      </c>
      <c r="H229" t="s">
        <v>64</v>
      </c>
      <c r="I229" t="s">
        <v>76</v>
      </c>
      <c r="J229" t="s">
        <v>76</v>
      </c>
      <c r="K229" t="s">
        <v>76</v>
      </c>
      <c r="L229" t="s">
        <v>76</v>
      </c>
      <c r="M229" t="s">
        <v>76</v>
      </c>
      <c r="N229" t="s">
        <v>77</v>
      </c>
      <c r="O229" t="s">
        <v>77</v>
      </c>
      <c r="R229" t="s">
        <v>77</v>
      </c>
      <c r="U229" t="s">
        <v>77</v>
      </c>
      <c r="AD229">
        <v>1</v>
      </c>
      <c r="AE229">
        <f t="shared" si="7"/>
        <v>4</v>
      </c>
    </row>
    <row r="230" spans="1:31" x14ac:dyDescent="0.25">
      <c r="A230" t="s">
        <v>76</v>
      </c>
      <c r="B230" t="s">
        <v>76</v>
      </c>
      <c r="C230" t="s">
        <v>76</v>
      </c>
      <c r="D230" t="s">
        <v>76</v>
      </c>
      <c r="E230" t="s">
        <v>76</v>
      </c>
      <c r="F230" t="s">
        <v>76</v>
      </c>
      <c r="G230" t="s">
        <v>76</v>
      </c>
      <c r="H230" t="s">
        <v>76</v>
      </c>
      <c r="I230" t="s">
        <v>76</v>
      </c>
      <c r="J230" t="s">
        <v>76</v>
      </c>
      <c r="K230" t="s">
        <v>64</v>
      </c>
      <c r="L230" t="s">
        <v>64</v>
      </c>
      <c r="M230" t="s">
        <v>76</v>
      </c>
      <c r="X230" t="s">
        <v>77</v>
      </c>
      <c r="Y230" t="s">
        <v>79</v>
      </c>
      <c r="AD230">
        <v>1</v>
      </c>
      <c r="AE230">
        <f t="shared" si="7"/>
        <v>2</v>
      </c>
    </row>
    <row r="231" spans="1:31" x14ac:dyDescent="0.25">
      <c r="A231" t="s">
        <v>76</v>
      </c>
      <c r="B231" t="s">
        <v>76</v>
      </c>
      <c r="C231" t="s">
        <v>76</v>
      </c>
      <c r="D231" t="s">
        <v>76</v>
      </c>
      <c r="E231" t="s">
        <v>76</v>
      </c>
      <c r="F231" t="s">
        <v>76</v>
      </c>
      <c r="G231" t="s">
        <v>76</v>
      </c>
      <c r="H231" t="s">
        <v>64</v>
      </c>
      <c r="I231" t="s">
        <v>76</v>
      </c>
      <c r="J231" t="s">
        <v>76</v>
      </c>
      <c r="K231" t="s">
        <v>76</v>
      </c>
      <c r="L231" t="s">
        <v>76</v>
      </c>
      <c r="M231" t="s">
        <v>76</v>
      </c>
      <c r="U231" t="s">
        <v>77</v>
      </c>
      <c r="AD231">
        <v>1</v>
      </c>
      <c r="AE231">
        <f t="shared" si="7"/>
        <v>1</v>
      </c>
    </row>
    <row r="232" spans="1:31" x14ac:dyDescent="0.25">
      <c r="A232" t="s">
        <v>76</v>
      </c>
      <c r="B232" t="s">
        <v>76</v>
      </c>
      <c r="C232" t="s">
        <v>76</v>
      </c>
      <c r="D232" t="s">
        <v>76</v>
      </c>
      <c r="E232" t="s">
        <v>76</v>
      </c>
      <c r="F232" t="s">
        <v>76</v>
      </c>
      <c r="G232" t="s">
        <v>76</v>
      </c>
      <c r="H232" t="s">
        <v>76</v>
      </c>
      <c r="I232" t="s">
        <v>76</v>
      </c>
      <c r="J232" t="s">
        <v>76</v>
      </c>
      <c r="K232" t="s">
        <v>76</v>
      </c>
      <c r="L232" t="s">
        <v>76</v>
      </c>
      <c r="M232" t="s">
        <v>76</v>
      </c>
      <c r="AD232">
        <v>0</v>
      </c>
      <c r="AE232">
        <f t="shared" si="7"/>
        <v>0</v>
      </c>
    </row>
    <row r="233" spans="1:31" x14ac:dyDescent="0.25">
      <c r="A233" t="s">
        <v>76</v>
      </c>
      <c r="B233" t="s">
        <v>76</v>
      </c>
      <c r="C233" t="s">
        <v>76</v>
      </c>
      <c r="D233" t="s">
        <v>76</v>
      </c>
      <c r="E233" t="s">
        <v>64</v>
      </c>
      <c r="F233" t="s">
        <v>76</v>
      </c>
      <c r="G233" t="s">
        <v>76</v>
      </c>
      <c r="H233" t="s">
        <v>76</v>
      </c>
      <c r="I233" t="s">
        <v>76</v>
      </c>
      <c r="J233" t="s">
        <v>76</v>
      </c>
      <c r="K233" t="s">
        <v>64</v>
      </c>
      <c r="L233" t="s">
        <v>76</v>
      </c>
      <c r="M233" t="s">
        <v>76</v>
      </c>
      <c r="R233" t="s">
        <v>88</v>
      </c>
      <c r="X233" t="s">
        <v>88</v>
      </c>
      <c r="AD233">
        <v>1</v>
      </c>
      <c r="AE233">
        <f t="shared" si="7"/>
        <v>2</v>
      </c>
    </row>
    <row r="234" spans="1:31" x14ac:dyDescent="0.25">
      <c r="A234" t="s">
        <v>76</v>
      </c>
      <c r="B234" t="s">
        <v>76</v>
      </c>
      <c r="C234" t="s">
        <v>64</v>
      </c>
      <c r="D234" t="s">
        <v>76</v>
      </c>
      <c r="E234" t="s">
        <v>64</v>
      </c>
      <c r="F234" t="s">
        <v>64</v>
      </c>
      <c r="G234" t="s">
        <v>76</v>
      </c>
      <c r="H234" t="s">
        <v>64</v>
      </c>
      <c r="I234" t="s">
        <v>64</v>
      </c>
      <c r="J234" t="s">
        <v>76</v>
      </c>
      <c r="K234" t="s">
        <v>64</v>
      </c>
      <c r="L234" t="s">
        <v>76</v>
      </c>
      <c r="M234" t="s">
        <v>64</v>
      </c>
      <c r="P234" t="s">
        <v>77</v>
      </c>
      <c r="R234" t="s">
        <v>77</v>
      </c>
      <c r="S234" t="s">
        <v>77</v>
      </c>
      <c r="U234" t="s">
        <v>88</v>
      </c>
      <c r="V234" t="s">
        <v>77</v>
      </c>
      <c r="X234" t="s">
        <v>77</v>
      </c>
      <c r="Z234" t="s">
        <v>88</v>
      </c>
      <c r="AD234">
        <v>1</v>
      </c>
      <c r="AE234">
        <f t="shared" si="7"/>
        <v>7</v>
      </c>
    </row>
    <row r="235" spans="1:31" x14ac:dyDescent="0.25">
      <c r="A235" t="s">
        <v>76</v>
      </c>
      <c r="B235" t="s">
        <v>76</v>
      </c>
      <c r="C235" t="s">
        <v>76</v>
      </c>
      <c r="D235" t="s">
        <v>76</v>
      </c>
      <c r="E235" t="s">
        <v>76</v>
      </c>
      <c r="F235" t="s">
        <v>76</v>
      </c>
      <c r="G235" t="s">
        <v>76</v>
      </c>
      <c r="H235" t="s">
        <v>76</v>
      </c>
      <c r="I235" t="s">
        <v>76</v>
      </c>
      <c r="J235" t="s">
        <v>76</v>
      </c>
      <c r="K235" t="s">
        <v>76</v>
      </c>
      <c r="L235" t="s">
        <v>76</v>
      </c>
      <c r="M235" t="s">
        <v>76</v>
      </c>
      <c r="AD235">
        <v>0</v>
      </c>
      <c r="AE235">
        <f t="shared" si="7"/>
        <v>0</v>
      </c>
    </row>
    <row r="236" spans="1:31" x14ac:dyDescent="0.25">
      <c r="A236" t="s">
        <v>76</v>
      </c>
      <c r="B236" t="s">
        <v>76</v>
      </c>
      <c r="C236" t="s">
        <v>76</v>
      </c>
      <c r="D236" t="s">
        <v>76</v>
      </c>
      <c r="E236" t="s">
        <v>76</v>
      </c>
      <c r="F236" t="s">
        <v>76</v>
      </c>
      <c r="G236" t="s">
        <v>76</v>
      </c>
      <c r="H236" t="s">
        <v>76</v>
      </c>
      <c r="I236" t="s">
        <v>76</v>
      </c>
      <c r="J236" t="s">
        <v>76</v>
      </c>
      <c r="K236" t="s">
        <v>76</v>
      </c>
      <c r="L236" t="s">
        <v>76</v>
      </c>
      <c r="M236" t="s">
        <v>76</v>
      </c>
      <c r="AD236">
        <v>0</v>
      </c>
      <c r="AE236">
        <f t="shared" si="7"/>
        <v>0</v>
      </c>
    </row>
    <row r="237" spans="1:31" x14ac:dyDescent="0.25">
      <c r="A237" t="s">
        <v>76</v>
      </c>
      <c r="B237" t="s">
        <v>76</v>
      </c>
      <c r="C237" t="s">
        <v>76</v>
      </c>
      <c r="D237" t="s">
        <v>76</v>
      </c>
      <c r="E237" t="s">
        <v>64</v>
      </c>
      <c r="F237" t="s">
        <v>64</v>
      </c>
      <c r="G237" t="s">
        <v>64</v>
      </c>
      <c r="H237" t="s">
        <v>64</v>
      </c>
      <c r="I237" t="s">
        <v>64</v>
      </c>
      <c r="J237" t="s">
        <v>76</v>
      </c>
      <c r="K237" t="s">
        <v>76</v>
      </c>
      <c r="L237" t="s">
        <v>76</v>
      </c>
      <c r="M237" t="s">
        <v>76</v>
      </c>
      <c r="R237" t="s">
        <v>78</v>
      </c>
      <c r="S237" t="s">
        <v>79</v>
      </c>
      <c r="T237" t="s">
        <v>88</v>
      </c>
      <c r="U237" t="s">
        <v>77</v>
      </c>
      <c r="V237" t="s">
        <v>78</v>
      </c>
      <c r="AD237">
        <v>1</v>
      </c>
      <c r="AE237">
        <f t="shared" si="7"/>
        <v>5</v>
      </c>
    </row>
    <row r="238" spans="1:31" x14ac:dyDescent="0.25">
      <c r="A238" t="s">
        <v>76</v>
      </c>
      <c r="B238" t="s">
        <v>76</v>
      </c>
      <c r="C238" t="s">
        <v>76</v>
      </c>
      <c r="D238" t="s">
        <v>76</v>
      </c>
      <c r="E238" t="s">
        <v>76</v>
      </c>
      <c r="F238" t="s">
        <v>76</v>
      </c>
      <c r="G238" t="s">
        <v>76</v>
      </c>
      <c r="H238" t="s">
        <v>76</v>
      </c>
      <c r="I238" t="s">
        <v>76</v>
      </c>
      <c r="J238" t="s">
        <v>76</v>
      </c>
      <c r="K238" t="s">
        <v>76</v>
      </c>
      <c r="L238" t="s">
        <v>76</v>
      </c>
      <c r="M238" t="s">
        <v>76</v>
      </c>
      <c r="AD238">
        <v>0</v>
      </c>
      <c r="AE238">
        <f t="shared" si="7"/>
        <v>0</v>
      </c>
    </row>
    <row r="239" spans="1:31" x14ac:dyDescent="0.25">
      <c r="A239" t="s">
        <v>76</v>
      </c>
      <c r="B239" t="s">
        <v>76</v>
      </c>
      <c r="C239" t="s">
        <v>76</v>
      </c>
      <c r="D239" t="s">
        <v>76</v>
      </c>
      <c r="E239" t="s">
        <v>76</v>
      </c>
      <c r="F239" t="s">
        <v>76</v>
      </c>
      <c r="G239" t="s">
        <v>76</v>
      </c>
      <c r="H239" t="s">
        <v>76</v>
      </c>
      <c r="I239" t="s">
        <v>76</v>
      </c>
      <c r="J239" t="s">
        <v>76</v>
      </c>
      <c r="K239" t="s">
        <v>76</v>
      </c>
      <c r="L239" t="s">
        <v>76</v>
      </c>
      <c r="M239" t="s">
        <v>76</v>
      </c>
      <c r="AD239">
        <v>0</v>
      </c>
      <c r="AE239">
        <f t="shared" si="7"/>
        <v>0</v>
      </c>
    </row>
    <row r="240" spans="1:31" x14ac:dyDescent="0.25">
      <c r="A240" t="s">
        <v>76</v>
      </c>
      <c r="B240" t="s">
        <v>76</v>
      </c>
      <c r="C240" t="s">
        <v>76</v>
      </c>
      <c r="D240" t="s">
        <v>76</v>
      </c>
      <c r="E240" t="s">
        <v>76</v>
      </c>
      <c r="F240" t="s">
        <v>76</v>
      </c>
      <c r="G240" t="s">
        <v>76</v>
      </c>
      <c r="H240" t="s">
        <v>76</v>
      </c>
      <c r="I240" t="s">
        <v>76</v>
      </c>
      <c r="J240" t="s">
        <v>76</v>
      </c>
      <c r="K240" t="s">
        <v>76</v>
      </c>
      <c r="L240" t="s">
        <v>76</v>
      </c>
      <c r="M240" t="s">
        <v>76</v>
      </c>
      <c r="AD240">
        <v>0</v>
      </c>
      <c r="AE240">
        <f t="shared" si="7"/>
        <v>0</v>
      </c>
    </row>
    <row r="241" spans="1:31" x14ac:dyDescent="0.25">
      <c r="A241" t="s">
        <v>76</v>
      </c>
      <c r="B241" t="s">
        <v>76</v>
      </c>
      <c r="C241" t="s">
        <v>76</v>
      </c>
      <c r="D241" t="s">
        <v>76</v>
      </c>
      <c r="E241" t="s">
        <v>76</v>
      </c>
      <c r="F241" t="s">
        <v>76</v>
      </c>
      <c r="G241" t="s">
        <v>76</v>
      </c>
      <c r="H241" t="s">
        <v>76</v>
      </c>
      <c r="I241" t="s">
        <v>76</v>
      </c>
      <c r="J241" t="s">
        <v>64</v>
      </c>
      <c r="K241" t="s">
        <v>76</v>
      </c>
      <c r="L241" t="s">
        <v>76</v>
      </c>
      <c r="M241" t="s">
        <v>76</v>
      </c>
      <c r="W241" t="s">
        <v>78</v>
      </c>
      <c r="AD241">
        <v>1</v>
      </c>
      <c r="AE241">
        <f t="shared" si="7"/>
        <v>1</v>
      </c>
    </row>
    <row r="242" spans="1:31" x14ac:dyDescent="0.25">
      <c r="A242" t="s">
        <v>76</v>
      </c>
      <c r="B242" t="s">
        <v>76</v>
      </c>
      <c r="C242" t="s">
        <v>76</v>
      </c>
      <c r="D242" t="s">
        <v>76</v>
      </c>
      <c r="E242" t="s">
        <v>76</v>
      </c>
      <c r="F242" t="s">
        <v>76</v>
      </c>
      <c r="G242" t="s">
        <v>76</v>
      </c>
      <c r="H242" t="s">
        <v>76</v>
      </c>
      <c r="I242" t="s">
        <v>76</v>
      </c>
      <c r="J242" t="s">
        <v>76</v>
      </c>
      <c r="K242" t="s">
        <v>76</v>
      </c>
      <c r="L242" t="s">
        <v>76</v>
      </c>
      <c r="M242" t="s">
        <v>76</v>
      </c>
      <c r="AD242">
        <v>0</v>
      </c>
      <c r="AE242">
        <f t="shared" si="7"/>
        <v>0</v>
      </c>
    </row>
    <row r="243" spans="1:31" x14ac:dyDescent="0.25">
      <c r="A243" t="s">
        <v>76</v>
      </c>
      <c r="B243" t="s">
        <v>76</v>
      </c>
      <c r="C243" t="s">
        <v>76</v>
      </c>
      <c r="D243" t="s">
        <v>76</v>
      </c>
      <c r="E243" t="s">
        <v>76</v>
      </c>
      <c r="F243" t="s">
        <v>76</v>
      </c>
      <c r="G243" t="s">
        <v>76</v>
      </c>
      <c r="H243" t="s">
        <v>76</v>
      </c>
      <c r="I243" t="s">
        <v>76</v>
      </c>
      <c r="J243" t="s">
        <v>76</v>
      </c>
      <c r="K243" t="s">
        <v>76</v>
      </c>
      <c r="L243" t="s">
        <v>76</v>
      </c>
      <c r="M243" t="s">
        <v>76</v>
      </c>
      <c r="AD243">
        <v>0</v>
      </c>
      <c r="AE243">
        <f t="shared" si="7"/>
        <v>0</v>
      </c>
    </row>
    <row r="244" spans="1:31" x14ac:dyDescent="0.25">
      <c r="A244" t="s">
        <v>76</v>
      </c>
      <c r="B244" t="s">
        <v>76</v>
      </c>
      <c r="C244" t="s">
        <v>76</v>
      </c>
      <c r="D244" t="s">
        <v>76</v>
      </c>
      <c r="E244" t="s">
        <v>76</v>
      </c>
      <c r="F244" t="s">
        <v>76</v>
      </c>
      <c r="G244" t="s">
        <v>76</v>
      </c>
      <c r="H244" t="s">
        <v>76</v>
      </c>
      <c r="I244" t="s">
        <v>76</v>
      </c>
      <c r="J244" t="s">
        <v>76</v>
      </c>
      <c r="K244" t="s">
        <v>76</v>
      </c>
      <c r="L244" t="s">
        <v>76</v>
      </c>
      <c r="M244" t="s">
        <v>76</v>
      </c>
      <c r="AD244">
        <v>0</v>
      </c>
      <c r="AE244">
        <f t="shared" si="7"/>
        <v>0</v>
      </c>
    </row>
    <row r="245" spans="1:31" x14ac:dyDescent="0.25">
      <c r="A245" t="s">
        <v>76</v>
      </c>
      <c r="B245" t="s">
        <v>76</v>
      </c>
      <c r="C245" t="s">
        <v>76</v>
      </c>
      <c r="D245" t="s">
        <v>76</v>
      </c>
      <c r="E245" t="s">
        <v>76</v>
      </c>
      <c r="F245" t="s">
        <v>76</v>
      </c>
      <c r="G245" t="s">
        <v>76</v>
      </c>
      <c r="H245" t="s">
        <v>64</v>
      </c>
      <c r="I245" t="s">
        <v>76</v>
      </c>
      <c r="J245" t="s">
        <v>76</v>
      </c>
      <c r="K245" t="s">
        <v>76</v>
      </c>
      <c r="L245" t="s">
        <v>76</v>
      </c>
      <c r="M245" t="s">
        <v>76</v>
      </c>
      <c r="U245" t="s">
        <v>89</v>
      </c>
      <c r="AD245">
        <v>1</v>
      </c>
      <c r="AE245">
        <f t="shared" si="7"/>
        <v>1</v>
      </c>
    </row>
    <row r="246" spans="1:31" x14ac:dyDescent="0.25">
      <c r="A246" t="s">
        <v>76</v>
      </c>
      <c r="B246" t="s">
        <v>76</v>
      </c>
      <c r="C246" t="s">
        <v>76</v>
      </c>
      <c r="D246" t="s">
        <v>76</v>
      </c>
      <c r="E246" t="s">
        <v>76</v>
      </c>
      <c r="F246" t="s">
        <v>76</v>
      </c>
      <c r="G246" t="s">
        <v>76</v>
      </c>
      <c r="H246" t="s">
        <v>76</v>
      </c>
      <c r="I246" t="s">
        <v>76</v>
      </c>
      <c r="J246" t="s">
        <v>76</v>
      </c>
      <c r="K246" t="s">
        <v>76</v>
      </c>
      <c r="L246" t="s">
        <v>76</v>
      </c>
      <c r="M246" t="s">
        <v>76</v>
      </c>
      <c r="AD246">
        <v>0</v>
      </c>
      <c r="AE246">
        <f t="shared" si="7"/>
        <v>0</v>
      </c>
    </row>
    <row r="247" spans="1:31" x14ac:dyDescent="0.25">
      <c r="A247" t="s">
        <v>76</v>
      </c>
      <c r="B247" t="s">
        <v>76</v>
      </c>
      <c r="C247" t="s">
        <v>76</v>
      </c>
      <c r="D247" t="s">
        <v>76</v>
      </c>
      <c r="E247" t="s">
        <v>76</v>
      </c>
      <c r="F247" t="s">
        <v>76</v>
      </c>
      <c r="G247" t="s">
        <v>76</v>
      </c>
      <c r="H247" t="s">
        <v>76</v>
      </c>
      <c r="I247" t="s">
        <v>76</v>
      </c>
      <c r="J247" t="s">
        <v>76</v>
      </c>
      <c r="K247" t="s">
        <v>76</v>
      </c>
      <c r="L247" t="s">
        <v>76</v>
      </c>
      <c r="M247" t="s">
        <v>76</v>
      </c>
      <c r="AD247">
        <v>0</v>
      </c>
      <c r="AE247">
        <f t="shared" si="7"/>
        <v>0</v>
      </c>
    </row>
    <row r="248" spans="1:31" x14ac:dyDescent="0.25">
      <c r="A248" t="s">
        <v>64</v>
      </c>
      <c r="B248" t="s">
        <v>76</v>
      </c>
      <c r="C248" t="s">
        <v>64</v>
      </c>
      <c r="D248" t="s">
        <v>76</v>
      </c>
      <c r="E248" t="s">
        <v>76</v>
      </c>
      <c r="F248" t="s">
        <v>76</v>
      </c>
      <c r="G248" t="s">
        <v>64</v>
      </c>
      <c r="H248" t="s">
        <v>64</v>
      </c>
      <c r="I248" t="s">
        <v>76</v>
      </c>
      <c r="J248" t="s">
        <v>64</v>
      </c>
      <c r="K248" t="s">
        <v>64</v>
      </c>
      <c r="L248" t="s">
        <v>64</v>
      </c>
      <c r="M248" t="s">
        <v>64</v>
      </c>
      <c r="N248" t="s">
        <v>88</v>
      </c>
      <c r="P248" t="s">
        <v>89</v>
      </c>
      <c r="T248" t="s">
        <v>79</v>
      </c>
      <c r="U248" t="s">
        <v>78</v>
      </c>
      <c r="W248" t="s">
        <v>78</v>
      </c>
      <c r="X248" t="s">
        <v>78</v>
      </c>
      <c r="Y248" t="s">
        <v>78</v>
      </c>
      <c r="Z248" t="s">
        <v>78</v>
      </c>
      <c r="AD248">
        <v>1</v>
      </c>
      <c r="AE248">
        <f t="shared" si="7"/>
        <v>8</v>
      </c>
    </row>
    <row r="249" spans="1:31" x14ac:dyDescent="0.25">
      <c r="A249" t="s">
        <v>76</v>
      </c>
      <c r="B249" t="s">
        <v>76</v>
      </c>
      <c r="C249" t="s">
        <v>76</v>
      </c>
      <c r="D249" t="s">
        <v>76</v>
      </c>
      <c r="E249" t="s">
        <v>76</v>
      </c>
      <c r="F249" t="s">
        <v>76</v>
      </c>
      <c r="G249" t="s">
        <v>76</v>
      </c>
      <c r="H249" t="s">
        <v>76</v>
      </c>
      <c r="I249" t="s">
        <v>76</v>
      </c>
      <c r="J249" t="s">
        <v>76</v>
      </c>
      <c r="K249" t="s">
        <v>76</v>
      </c>
      <c r="L249" t="s">
        <v>76</v>
      </c>
      <c r="M249" t="s">
        <v>76</v>
      </c>
      <c r="AD249">
        <v>0</v>
      </c>
      <c r="AE249">
        <f t="shared" si="7"/>
        <v>0</v>
      </c>
    </row>
    <row r="250" spans="1:31" x14ac:dyDescent="0.25">
      <c r="A250" t="s">
        <v>76</v>
      </c>
      <c r="B250" t="s">
        <v>76</v>
      </c>
      <c r="C250" t="s">
        <v>76</v>
      </c>
      <c r="D250" t="s">
        <v>76</v>
      </c>
      <c r="E250" t="s">
        <v>76</v>
      </c>
      <c r="F250" t="s">
        <v>76</v>
      </c>
      <c r="G250" t="s">
        <v>76</v>
      </c>
      <c r="H250" t="s">
        <v>76</v>
      </c>
      <c r="I250" t="s">
        <v>76</v>
      </c>
      <c r="J250" t="s">
        <v>76</v>
      </c>
      <c r="K250" t="s">
        <v>76</v>
      </c>
      <c r="L250" t="s">
        <v>76</v>
      </c>
      <c r="M250" t="s">
        <v>76</v>
      </c>
      <c r="AD250">
        <v>0</v>
      </c>
      <c r="AE250">
        <f t="shared" si="7"/>
        <v>0</v>
      </c>
    </row>
    <row r="251" spans="1:31" x14ac:dyDescent="0.25">
      <c r="A251" t="s">
        <v>64</v>
      </c>
      <c r="B251" t="s">
        <v>76</v>
      </c>
      <c r="C251" t="s">
        <v>76</v>
      </c>
      <c r="D251" t="s">
        <v>76</v>
      </c>
      <c r="E251" t="s">
        <v>64</v>
      </c>
      <c r="F251" t="s">
        <v>76</v>
      </c>
      <c r="G251" t="s">
        <v>64</v>
      </c>
      <c r="H251" t="s">
        <v>64</v>
      </c>
      <c r="I251" t="s">
        <v>76</v>
      </c>
      <c r="J251" t="s">
        <v>76</v>
      </c>
      <c r="K251" t="s">
        <v>76</v>
      </c>
      <c r="L251" t="s">
        <v>76</v>
      </c>
      <c r="M251" t="s">
        <v>76</v>
      </c>
      <c r="N251" t="s">
        <v>77</v>
      </c>
      <c r="R251" t="s">
        <v>77</v>
      </c>
      <c r="T251" t="s">
        <v>77</v>
      </c>
      <c r="U251" t="s">
        <v>77</v>
      </c>
      <c r="AD251">
        <v>1</v>
      </c>
      <c r="AE251">
        <f t="shared" si="7"/>
        <v>4</v>
      </c>
    </row>
    <row r="252" spans="1:31" x14ac:dyDescent="0.25">
      <c r="A252" t="s">
        <v>76</v>
      </c>
      <c r="B252" t="s">
        <v>76</v>
      </c>
      <c r="C252" t="s">
        <v>76</v>
      </c>
      <c r="D252" t="s">
        <v>76</v>
      </c>
      <c r="E252" t="s">
        <v>76</v>
      </c>
      <c r="F252" t="s">
        <v>76</v>
      </c>
      <c r="G252" t="s">
        <v>76</v>
      </c>
      <c r="H252" t="s">
        <v>76</v>
      </c>
      <c r="I252" t="s">
        <v>76</v>
      </c>
      <c r="J252" t="s">
        <v>76</v>
      </c>
      <c r="K252" t="s">
        <v>76</v>
      </c>
      <c r="L252" t="s">
        <v>76</v>
      </c>
      <c r="M252" t="s">
        <v>76</v>
      </c>
      <c r="AD252">
        <v>0</v>
      </c>
      <c r="AE252">
        <f t="shared" si="7"/>
        <v>0</v>
      </c>
    </row>
    <row r="253" spans="1:31" x14ac:dyDescent="0.25">
      <c r="A253" t="s">
        <v>76</v>
      </c>
      <c r="B253" t="s">
        <v>76</v>
      </c>
      <c r="C253" t="s">
        <v>76</v>
      </c>
      <c r="D253" t="s">
        <v>76</v>
      </c>
      <c r="E253" t="s">
        <v>64</v>
      </c>
      <c r="F253" t="s">
        <v>76</v>
      </c>
      <c r="G253" t="s">
        <v>64</v>
      </c>
      <c r="H253" t="s">
        <v>76</v>
      </c>
      <c r="I253" t="s">
        <v>76</v>
      </c>
      <c r="J253" t="s">
        <v>64</v>
      </c>
      <c r="K253" t="s">
        <v>76</v>
      </c>
      <c r="L253" t="s">
        <v>76</v>
      </c>
      <c r="M253" t="s">
        <v>76</v>
      </c>
      <c r="R253" t="s">
        <v>78</v>
      </c>
      <c r="T253" t="s">
        <v>78</v>
      </c>
      <c r="W253" t="s">
        <v>78</v>
      </c>
      <c r="AD253">
        <v>1</v>
      </c>
      <c r="AE253">
        <f t="shared" si="7"/>
        <v>3</v>
      </c>
    </row>
    <row r="254" spans="1:31" x14ac:dyDescent="0.25">
      <c r="A254" t="s">
        <v>76</v>
      </c>
      <c r="B254" t="s">
        <v>76</v>
      </c>
      <c r="C254" t="s">
        <v>76</v>
      </c>
      <c r="D254" t="s">
        <v>76</v>
      </c>
      <c r="E254" t="s">
        <v>76</v>
      </c>
      <c r="F254" t="s">
        <v>76</v>
      </c>
      <c r="G254" t="s">
        <v>76</v>
      </c>
      <c r="H254" t="s">
        <v>76</v>
      </c>
      <c r="I254" t="s">
        <v>76</v>
      </c>
      <c r="J254" t="s">
        <v>76</v>
      </c>
      <c r="K254" t="s">
        <v>76</v>
      </c>
      <c r="L254" t="s">
        <v>76</v>
      </c>
      <c r="M254" t="s">
        <v>76</v>
      </c>
      <c r="AD254">
        <v>0</v>
      </c>
      <c r="AE254">
        <f t="shared" si="7"/>
        <v>0</v>
      </c>
    </row>
    <row r="255" spans="1:31" x14ac:dyDescent="0.25">
      <c r="A255" t="s">
        <v>76</v>
      </c>
      <c r="B255" t="s">
        <v>76</v>
      </c>
      <c r="C255" t="s">
        <v>76</v>
      </c>
      <c r="D255" t="s">
        <v>76</v>
      </c>
      <c r="E255" t="s">
        <v>76</v>
      </c>
      <c r="F255" t="s">
        <v>76</v>
      </c>
      <c r="G255" t="s">
        <v>76</v>
      </c>
      <c r="H255" t="s">
        <v>76</v>
      </c>
      <c r="I255" t="s">
        <v>76</v>
      </c>
      <c r="J255" t="s">
        <v>64</v>
      </c>
      <c r="K255" t="s">
        <v>76</v>
      </c>
      <c r="L255" t="s">
        <v>76</v>
      </c>
      <c r="M255" t="s">
        <v>76</v>
      </c>
      <c r="W255" t="s">
        <v>77</v>
      </c>
      <c r="AD255">
        <v>1</v>
      </c>
      <c r="AE255">
        <f t="shared" si="7"/>
        <v>1</v>
      </c>
    </row>
    <row r="256" spans="1:31" x14ac:dyDescent="0.25">
      <c r="A256" t="s">
        <v>76</v>
      </c>
      <c r="B256" t="s">
        <v>76</v>
      </c>
      <c r="C256" t="s">
        <v>76</v>
      </c>
      <c r="D256" t="s">
        <v>76</v>
      </c>
      <c r="E256" t="s">
        <v>76</v>
      </c>
      <c r="F256" t="s">
        <v>76</v>
      </c>
      <c r="G256" t="s">
        <v>76</v>
      </c>
      <c r="H256" t="s">
        <v>76</v>
      </c>
      <c r="I256" t="s">
        <v>76</v>
      </c>
      <c r="J256" t="s">
        <v>76</v>
      </c>
      <c r="K256" t="s">
        <v>76</v>
      </c>
      <c r="L256" t="s">
        <v>76</v>
      </c>
      <c r="M256" t="s">
        <v>76</v>
      </c>
      <c r="AD256">
        <v>0</v>
      </c>
      <c r="AE256">
        <f t="shared" si="7"/>
        <v>0</v>
      </c>
    </row>
    <row r="257" spans="1:31" x14ac:dyDescent="0.25">
      <c r="A257" t="s">
        <v>76</v>
      </c>
      <c r="B257" t="s">
        <v>76</v>
      </c>
      <c r="C257" t="s">
        <v>76</v>
      </c>
      <c r="D257" t="s">
        <v>76</v>
      </c>
      <c r="E257" t="s">
        <v>76</v>
      </c>
      <c r="F257" t="s">
        <v>76</v>
      </c>
      <c r="G257" t="s">
        <v>76</v>
      </c>
      <c r="H257" t="s">
        <v>76</v>
      </c>
      <c r="I257" t="s">
        <v>76</v>
      </c>
      <c r="J257" t="s">
        <v>76</v>
      </c>
      <c r="K257" t="s">
        <v>76</v>
      </c>
      <c r="L257" t="s">
        <v>76</v>
      </c>
      <c r="M257" t="s">
        <v>76</v>
      </c>
      <c r="AD257">
        <v>0</v>
      </c>
      <c r="AE257">
        <f t="shared" si="7"/>
        <v>0</v>
      </c>
    </row>
    <row r="258" spans="1:31" x14ac:dyDescent="0.25">
      <c r="A258" t="s">
        <v>76</v>
      </c>
      <c r="B258" t="s">
        <v>76</v>
      </c>
      <c r="C258" t="s">
        <v>76</v>
      </c>
      <c r="D258" t="s">
        <v>76</v>
      </c>
      <c r="E258" t="s">
        <v>76</v>
      </c>
      <c r="F258" t="s">
        <v>76</v>
      </c>
      <c r="G258" t="s">
        <v>76</v>
      </c>
      <c r="H258" t="s">
        <v>76</v>
      </c>
      <c r="I258" t="s">
        <v>76</v>
      </c>
      <c r="J258" t="s">
        <v>76</v>
      </c>
      <c r="K258" t="s">
        <v>76</v>
      </c>
      <c r="L258" t="s">
        <v>76</v>
      </c>
      <c r="M258" t="s">
        <v>76</v>
      </c>
      <c r="AD258">
        <v>0</v>
      </c>
      <c r="AE258">
        <f t="shared" si="7"/>
        <v>0</v>
      </c>
    </row>
    <row r="259" spans="1:31" x14ac:dyDescent="0.25">
      <c r="A259" t="s">
        <v>64</v>
      </c>
      <c r="B259" t="s">
        <v>76</v>
      </c>
      <c r="C259" t="s">
        <v>76</v>
      </c>
      <c r="D259" t="s">
        <v>76</v>
      </c>
      <c r="E259" t="s">
        <v>64</v>
      </c>
      <c r="F259" t="s">
        <v>64</v>
      </c>
      <c r="G259" t="s">
        <v>64</v>
      </c>
      <c r="H259" t="s">
        <v>64</v>
      </c>
      <c r="I259" t="s">
        <v>64</v>
      </c>
      <c r="J259" t="s">
        <v>64</v>
      </c>
      <c r="K259" t="s">
        <v>76</v>
      </c>
      <c r="L259" t="s">
        <v>76</v>
      </c>
      <c r="M259" t="s">
        <v>76</v>
      </c>
      <c r="N259" t="s">
        <v>88</v>
      </c>
      <c r="R259" t="s">
        <v>89</v>
      </c>
      <c r="S259" t="s">
        <v>79</v>
      </c>
      <c r="T259" t="s">
        <v>79</v>
      </c>
      <c r="U259" t="s">
        <v>79</v>
      </c>
      <c r="V259" t="s">
        <v>77</v>
      </c>
      <c r="W259" t="s">
        <v>89</v>
      </c>
      <c r="AD259">
        <v>1</v>
      </c>
      <c r="AE259">
        <f t="shared" ref="AE259:AE322" si="8">COUNTIF(A259:M259,"yes")</f>
        <v>7</v>
      </c>
    </row>
    <row r="260" spans="1:31" x14ac:dyDescent="0.25">
      <c r="A260" t="s">
        <v>76</v>
      </c>
      <c r="B260" t="s">
        <v>76</v>
      </c>
      <c r="C260" t="s">
        <v>76</v>
      </c>
      <c r="D260" t="s">
        <v>76</v>
      </c>
      <c r="E260" t="s">
        <v>76</v>
      </c>
      <c r="F260" t="s">
        <v>76</v>
      </c>
      <c r="G260" t="s">
        <v>76</v>
      </c>
      <c r="H260" t="s">
        <v>76</v>
      </c>
      <c r="I260" t="s">
        <v>76</v>
      </c>
      <c r="J260" t="s">
        <v>76</v>
      </c>
      <c r="K260" t="s">
        <v>76</v>
      </c>
      <c r="L260" t="s">
        <v>76</v>
      </c>
      <c r="M260" t="s">
        <v>76</v>
      </c>
      <c r="AD260">
        <v>0</v>
      </c>
      <c r="AE260">
        <f t="shared" si="8"/>
        <v>0</v>
      </c>
    </row>
    <row r="261" spans="1:31" x14ac:dyDescent="0.25">
      <c r="A261" t="s">
        <v>76</v>
      </c>
      <c r="B261" t="s">
        <v>76</v>
      </c>
      <c r="C261" t="s">
        <v>64</v>
      </c>
      <c r="D261" t="s">
        <v>76</v>
      </c>
      <c r="E261" t="s">
        <v>64</v>
      </c>
      <c r="F261" t="s">
        <v>76</v>
      </c>
      <c r="G261" t="s">
        <v>64</v>
      </c>
      <c r="H261" t="s">
        <v>76</v>
      </c>
      <c r="I261" t="s">
        <v>76</v>
      </c>
      <c r="J261" t="s">
        <v>76</v>
      </c>
      <c r="K261" t="s">
        <v>76</v>
      </c>
      <c r="L261" t="s">
        <v>64</v>
      </c>
      <c r="M261" t="s">
        <v>76</v>
      </c>
      <c r="P261" t="s">
        <v>78</v>
      </c>
      <c r="R261" t="s">
        <v>79</v>
      </c>
      <c r="T261" t="s">
        <v>88</v>
      </c>
      <c r="Y261" t="s">
        <v>78</v>
      </c>
      <c r="AD261">
        <v>1</v>
      </c>
      <c r="AE261">
        <f t="shared" si="8"/>
        <v>4</v>
      </c>
    </row>
    <row r="262" spans="1:31" x14ac:dyDescent="0.25">
      <c r="A262" t="s">
        <v>76</v>
      </c>
      <c r="B262" t="s">
        <v>76</v>
      </c>
      <c r="C262" t="s">
        <v>76</v>
      </c>
      <c r="D262" t="s">
        <v>76</v>
      </c>
      <c r="E262" t="s">
        <v>64</v>
      </c>
      <c r="F262" t="s">
        <v>76</v>
      </c>
      <c r="G262" t="s">
        <v>76</v>
      </c>
      <c r="H262" t="s">
        <v>76</v>
      </c>
      <c r="I262" t="s">
        <v>76</v>
      </c>
      <c r="J262" t="s">
        <v>64</v>
      </c>
      <c r="K262" t="s">
        <v>76</v>
      </c>
      <c r="L262" t="s">
        <v>76</v>
      </c>
      <c r="M262" t="s">
        <v>76</v>
      </c>
      <c r="R262" t="s">
        <v>88</v>
      </c>
      <c r="W262" t="s">
        <v>88</v>
      </c>
      <c r="AD262">
        <v>1</v>
      </c>
      <c r="AE262">
        <f t="shared" si="8"/>
        <v>2</v>
      </c>
    </row>
    <row r="263" spans="1:31" x14ac:dyDescent="0.25">
      <c r="A263" t="s">
        <v>64</v>
      </c>
      <c r="B263" t="s">
        <v>76</v>
      </c>
      <c r="C263" t="s">
        <v>76</v>
      </c>
      <c r="D263" t="s">
        <v>76</v>
      </c>
      <c r="E263" t="s">
        <v>76</v>
      </c>
      <c r="F263" t="s">
        <v>76</v>
      </c>
      <c r="G263" t="s">
        <v>76</v>
      </c>
      <c r="H263" t="s">
        <v>76</v>
      </c>
      <c r="I263" t="s">
        <v>76</v>
      </c>
      <c r="J263" t="s">
        <v>76</v>
      </c>
      <c r="K263" t="s">
        <v>76</v>
      </c>
      <c r="L263" t="s">
        <v>76</v>
      </c>
      <c r="M263" t="s">
        <v>76</v>
      </c>
      <c r="N263" t="s">
        <v>77</v>
      </c>
      <c r="AD263">
        <v>1</v>
      </c>
      <c r="AE263">
        <f t="shared" si="8"/>
        <v>1</v>
      </c>
    </row>
    <row r="264" spans="1:31" x14ac:dyDescent="0.25">
      <c r="A264" t="s">
        <v>76</v>
      </c>
      <c r="B264" t="s">
        <v>76</v>
      </c>
      <c r="C264" t="s">
        <v>76</v>
      </c>
      <c r="D264" t="s">
        <v>76</v>
      </c>
      <c r="E264" t="s">
        <v>76</v>
      </c>
      <c r="F264" t="s">
        <v>76</v>
      </c>
      <c r="G264" t="s">
        <v>76</v>
      </c>
      <c r="H264" t="s">
        <v>76</v>
      </c>
      <c r="I264" t="s">
        <v>76</v>
      </c>
      <c r="J264" t="s">
        <v>76</v>
      </c>
      <c r="K264" t="s">
        <v>76</v>
      </c>
      <c r="L264" t="s">
        <v>76</v>
      </c>
      <c r="M264" t="s">
        <v>76</v>
      </c>
      <c r="AD264">
        <v>0</v>
      </c>
      <c r="AE264">
        <f t="shared" si="8"/>
        <v>0</v>
      </c>
    </row>
    <row r="265" spans="1:31" x14ac:dyDescent="0.25">
      <c r="A265" t="s">
        <v>76</v>
      </c>
      <c r="B265" t="s">
        <v>76</v>
      </c>
      <c r="C265" t="s">
        <v>76</v>
      </c>
      <c r="D265" t="s">
        <v>76</v>
      </c>
      <c r="E265" t="s">
        <v>76</v>
      </c>
      <c r="F265" t="s">
        <v>76</v>
      </c>
      <c r="G265" t="s">
        <v>64</v>
      </c>
      <c r="H265" t="s">
        <v>64</v>
      </c>
      <c r="I265" t="s">
        <v>64</v>
      </c>
      <c r="J265" t="s">
        <v>76</v>
      </c>
      <c r="K265" t="s">
        <v>76</v>
      </c>
      <c r="L265" t="s">
        <v>64</v>
      </c>
      <c r="M265" t="s">
        <v>76</v>
      </c>
      <c r="T265" t="s">
        <v>77</v>
      </c>
      <c r="U265" t="s">
        <v>77</v>
      </c>
      <c r="V265" t="s">
        <v>77</v>
      </c>
      <c r="Y265" t="s">
        <v>77</v>
      </c>
      <c r="AD265">
        <v>1</v>
      </c>
      <c r="AE265">
        <f t="shared" si="8"/>
        <v>4</v>
      </c>
    </row>
    <row r="266" spans="1:31" x14ac:dyDescent="0.25">
      <c r="A266" t="s">
        <v>76</v>
      </c>
      <c r="B266" t="s">
        <v>76</v>
      </c>
      <c r="C266" t="s">
        <v>76</v>
      </c>
      <c r="D266" t="s">
        <v>76</v>
      </c>
      <c r="E266" t="s">
        <v>76</v>
      </c>
      <c r="F266" t="s">
        <v>76</v>
      </c>
      <c r="G266" t="s">
        <v>76</v>
      </c>
      <c r="H266" t="s">
        <v>76</v>
      </c>
      <c r="I266" t="s">
        <v>76</v>
      </c>
      <c r="J266" t="s">
        <v>76</v>
      </c>
      <c r="K266" t="s">
        <v>76</v>
      </c>
      <c r="L266" t="s">
        <v>76</v>
      </c>
      <c r="M266" t="s">
        <v>76</v>
      </c>
      <c r="AD266">
        <v>0</v>
      </c>
      <c r="AE266">
        <f t="shared" si="8"/>
        <v>0</v>
      </c>
    </row>
    <row r="267" spans="1:31" x14ac:dyDescent="0.25">
      <c r="A267" t="s">
        <v>76</v>
      </c>
      <c r="B267" t="s">
        <v>76</v>
      </c>
      <c r="C267" t="s">
        <v>76</v>
      </c>
      <c r="D267" t="s">
        <v>76</v>
      </c>
      <c r="E267" t="s">
        <v>76</v>
      </c>
      <c r="F267" t="s">
        <v>76</v>
      </c>
      <c r="G267" t="s">
        <v>76</v>
      </c>
      <c r="H267" t="s">
        <v>76</v>
      </c>
      <c r="I267" t="s">
        <v>76</v>
      </c>
      <c r="J267" t="s">
        <v>76</v>
      </c>
      <c r="K267" t="s">
        <v>76</v>
      </c>
      <c r="L267" t="s">
        <v>76</v>
      </c>
      <c r="M267" t="s">
        <v>76</v>
      </c>
      <c r="AD267">
        <v>0</v>
      </c>
      <c r="AE267">
        <f t="shared" si="8"/>
        <v>0</v>
      </c>
    </row>
    <row r="268" spans="1:31" x14ac:dyDescent="0.25">
      <c r="A268" t="s">
        <v>76</v>
      </c>
      <c r="B268" t="s">
        <v>76</v>
      </c>
      <c r="C268" t="s">
        <v>76</v>
      </c>
      <c r="D268" t="s">
        <v>76</v>
      </c>
      <c r="E268" t="s">
        <v>76</v>
      </c>
      <c r="F268" t="s">
        <v>76</v>
      </c>
      <c r="G268" t="s">
        <v>76</v>
      </c>
      <c r="H268" t="s">
        <v>64</v>
      </c>
      <c r="I268" t="s">
        <v>64</v>
      </c>
      <c r="J268" t="s">
        <v>76</v>
      </c>
      <c r="K268" t="s">
        <v>76</v>
      </c>
      <c r="L268" t="s">
        <v>76</v>
      </c>
      <c r="M268" t="s">
        <v>76</v>
      </c>
      <c r="U268" t="s">
        <v>88</v>
      </c>
      <c r="V268" t="s">
        <v>77</v>
      </c>
      <c r="AD268">
        <v>1</v>
      </c>
      <c r="AE268">
        <f t="shared" si="8"/>
        <v>2</v>
      </c>
    </row>
    <row r="269" spans="1:31" x14ac:dyDescent="0.25">
      <c r="A269" t="s">
        <v>76</v>
      </c>
      <c r="B269" t="s">
        <v>76</v>
      </c>
      <c r="C269" t="s">
        <v>76</v>
      </c>
      <c r="D269" t="s">
        <v>76</v>
      </c>
      <c r="E269" t="s">
        <v>76</v>
      </c>
      <c r="F269" t="s">
        <v>76</v>
      </c>
      <c r="G269" t="s">
        <v>76</v>
      </c>
      <c r="H269" t="s">
        <v>76</v>
      </c>
      <c r="I269" t="s">
        <v>76</v>
      </c>
      <c r="J269" t="s">
        <v>76</v>
      </c>
      <c r="K269" t="s">
        <v>76</v>
      </c>
      <c r="L269" t="s">
        <v>76</v>
      </c>
      <c r="M269" t="s">
        <v>76</v>
      </c>
      <c r="AD269">
        <v>0</v>
      </c>
      <c r="AE269">
        <f t="shared" si="8"/>
        <v>0</v>
      </c>
    </row>
    <row r="270" spans="1:31" x14ac:dyDescent="0.25">
      <c r="A270" t="s">
        <v>76</v>
      </c>
      <c r="B270" t="s">
        <v>76</v>
      </c>
      <c r="C270" t="s">
        <v>76</v>
      </c>
      <c r="D270" t="s">
        <v>76</v>
      </c>
      <c r="E270" t="s">
        <v>76</v>
      </c>
      <c r="F270" t="s">
        <v>76</v>
      </c>
      <c r="G270" t="s">
        <v>76</v>
      </c>
      <c r="H270" t="s">
        <v>76</v>
      </c>
      <c r="I270" t="s">
        <v>76</v>
      </c>
      <c r="J270" t="s">
        <v>76</v>
      </c>
      <c r="K270" t="s">
        <v>76</v>
      </c>
      <c r="L270" t="s">
        <v>76</v>
      </c>
      <c r="M270" t="s">
        <v>76</v>
      </c>
      <c r="AD270">
        <v>0</v>
      </c>
      <c r="AE270">
        <f t="shared" si="8"/>
        <v>0</v>
      </c>
    </row>
    <row r="271" spans="1:31" x14ac:dyDescent="0.25">
      <c r="A271" t="s">
        <v>76</v>
      </c>
      <c r="B271" t="s">
        <v>76</v>
      </c>
      <c r="C271" t="s">
        <v>76</v>
      </c>
      <c r="D271" t="s">
        <v>76</v>
      </c>
      <c r="E271" t="s">
        <v>64</v>
      </c>
      <c r="F271" t="s">
        <v>76</v>
      </c>
      <c r="G271" t="s">
        <v>76</v>
      </c>
      <c r="H271" t="s">
        <v>76</v>
      </c>
      <c r="I271" t="s">
        <v>76</v>
      </c>
      <c r="J271" t="s">
        <v>76</v>
      </c>
      <c r="K271" t="s">
        <v>76</v>
      </c>
      <c r="L271" t="s">
        <v>64</v>
      </c>
      <c r="M271" t="s">
        <v>76</v>
      </c>
      <c r="R271" t="s">
        <v>89</v>
      </c>
      <c r="Y271" t="s">
        <v>77</v>
      </c>
      <c r="AD271">
        <v>1</v>
      </c>
      <c r="AE271">
        <f t="shared" si="8"/>
        <v>2</v>
      </c>
    </row>
    <row r="272" spans="1:31" x14ac:dyDescent="0.25">
      <c r="A272" t="s">
        <v>76</v>
      </c>
      <c r="B272" t="s">
        <v>76</v>
      </c>
      <c r="C272" t="s">
        <v>76</v>
      </c>
      <c r="D272" t="s">
        <v>76</v>
      </c>
      <c r="E272" t="s">
        <v>76</v>
      </c>
      <c r="F272" t="s">
        <v>76</v>
      </c>
      <c r="G272" t="s">
        <v>76</v>
      </c>
      <c r="H272" t="s">
        <v>76</v>
      </c>
      <c r="I272" t="s">
        <v>76</v>
      </c>
      <c r="J272" t="s">
        <v>76</v>
      </c>
      <c r="K272" t="s">
        <v>76</v>
      </c>
      <c r="L272" t="s">
        <v>76</v>
      </c>
      <c r="M272" t="s">
        <v>76</v>
      </c>
      <c r="AD272">
        <v>0</v>
      </c>
      <c r="AE272">
        <f t="shared" si="8"/>
        <v>0</v>
      </c>
    </row>
    <row r="273" spans="1:31" x14ac:dyDescent="0.25">
      <c r="A273" t="s">
        <v>76</v>
      </c>
      <c r="B273" t="s">
        <v>76</v>
      </c>
      <c r="C273" t="s">
        <v>76</v>
      </c>
      <c r="D273" t="s">
        <v>76</v>
      </c>
      <c r="E273" t="s">
        <v>76</v>
      </c>
      <c r="F273" t="s">
        <v>76</v>
      </c>
      <c r="G273" t="s">
        <v>76</v>
      </c>
      <c r="H273" t="s">
        <v>76</v>
      </c>
      <c r="I273" t="s">
        <v>76</v>
      </c>
      <c r="J273" t="s">
        <v>76</v>
      </c>
      <c r="K273" t="s">
        <v>76</v>
      </c>
      <c r="L273" t="s">
        <v>76</v>
      </c>
      <c r="M273" t="s">
        <v>76</v>
      </c>
      <c r="AD273">
        <v>0</v>
      </c>
      <c r="AE273">
        <f t="shared" si="8"/>
        <v>0</v>
      </c>
    </row>
    <row r="274" spans="1:31" x14ac:dyDescent="0.25">
      <c r="A274" t="s">
        <v>64</v>
      </c>
      <c r="B274" t="s">
        <v>64</v>
      </c>
      <c r="C274" t="s">
        <v>76</v>
      </c>
      <c r="D274" t="s">
        <v>64</v>
      </c>
      <c r="E274" t="s">
        <v>76</v>
      </c>
      <c r="F274" t="s">
        <v>76</v>
      </c>
      <c r="G274" t="s">
        <v>76</v>
      </c>
      <c r="H274" t="s">
        <v>76</v>
      </c>
      <c r="I274" t="s">
        <v>76</v>
      </c>
      <c r="J274" t="s">
        <v>76</v>
      </c>
      <c r="K274" t="s">
        <v>76</v>
      </c>
      <c r="L274" t="s">
        <v>76</v>
      </c>
      <c r="M274" t="s">
        <v>76</v>
      </c>
      <c r="N274" t="s">
        <v>78</v>
      </c>
      <c r="O274" t="s">
        <v>79</v>
      </c>
      <c r="Q274" t="s">
        <v>89</v>
      </c>
      <c r="AD274">
        <v>1</v>
      </c>
      <c r="AE274">
        <f t="shared" si="8"/>
        <v>3</v>
      </c>
    </row>
    <row r="275" spans="1:31" x14ac:dyDescent="0.25">
      <c r="A275" t="s">
        <v>64</v>
      </c>
      <c r="B275" t="s">
        <v>64</v>
      </c>
      <c r="C275" t="s">
        <v>76</v>
      </c>
      <c r="D275" t="s">
        <v>64</v>
      </c>
      <c r="E275" t="s">
        <v>76</v>
      </c>
      <c r="F275" t="s">
        <v>76</v>
      </c>
      <c r="G275" t="s">
        <v>76</v>
      </c>
      <c r="H275" t="s">
        <v>76</v>
      </c>
      <c r="I275" t="s">
        <v>76</v>
      </c>
      <c r="J275" t="s">
        <v>76</v>
      </c>
      <c r="K275" t="s">
        <v>76</v>
      </c>
      <c r="L275" t="s">
        <v>76</v>
      </c>
      <c r="M275" t="s">
        <v>76</v>
      </c>
      <c r="N275" t="s">
        <v>78</v>
      </c>
      <c r="O275" t="s">
        <v>79</v>
      </c>
      <c r="Q275" t="s">
        <v>89</v>
      </c>
      <c r="AD275">
        <v>1</v>
      </c>
      <c r="AE275">
        <f t="shared" si="8"/>
        <v>3</v>
      </c>
    </row>
    <row r="276" spans="1:31" x14ac:dyDescent="0.25">
      <c r="A276" t="s">
        <v>76</v>
      </c>
      <c r="B276" t="s">
        <v>76</v>
      </c>
      <c r="C276" t="s">
        <v>76</v>
      </c>
      <c r="D276" t="s">
        <v>76</v>
      </c>
      <c r="E276" t="s">
        <v>76</v>
      </c>
      <c r="F276" t="s">
        <v>64</v>
      </c>
      <c r="G276" t="s">
        <v>76</v>
      </c>
      <c r="H276" t="s">
        <v>76</v>
      </c>
      <c r="I276" t="s">
        <v>76</v>
      </c>
      <c r="J276" t="s">
        <v>76</v>
      </c>
      <c r="K276" t="s">
        <v>76</v>
      </c>
      <c r="L276" t="s">
        <v>76</v>
      </c>
      <c r="M276" t="s">
        <v>76</v>
      </c>
      <c r="S276" t="s">
        <v>77</v>
      </c>
      <c r="AD276">
        <v>1</v>
      </c>
      <c r="AE276">
        <f t="shared" si="8"/>
        <v>1</v>
      </c>
    </row>
    <row r="277" spans="1:31" x14ac:dyDescent="0.25">
      <c r="A277" t="s">
        <v>76</v>
      </c>
      <c r="B277" t="s">
        <v>76</v>
      </c>
      <c r="C277" t="s">
        <v>76</v>
      </c>
      <c r="D277" t="s">
        <v>76</v>
      </c>
      <c r="E277" t="s">
        <v>64</v>
      </c>
      <c r="F277" t="s">
        <v>64</v>
      </c>
      <c r="G277" t="s">
        <v>76</v>
      </c>
      <c r="H277" t="s">
        <v>76</v>
      </c>
      <c r="I277" t="s">
        <v>76</v>
      </c>
      <c r="J277" t="s">
        <v>76</v>
      </c>
      <c r="K277" t="s">
        <v>76</v>
      </c>
      <c r="L277" t="s">
        <v>76</v>
      </c>
      <c r="M277" t="s">
        <v>76</v>
      </c>
      <c r="R277" t="s">
        <v>78</v>
      </c>
      <c r="S277" t="s">
        <v>79</v>
      </c>
      <c r="AD277">
        <v>1</v>
      </c>
      <c r="AE277">
        <f t="shared" si="8"/>
        <v>2</v>
      </c>
    </row>
    <row r="278" spans="1:31" x14ac:dyDescent="0.25">
      <c r="A278" t="s">
        <v>76</v>
      </c>
      <c r="B278" t="s">
        <v>76</v>
      </c>
      <c r="C278" t="s">
        <v>76</v>
      </c>
      <c r="D278" t="s">
        <v>76</v>
      </c>
      <c r="E278" t="s">
        <v>76</v>
      </c>
      <c r="F278" t="s">
        <v>64</v>
      </c>
      <c r="G278" t="s">
        <v>76</v>
      </c>
      <c r="H278" t="s">
        <v>76</v>
      </c>
      <c r="I278" t="s">
        <v>76</v>
      </c>
      <c r="J278" t="s">
        <v>64</v>
      </c>
      <c r="K278" t="s">
        <v>64</v>
      </c>
      <c r="L278" t="s">
        <v>76</v>
      </c>
      <c r="M278" t="s">
        <v>76</v>
      </c>
      <c r="S278" t="s">
        <v>77</v>
      </c>
      <c r="W278" t="s">
        <v>77</v>
      </c>
      <c r="X278" t="s">
        <v>77</v>
      </c>
      <c r="AD278">
        <v>1</v>
      </c>
      <c r="AE278">
        <f t="shared" si="8"/>
        <v>3</v>
      </c>
    </row>
    <row r="279" spans="1:31" x14ac:dyDescent="0.25">
      <c r="A279" t="s">
        <v>76</v>
      </c>
      <c r="B279" t="s">
        <v>76</v>
      </c>
      <c r="C279" t="s">
        <v>76</v>
      </c>
      <c r="D279" t="s">
        <v>76</v>
      </c>
      <c r="E279" t="s">
        <v>64</v>
      </c>
      <c r="F279" t="s">
        <v>76</v>
      </c>
      <c r="G279" t="s">
        <v>76</v>
      </c>
      <c r="H279" t="s">
        <v>76</v>
      </c>
      <c r="I279" t="s">
        <v>76</v>
      </c>
      <c r="J279" t="s">
        <v>76</v>
      </c>
      <c r="K279" t="s">
        <v>76</v>
      </c>
      <c r="L279" t="s">
        <v>76</v>
      </c>
      <c r="M279" t="s">
        <v>76</v>
      </c>
      <c r="R279" t="s">
        <v>77</v>
      </c>
      <c r="AD279">
        <v>1</v>
      </c>
      <c r="AE279">
        <f t="shared" si="8"/>
        <v>1</v>
      </c>
    </row>
    <row r="280" spans="1:31" x14ac:dyDescent="0.25">
      <c r="A280" t="s">
        <v>76</v>
      </c>
      <c r="B280" t="s">
        <v>64</v>
      </c>
      <c r="C280" t="s">
        <v>76</v>
      </c>
      <c r="D280" t="s">
        <v>64</v>
      </c>
      <c r="E280" t="s">
        <v>76</v>
      </c>
      <c r="F280" t="s">
        <v>64</v>
      </c>
      <c r="G280" t="s">
        <v>76</v>
      </c>
      <c r="H280" t="s">
        <v>64</v>
      </c>
      <c r="I280" t="s">
        <v>64</v>
      </c>
      <c r="J280" t="s">
        <v>64</v>
      </c>
      <c r="K280" t="s">
        <v>76</v>
      </c>
      <c r="L280" t="s">
        <v>64</v>
      </c>
      <c r="M280" t="s">
        <v>76</v>
      </c>
      <c r="O280" t="s">
        <v>78</v>
      </c>
      <c r="Q280" t="s">
        <v>78</v>
      </c>
      <c r="S280" t="s">
        <v>79</v>
      </c>
      <c r="U280" t="s">
        <v>79</v>
      </c>
      <c r="V280" t="s">
        <v>78</v>
      </c>
      <c r="W280" t="s">
        <v>78</v>
      </c>
      <c r="Y280" t="s">
        <v>79</v>
      </c>
      <c r="AD280">
        <v>1</v>
      </c>
      <c r="AE280">
        <f t="shared" si="8"/>
        <v>7</v>
      </c>
    </row>
    <row r="281" spans="1:31" x14ac:dyDescent="0.25">
      <c r="A281" t="s">
        <v>76</v>
      </c>
      <c r="B281" t="s">
        <v>76</v>
      </c>
      <c r="C281" t="s">
        <v>76</v>
      </c>
      <c r="D281" t="s">
        <v>76</v>
      </c>
      <c r="E281" t="s">
        <v>76</v>
      </c>
      <c r="F281" t="s">
        <v>76</v>
      </c>
      <c r="G281" t="s">
        <v>76</v>
      </c>
      <c r="H281" t="s">
        <v>76</v>
      </c>
      <c r="I281" t="s">
        <v>76</v>
      </c>
      <c r="J281" t="s">
        <v>76</v>
      </c>
      <c r="K281" t="s">
        <v>76</v>
      </c>
      <c r="L281" t="s">
        <v>76</v>
      </c>
      <c r="M281" t="s">
        <v>76</v>
      </c>
      <c r="AD281">
        <v>0</v>
      </c>
      <c r="AE281">
        <f t="shared" si="8"/>
        <v>0</v>
      </c>
    </row>
    <row r="282" spans="1:31" x14ac:dyDescent="0.25">
      <c r="A282" t="s">
        <v>76</v>
      </c>
      <c r="B282" t="s">
        <v>76</v>
      </c>
      <c r="C282" t="s">
        <v>76</v>
      </c>
      <c r="D282" t="s">
        <v>76</v>
      </c>
      <c r="E282" t="s">
        <v>64</v>
      </c>
      <c r="F282" t="s">
        <v>76</v>
      </c>
      <c r="G282" t="s">
        <v>64</v>
      </c>
      <c r="H282" t="s">
        <v>76</v>
      </c>
      <c r="I282" t="s">
        <v>76</v>
      </c>
      <c r="J282" t="s">
        <v>76</v>
      </c>
      <c r="K282" t="s">
        <v>76</v>
      </c>
      <c r="L282" t="s">
        <v>76</v>
      </c>
      <c r="M282" t="s">
        <v>76</v>
      </c>
      <c r="R282" t="s">
        <v>88</v>
      </c>
      <c r="T282" t="s">
        <v>89</v>
      </c>
      <c r="AD282">
        <v>1</v>
      </c>
      <c r="AE282">
        <f t="shared" si="8"/>
        <v>2</v>
      </c>
    </row>
    <row r="283" spans="1:31" x14ac:dyDescent="0.25">
      <c r="A283" t="s">
        <v>76</v>
      </c>
      <c r="B283" t="s">
        <v>76</v>
      </c>
      <c r="C283" t="s">
        <v>76</v>
      </c>
      <c r="D283" t="s">
        <v>76</v>
      </c>
      <c r="E283" t="s">
        <v>76</v>
      </c>
      <c r="F283" t="s">
        <v>76</v>
      </c>
      <c r="G283" t="s">
        <v>64</v>
      </c>
      <c r="H283" t="s">
        <v>76</v>
      </c>
      <c r="I283" t="s">
        <v>76</v>
      </c>
      <c r="J283" t="s">
        <v>76</v>
      </c>
      <c r="K283" t="s">
        <v>76</v>
      </c>
      <c r="L283" t="s">
        <v>64</v>
      </c>
      <c r="M283" t="s">
        <v>76</v>
      </c>
      <c r="T283" t="s">
        <v>77</v>
      </c>
      <c r="Y283" t="s">
        <v>77</v>
      </c>
      <c r="AD283">
        <v>1</v>
      </c>
      <c r="AE283">
        <f t="shared" si="8"/>
        <v>2</v>
      </c>
    </row>
    <row r="284" spans="1:31" x14ac:dyDescent="0.25">
      <c r="A284" t="s">
        <v>76</v>
      </c>
      <c r="B284" t="s">
        <v>76</v>
      </c>
      <c r="C284" t="s">
        <v>76</v>
      </c>
      <c r="D284" t="s">
        <v>76</v>
      </c>
      <c r="E284" t="s">
        <v>64</v>
      </c>
      <c r="F284" t="s">
        <v>76</v>
      </c>
      <c r="G284" t="s">
        <v>76</v>
      </c>
      <c r="H284" t="s">
        <v>76</v>
      </c>
      <c r="I284" t="s">
        <v>76</v>
      </c>
      <c r="J284" t="s">
        <v>76</v>
      </c>
      <c r="K284" t="s">
        <v>76</v>
      </c>
      <c r="L284" t="s">
        <v>64</v>
      </c>
      <c r="M284" t="s">
        <v>76</v>
      </c>
      <c r="R284" t="s">
        <v>78</v>
      </c>
      <c r="Y284" t="s">
        <v>78</v>
      </c>
      <c r="AD284">
        <v>1</v>
      </c>
      <c r="AE284">
        <f t="shared" si="8"/>
        <v>2</v>
      </c>
    </row>
    <row r="285" spans="1:31" x14ac:dyDescent="0.25">
      <c r="A285" t="s">
        <v>76</v>
      </c>
      <c r="B285" t="s">
        <v>76</v>
      </c>
      <c r="C285" t="s">
        <v>76</v>
      </c>
      <c r="D285" t="s">
        <v>76</v>
      </c>
      <c r="E285" t="s">
        <v>64</v>
      </c>
      <c r="F285" t="s">
        <v>76</v>
      </c>
      <c r="G285" t="s">
        <v>76</v>
      </c>
      <c r="H285" t="s">
        <v>64</v>
      </c>
      <c r="I285" t="s">
        <v>64</v>
      </c>
      <c r="J285" t="s">
        <v>76</v>
      </c>
      <c r="K285" t="s">
        <v>76</v>
      </c>
      <c r="L285" t="s">
        <v>64</v>
      </c>
      <c r="M285" t="s">
        <v>76</v>
      </c>
      <c r="R285" t="s">
        <v>88</v>
      </c>
      <c r="U285" t="s">
        <v>88</v>
      </c>
      <c r="V285" t="s">
        <v>88</v>
      </c>
      <c r="Y285" t="s">
        <v>88</v>
      </c>
      <c r="AD285">
        <v>1</v>
      </c>
      <c r="AE285">
        <f t="shared" si="8"/>
        <v>4</v>
      </c>
    </row>
    <row r="286" spans="1:31" x14ac:dyDescent="0.25">
      <c r="A286" t="s">
        <v>76</v>
      </c>
      <c r="B286" t="s">
        <v>76</v>
      </c>
      <c r="C286" t="s">
        <v>76</v>
      </c>
      <c r="D286" t="s">
        <v>76</v>
      </c>
      <c r="E286" t="s">
        <v>76</v>
      </c>
      <c r="F286" t="s">
        <v>76</v>
      </c>
      <c r="G286" t="s">
        <v>76</v>
      </c>
      <c r="H286" t="s">
        <v>76</v>
      </c>
      <c r="I286" t="s">
        <v>76</v>
      </c>
      <c r="J286" t="s">
        <v>76</v>
      </c>
      <c r="K286" t="s">
        <v>76</v>
      </c>
      <c r="L286" t="s">
        <v>76</v>
      </c>
      <c r="M286" t="s">
        <v>76</v>
      </c>
      <c r="AD286">
        <v>0</v>
      </c>
      <c r="AE286">
        <f t="shared" si="8"/>
        <v>0</v>
      </c>
    </row>
    <row r="287" spans="1:31" x14ac:dyDescent="0.25">
      <c r="A287" t="s">
        <v>76</v>
      </c>
      <c r="B287" t="s">
        <v>76</v>
      </c>
      <c r="C287" t="s">
        <v>76</v>
      </c>
      <c r="D287" t="s">
        <v>76</v>
      </c>
      <c r="E287" t="s">
        <v>76</v>
      </c>
      <c r="F287" t="s">
        <v>76</v>
      </c>
      <c r="G287" t="s">
        <v>76</v>
      </c>
      <c r="H287" t="s">
        <v>76</v>
      </c>
      <c r="I287" t="s">
        <v>76</v>
      </c>
      <c r="J287" t="s">
        <v>76</v>
      </c>
      <c r="K287" t="s">
        <v>76</v>
      </c>
      <c r="L287" t="s">
        <v>76</v>
      </c>
      <c r="M287" t="s">
        <v>76</v>
      </c>
      <c r="AD287">
        <v>0</v>
      </c>
      <c r="AE287">
        <f t="shared" si="8"/>
        <v>0</v>
      </c>
    </row>
    <row r="288" spans="1:31" x14ac:dyDescent="0.25">
      <c r="A288" t="s">
        <v>76</v>
      </c>
      <c r="B288" t="s">
        <v>76</v>
      </c>
      <c r="C288" t="s">
        <v>64</v>
      </c>
      <c r="D288" t="s">
        <v>76</v>
      </c>
      <c r="E288" t="s">
        <v>76</v>
      </c>
      <c r="F288" t="s">
        <v>76</v>
      </c>
      <c r="G288" t="s">
        <v>64</v>
      </c>
      <c r="H288" t="s">
        <v>64</v>
      </c>
      <c r="I288" t="s">
        <v>76</v>
      </c>
      <c r="J288" t="s">
        <v>64</v>
      </c>
      <c r="K288" t="s">
        <v>64</v>
      </c>
      <c r="L288" t="s">
        <v>64</v>
      </c>
      <c r="M288" t="s">
        <v>64</v>
      </c>
      <c r="P288" t="s">
        <v>78</v>
      </c>
      <c r="T288" t="s">
        <v>79</v>
      </c>
      <c r="U288" t="s">
        <v>89</v>
      </c>
      <c r="W288" t="s">
        <v>89</v>
      </c>
      <c r="X288" t="s">
        <v>89</v>
      </c>
      <c r="Y288" t="s">
        <v>89</v>
      </c>
      <c r="Z288" t="s">
        <v>89</v>
      </c>
      <c r="AD288">
        <v>1</v>
      </c>
      <c r="AE288">
        <f t="shared" si="8"/>
        <v>7</v>
      </c>
    </row>
    <row r="289" spans="1:31" x14ac:dyDescent="0.25">
      <c r="A289" t="s">
        <v>76</v>
      </c>
      <c r="B289" t="s">
        <v>76</v>
      </c>
      <c r="C289" t="s">
        <v>76</v>
      </c>
      <c r="D289" t="s">
        <v>76</v>
      </c>
      <c r="E289" t="s">
        <v>64</v>
      </c>
      <c r="F289" t="s">
        <v>76</v>
      </c>
      <c r="G289" t="s">
        <v>76</v>
      </c>
      <c r="H289" t="s">
        <v>76</v>
      </c>
      <c r="I289" t="s">
        <v>76</v>
      </c>
      <c r="J289" t="s">
        <v>76</v>
      </c>
      <c r="K289" t="s">
        <v>76</v>
      </c>
      <c r="L289" t="s">
        <v>76</v>
      </c>
      <c r="M289" t="s">
        <v>76</v>
      </c>
      <c r="R289" t="s">
        <v>78</v>
      </c>
      <c r="AD289">
        <v>1</v>
      </c>
      <c r="AE289">
        <f t="shared" si="8"/>
        <v>1</v>
      </c>
    </row>
    <row r="290" spans="1:31" x14ac:dyDescent="0.25">
      <c r="A290" t="s">
        <v>76</v>
      </c>
      <c r="B290" t="s">
        <v>76</v>
      </c>
      <c r="C290" t="s">
        <v>76</v>
      </c>
      <c r="D290" t="s">
        <v>76</v>
      </c>
      <c r="E290" t="s">
        <v>76</v>
      </c>
      <c r="F290" t="s">
        <v>76</v>
      </c>
      <c r="G290" t="s">
        <v>76</v>
      </c>
      <c r="H290" t="s">
        <v>76</v>
      </c>
      <c r="I290" t="s">
        <v>76</v>
      </c>
      <c r="J290" t="s">
        <v>76</v>
      </c>
      <c r="K290" t="s">
        <v>76</v>
      </c>
      <c r="L290" t="s">
        <v>76</v>
      </c>
      <c r="M290" t="s">
        <v>76</v>
      </c>
      <c r="AD290">
        <v>0</v>
      </c>
      <c r="AE290">
        <f t="shared" si="8"/>
        <v>0</v>
      </c>
    </row>
    <row r="291" spans="1:31" x14ac:dyDescent="0.25">
      <c r="A291" t="s">
        <v>64</v>
      </c>
      <c r="B291" t="s">
        <v>64</v>
      </c>
      <c r="C291" t="s">
        <v>64</v>
      </c>
      <c r="D291" t="s">
        <v>76</v>
      </c>
      <c r="E291" t="s">
        <v>76</v>
      </c>
      <c r="F291" t="s">
        <v>64</v>
      </c>
      <c r="G291" t="s">
        <v>64</v>
      </c>
      <c r="H291" t="s">
        <v>76</v>
      </c>
      <c r="I291" t="s">
        <v>64</v>
      </c>
      <c r="J291" t="s">
        <v>64</v>
      </c>
      <c r="K291" t="s">
        <v>64</v>
      </c>
      <c r="L291" t="s">
        <v>64</v>
      </c>
      <c r="M291" t="s">
        <v>64</v>
      </c>
      <c r="N291" t="s">
        <v>77</v>
      </c>
      <c r="O291" t="s">
        <v>78</v>
      </c>
      <c r="P291" t="s">
        <v>77</v>
      </c>
      <c r="S291" t="s">
        <v>77</v>
      </c>
      <c r="T291" t="s">
        <v>77</v>
      </c>
      <c r="V291" t="s">
        <v>77</v>
      </c>
      <c r="W291" t="s">
        <v>77</v>
      </c>
      <c r="X291" t="s">
        <v>77</v>
      </c>
      <c r="Y291" t="s">
        <v>88</v>
      </c>
      <c r="Z291" t="s">
        <v>89</v>
      </c>
      <c r="AD291">
        <v>1</v>
      </c>
      <c r="AE291">
        <f t="shared" si="8"/>
        <v>10</v>
      </c>
    </row>
    <row r="292" spans="1:31" x14ac:dyDescent="0.25">
      <c r="A292" t="s">
        <v>76</v>
      </c>
      <c r="B292" t="s">
        <v>64</v>
      </c>
      <c r="C292" t="s">
        <v>64</v>
      </c>
      <c r="D292" t="s">
        <v>76</v>
      </c>
      <c r="E292" t="s">
        <v>76</v>
      </c>
      <c r="F292" t="s">
        <v>64</v>
      </c>
      <c r="G292" t="s">
        <v>64</v>
      </c>
      <c r="H292" t="s">
        <v>64</v>
      </c>
      <c r="I292" t="s">
        <v>64</v>
      </c>
      <c r="J292" t="s">
        <v>64</v>
      </c>
      <c r="K292" t="s">
        <v>64</v>
      </c>
      <c r="L292" t="s">
        <v>76</v>
      </c>
      <c r="M292" t="s">
        <v>64</v>
      </c>
      <c r="O292" t="s">
        <v>78</v>
      </c>
      <c r="P292" t="s">
        <v>77</v>
      </c>
      <c r="S292" t="s">
        <v>79</v>
      </c>
      <c r="T292" t="s">
        <v>77</v>
      </c>
      <c r="U292" t="s">
        <v>88</v>
      </c>
      <c r="V292" t="s">
        <v>79</v>
      </c>
      <c r="W292" t="s">
        <v>79</v>
      </c>
      <c r="X292" t="s">
        <v>78</v>
      </c>
      <c r="Z292" t="s">
        <v>78</v>
      </c>
      <c r="AD292">
        <v>1</v>
      </c>
      <c r="AE292">
        <f t="shared" si="8"/>
        <v>9</v>
      </c>
    </row>
    <row r="293" spans="1:31" x14ac:dyDescent="0.25">
      <c r="A293" t="s">
        <v>64</v>
      </c>
      <c r="B293" t="s">
        <v>64</v>
      </c>
      <c r="C293" t="s">
        <v>76</v>
      </c>
      <c r="D293" t="s">
        <v>76</v>
      </c>
      <c r="E293" t="s">
        <v>76</v>
      </c>
      <c r="F293" t="s">
        <v>76</v>
      </c>
      <c r="G293" t="s">
        <v>76</v>
      </c>
      <c r="H293" t="s">
        <v>64</v>
      </c>
      <c r="I293" t="s">
        <v>64</v>
      </c>
      <c r="J293" t="s">
        <v>76</v>
      </c>
      <c r="K293" t="s">
        <v>76</v>
      </c>
      <c r="L293" t="s">
        <v>76</v>
      </c>
      <c r="M293" t="s">
        <v>76</v>
      </c>
      <c r="N293" t="s">
        <v>77</v>
      </c>
      <c r="O293" t="s">
        <v>77</v>
      </c>
      <c r="U293" t="s">
        <v>78</v>
      </c>
      <c r="V293" t="s">
        <v>78</v>
      </c>
      <c r="AD293">
        <v>1</v>
      </c>
      <c r="AE293">
        <f t="shared" si="8"/>
        <v>4</v>
      </c>
    </row>
    <row r="294" spans="1:31" x14ac:dyDescent="0.25">
      <c r="A294" t="s">
        <v>64</v>
      </c>
      <c r="B294" t="s">
        <v>64</v>
      </c>
      <c r="C294" t="s">
        <v>64</v>
      </c>
      <c r="D294" t="s">
        <v>76</v>
      </c>
      <c r="E294" t="s">
        <v>76</v>
      </c>
      <c r="F294" t="s">
        <v>64</v>
      </c>
      <c r="G294" t="s">
        <v>64</v>
      </c>
      <c r="H294" t="s">
        <v>76</v>
      </c>
      <c r="I294" t="s">
        <v>64</v>
      </c>
      <c r="J294" t="s">
        <v>64</v>
      </c>
      <c r="K294" t="s">
        <v>64</v>
      </c>
      <c r="L294" t="s">
        <v>64</v>
      </c>
      <c r="M294" t="s">
        <v>64</v>
      </c>
      <c r="N294" t="s">
        <v>78</v>
      </c>
      <c r="O294" t="s">
        <v>78</v>
      </c>
      <c r="S294" t="s">
        <v>77</v>
      </c>
      <c r="T294" t="s">
        <v>77</v>
      </c>
      <c r="V294" t="s">
        <v>78</v>
      </c>
      <c r="W294" t="s">
        <v>77</v>
      </c>
      <c r="X294" t="s">
        <v>78</v>
      </c>
      <c r="Y294" t="s">
        <v>78</v>
      </c>
      <c r="Z294" t="s">
        <v>78</v>
      </c>
      <c r="AD294">
        <v>1</v>
      </c>
      <c r="AE294">
        <f t="shared" si="8"/>
        <v>10</v>
      </c>
    </row>
    <row r="295" spans="1:31" x14ac:dyDescent="0.25">
      <c r="A295" t="s">
        <v>76</v>
      </c>
      <c r="B295" t="s">
        <v>76</v>
      </c>
      <c r="C295" t="s">
        <v>76</v>
      </c>
      <c r="D295" t="s">
        <v>76</v>
      </c>
      <c r="E295" t="s">
        <v>76</v>
      </c>
      <c r="F295" t="s">
        <v>76</v>
      </c>
      <c r="G295" t="s">
        <v>76</v>
      </c>
      <c r="H295" t="s">
        <v>76</v>
      </c>
      <c r="I295" t="s">
        <v>76</v>
      </c>
      <c r="J295" t="s">
        <v>76</v>
      </c>
      <c r="K295" t="s">
        <v>76</v>
      </c>
      <c r="L295" t="s">
        <v>76</v>
      </c>
      <c r="M295" t="s">
        <v>76</v>
      </c>
      <c r="AD295">
        <v>0</v>
      </c>
      <c r="AE295">
        <f t="shared" si="8"/>
        <v>0</v>
      </c>
    </row>
    <row r="296" spans="1:31" x14ac:dyDescent="0.25">
      <c r="A296" t="s">
        <v>76</v>
      </c>
      <c r="B296" t="s">
        <v>76</v>
      </c>
      <c r="C296" t="s">
        <v>76</v>
      </c>
      <c r="D296" t="s">
        <v>76</v>
      </c>
      <c r="E296" t="s">
        <v>76</v>
      </c>
      <c r="F296" t="s">
        <v>76</v>
      </c>
      <c r="G296" t="s">
        <v>76</v>
      </c>
      <c r="H296" t="s">
        <v>76</v>
      </c>
      <c r="I296" t="s">
        <v>76</v>
      </c>
      <c r="J296" t="s">
        <v>76</v>
      </c>
      <c r="K296" t="s">
        <v>76</v>
      </c>
      <c r="L296" t="s">
        <v>76</v>
      </c>
      <c r="M296" t="s">
        <v>76</v>
      </c>
      <c r="AD296">
        <v>0</v>
      </c>
      <c r="AE296">
        <f t="shared" si="8"/>
        <v>0</v>
      </c>
    </row>
    <row r="297" spans="1:31" x14ac:dyDescent="0.25">
      <c r="A297" t="s">
        <v>76</v>
      </c>
      <c r="B297" t="s">
        <v>76</v>
      </c>
      <c r="C297" t="s">
        <v>76</v>
      </c>
      <c r="D297" t="s">
        <v>76</v>
      </c>
      <c r="E297" t="s">
        <v>64</v>
      </c>
      <c r="F297" t="s">
        <v>76</v>
      </c>
      <c r="G297" t="s">
        <v>76</v>
      </c>
      <c r="H297" t="s">
        <v>64</v>
      </c>
      <c r="I297" t="s">
        <v>64</v>
      </c>
      <c r="J297" t="s">
        <v>76</v>
      </c>
      <c r="K297" t="s">
        <v>76</v>
      </c>
      <c r="L297" t="s">
        <v>76</v>
      </c>
      <c r="M297" t="s">
        <v>76</v>
      </c>
      <c r="R297" t="s">
        <v>78</v>
      </c>
      <c r="U297" t="s">
        <v>78</v>
      </c>
      <c r="V297" t="s">
        <v>78</v>
      </c>
      <c r="AD297">
        <v>1</v>
      </c>
      <c r="AE297">
        <f t="shared" si="8"/>
        <v>3</v>
      </c>
    </row>
    <row r="298" spans="1:31" x14ac:dyDescent="0.25">
      <c r="A298" t="s">
        <v>76</v>
      </c>
      <c r="B298" t="s">
        <v>76</v>
      </c>
      <c r="C298" t="s">
        <v>76</v>
      </c>
      <c r="D298" t="s">
        <v>76</v>
      </c>
      <c r="E298" t="s">
        <v>76</v>
      </c>
      <c r="F298" t="s">
        <v>76</v>
      </c>
      <c r="G298" t="s">
        <v>76</v>
      </c>
      <c r="H298" t="s">
        <v>76</v>
      </c>
      <c r="I298" t="s">
        <v>76</v>
      </c>
      <c r="J298" t="s">
        <v>76</v>
      </c>
      <c r="K298" t="s">
        <v>76</v>
      </c>
      <c r="L298" t="s">
        <v>76</v>
      </c>
      <c r="M298" t="s">
        <v>76</v>
      </c>
      <c r="AD298">
        <v>0</v>
      </c>
      <c r="AE298">
        <f t="shared" si="8"/>
        <v>0</v>
      </c>
    </row>
    <row r="299" spans="1:31" x14ac:dyDescent="0.25">
      <c r="A299" t="s">
        <v>76</v>
      </c>
      <c r="B299" t="s">
        <v>76</v>
      </c>
      <c r="C299" t="s">
        <v>76</v>
      </c>
      <c r="D299" t="s">
        <v>76</v>
      </c>
      <c r="E299" t="s">
        <v>76</v>
      </c>
      <c r="F299" t="s">
        <v>76</v>
      </c>
      <c r="G299" t="s">
        <v>76</v>
      </c>
      <c r="H299" t="s">
        <v>76</v>
      </c>
      <c r="I299" t="s">
        <v>76</v>
      </c>
      <c r="J299" t="s">
        <v>76</v>
      </c>
      <c r="K299" t="s">
        <v>76</v>
      </c>
      <c r="L299" t="s">
        <v>76</v>
      </c>
      <c r="M299" t="s">
        <v>76</v>
      </c>
      <c r="AD299">
        <v>0</v>
      </c>
      <c r="AE299">
        <f t="shared" si="8"/>
        <v>0</v>
      </c>
    </row>
    <row r="300" spans="1:31" x14ac:dyDescent="0.25">
      <c r="A300" t="s">
        <v>76</v>
      </c>
      <c r="B300" t="s">
        <v>76</v>
      </c>
      <c r="C300" t="s">
        <v>64</v>
      </c>
      <c r="D300" t="s">
        <v>64</v>
      </c>
      <c r="E300" t="s">
        <v>76</v>
      </c>
      <c r="F300" t="s">
        <v>76</v>
      </c>
      <c r="G300" t="s">
        <v>64</v>
      </c>
      <c r="H300" t="s">
        <v>76</v>
      </c>
      <c r="I300" t="s">
        <v>76</v>
      </c>
      <c r="J300" t="s">
        <v>76</v>
      </c>
      <c r="K300" t="s">
        <v>76</v>
      </c>
      <c r="L300" t="s">
        <v>76</v>
      </c>
      <c r="M300" t="s">
        <v>76</v>
      </c>
      <c r="P300" t="s">
        <v>77</v>
      </c>
      <c r="Q300" t="s">
        <v>77</v>
      </c>
      <c r="T300" t="s">
        <v>77</v>
      </c>
      <c r="AD300">
        <v>1</v>
      </c>
      <c r="AE300">
        <f t="shared" si="8"/>
        <v>3</v>
      </c>
    </row>
    <row r="301" spans="1:31" x14ac:dyDescent="0.25">
      <c r="A301" t="s">
        <v>76</v>
      </c>
      <c r="B301" t="s">
        <v>76</v>
      </c>
      <c r="C301" t="s">
        <v>76</v>
      </c>
      <c r="D301" t="s">
        <v>76</v>
      </c>
      <c r="E301" t="s">
        <v>76</v>
      </c>
      <c r="F301" t="s">
        <v>76</v>
      </c>
      <c r="G301" t="s">
        <v>76</v>
      </c>
      <c r="H301" t="s">
        <v>76</v>
      </c>
      <c r="I301" t="s">
        <v>76</v>
      </c>
      <c r="J301" t="s">
        <v>76</v>
      </c>
      <c r="K301" t="s">
        <v>76</v>
      </c>
      <c r="L301" t="s">
        <v>76</v>
      </c>
      <c r="M301" t="s">
        <v>76</v>
      </c>
      <c r="AD301">
        <v>0</v>
      </c>
      <c r="AE301">
        <f t="shared" si="8"/>
        <v>0</v>
      </c>
    </row>
    <row r="302" spans="1:31" x14ac:dyDescent="0.25">
      <c r="A302" t="s">
        <v>64</v>
      </c>
      <c r="B302" t="s">
        <v>76</v>
      </c>
      <c r="C302" t="s">
        <v>64</v>
      </c>
      <c r="D302" t="s">
        <v>76</v>
      </c>
      <c r="E302" t="s">
        <v>64</v>
      </c>
      <c r="F302" t="s">
        <v>64</v>
      </c>
      <c r="G302" t="s">
        <v>76</v>
      </c>
      <c r="H302" t="s">
        <v>64</v>
      </c>
      <c r="I302" t="s">
        <v>64</v>
      </c>
      <c r="J302" t="s">
        <v>76</v>
      </c>
      <c r="K302" t="s">
        <v>64</v>
      </c>
      <c r="L302" t="s">
        <v>76</v>
      </c>
      <c r="M302" t="s">
        <v>76</v>
      </c>
      <c r="N302" t="s">
        <v>89</v>
      </c>
      <c r="P302" t="s">
        <v>78</v>
      </c>
      <c r="R302" t="s">
        <v>78</v>
      </c>
      <c r="S302" t="s">
        <v>78</v>
      </c>
      <c r="U302" t="s">
        <v>79</v>
      </c>
      <c r="V302" t="s">
        <v>79</v>
      </c>
      <c r="X302" t="s">
        <v>78</v>
      </c>
      <c r="AD302">
        <v>1</v>
      </c>
      <c r="AE302">
        <f t="shared" si="8"/>
        <v>7</v>
      </c>
    </row>
    <row r="303" spans="1:31" x14ac:dyDescent="0.25">
      <c r="A303" t="s">
        <v>76</v>
      </c>
      <c r="B303" t="s">
        <v>76</v>
      </c>
      <c r="C303" t="s">
        <v>76</v>
      </c>
      <c r="D303" t="s">
        <v>76</v>
      </c>
      <c r="E303" t="s">
        <v>76</v>
      </c>
      <c r="F303" t="s">
        <v>76</v>
      </c>
      <c r="G303" t="s">
        <v>76</v>
      </c>
      <c r="H303" t="s">
        <v>76</v>
      </c>
      <c r="I303" t="s">
        <v>76</v>
      </c>
      <c r="J303" t="s">
        <v>76</v>
      </c>
      <c r="K303" t="s">
        <v>76</v>
      </c>
      <c r="L303" t="s">
        <v>76</v>
      </c>
      <c r="M303" t="s">
        <v>76</v>
      </c>
      <c r="AD303">
        <v>0</v>
      </c>
      <c r="AE303">
        <f t="shared" si="8"/>
        <v>0</v>
      </c>
    </row>
    <row r="304" spans="1:31" x14ac:dyDescent="0.25">
      <c r="A304" t="s">
        <v>76</v>
      </c>
      <c r="B304" t="s">
        <v>76</v>
      </c>
      <c r="C304" t="s">
        <v>76</v>
      </c>
      <c r="D304" t="s">
        <v>76</v>
      </c>
      <c r="E304" t="s">
        <v>76</v>
      </c>
      <c r="F304" t="s">
        <v>76</v>
      </c>
      <c r="G304" t="s">
        <v>76</v>
      </c>
      <c r="H304" t="s">
        <v>76</v>
      </c>
      <c r="I304" t="s">
        <v>76</v>
      </c>
      <c r="J304" t="s">
        <v>76</v>
      </c>
      <c r="K304" t="s">
        <v>76</v>
      </c>
      <c r="L304" t="s">
        <v>76</v>
      </c>
      <c r="M304" t="s">
        <v>76</v>
      </c>
      <c r="AD304">
        <v>0</v>
      </c>
      <c r="AE304">
        <f t="shared" si="8"/>
        <v>0</v>
      </c>
    </row>
    <row r="305" spans="1:31" x14ac:dyDescent="0.25">
      <c r="A305" t="s">
        <v>76</v>
      </c>
      <c r="B305" t="s">
        <v>76</v>
      </c>
      <c r="C305" t="s">
        <v>76</v>
      </c>
      <c r="D305" t="s">
        <v>76</v>
      </c>
      <c r="E305" t="s">
        <v>76</v>
      </c>
      <c r="F305" t="s">
        <v>64</v>
      </c>
      <c r="G305" t="s">
        <v>64</v>
      </c>
      <c r="H305" t="s">
        <v>64</v>
      </c>
      <c r="I305" t="s">
        <v>76</v>
      </c>
      <c r="J305" t="s">
        <v>76</v>
      </c>
      <c r="K305" t="s">
        <v>76</v>
      </c>
      <c r="L305" t="s">
        <v>76</v>
      </c>
      <c r="M305" t="s">
        <v>76</v>
      </c>
      <c r="S305" t="s">
        <v>89</v>
      </c>
      <c r="T305" t="s">
        <v>78</v>
      </c>
      <c r="U305" t="s">
        <v>78</v>
      </c>
      <c r="AD305">
        <v>1</v>
      </c>
      <c r="AE305">
        <f t="shared" si="8"/>
        <v>3</v>
      </c>
    </row>
    <row r="306" spans="1:31" x14ac:dyDescent="0.25">
      <c r="A306" t="s">
        <v>76</v>
      </c>
      <c r="B306" t="s">
        <v>76</v>
      </c>
      <c r="C306" t="s">
        <v>76</v>
      </c>
      <c r="D306" t="s">
        <v>76</v>
      </c>
      <c r="E306" t="s">
        <v>76</v>
      </c>
      <c r="F306" t="s">
        <v>76</v>
      </c>
      <c r="G306" t="s">
        <v>76</v>
      </c>
      <c r="H306" t="s">
        <v>76</v>
      </c>
      <c r="I306" t="s">
        <v>76</v>
      </c>
      <c r="J306" t="s">
        <v>76</v>
      </c>
      <c r="K306" t="s">
        <v>76</v>
      </c>
      <c r="L306" t="s">
        <v>76</v>
      </c>
      <c r="M306" t="s">
        <v>76</v>
      </c>
      <c r="AD306">
        <v>0</v>
      </c>
      <c r="AE306">
        <f t="shared" si="8"/>
        <v>0</v>
      </c>
    </row>
    <row r="307" spans="1:31" x14ac:dyDescent="0.25">
      <c r="A307" t="s">
        <v>76</v>
      </c>
      <c r="B307" t="s">
        <v>76</v>
      </c>
      <c r="C307" t="s">
        <v>76</v>
      </c>
      <c r="D307" t="s">
        <v>76</v>
      </c>
      <c r="E307" t="s">
        <v>64</v>
      </c>
      <c r="F307" t="s">
        <v>64</v>
      </c>
      <c r="G307" t="s">
        <v>76</v>
      </c>
      <c r="H307" t="s">
        <v>76</v>
      </c>
      <c r="I307" t="s">
        <v>76</v>
      </c>
      <c r="J307" t="s">
        <v>64</v>
      </c>
      <c r="K307" t="s">
        <v>76</v>
      </c>
      <c r="L307" t="s">
        <v>76</v>
      </c>
      <c r="M307" t="s">
        <v>76</v>
      </c>
      <c r="R307" t="s">
        <v>88</v>
      </c>
      <c r="S307" t="s">
        <v>79</v>
      </c>
      <c r="W307" t="s">
        <v>89</v>
      </c>
      <c r="AD307">
        <v>1</v>
      </c>
      <c r="AE307">
        <f t="shared" si="8"/>
        <v>3</v>
      </c>
    </row>
    <row r="308" spans="1:31" x14ac:dyDescent="0.25">
      <c r="A308" t="s">
        <v>76</v>
      </c>
      <c r="B308" t="s">
        <v>76</v>
      </c>
      <c r="C308" t="s">
        <v>76</v>
      </c>
      <c r="D308" t="s">
        <v>76</v>
      </c>
      <c r="E308" t="s">
        <v>76</v>
      </c>
      <c r="F308" t="s">
        <v>76</v>
      </c>
      <c r="G308" t="s">
        <v>76</v>
      </c>
      <c r="H308" t="s">
        <v>76</v>
      </c>
      <c r="I308" t="s">
        <v>76</v>
      </c>
      <c r="J308" t="s">
        <v>76</v>
      </c>
      <c r="K308" t="s">
        <v>76</v>
      </c>
      <c r="L308" t="s">
        <v>76</v>
      </c>
      <c r="M308" t="s">
        <v>76</v>
      </c>
      <c r="AD308">
        <v>0</v>
      </c>
      <c r="AE308">
        <f t="shared" si="8"/>
        <v>0</v>
      </c>
    </row>
    <row r="309" spans="1:31" x14ac:dyDescent="0.25">
      <c r="A309" t="s">
        <v>76</v>
      </c>
      <c r="B309" t="s">
        <v>76</v>
      </c>
      <c r="C309" t="s">
        <v>76</v>
      </c>
      <c r="D309" t="s">
        <v>76</v>
      </c>
      <c r="E309" t="s">
        <v>76</v>
      </c>
      <c r="F309" t="s">
        <v>76</v>
      </c>
      <c r="G309" t="s">
        <v>76</v>
      </c>
      <c r="H309" t="s">
        <v>76</v>
      </c>
      <c r="I309" t="s">
        <v>76</v>
      </c>
      <c r="J309" t="s">
        <v>76</v>
      </c>
      <c r="K309" t="s">
        <v>76</v>
      </c>
      <c r="L309" t="s">
        <v>76</v>
      </c>
      <c r="M309" t="s">
        <v>76</v>
      </c>
      <c r="AD309">
        <v>0</v>
      </c>
      <c r="AE309">
        <f t="shared" si="8"/>
        <v>0</v>
      </c>
    </row>
    <row r="310" spans="1:31" x14ac:dyDescent="0.25">
      <c r="A310" t="s">
        <v>76</v>
      </c>
      <c r="B310" t="s">
        <v>76</v>
      </c>
      <c r="C310" t="s">
        <v>76</v>
      </c>
      <c r="D310" t="s">
        <v>76</v>
      </c>
      <c r="E310" t="s">
        <v>76</v>
      </c>
      <c r="F310" t="s">
        <v>76</v>
      </c>
      <c r="G310" t="s">
        <v>76</v>
      </c>
      <c r="H310" t="s">
        <v>76</v>
      </c>
      <c r="I310" t="s">
        <v>76</v>
      </c>
      <c r="J310" t="s">
        <v>76</v>
      </c>
      <c r="K310" t="s">
        <v>76</v>
      </c>
      <c r="L310" t="s">
        <v>64</v>
      </c>
      <c r="M310" t="s">
        <v>76</v>
      </c>
      <c r="Y310" t="s">
        <v>89</v>
      </c>
      <c r="AD310">
        <v>1</v>
      </c>
      <c r="AE310">
        <f t="shared" si="8"/>
        <v>1</v>
      </c>
    </row>
    <row r="311" spans="1:31" x14ac:dyDescent="0.25">
      <c r="A311" t="s">
        <v>64</v>
      </c>
      <c r="B311" t="s">
        <v>76</v>
      </c>
      <c r="C311" t="s">
        <v>76</v>
      </c>
      <c r="D311" t="s">
        <v>76</v>
      </c>
      <c r="E311" t="s">
        <v>76</v>
      </c>
      <c r="F311" t="s">
        <v>76</v>
      </c>
      <c r="G311" t="s">
        <v>76</v>
      </c>
      <c r="H311" t="s">
        <v>76</v>
      </c>
      <c r="I311" t="s">
        <v>76</v>
      </c>
      <c r="J311" t="s">
        <v>76</v>
      </c>
      <c r="K311" t="s">
        <v>76</v>
      </c>
      <c r="L311" t="s">
        <v>76</v>
      </c>
      <c r="M311" t="s">
        <v>76</v>
      </c>
      <c r="N311" t="s">
        <v>78</v>
      </c>
      <c r="AD311">
        <v>1</v>
      </c>
      <c r="AE311">
        <f t="shared" si="8"/>
        <v>1</v>
      </c>
    </row>
    <row r="312" spans="1:31" x14ac:dyDescent="0.25">
      <c r="A312" t="s">
        <v>76</v>
      </c>
      <c r="B312" t="s">
        <v>64</v>
      </c>
      <c r="C312" t="s">
        <v>76</v>
      </c>
      <c r="D312" t="s">
        <v>64</v>
      </c>
      <c r="E312" t="s">
        <v>76</v>
      </c>
      <c r="F312" t="s">
        <v>76</v>
      </c>
      <c r="G312" t="s">
        <v>76</v>
      </c>
      <c r="H312" t="s">
        <v>64</v>
      </c>
      <c r="I312" t="s">
        <v>76</v>
      </c>
      <c r="J312" t="s">
        <v>76</v>
      </c>
      <c r="K312" t="s">
        <v>76</v>
      </c>
      <c r="L312" t="s">
        <v>64</v>
      </c>
      <c r="M312" t="s">
        <v>64</v>
      </c>
      <c r="O312" t="s">
        <v>77</v>
      </c>
      <c r="Q312" t="s">
        <v>77</v>
      </c>
      <c r="U312" t="s">
        <v>77</v>
      </c>
      <c r="Y312" t="s">
        <v>77</v>
      </c>
      <c r="Z312" t="s">
        <v>77</v>
      </c>
      <c r="AD312">
        <v>1</v>
      </c>
      <c r="AE312">
        <f t="shared" si="8"/>
        <v>5</v>
      </c>
    </row>
    <row r="313" spans="1:31" x14ac:dyDescent="0.25">
      <c r="A313" t="s">
        <v>64</v>
      </c>
      <c r="B313" t="s">
        <v>76</v>
      </c>
      <c r="C313" t="s">
        <v>76</v>
      </c>
      <c r="D313" t="s">
        <v>76</v>
      </c>
      <c r="E313" t="s">
        <v>64</v>
      </c>
      <c r="F313" t="s">
        <v>64</v>
      </c>
      <c r="G313" t="s">
        <v>76</v>
      </c>
      <c r="H313" t="s">
        <v>76</v>
      </c>
      <c r="I313" t="s">
        <v>76</v>
      </c>
      <c r="J313" t="s">
        <v>64</v>
      </c>
      <c r="K313" t="s">
        <v>76</v>
      </c>
      <c r="L313" t="s">
        <v>76</v>
      </c>
      <c r="M313" t="s">
        <v>64</v>
      </c>
      <c r="N313" t="s">
        <v>88</v>
      </c>
      <c r="R313" t="s">
        <v>78</v>
      </c>
      <c r="S313" t="s">
        <v>88</v>
      </c>
      <c r="W313" t="s">
        <v>78</v>
      </c>
      <c r="Z313" t="s">
        <v>78</v>
      </c>
      <c r="AD313">
        <v>1</v>
      </c>
      <c r="AE313">
        <f t="shared" si="8"/>
        <v>5</v>
      </c>
    </row>
    <row r="314" spans="1:31" x14ac:dyDescent="0.25">
      <c r="A314" t="s">
        <v>76</v>
      </c>
      <c r="B314" t="s">
        <v>76</v>
      </c>
      <c r="C314" t="s">
        <v>76</v>
      </c>
      <c r="D314" t="s">
        <v>76</v>
      </c>
      <c r="E314" t="s">
        <v>76</v>
      </c>
      <c r="F314" t="s">
        <v>76</v>
      </c>
      <c r="G314" t="s">
        <v>76</v>
      </c>
      <c r="H314" t="s">
        <v>76</v>
      </c>
      <c r="I314" t="s">
        <v>76</v>
      </c>
      <c r="J314" t="s">
        <v>76</v>
      </c>
      <c r="K314" t="s">
        <v>76</v>
      </c>
      <c r="L314" t="s">
        <v>76</v>
      </c>
      <c r="M314" t="s">
        <v>76</v>
      </c>
      <c r="AD314">
        <v>0</v>
      </c>
      <c r="AE314">
        <f t="shared" si="8"/>
        <v>0</v>
      </c>
    </row>
    <row r="315" spans="1:31" x14ac:dyDescent="0.25">
      <c r="A315" t="s">
        <v>76</v>
      </c>
      <c r="B315" t="s">
        <v>76</v>
      </c>
      <c r="C315" t="s">
        <v>76</v>
      </c>
      <c r="D315" t="s">
        <v>76</v>
      </c>
      <c r="E315" t="s">
        <v>76</v>
      </c>
      <c r="F315" t="s">
        <v>76</v>
      </c>
      <c r="G315" t="s">
        <v>76</v>
      </c>
      <c r="H315" t="s">
        <v>76</v>
      </c>
      <c r="I315" t="s">
        <v>76</v>
      </c>
      <c r="J315" t="s">
        <v>76</v>
      </c>
      <c r="K315" t="s">
        <v>76</v>
      </c>
      <c r="L315" t="s">
        <v>76</v>
      </c>
      <c r="M315" t="s">
        <v>76</v>
      </c>
      <c r="AD315">
        <v>0</v>
      </c>
      <c r="AE315">
        <f t="shared" si="8"/>
        <v>0</v>
      </c>
    </row>
    <row r="316" spans="1:31" x14ac:dyDescent="0.25">
      <c r="A316" t="s">
        <v>64</v>
      </c>
      <c r="B316" t="s">
        <v>64</v>
      </c>
      <c r="C316" t="s">
        <v>76</v>
      </c>
      <c r="D316" t="s">
        <v>76</v>
      </c>
      <c r="E316" t="s">
        <v>64</v>
      </c>
      <c r="F316" t="s">
        <v>64</v>
      </c>
      <c r="G316" t="s">
        <v>64</v>
      </c>
      <c r="H316" t="s">
        <v>64</v>
      </c>
      <c r="I316" t="s">
        <v>64</v>
      </c>
      <c r="J316" t="s">
        <v>76</v>
      </c>
      <c r="K316" t="s">
        <v>76</v>
      </c>
      <c r="L316" t="s">
        <v>76</v>
      </c>
      <c r="M316" t="s">
        <v>76</v>
      </c>
      <c r="N316" t="s">
        <v>78</v>
      </c>
      <c r="O316" t="s">
        <v>78</v>
      </c>
      <c r="R316" t="s">
        <v>89</v>
      </c>
      <c r="S316" t="s">
        <v>89</v>
      </c>
      <c r="T316" t="s">
        <v>89</v>
      </c>
      <c r="U316" t="s">
        <v>77</v>
      </c>
      <c r="V316" t="s">
        <v>79</v>
      </c>
      <c r="AD316">
        <v>1</v>
      </c>
      <c r="AE316">
        <f t="shared" si="8"/>
        <v>7</v>
      </c>
    </row>
    <row r="317" spans="1:31" x14ac:dyDescent="0.25">
      <c r="A317" t="s">
        <v>64</v>
      </c>
      <c r="B317" t="s">
        <v>76</v>
      </c>
      <c r="C317" t="s">
        <v>76</v>
      </c>
      <c r="D317" t="s">
        <v>76</v>
      </c>
      <c r="E317" t="s">
        <v>64</v>
      </c>
      <c r="F317" t="s">
        <v>64</v>
      </c>
      <c r="G317" t="s">
        <v>76</v>
      </c>
      <c r="H317" t="s">
        <v>76</v>
      </c>
      <c r="I317" t="s">
        <v>76</v>
      </c>
      <c r="J317" t="s">
        <v>76</v>
      </c>
      <c r="K317" t="s">
        <v>76</v>
      </c>
      <c r="L317" t="s">
        <v>76</v>
      </c>
      <c r="M317" t="s">
        <v>76</v>
      </c>
      <c r="N317" t="s">
        <v>77</v>
      </c>
      <c r="R317" t="s">
        <v>77</v>
      </c>
      <c r="S317" t="s">
        <v>77</v>
      </c>
      <c r="AD317">
        <v>1</v>
      </c>
      <c r="AE317">
        <f t="shared" si="8"/>
        <v>3</v>
      </c>
    </row>
    <row r="318" spans="1:31" x14ac:dyDescent="0.25">
      <c r="A318" t="s">
        <v>76</v>
      </c>
      <c r="B318" t="s">
        <v>76</v>
      </c>
      <c r="C318" t="s">
        <v>76</v>
      </c>
      <c r="D318" t="s">
        <v>76</v>
      </c>
      <c r="E318" t="s">
        <v>76</v>
      </c>
      <c r="F318" t="s">
        <v>76</v>
      </c>
      <c r="G318" t="s">
        <v>76</v>
      </c>
      <c r="H318" t="s">
        <v>76</v>
      </c>
      <c r="I318" t="s">
        <v>76</v>
      </c>
      <c r="J318" t="s">
        <v>76</v>
      </c>
      <c r="K318" t="s">
        <v>76</v>
      </c>
      <c r="L318" t="s">
        <v>76</v>
      </c>
      <c r="M318" t="s">
        <v>76</v>
      </c>
      <c r="AD318">
        <v>0</v>
      </c>
      <c r="AE318">
        <f t="shared" si="8"/>
        <v>0</v>
      </c>
    </row>
    <row r="319" spans="1:31" x14ac:dyDescent="0.25">
      <c r="A319" t="s">
        <v>76</v>
      </c>
      <c r="B319" t="s">
        <v>76</v>
      </c>
      <c r="C319" t="s">
        <v>76</v>
      </c>
      <c r="D319" t="s">
        <v>76</v>
      </c>
      <c r="E319" t="s">
        <v>76</v>
      </c>
      <c r="F319" t="s">
        <v>76</v>
      </c>
      <c r="G319" t="s">
        <v>76</v>
      </c>
      <c r="H319" t="s">
        <v>76</v>
      </c>
      <c r="I319" t="s">
        <v>76</v>
      </c>
      <c r="J319" t="s">
        <v>76</v>
      </c>
      <c r="K319" t="s">
        <v>76</v>
      </c>
      <c r="L319" t="s">
        <v>76</v>
      </c>
      <c r="M319" t="s">
        <v>76</v>
      </c>
      <c r="AD319">
        <v>0</v>
      </c>
      <c r="AE319">
        <f t="shared" si="8"/>
        <v>0</v>
      </c>
    </row>
    <row r="320" spans="1:31" x14ac:dyDescent="0.25">
      <c r="A320" t="s">
        <v>64</v>
      </c>
      <c r="B320" t="s">
        <v>64</v>
      </c>
      <c r="C320" t="s">
        <v>76</v>
      </c>
      <c r="D320" t="s">
        <v>64</v>
      </c>
      <c r="E320" t="s">
        <v>64</v>
      </c>
      <c r="F320" t="s">
        <v>64</v>
      </c>
      <c r="G320" t="s">
        <v>64</v>
      </c>
      <c r="H320" t="s">
        <v>76</v>
      </c>
      <c r="I320" t="s">
        <v>64</v>
      </c>
      <c r="J320" t="s">
        <v>64</v>
      </c>
      <c r="K320" t="s">
        <v>64</v>
      </c>
      <c r="L320" t="s">
        <v>76</v>
      </c>
      <c r="M320" t="s">
        <v>76</v>
      </c>
      <c r="N320" t="s">
        <v>78</v>
      </c>
      <c r="O320" t="s">
        <v>77</v>
      </c>
      <c r="Q320" t="s">
        <v>77</v>
      </c>
      <c r="R320" t="s">
        <v>78</v>
      </c>
      <c r="S320" t="s">
        <v>79</v>
      </c>
      <c r="T320" t="s">
        <v>77</v>
      </c>
      <c r="V320" t="s">
        <v>77</v>
      </c>
      <c r="W320" t="s">
        <v>77</v>
      </c>
      <c r="X320" t="s">
        <v>77</v>
      </c>
      <c r="AD320">
        <v>1</v>
      </c>
      <c r="AE320">
        <f t="shared" si="8"/>
        <v>9</v>
      </c>
    </row>
    <row r="321" spans="1:31" x14ac:dyDescent="0.25">
      <c r="A321" t="s">
        <v>76</v>
      </c>
      <c r="B321" t="s">
        <v>76</v>
      </c>
      <c r="C321" t="s">
        <v>76</v>
      </c>
      <c r="D321" t="s">
        <v>76</v>
      </c>
      <c r="E321" t="s">
        <v>64</v>
      </c>
      <c r="F321" t="s">
        <v>64</v>
      </c>
      <c r="G321" t="s">
        <v>76</v>
      </c>
      <c r="H321" t="s">
        <v>76</v>
      </c>
      <c r="I321" t="s">
        <v>76</v>
      </c>
      <c r="J321" t="s">
        <v>64</v>
      </c>
      <c r="K321" t="s">
        <v>64</v>
      </c>
      <c r="L321" t="s">
        <v>76</v>
      </c>
      <c r="M321" t="s">
        <v>76</v>
      </c>
      <c r="R321" t="s">
        <v>79</v>
      </c>
      <c r="S321" t="s">
        <v>78</v>
      </c>
      <c r="W321" t="s">
        <v>88</v>
      </c>
      <c r="X321" t="s">
        <v>78</v>
      </c>
      <c r="AD321">
        <v>1</v>
      </c>
      <c r="AE321">
        <f t="shared" si="8"/>
        <v>4</v>
      </c>
    </row>
    <row r="322" spans="1:31" x14ac:dyDescent="0.25">
      <c r="A322" t="s">
        <v>64</v>
      </c>
      <c r="B322" t="s">
        <v>64</v>
      </c>
      <c r="C322" t="s">
        <v>76</v>
      </c>
      <c r="D322" t="s">
        <v>64</v>
      </c>
      <c r="E322" t="s">
        <v>64</v>
      </c>
      <c r="F322" t="s">
        <v>64</v>
      </c>
      <c r="G322" t="s">
        <v>64</v>
      </c>
      <c r="H322" t="s">
        <v>76</v>
      </c>
      <c r="I322" t="s">
        <v>64</v>
      </c>
      <c r="J322" t="s">
        <v>64</v>
      </c>
      <c r="K322" t="s">
        <v>64</v>
      </c>
      <c r="L322" t="s">
        <v>76</v>
      </c>
      <c r="M322" t="s">
        <v>76</v>
      </c>
      <c r="N322" t="s">
        <v>78</v>
      </c>
      <c r="O322" t="s">
        <v>77</v>
      </c>
      <c r="Q322" t="s">
        <v>77</v>
      </c>
      <c r="R322" t="s">
        <v>78</v>
      </c>
      <c r="S322" t="s">
        <v>79</v>
      </c>
      <c r="T322" t="s">
        <v>77</v>
      </c>
      <c r="V322" t="s">
        <v>77</v>
      </c>
      <c r="W322" t="s">
        <v>77</v>
      </c>
      <c r="X322" t="s">
        <v>77</v>
      </c>
      <c r="AD322">
        <v>1</v>
      </c>
      <c r="AE322">
        <f t="shared" si="8"/>
        <v>9</v>
      </c>
    </row>
    <row r="323" spans="1:31" x14ac:dyDescent="0.25">
      <c r="A323" t="s">
        <v>64</v>
      </c>
      <c r="B323" t="s">
        <v>76</v>
      </c>
      <c r="C323" t="s">
        <v>76</v>
      </c>
      <c r="D323" t="s">
        <v>76</v>
      </c>
      <c r="E323" t="s">
        <v>76</v>
      </c>
      <c r="F323" t="s">
        <v>76</v>
      </c>
      <c r="G323" t="s">
        <v>76</v>
      </c>
      <c r="H323" t="s">
        <v>76</v>
      </c>
      <c r="I323" t="s">
        <v>76</v>
      </c>
      <c r="J323" t="s">
        <v>76</v>
      </c>
      <c r="K323" t="s">
        <v>76</v>
      </c>
      <c r="L323" t="s">
        <v>76</v>
      </c>
      <c r="M323" t="s">
        <v>76</v>
      </c>
      <c r="N323" t="s">
        <v>77</v>
      </c>
      <c r="AD323">
        <v>1</v>
      </c>
      <c r="AE323">
        <f t="shared" ref="AE323:AE386" si="9">COUNTIF(A323:M323,"yes")</f>
        <v>1</v>
      </c>
    </row>
    <row r="324" spans="1:31" x14ac:dyDescent="0.25">
      <c r="A324" t="s">
        <v>76</v>
      </c>
      <c r="B324" t="s">
        <v>76</v>
      </c>
      <c r="C324" t="s">
        <v>76</v>
      </c>
      <c r="D324" t="s">
        <v>76</v>
      </c>
      <c r="E324" t="s">
        <v>76</v>
      </c>
      <c r="F324" t="s">
        <v>76</v>
      </c>
      <c r="G324" t="s">
        <v>76</v>
      </c>
      <c r="H324" t="s">
        <v>76</v>
      </c>
      <c r="I324" t="s">
        <v>76</v>
      </c>
      <c r="J324" t="s">
        <v>76</v>
      </c>
      <c r="K324" t="s">
        <v>76</v>
      </c>
      <c r="L324" t="s">
        <v>76</v>
      </c>
      <c r="M324" t="s">
        <v>76</v>
      </c>
      <c r="AD324">
        <v>0</v>
      </c>
      <c r="AE324">
        <f t="shared" si="9"/>
        <v>0</v>
      </c>
    </row>
    <row r="325" spans="1:31" x14ac:dyDescent="0.25">
      <c r="A325" t="s">
        <v>76</v>
      </c>
      <c r="B325" t="s">
        <v>76</v>
      </c>
      <c r="C325" t="s">
        <v>76</v>
      </c>
      <c r="D325" t="s">
        <v>76</v>
      </c>
      <c r="E325" t="s">
        <v>76</v>
      </c>
      <c r="F325" t="s">
        <v>76</v>
      </c>
      <c r="G325" t="s">
        <v>76</v>
      </c>
      <c r="H325" t="s">
        <v>76</v>
      </c>
      <c r="I325" t="s">
        <v>76</v>
      </c>
      <c r="J325" t="s">
        <v>76</v>
      </c>
      <c r="K325" t="s">
        <v>76</v>
      </c>
      <c r="L325" t="s">
        <v>76</v>
      </c>
      <c r="M325" t="s">
        <v>76</v>
      </c>
      <c r="AD325">
        <v>0</v>
      </c>
      <c r="AE325">
        <f t="shared" si="9"/>
        <v>0</v>
      </c>
    </row>
    <row r="326" spans="1:31" x14ac:dyDescent="0.25">
      <c r="A326" t="s">
        <v>64</v>
      </c>
      <c r="B326" t="s">
        <v>76</v>
      </c>
      <c r="C326" t="s">
        <v>64</v>
      </c>
      <c r="D326" t="s">
        <v>76</v>
      </c>
      <c r="E326" t="s">
        <v>64</v>
      </c>
      <c r="F326" t="s">
        <v>64</v>
      </c>
      <c r="G326" t="s">
        <v>76</v>
      </c>
      <c r="H326" t="s">
        <v>64</v>
      </c>
      <c r="I326" t="s">
        <v>76</v>
      </c>
      <c r="J326" t="s">
        <v>64</v>
      </c>
      <c r="K326" t="s">
        <v>76</v>
      </c>
      <c r="L326" t="s">
        <v>64</v>
      </c>
      <c r="M326" t="s">
        <v>76</v>
      </c>
      <c r="N326" t="s">
        <v>78</v>
      </c>
      <c r="P326" t="s">
        <v>88</v>
      </c>
      <c r="R326" t="s">
        <v>77</v>
      </c>
      <c r="S326" t="s">
        <v>77</v>
      </c>
      <c r="U326" t="s">
        <v>79</v>
      </c>
      <c r="W326" t="s">
        <v>78</v>
      </c>
      <c r="Y326" t="s">
        <v>77</v>
      </c>
      <c r="AD326">
        <v>1</v>
      </c>
      <c r="AE326">
        <f t="shared" si="9"/>
        <v>7</v>
      </c>
    </row>
    <row r="327" spans="1:31" x14ac:dyDescent="0.25">
      <c r="A327" t="s">
        <v>76</v>
      </c>
      <c r="B327" t="s">
        <v>76</v>
      </c>
      <c r="C327" t="s">
        <v>76</v>
      </c>
      <c r="D327" t="s">
        <v>76</v>
      </c>
      <c r="E327" t="s">
        <v>76</v>
      </c>
      <c r="F327" t="s">
        <v>76</v>
      </c>
      <c r="G327" t="s">
        <v>76</v>
      </c>
      <c r="H327" t="s">
        <v>76</v>
      </c>
      <c r="I327" t="s">
        <v>76</v>
      </c>
      <c r="J327" t="s">
        <v>76</v>
      </c>
      <c r="K327" t="s">
        <v>76</v>
      </c>
      <c r="L327" t="s">
        <v>76</v>
      </c>
      <c r="M327" t="s">
        <v>76</v>
      </c>
      <c r="AD327">
        <v>0</v>
      </c>
      <c r="AE327">
        <f t="shared" si="9"/>
        <v>0</v>
      </c>
    </row>
    <row r="328" spans="1:31" x14ac:dyDescent="0.25">
      <c r="A328" t="s">
        <v>76</v>
      </c>
      <c r="B328" t="s">
        <v>76</v>
      </c>
      <c r="C328" t="s">
        <v>76</v>
      </c>
      <c r="D328" t="s">
        <v>76</v>
      </c>
      <c r="E328" t="s">
        <v>76</v>
      </c>
      <c r="F328" t="s">
        <v>76</v>
      </c>
      <c r="G328" t="s">
        <v>76</v>
      </c>
      <c r="H328" t="s">
        <v>76</v>
      </c>
      <c r="I328" t="s">
        <v>76</v>
      </c>
      <c r="J328" t="s">
        <v>76</v>
      </c>
      <c r="K328" t="s">
        <v>76</v>
      </c>
      <c r="L328" t="s">
        <v>76</v>
      </c>
      <c r="M328" t="s">
        <v>76</v>
      </c>
      <c r="AD328">
        <v>0</v>
      </c>
      <c r="AE328">
        <f t="shared" si="9"/>
        <v>0</v>
      </c>
    </row>
    <row r="329" spans="1:31" x14ac:dyDescent="0.25">
      <c r="A329" t="s">
        <v>76</v>
      </c>
      <c r="B329" t="s">
        <v>76</v>
      </c>
      <c r="C329" t="s">
        <v>76</v>
      </c>
      <c r="D329" t="s">
        <v>76</v>
      </c>
      <c r="E329" t="s">
        <v>76</v>
      </c>
      <c r="F329" t="s">
        <v>76</v>
      </c>
      <c r="G329" t="s">
        <v>76</v>
      </c>
      <c r="H329" t="s">
        <v>76</v>
      </c>
      <c r="I329" t="s">
        <v>76</v>
      </c>
      <c r="J329" t="s">
        <v>76</v>
      </c>
      <c r="K329" t="s">
        <v>76</v>
      </c>
      <c r="L329" t="s">
        <v>76</v>
      </c>
      <c r="M329" t="s">
        <v>76</v>
      </c>
      <c r="AD329">
        <v>0</v>
      </c>
      <c r="AE329">
        <f t="shared" si="9"/>
        <v>0</v>
      </c>
    </row>
    <row r="330" spans="1:31" x14ac:dyDescent="0.25">
      <c r="A330" t="s">
        <v>76</v>
      </c>
      <c r="B330" t="s">
        <v>76</v>
      </c>
      <c r="C330" t="s">
        <v>76</v>
      </c>
      <c r="D330" t="s">
        <v>76</v>
      </c>
      <c r="E330" t="s">
        <v>76</v>
      </c>
      <c r="F330" t="s">
        <v>76</v>
      </c>
      <c r="G330" t="s">
        <v>76</v>
      </c>
      <c r="H330" t="s">
        <v>76</v>
      </c>
      <c r="I330" t="s">
        <v>76</v>
      </c>
      <c r="J330" t="s">
        <v>76</v>
      </c>
      <c r="K330" t="s">
        <v>76</v>
      </c>
      <c r="L330" t="s">
        <v>76</v>
      </c>
      <c r="M330" t="s">
        <v>76</v>
      </c>
      <c r="AD330">
        <v>0</v>
      </c>
      <c r="AE330">
        <f t="shared" si="9"/>
        <v>0</v>
      </c>
    </row>
    <row r="331" spans="1:31" x14ac:dyDescent="0.25">
      <c r="A331" t="s">
        <v>76</v>
      </c>
      <c r="B331" t="s">
        <v>76</v>
      </c>
      <c r="C331" t="s">
        <v>76</v>
      </c>
      <c r="D331" t="s">
        <v>76</v>
      </c>
      <c r="E331" t="s">
        <v>76</v>
      </c>
      <c r="F331" t="s">
        <v>76</v>
      </c>
      <c r="G331" t="s">
        <v>76</v>
      </c>
      <c r="H331" t="s">
        <v>76</v>
      </c>
      <c r="I331" t="s">
        <v>76</v>
      </c>
      <c r="J331" t="s">
        <v>76</v>
      </c>
      <c r="K331" t="s">
        <v>76</v>
      </c>
      <c r="L331" t="s">
        <v>76</v>
      </c>
      <c r="M331" t="s">
        <v>76</v>
      </c>
      <c r="AD331">
        <v>0</v>
      </c>
      <c r="AE331">
        <f t="shared" si="9"/>
        <v>0</v>
      </c>
    </row>
    <row r="332" spans="1:31" x14ac:dyDescent="0.25">
      <c r="A332" t="s">
        <v>76</v>
      </c>
      <c r="B332" t="s">
        <v>76</v>
      </c>
      <c r="C332" t="s">
        <v>76</v>
      </c>
      <c r="D332" t="s">
        <v>76</v>
      </c>
      <c r="E332" t="s">
        <v>76</v>
      </c>
      <c r="F332" t="s">
        <v>76</v>
      </c>
      <c r="G332" t="s">
        <v>76</v>
      </c>
      <c r="H332" t="s">
        <v>76</v>
      </c>
      <c r="I332" t="s">
        <v>76</v>
      </c>
      <c r="J332" t="s">
        <v>76</v>
      </c>
      <c r="K332" t="s">
        <v>76</v>
      </c>
      <c r="L332" t="s">
        <v>76</v>
      </c>
      <c r="M332" t="s">
        <v>76</v>
      </c>
      <c r="AD332">
        <v>0</v>
      </c>
      <c r="AE332">
        <f t="shared" si="9"/>
        <v>0</v>
      </c>
    </row>
    <row r="333" spans="1:31" x14ac:dyDescent="0.25">
      <c r="A333" t="s">
        <v>76</v>
      </c>
      <c r="B333" t="s">
        <v>76</v>
      </c>
      <c r="C333" t="s">
        <v>76</v>
      </c>
      <c r="D333" t="s">
        <v>76</v>
      </c>
      <c r="E333" t="s">
        <v>76</v>
      </c>
      <c r="F333" t="s">
        <v>76</v>
      </c>
      <c r="G333" t="s">
        <v>76</v>
      </c>
      <c r="H333" t="s">
        <v>76</v>
      </c>
      <c r="I333" t="s">
        <v>76</v>
      </c>
      <c r="J333" t="s">
        <v>76</v>
      </c>
      <c r="K333" t="s">
        <v>76</v>
      </c>
      <c r="L333" t="s">
        <v>76</v>
      </c>
      <c r="M333" t="s">
        <v>76</v>
      </c>
      <c r="AD333">
        <v>0</v>
      </c>
      <c r="AE333">
        <f t="shared" si="9"/>
        <v>0</v>
      </c>
    </row>
    <row r="334" spans="1:31" x14ac:dyDescent="0.25">
      <c r="A334" t="s">
        <v>76</v>
      </c>
      <c r="B334" t="s">
        <v>76</v>
      </c>
      <c r="C334" t="s">
        <v>76</v>
      </c>
      <c r="D334" t="s">
        <v>76</v>
      </c>
      <c r="E334" t="s">
        <v>76</v>
      </c>
      <c r="F334" t="s">
        <v>64</v>
      </c>
      <c r="G334" t="s">
        <v>76</v>
      </c>
      <c r="H334" t="s">
        <v>76</v>
      </c>
      <c r="I334" t="s">
        <v>76</v>
      </c>
      <c r="J334" t="s">
        <v>76</v>
      </c>
      <c r="K334" t="s">
        <v>76</v>
      </c>
      <c r="L334" t="s">
        <v>76</v>
      </c>
      <c r="M334" t="s">
        <v>76</v>
      </c>
      <c r="S334" t="s">
        <v>77</v>
      </c>
      <c r="AD334">
        <v>1</v>
      </c>
      <c r="AE334">
        <f t="shared" si="9"/>
        <v>1</v>
      </c>
    </row>
    <row r="335" spans="1:31" x14ac:dyDescent="0.25">
      <c r="A335" t="s">
        <v>76</v>
      </c>
      <c r="B335" t="s">
        <v>76</v>
      </c>
      <c r="C335" t="s">
        <v>76</v>
      </c>
      <c r="D335" t="s">
        <v>76</v>
      </c>
      <c r="E335" t="s">
        <v>76</v>
      </c>
      <c r="F335" t="s">
        <v>76</v>
      </c>
      <c r="G335" t="s">
        <v>76</v>
      </c>
      <c r="H335" t="s">
        <v>76</v>
      </c>
      <c r="I335" t="s">
        <v>76</v>
      </c>
      <c r="J335" t="s">
        <v>76</v>
      </c>
      <c r="K335" t="s">
        <v>76</v>
      </c>
      <c r="L335" t="s">
        <v>76</v>
      </c>
      <c r="M335" t="s">
        <v>76</v>
      </c>
      <c r="AD335">
        <v>0</v>
      </c>
      <c r="AE335">
        <f t="shared" si="9"/>
        <v>0</v>
      </c>
    </row>
    <row r="336" spans="1:31" x14ac:dyDescent="0.25">
      <c r="A336" t="s">
        <v>76</v>
      </c>
      <c r="B336" t="s">
        <v>76</v>
      </c>
      <c r="C336" t="s">
        <v>76</v>
      </c>
      <c r="D336" t="s">
        <v>76</v>
      </c>
      <c r="E336" t="s">
        <v>76</v>
      </c>
      <c r="F336" t="s">
        <v>76</v>
      </c>
      <c r="G336" t="s">
        <v>76</v>
      </c>
      <c r="H336" t="s">
        <v>76</v>
      </c>
      <c r="I336" t="s">
        <v>76</v>
      </c>
      <c r="J336" t="s">
        <v>76</v>
      </c>
      <c r="K336" t="s">
        <v>76</v>
      </c>
      <c r="L336" t="s">
        <v>76</v>
      </c>
      <c r="M336" t="s">
        <v>76</v>
      </c>
      <c r="AD336">
        <v>0</v>
      </c>
      <c r="AE336">
        <f t="shared" si="9"/>
        <v>0</v>
      </c>
    </row>
    <row r="337" spans="1:31" x14ac:dyDescent="0.25">
      <c r="A337" t="s">
        <v>76</v>
      </c>
      <c r="B337" t="s">
        <v>76</v>
      </c>
      <c r="C337" t="s">
        <v>76</v>
      </c>
      <c r="D337" t="s">
        <v>76</v>
      </c>
      <c r="E337" t="s">
        <v>76</v>
      </c>
      <c r="F337" t="s">
        <v>64</v>
      </c>
      <c r="G337" t="s">
        <v>76</v>
      </c>
      <c r="H337" t="s">
        <v>76</v>
      </c>
      <c r="I337" t="s">
        <v>76</v>
      </c>
      <c r="J337" t="s">
        <v>76</v>
      </c>
      <c r="K337" t="s">
        <v>76</v>
      </c>
      <c r="L337" t="s">
        <v>76</v>
      </c>
      <c r="M337" t="s">
        <v>76</v>
      </c>
      <c r="S337" t="s">
        <v>79</v>
      </c>
      <c r="AD337">
        <v>1</v>
      </c>
      <c r="AE337">
        <f t="shared" si="9"/>
        <v>1</v>
      </c>
    </row>
    <row r="338" spans="1:31" x14ac:dyDescent="0.25">
      <c r="A338" t="s">
        <v>76</v>
      </c>
      <c r="B338" t="s">
        <v>76</v>
      </c>
      <c r="C338" t="s">
        <v>76</v>
      </c>
      <c r="D338" t="s">
        <v>76</v>
      </c>
      <c r="E338" t="s">
        <v>76</v>
      </c>
      <c r="F338" t="s">
        <v>76</v>
      </c>
      <c r="G338" t="s">
        <v>76</v>
      </c>
      <c r="H338" t="s">
        <v>64</v>
      </c>
      <c r="I338" t="s">
        <v>76</v>
      </c>
      <c r="J338" t="s">
        <v>76</v>
      </c>
      <c r="K338" t="s">
        <v>76</v>
      </c>
      <c r="L338" t="s">
        <v>64</v>
      </c>
      <c r="M338" t="s">
        <v>76</v>
      </c>
      <c r="U338" t="s">
        <v>78</v>
      </c>
      <c r="Y338" t="s">
        <v>78</v>
      </c>
      <c r="AD338">
        <v>1</v>
      </c>
      <c r="AE338">
        <f t="shared" si="9"/>
        <v>2</v>
      </c>
    </row>
    <row r="339" spans="1:31" x14ac:dyDescent="0.25">
      <c r="A339" t="s">
        <v>76</v>
      </c>
      <c r="B339" t="s">
        <v>76</v>
      </c>
      <c r="C339" t="s">
        <v>76</v>
      </c>
      <c r="D339" t="s">
        <v>76</v>
      </c>
      <c r="E339" t="s">
        <v>76</v>
      </c>
      <c r="F339" t="s">
        <v>76</v>
      </c>
      <c r="G339" t="s">
        <v>76</v>
      </c>
      <c r="H339" t="s">
        <v>76</v>
      </c>
      <c r="I339" t="s">
        <v>76</v>
      </c>
      <c r="J339" t="s">
        <v>76</v>
      </c>
      <c r="K339" t="s">
        <v>76</v>
      </c>
      <c r="L339" t="s">
        <v>76</v>
      </c>
      <c r="M339" t="s">
        <v>76</v>
      </c>
      <c r="AD339">
        <v>0</v>
      </c>
      <c r="AE339">
        <f t="shared" si="9"/>
        <v>0</v>
      </c>
    </row>
    <row r="340" spans="1:31" x14ac:dyDescent="0.25">
      <c r="A340" t="s">
        <v>64</v>
      </c>
      <c r="B340" t="s">
        <v>64</v>
      </c>
      <c r="C340" t="s">
        <v>64</v>
      </c>
      <c r="D340" t="s">
        <v>64</v>
      </c>
      <c r="E340" t="s">
        <v>64</v>
      </c>
      <c r="F340" t="s">
        <v>64</v>
      </c>
      <c r="G340" t="s">
        <v>64</v>
      </c>
      <c r="H340" t="s">
        <v>64</v>
      </c>
      <c r="I340" t="s">
        <v>64</v>
      </c>
      <c r="J340" t="s">
        <v>64</v>
      </c>
      <c r="K340" t="s">
        <v>64</v>
      </c>
      <c r="L340" t="s">
        <v>64</v>
      </c>
      <c r="M340" t="s">
        <v>64</v>
      </c>
      <c r="N340" t="s">
        <v>78</v>
      </c>
      <c r="O340" t="s">
        <v>78</v>
      </c>
      <c r="P340" t="s">
        <v>77</v>
      </c>
      <c r="Q340" t="s">
        <v>78</v>
      </c>
      <c r="R340" t="s">
        <v>78</v>
      </c>
      <c r="S340" t="s">
        <v>77</v>
      </c>
      <c r="T340" t="s">
        <v>78</v>
      </c>
      <c r="U340" t="s">
        <v>78</v>
      </c>
      <c r="V340" t="s">
        <v>78</v>
      </c>
      <c r="W340" t="s">
        <v>78</v>
      </c>
      <c r="X340" t="s">
        <v>78</v>
      </c>
      <c r="Y340" t="s">
        <v>78</v>
      </c>
      <c r="Z340" t="s">
        <v>78</v>
      </c>
      <c r="AD340">
        <v>1</v>
      </c>
      <c r="AE340">
        <f t="shared" si="9"/>
        <v>13</v>
      </c>
    </row>
    <row r="341" spans="1:31" x14ac:dyDescent="0.25">
      <c r="A341" t="s">
        <v>76</v>
      </c>
      <c r="B341" t="s">
        <v>76</v>
      </c>
      <c r="C341" t="s">
        <v>76</v>
      </c>
      <c r="D341" t="s">
        <v>76</v>
      </c>
      <c r="E341" t="s">
        <v>64</v>
      </c>
      <c r="F341" t="s">
        <v>64</v>
      </c>
      <c r="G341" t="s">
        <v>76</v>
      </c>
      <c r="H341" t="s">
        <v>76</v>
      </c>
      <c r="I341" t="s">
        <v>76</v>
      </c>
      <c r="J341" t="s">
        <v>76</v>
      </c>
      <c r="K341" t="s">
        <v>76</v>
      </c>
      <c r="L341" t="s">
        <v>76</v>
      </c>
      <c r="M341" t="s">
        <v>76</v>
      </c>
      <c r="R341" t="s">
        <v>78</v>
      </c>
      <c r="S341" t="s">
        <v>78</v>
      </c>
      <c r="AD341">
        <v>1</v>
      </c>
      <c r="AE341">
        <f t="shared" si="9"/>
        <v>2</v>
      </c>
    </row>
    <row r="342" spans="1:31" x14ac:dyDescent="0.25">
      <c r="A342" t="s">
        <v>76</v>
      </c>
      <c r="B342" t="s">
        <v>76</v>
      </c>
      <c r="C342" t="s">
        <v>76</v>
      </c>
      <c r="D342" t="s">
        <v>76</v>
      </c>
      <c r="E342" t="s">
        <v>76</v>
      </c>
      <c r="F342" t="s">
        <v>76</v>
      </c>
      <c r="G342" t="s">
        <v>76</v>
      </c>
      <c r="H342" t="s">
        <v>76</v>
      </c>
      <c r="I342" t="s">
        <v>76</v>
      </c>
      <c r="J342" t="s">
        <v>76</v>
      </c>
      <c r="K342" t="s">
        <v>76</v>
      </c>
      <c r="L342" t="s">
        <v>76</v>
      </c>
      <c r="M342" t="s">
        <v>76</v>
      </c>
      <c r="AD342">
        <v>0</v>
      </c>
      <c r="AE342">
        <f t="shared" si="9"/>
        <v>0</v>
      </c>
    </row>
    <row r="343" spans="1:31" x14ac:dyDescent="0.25">
      <c r="A343" t="s">
        <v>76</v>
      </c>
      <c r="B343" t="s">
        <v>76</v>
      </c>
      <c r="C343" t="s">
        <v>76</v>
      </c>
      <c r="D343" t="s">
        <v>76</v>
      </c>
      <c r="E343" t="s">
        <v>76</v>
      </c>
      <c r="F343" t="s">
        <v>64</v>
      </c>
      <c r="G343" t="s">
        <v>76</v>
      </c>
      <c r="H343" t="s">
        <v>76</v>
      </c>
      <c r="I343" t="s">
        <v>76</v>
      </c>
      <c r="J343" t="s">
        <v>76</v>
      </c>
      <c r="K343" t="s">
        <v>76</v>
      </c>
      <c r="L343" t="s">
        <v>76</v>
      </c>
      <c r="M343" t="s">
        <v>76</v>
      </c>
      <c r="S343" t="s">
        <v>79</v>
      </c>
      <c r="AD343">
        <v>1</v>
      </c>
      <c r="AE343">
        <f t="shared" si="9"/>
        <v>1</v>
      </c>
    </row>
    <row r="344" spans="1:31" x14ac:dyDescent="0.25">
      <c r="A344" t="s">
        <v>76</v>
      </c>
      <c r="B344" t="s">
        <v>76</v>
      </c>
      <c r="C344" t="s">
        <v>76</v>
      </c>
      <c r="D344" t="s">
        <v>76</v>
      </c>
      <c r="E344" t="s">
        <v>76</v>
      </c>
      <c r="F344" t="s">
        <v>76</v>
      </c>
      <c r="G344" t="s">
        <v>76</v>
      </c>
      <c r="H344" t="s">
        <v>76</v>
      </c>
      <c r="I344" t="s">
        <v>76</v>
      </c>
      <c r="J344" t="s">
        <v>76</v>
      </c>
      <c r="K344" t="s">
        <v>76</v>
      </c>
      <c r="L344" t="s">
        <v>76</v>
      </c>
      <c r="M344" t="s">
        <v>76</v>
      </c>
      <c r="AD344">
        <v>0</v>
      </c>
      <c r="AE344">
        <f t="shared" si="9"/>
        <v>0</v>
      </c>
    </row>
    <row r="345" spans="1:31" x14ac:dyDescent="0.25">
      <c r="A345" t="s">
        <v>76</v>
      </c>
      <c r="B345" t="s">
        <v>76</v>
      </c>
      <c r="C345" t="s">
        <v>76</v>
      </c>
      <c r="D345" t="s">
        <v>76</v>
      </c>
      <c r="E345" t="s">
        <v>76</v>
      </c>
      <c r="F345" t="s">
        <v>76</v>
      </c>
      <c r="G345" t="s">
        <v>76</v>
      </c>
      <c r="H345" t="s">
        <v>76</v>
      </c>
      <c r="I345" t="s">
        <v>76</v>
      </c>
      <c r="J345" t="s">
        <v>76</v>
      </c>
      <c r="K345" t="s">
        <v>76</v>
      </c>
      <c r="L345" t="s">
        <v>76</v>
      </c>
      <c r="M345" t="s">
        <v>76</v>
      </c>
      <c r="AD345">
        <v>0</v>
      </c>
      <c r="AE345">
        <f t="shared" si="9"/>
        <v>0</v>
      </c>
    </row>
    <row r="346" spans="1:31" x14ac:dyDescent="0.25">
      <c r="A346" t="s">
        <v>76</v>
      </c>
      <c r="B346" t="s">
        <v>76</v>
      </c>
      <c r="C346" t="s">
        <v>76</v>
      </c>
      <c r="D346" t="s">
        <v>76</v>
      </c>
      <c r="E346" t="s">
        <v>64</v>
      </c>
      <c r="F346" t="s">
        <v>64</v>
      </c>
      <c r="G346" t="s">
        <v>76</v>
      </c>
      <c r="H346" t="s">
        <v>76</v>
      </c>
      <c r="I346" t="s">
        <v>76</v>
      </c>
      <c r="J346" t="s">
        <v>76</v>
      </c>
      <c r="K346" t="s">
        <v>76</v>
      </c>
      <c r="L346" t="s">
        <v>64</v>
      </c>
      <c r="M346" t="s">
        <v>76</v>
      </c>
      <c r="R346" t="s">
        <v>89</v>
      </c>
      <c r="S346" t="s">
        <v>88</v>
      </c>
      <c r="Y346" t="s">
        <v>89</v>
      </c>
      <c r="AD346">
        <v>1</v>
      </c>
      <c r="AE346">
        <f t="shared" si="9"/>
        <v>3</v>
      </c>
    </row>
    <row r="347" spans="1:31" x14ac:dyDescent="0.25">
      <c r="A347" t="s">
        <v>64</v>
      </c>
      <c r="B347" t="s">
        <v>64</v>
      </c>
      <c r="C347" t="s">
        <v>64</v>
      </c>
      <c r="D347" t="s">
        <v>64</v>
      </c>
      <c r="E347" t="s">
        <v>64</v>
      </c>
      <c r="F347" t="s">
        <v>64</v>
      </c>
      <c r="G347" t="s">
        <v>64</v>
      </c>
      <c r="H347" t="s">
        <v>64</v>
      </c>
      <c r="I347" t="s">
        <v>64</v>
      </c>
      <c r="J347" t="s">
        <v>64</v>
      </c>
      <c r="K347" t="s">
        <v>64</v>
      </c>
      <c r="L347" t="s">
        <v>64</v>
      </c>
      <c r="M347" t="s">
        <v>64</v>
      </c>
      <c r="N347" t="s">
        <v>88</v>
      </c>
      <c r="O347" t="s">
        <v>78</v>
      </c>
      <c r="P347" t="s">
        <v>78</v>
      </c>
      <c r="Q347" t="s">
        <v>78</v>
      </c>
      <c r="R347" t="s">
        <v>78</v>
      </c>
      <c r="S347" t="s">
        <v>78</v>
      </c>
      <c r="T347" t="s">
        <v>78</v>
      </c>
      <c r="U347" t="s">
        <v>78</v>
      </c>
      <c r="V347" t="s">
        <v>78</v>
      </c>
      <c r="W347" t="s">
        <v>78</v>
      </c>
      <c r="X347" t="s">
        <v>78</v>
      </c>
      <c r="Y347" t="s">
        <v>78</v>
      </c>
      <c r="Z347" t="s">
        <v>78</v>
      </c>
      <c r="AD347">
        <v>1</v>
      </c>
      <c r="AE347">
        <f t="shared" si="9"/>
        <v>13</v>
      </c>
    </row>
    <row r="348" spans="1:31" x14ac:dyDescent="0.25">
      <c r="A348" t="s">
        <v>76</v>
      </c>
      <c r="B348" t="s">
        <v>76</v>
      </c>
      <c r="C348" t="s">
        <v>76</v>
      </c>
      <c r="D348" t="s">
        <v>76</v>
      </c>
      <c r="E348" t="s">
        <v>76</v>
      </c>
      <c r="F348" t="s">
        <v>76</v>
      </c>
      <c r="G348" t="s">
        <v>76</v>
      </c>
      <c r="H348" t="s">
        <v>76</v>
      </c>
      <c r="I348" t="s">
        <v>76</v>
      </c>
      <c r="J348" t="s">
        <v>76</v>
      </c>
      <c r="K348" t="s">
        <v>76</v>
      </c>
      <c r="L348" t="s">
        <v>76</v>
      </c>
      <c r="M348" t="s">
        <v>76</v>
      </c>
      <c r="AD348">
        <v>0</v>
      </c>
      <c r="AE348">
        <f t="shared" si="9"/>
        <v>0</v>
      </c>
    </row>
    <row r="349" spans="1:31" x14ac:dyDescent="0.25">
      <c r="A349" t="s">
        <v>76</v>
      </c>
      <c r="B349" t="s">
        <v>76</v>
      </c>
      <c r="C349" t="s">
        <v>76</v>
      </c>
      <c r="D349" t="s">
        <v>76</v>
      </c>
      <c r="E349" t="s">
        <v>76</v>
      </c>
      <c r="F349" t="s">
        <v>76</v>
      </c>
      <c r="G349" t="s">
        <v>76</v>
      </c>
      <c r="H349" t="s">
        <v>76</v>
      </c>
      <c r="I349" t="s">
        <v>76</v>
      </c>
      <c r="J349" t="s">
        <v>76</v>
      </c>
      <c r="K349" t="s">
        <v>76</v>
      </c>
      <c r="L349" t="s">
        <v>76</v>
      </c>
      <c r="M349" t="s">
        <v>76</v>
      </c>
      <c r="AD349">
        <v>0</v>
      </c>
      <c r="AE349">
        <f t="shared" si="9"/>
        <v>0</v>
      </c>
    </row>
    <row r="350" spans="1:31" x14ac:dyDescent="0.25">
      <c r="A350" t="s">
        <v>64</v>
      </c>
      <c r="B350" t="s">
        <v>64</v>
      </c>
      <c r="C350" t="s">
        <v>64</v>
      </c>
      <c r="D350" t="s">
        <v>76</v>
      </c>
      <c r="E350" t="s">
        <v>64</v>
      </c>
      <c r="F350" t="s">
        <v>76</v>
      </c>
      <c r="G350" t="s">
        <v>76</v>
      </c>
      <c r="H350" t="s">
        <v>64</v>
      </c>
      <c r="I350" t="s">
        <v>76</v>
      </c>
      <c r="J350" t="s">
        <v>76</v>
      </c>
      <c r="K350" t="s">
        <v>76</v>
      </c>
      <c r="L350" t="s">
        <v>64</v>
      </c>
      <c r="M350" t="s">
        <v>76</v>
      </c>
      <c r="N350" t="s">
        <v>78</v>
      </c>
      <c r="O350" t="s">
        <v>78</v>
      </c>
      <c r="P350" t="s">
        <v>78</v>
      </c>
      <c r="R350" t="s">
        <v>77</v>
      </c>
      <c r="U350" t="s">
        <v>88</v>
      </c>
      <c r="Y350" t="s">
        <v>78</v>
      </c>
      <c r="AD350">
        <v>1</v>
      </c>
      <c r="AE350">
        <f t="shared" si="9"/>
        <v>6</v>
      </c>
    </row>
    <row r="351" spans="1:31" x14ac:dyDescent="0.25">
      <c r="A351" t="s">
        <v>76</v>
      </c>
      <c r="B351" t="s">
        <v>76</v>
      </c>
      <c r="C351" t="s">
        <v>76</v>
      </c>
      <c r="D351" t="s">
        <v>76</v>
      </c>
      <c r="E351" t="s">
        <v>64</v>
      </c>
      <c r="F351" t="s">
        <v>64</v>
      </c>
      <c r="G351" t="s">
        <v>64</v>
      </c>
      <c r="H351" t="s">
        <v>76</v>
      </c>
      <c r="I351" t="s">
        <v>76</v>
      </c>
      <c r="J351" t="s">
        <v>76</v>
      </c>
      <c r="K351" t="s">
        <v>76</v>
      </c>
      <c r="L351" t="s">
        <v>76</v>
      </c>
      <c r="M351" t="s">
        <v>76</v>
      </c>
      <c r="R351" t="s">
        <v>89</v>
      </c>
      <c r="S351" t="s">
        <v>78</v>
      </c>
      <c r="T351" t="s">
        <v>89</v>
      </c>
      <c r="AD351">
        <v>1</v>
      </c>
      <c r="AE351">
        <f t="shared" si="9"/>
        <v>3</v>
      </c>
    </row>
    <row r="352" spans="1:31" x14ac:dyDescent="0.25">
      <c r="A352" t="s">
        <v>64</v>
      </c>
      <c r="B352" t="s">
        <v>64</v>
      </c>
      <c r="C352" t="s">
        <v>76</v>
      </c>
      <c r="D352" t="s">
        <v>76</v>
      </c>
      <c r="E352" t="s">
        <v>64</v>
      </c>
      <c r="F352" t="s">
        <v>64</v>
      </c>
      <c r="G352" t="s">
        <v>64</v>
      </c>
      <c r="H352" t="s">
        <v>76</v>
      </c>
      <c r="I352" t="s">
        <v>76</v>
      </c>
      <c r="J352" t="s">
        <v>76</v>
      </c>
      <c r="K352" t="s">
        <v>76</v>
      </c>
      <c r="L352" t="s">
        <v>76</v>
      </c>
      <c r="M352" t="s">
        <v>76</v>
      </c>
      <c r="N352" t="s">
        <v>77</v>
      </c>
      <c r="O352" t="s">
        <v>77</v>
      </c>
      <c r="R352" t="s">
        <v>79</v>
      </c>
      <c r="S352" t="s">
        <v>79</v>
      </c>
      <c r="T352" t="s">
        <v>77</v>
      </c>
      <c r="AD352">
        <v>1</v>
      </c>
      <c r="AE352">
        <f t="shared" si="9"/>
        <v>5</v>
      </c>
    </row>
    <row r="353" spans="1:31" x14ac:dyDescent="0.25">
      <c r="A353" t="s">
        <v>76</v>
      </c>
      <c r="B353" t="s">
        <v>76</v>
      </c>
      <c r="C353" t="s">
        <v>76</v>
      </c>
      <c r="D353" t="s">
        <v>76</v>
      </c>
      <c r="E353" t="s">
        <v>76</v>
      </c>
      <c r="F353" t="s">
        <v>76</v>
      </c>
      <c r="G353" t="s">
        <v>76</v>
      </c>
      <c r="H353" t="s">
        <v>76</v>
      </c>
      <c r="I353" t="s">
        <v>76</v>
      </c>
      <c r="J353" t="s">
        <v>76</v>
      </c>
      <c r="K353" t="s">
        <v>76</v>
      </c>
      <c r="L353" t="s">
        <v>76</v>
      </c>
      <c r="M353" t="s">
        <v>76</v>
      </c>
      <c r="AD353">
        <v>0</v>
      </c>
      <c r="AE353">
        <f t="shared" si="9"/>
        <v>0</v>
      </c>
    </row>
    <row r="354" spans="1:31" x14ac:dyDescent="0.25">
      <c r="A354" t="s">
        <v>76</v>
      </c>
      <c r="B354" t="s">
        <v>76</v>
      </c>
      <c r="C354" t="s">
        <v>76</v>
      </c>
      <c r="D354" t="s">
        <v>76</v>
      </c>
      <c r="E354" t="s">
        <v>76</v>
      </c>
      <c r="F354" t="s">
        <v>76</v>
      </c>
      <c r="G354" t="s">
        <v>76</v>
      </c>
      <c r="H354" t="s">
        <v>76</v>
      </c>
      <c r="I354" t="s">
        <v>76</v>
      </c>
      <c r="J354" t="s">
        <v>76</v>
      </c>
      <c r="K354" t="s">
        <v>76</v>
      </c>
      <c r="L354" t="s">
        <v>76</v>
      </c>
      <c r="M354" t="s">
        <v>76</v>
      </c>
      <c r="AD354">
        <v>0</v>
      </c>
      <c r="AE354">
        <f t="shared" si="9"/>
        <v>0</v>
      </c>
    </row>
    <row r="355" spans="1:31" x14ac:dyDescent="0.25">
      <c r="A355" t="s">
        <v>76</v>
      </c>
      <c r="B355" t="s">
        <v>76</v>
      </c>
      <c r="C355" t="s">
        <v>76</v>
      </c>
      <c r="D355" t="s">
        <v>76</v>
      </c>
      <c r="E355" t="s">
        <v>76</v>
      </c>
      <c r="F355" t="s">
        <v>76</v>
      </c>
      <c r="G355" t="s">
        <v>76</v>
      </c>
      <c r="H355" t="s">
        <v>76</v>
      </c>
      <c r="I355" t="s">
        <v>76</v>
      </c>
      <c r="J355" t="s">
        <v>76</v>
      </c>
      <c r="K355" t="s">
        <v>76</v>
      </c>
      <c r="L355" t="s">
        <v>76</v>
      </c>
      <c r="M355" t="s">
        <v>76</v>
      </c>
      <c r="AD355">
        <v>0</v>
      </c>
      <c r="AE355">
        <f t="shared" si="9"/>
        <v>0</v>
      </c>
    </row>
    <row r="356" spans="1:31" x14ac:dyDescent="0.25">
      <c r="A356" t="s">
        <v>76</v>
      </c>
      <c r="B356" t="s">
        <v>76</v>
      </c>
      <c r="C356" t="s">
        <v>76</v>
      </c>
      <c r="D356" t="s">
        <v>76</v>
      </c>
      <c r="E356" t="s">
        <v>76</v>
      </c>
      <c r="F356" t="s">
        <v>76</v>
      </c>
      <c r="G356" t="s">
        <v>76</v>
      </c>
      <c r="H356" t="s">
        <v>76</v>
      </c>
      <c r="I356" t="s">
        <v>76</v>
      </c>
      <c r="J356" t="s">
        <v>76</v>
      </c>
      <c r="K356" t="s">
        <v>76</v>
      </c>
      <c r="L356" t="s">
        <v>76</v>
      </c>
      <c r="M356" t="s">
        <v>76</v>
      </c>
      <c r="AD356">
        <v>0</v>
      </c>
      <c r="AE356">
        <f t="shared" si="9"/>
        <v>0</v>
      </c>
    </row>
    <row r="357" spans="1:31" x14ac:dyDescent="0.25">
      <c r="A357" t="s">
        <v>76</v>
      </c>
      <c r="B357" t="s">
        <v>76</v>
      </c>
      <c r="C357" t="s">
        <v>76</v>
      </c>
      <c r="D357" t="s">
        <v>76</v>
      </c>
      <c r="E357" t="s">
        <v>76</v>
      </c>
      <c r="F357" t="s">
        <v>64</v>
      </c>
      <c r="G357" t="s">
        <v>64</v>
      </c>
      <c r="H357" t="s">
        <v>76</v>
      </c>
      <c r="I357" t="s">
        <v>76</v>
      </c>
      <c r="J357" t="s">
        <v>64</v>
      </c>
      <c r="K357" t="s">
        <v>64</v>
      </c>
      <c r="L357" t="s">
        <v>76</v>
      </c>
      <c r="M357" t="s">
        <v>76</v>
      </c>
      <c r="S357" t="s">
        <v>78</v>
      </c>
      <c r="T357" t="s">
        <v>77</v>
      </c>
      <c r="W357" t="s">
        <v>77</v>
      </c>
      <c r="X357" t="s">
        <v>77</v>
      </c>
      <c r="AD357">
        <v>1</v>
      </c>
      <c r="AE357">
        <f t="shared" si="9"/>
        <v>4</v>
      </c>
    </row>
    <row r="358" spans="1:31" x14ac:dyDescent="0.25">
      <c r="A358" t="s">
        <v>76</v>
      </c>
      <c r="B358" t="s">
        <v>76</v>
      </c>
      <c r="C358" t="s">
        <v>76</v>
      </c>
      <c r="D358" t="s">
        <v>76</v>
      </c>
      <c r="E358" t="s">
        <v>64</v>
      </c>
      <c r="F358" t="s">
        <v>64</v>
      </c>
      <c r="G358" t="s">
        <v>76</v>
      </c>
      <c r="H358" t="s">
        <v>76</v>
      </c>
      <c r="I358" t="s">
        <v>76</v>
      </c>
      <c r="J358" t="s">
        <v>76</v>
      </c>
      <c r="K358" t="s">
        <v>76</v>
      </c>
      <c r="L358" t="s">
        <v>76</v>
      </c>
      <c r="M358" t="s">
        <v>76</v>
      </c>
      <c r="R358" t="s">
        <v>77</v>
      </c>
      <c r="S358" t="s">
        <v>77</v>
      </c>
      <c r="AD358">
        <v>1</v>
      </c>
      <c r="AE358">
        <f t="shared" si="9"/>
        <v>2</v>
      </c>
    </row>
    <row r="359" spans="1:31" x14ac:dyDescent="0.25">
      <c r="A359" t="s">
        <v>76</v>
      </c>
      <c r="B359" t="s">
        <v>76</v>
      </c>
      <c r="C359" t="s">
        <v>76</v>
      </c>
      <c r="D359" t="s">
        <v>76</v>
      </c>
      <c r="E359" t="s">
        <v>76</v>
      </c>
      <c r="F359" t="s">
        <v>76</v>
      </c>
      <c r="G359" t="s">
        <v>76</v>
      </c>
      <c r="H359" t="s">
        <v>76</v>
      </c>
      <c r="I359" t="s">
        <v>76</v>
      </c>
      <c r="J359" t="s">
        <v>76</v>
      </c>
      <c r="K359" t="s">
        <v>76</v>
      </c>
      <c r="L359" t="s">
        <v>76</v>
      </c>
      <c r="M359" t="s">
        <v>76</v>
      </c>
      <c r="AD359">
        <v>0</v>
      </c>
      <c r="AE359">
        <f t="shared" si="9"/>
        <v>0</v>
      </c>
    </row>
    <row r="360" spans="1:31" x14ac:dyDescent="0.25">
      <c r="A360" t="s">
        <v>76</v>
      </c>
      <c r="B360" t="s">
        <v>76</v>
      </c>
      <c r="C360" t="s">
        <v>76</v>
      </c>
      <c r="D360" t="s">
        <v>76</v>
      </c>
      <c r="E360" t="s">
        <v>76</v>
      </c>
      <c r="F360" t="s">
        <v>76</v>
      </c>
      <c r="G360" t="s">
        <v>76</v>
      </c>
      <c r="H360" t="s">
        <v>76</v>
      </c>
      <c r="I360" t="s">
        <v>76</v>
      </c>
      <c r="J360" t="s">
        <v>76</v>
      </c>
      <c r="K360" t="s">
        <v>76</v>
      </c>
      <c r="L360" t="s">
        <v>76</v>
      </c>
      <c r="M360" t="s">
        <v>76</v>
      </c>
      <c r="AD360">
        <v>0</v>
      </c>
      <c r="AE360">
        <f t="shared" si="9"/>
        <v>0</v>
      </c>
    </row>
    <row r="361" spans="1:31" x14ac:dyDescent="0.25">
      <c r="A361" t="s">
        <v>76</v>
      </c>
      <c r="B361" t="s">
        <v>76</v>
      </c>
      <c r="C361" t="s">
        <v>76</v>
      </c>
      <c r="D361" t="s">
        <v>76</v>
      </c>
      <c r="E361" t="s">
        <v>76</v>
      </c>
      <c r="F361" t="s">
        <v>76</v>
      </c>
      <c r="G361" t="s">
        <v>76</v>
      </c>
      <c r="H361" t="s">
        <v>76</v>
      </c>
      <c r="I361" t="s">
        <v>76</v>
      </c>
      <c r="J361" t="s">
        <v>76</v>
      </c>
      <c r="K361" t="s">
        <v>76</v>
      </c>
      <c r="L361" t="s">
        <v>76</v>
      </c>
      <c r="M361" t="s">
        <v>76</v>
      </c>
      <c r="AD361">
        <v>0</v>
      </c>
      <c r="AE361">
        <f t="shared" si="9"/>
        <v>0</v>
      </c>
    </row>
    <row r="362" spans="1:31" x14ac:dyDescent="0.25">
      <c r="A362" t="s">
        <v>64</v>
      </c>
      <c r="B362" t="s">
        <v>64</v>
      </c>
      <c r="C362" t="s">
        <v>64</v>
      </c>
      <c r="D362" t="s">
        <v>64</v>
      </c>
      <c r="E362" t="s">
        <v>76</v>
      </c>
      <c r="F362" t="s">
        <v>64</v>
      </c>
      <c r="G362" t="s">
        <v>76</v>
      </c>
      <c r="H362" t="s">
        <v>76</v>
      </c>
      <c r="I362" t="s">
        <v>76</v>
      </c>
      <c r="J362" t="s">
        <v>64</v>
      </c>
      <c r="K362" t="s">
        <v>64</v>
      </c>
      <c r="L362" t="s">
        <v>64</v>
      </c>
      <c r="M362" t="s">
        <v>64</v>
      </c>
      <c r="N362" t="s">
        <v>77</v>
      </c>
      <c r="O362" t="s">
        <v>77</v>
      </c>
      <c r="P362" t="s">
        <v>77</v>
      </c>
      <c r="Q362" t="s">
        <v>77</v>
      </c>
      <c r="S362" t="s">
        <v>77</v>
      </c>
      <c r="W362" t="s">
        <v>77</v>
      </c>
      <c r="X362" t="s">
        <v>77</v>
      </c>
      <c r="Y362" t="s">
        <v>77</v>
      </c>
      <c r="Z362" t="s">
        <v>77</v>
      </c>
      <c r="AD362">
        <v>1</v>
      </c>
      <c r="AE362">
        <f t="shared" si="9"/>
        <v>9</v>
      </c>
    </row>
    <row r="363" spans="1:31" x14ac:dyDescent="0.25">
      <c r="A363" t="s">
        <v>76</v>
      </c>
      <c r="B363" t="s">
        <v>76</v>
      </c>
      <c r="C363" t="s">
        <v>76</v>
      </c>
      <c r="D363" t="s">
        <v>76</v>
      </c>
      <c r="E363" t="s">
        <v>76</v>
      </c>
      <c r="F363" t="s">
        <v>76</v>
      </c>
      <c r="G363" t="s">
        <v>76</v>
      </c>
      <c r="H363" t="s">
        <v>76</v>
      </c>
      <c r="I363" t="s">
        <v>76</v>
      </c>
      <c r="J363" t="s">
        <v>76</v>
      </c>
      <c r="K363" t="s">
        <v>76</v>
      </c>
      <c r="L363" t="s">
        <v>76</v>
      </c>
      <c r="M363" t="s">
        <v>76</v>
      </c>
      <c r="AD363">
        <v>0</v>
      </c>
      <c r="AE363">
        <f t="shared" si="9"/>
        <v>0</v>
      </c>
    </row>
    <row r="364" spans="1:31" x14ac:dyDescent="0.25">
      <c r="A364" t="s">
        <v>76</v>
      </c>
      <c r="B364" t="s">
        <v>76</v>
      </c>
      <c r="C364" t="s">
        <v>76</v>
      </c>
      <c r="D364" t="s">
        <v>76</v>
      </c>
      <c r="E364" t="s">
        <v>76</v>
      </c>
      <c r="F364" t="s">
        <v>76</v>
      </c>
      <c r="G364" t="s">
        <v>76</v>
      </c>
      <c r="H364" t="s">
        <v>76</v>
      </c>
      <c r="I364" t="s">
        <v>76</v>
      </c>
      <c r="J364" t="s">
        <v>76</v>
      </c>
      <c r="K364" t="s">
        <v>76</v>
      </c>
      <c r="L364" t="s">
        <v>76</v>
      </c>
      <c r="M364" t="s">
        <v>76</v>
      </c>
      <c r="AD364">
        <v>0</v>
      </c>
      <c r="AE364">
        <f t="shared" si="9"/>
        <v>0</v>
      </c>
    </row>
    <row r="365" spans="1:31" x14ac:dyDescent="0.25">
      <c r="A365" t="s">
        <v>76</v>
      </c>
      <c r="B365" t="s">
        <v>76</v>
      </c>
      <c r="C365" t="s">
        <v>76</v>
      </c>
      <c r="D365" t="s">
        <v>64</v>
      </c>
      <c r="E365" t="s">
        <v>64</v>
      </c>
      <c r="F365" t="s">
        <v>76</v>
      </c>
      <c r="G365" t="s">
        <v>76</v>
      </c>
      <c r="H365" t="s">
        <v>64</v>
      </c>
      <c r="I365" t="s">
        <v>64</v>
      </c>
      <c r="J365" t="s">
        <v>76</v>
      </c>
      <c r="K365" t="s">
        <v>76</v>
      </c>
      <c r="L365" t="s">
        <v>76</v>
      </c>
      <c r="M365" t="s">
        <v>76</v>
      </c>
      <c r="Q365" t="s">
        <v>77</v>
      </c>
      <c r="R365" t="s">
        <v>77</v>
      </c>
      <c r="U365" t="s">
        <v>88</v>
      </c>
      <c r="V365" t="s">
        <v>78</v>
      </c>
      <c r="AD365">
        <v>1</v>
      </c>
      <c r="AE365">
        <f t="shared" si="9"/>
        <v>4</v>
      </c>
    </row>
    <row r="366" spans="1:31" x14ac:dyDescent="0.25">
      <c r="A366" t="s">
        <v>76</v>
      </c>
      <c r="B366" t="s">
        <v>76</v>
      </c>
      <c r="C366" t="s">
        <v>76</v>
      </c>
      <c r="D366" t="s">
        <v>76</v>
      </c>
      <c r="E366" t="s">
        <v>76</v>
      </c>
      <c r="F366" t="s">
        <v>76</v>
      </c>
      <c r="G366" t="s">
        <v>76</v>
      </c>
      <c r="H366" t="s">
        <v>76</v>
      </c>
      <c r="I366" t="s">
        <v>76</v>
      </c>
      <c r="J366" t="s">
        <v>76</v>
      </c>
      <c r="K366" t="s">
        <v>76</v>
      </c>
      <c r="L366" t="s">
        <v>76</v>
      </c>
      <c r="M366" t="s">
        <v>76</v>
      </c>
      <c r="AD366">
        <v>0</v>
      </c>
      <c r="AE366">
        <f t="shared" si="9"/>
        <v>0</v>
      </c>
    </row>
    <row r="367" spans="1:31" x14ac:dyDescent="0.25">
      <c r="A367" t="s">
        <v>76</v>
      </c>
      <c r="B367" t="s">
        <v>76</v>
      </c>
      <c r="C367" t="s">
        <v>76</v>
      </c>
      <c r="D367" t="s">
        <v>64</v>
      </c>
      <c r="E367" t="s">
        <v>76</v>
      </c>
      <c r="F367" t="s">
        <v>76</v>
      </c>
      <c r="G367" t="s">
        <v>76</v>
      </c>
      <c r="H367" t="s">
        <v>64</v>
      </c>
      <c r="I367" t="s">
        <v>64</v>
      </c>
      <c r="J367" t="s">
        <v>76</v>
      </c>
      <c r="K367" t="s">
        <v>76</v>
      </c>
      <c r="L367" t="s">
        <v>76</v>
      </c>
      <c r="M367" t="s">
        <v>76</v>
      </c>
      <c r="Q367" t="s">
        <v>78</v>
      </c>
      <c r="U367" t="s">
        <v>79</v>
      </c>
      <c r="V367" t="s">
        <v>79</v>
      </c>
      <c r="AD367">
        <v>1</v>
      </c>
      <c r="AE367">
        <f t="shared" si="9"/>
        <v>3</v>
      </c>
    </row>
    <row r="368" spans="1:31" x14ac:dyDescent="0.25">
      <c r="A368" t="s">
        <v>76</v>
      </c>
      <c r="B368" t="s">
        <v>76</v>
      </c>
      <c r="C368" t="s">
        <v>76</v>
      </c>
      <c r="D368" t="s">
        <v>76</v>
      </c>
      <c r="E368" t="s">
        <v>76</v>
      </c>
      <c r="F368" t="s">
        <v>76</v>
      </c>
      <c r="G368" t="s">
        <v>76</v>
      </c>
      <c r="H368" t="s">
        <v>76</v>
      </c>
      <c r="I368" t="s">
        <v>76</v>
      </c>
      <c r="J368" t="s">
        <v>76</v>
      </c>
      <c r="K368" t="s">
        <v>76</v>
      </c>
      <c r="L368" t="s">
        <v>76</v>
      </c>
      <c r="M368" t="s">
        <v>76</v>
      </c>
      <c r="AD368">
        <v>0</v>
      </c>
      <c r="AE368">
        <f t="shared" si="9"/>
        <v>0</v>
      </c>
    </row>
    <row r="369" spans="1:31" x14ac:dyDescent="0.25">
      <c r="A369" t="s">
        <v>76</v>
      </c>
      <c r="B369" t="s">
        <v>76</v>
      </c>
      <c r="C369" t="s">
        <v>76</v>
      </c>
      <c r="D369" t="s">
        <v>76</v>
      </c>
      <c r="E369" t="s">
        <v>76</v>
      </c>
      <c r="F369" t="s">
        <v>76</v>
      </c>
      <c r="G369" t="s">
        <v>76</v>
      </c>
      <c r="H369" t="s">
        <v>76</v>
      </c>
      <c r="I369" t="s">
        <v>76</v>
      </c>
      <c r="J369" t="s">
        <v>76</v>
      </c>
      <c r="K369" t="s">
        <v>76</v>
      </c>
      <c r="L369" t="s">
        <v>76</v>
      </c>
      <c r="M369" t="s">
        <v>76</v>
      </c>
      <c r="AD369">
        <v>0</v>
      </c>
      <c r="AE369">
        <f t="shared" si="9"/>
        <v>0</v>
      </c>
    </row>
    <row r="370" spans="1:31" x14ac:dyDescent="0.25">
      <c r="A370" t="s">
        <v>76</v>
      </c>
      <c r="B370" t="s">
        <v>76</v>
      </c>
      <c r="C370" t="s">
        <v>76</v>
      </c>
      <c r="D370" t="s">
        <v>76</v>
      </c>
      <c r="E370" t="s">
        <v>76</v>
      </c>
      <c r="F370" t="s">
        <v>76</v>
      </c>
      <c r="G370" t="s">
        <v>76</v>
      </c>
      <c r="H370" t="s">
        <v>76</v>
      </c>
      <c r="I370" t="s">
        <v>76</v>
      </c>
      <c r="J370" t="s">
        <v>76</v>
      </c>
      <c r="K370" t="s">
        <v>76</v>
      </c>
      <c r="L370" t="s">
        <v>76</v>
      </c>
      <c r="M370" t="s">
        <v>76</v>
      </c>
      <c r="AD370">
        <v>0</v>
      </c>
      <c r="AE370">
        <f t="shared" si="9"/>
        <v>0</v>
      </c>
    </row>
    <row r="371" spans="1:31" x14ac:dyDescent="0.25">
      <c r="A371" t="s">
        <v>76</v>
      </c>
      <c r="B371" t="s">
        <v>76</v>
      </c>
      <c r="C371" t="s">
        <v>76</v>
      </c>
      <c r="D371" t="s">
        <v>76</v>
      </c>
      <c r="E371" t="s">
        <v>76</v>
      </c>
      <c r="F371" t="s">
        <v>76</v>
      </c>
      <c r="G371" t="s">
        <v>76</v>
      </c>
      <c r="H371" t="s">
        <v>76</v>
      </c>
      <c r="I371" t="s">
        <v>76</v>
      </c>
      <c r="J371" t="s">
        <v>76</v>
      </c>
      <c r="K371" t="s">
        <v>76</v>
      </c>
      <c r="L371" t="s">
        <v>76</v>
      </c>
      <c r="M371" t="s">
        <v>76</v>
      </c>
      <c r="AD371">
        <v>0</v>
      </c>
      <c r="AE371">
        <f t="shared" si="9"/>
        <v>0</v>
      </c>
    </row>
    <row r="372" spans="1:31" x14ac:dyDescent="0.25">
      <c r="A372" t="s">
        <v>76</v>
      </c>
      <c r="B372" t="s">
        <v>76</v>
      </c>
      <c r="C372" t="s">
        <v>76</v>
      </c>
      <c r="D372" t="s">
        <v>76</v>
      </c>
      <c r="E372" t="s">
        <v>76</v>
      </c>
      <c r="F372" t="s">
        <v>76</v>
      </c>
      <c r="G372" t="s">
        <v>76</v>
      </c>
      <c r="H372" t="s">
        <v>76</v>
      </c>
      <c r="I372" t="s">
        <v>76</v>
      </c>
      <c r="J372" t="s">
        <v>76</v>
      </c>
      <c r="K372" t="s">
        <v>76</v>
      </c>
      <c r="L372" t="s">
        <v>76</v>
      </c>
      <c r="M372" t="s">
        <v>76</v>
      </c>
      <c r="AD372">
        <v>0</v>
      </c>
      <c r="AE372">
        <f t="shared" si="9"/>
        <v>0</v>
      </c>
    </row>
    <row r="373" spans="1:31" x14ac:dyDescent="0.25">
      <c r="A373" t="s">
        <v>64</v>
      </c>
      <c r="B373" t="s">
        <v>64</v>
      </c>
      <c r="C373" t="s">
        <v>64</v>
      </c>
      <c r="D373" t="s">
        <v>64</v>
      </c>
      <c r="E373" t="s">
        <v>64</v>
      </c>
      <c r="F373" t="s">
        <v>76</v>
      </c>
      <c r="G373" t="s">
        <v>76</v>
      </c>
      <c r="H373" t="s">
        <v>64</v>
      </c>
      <c r="I373" t="s">
        <v>64</v>
      </c>
      <c r="J373" t="s">
        <v>76</v>
      </c>
      <c r="K373" t="s">
        <v>76</v>
      </c>
      <c r="L373" t="s">
        <v>76</v>
      </c>
      <c r="M373" t="s">
        <v>76</v>
      </c>
      <c r="N373" t="s">
        <v>88</v>
      </c>
      <c r="O373" t="s">
        <v>78</v>
      </c>
      <c r="P373" t="s">
        <v>78</v>
      </c>
      <c r="Q373" t="s">
        <v>78</v>
      </c>
      <c r="R373" t="s">
        <v>79</v>
      </c>
      <c r="U373" t="s">
        <v>79</v>
      </c>
      <c r="V373" t="s">
        <v>79</v>
      </c>
      <c r="AD373">
        <v>1</v>
      </c>
      <c r="AE373">
        <f t="shared" si="9"/>
        <v>7</v>
      </c>
    </row>
    <row r="374" spans="1:31" x14ac:dyDescent="0.25">
      <c r="A374" t="s">
        <v>76</v>
      </c>
      <c r="B374" t="s">
        <v>76</v>
      </c>
      <c r="C374" t="s">
        <v>76</v>
      </c>
      <c r="D374" t="s">
        <v>76</v>
      </c>
      <c r="E374" t="s">
        <v>76</v>
      </c>
      <c r="F374" t="s">
        <v>76</v>
      </c>
      <c r="G374" t="s">
        <v>76</v>
      </c>
      <c r="H374" t="s">
        <v>64</v>
      </c>
      <c r="I374" t="s">
        <v>76</v>
      </c>
      <c r="J374" t="s">
        <v>76</v>
      </c>
      <c r="K374" t="s">
        <v>76</v>
      </c>
      <c r="L374" t="s">
        <v>76</v>
      </c>
      <c r="M374" t="s">
        <v>76</v>
      </c>
      <c r="U374" t="s">
        <v>88</v>
      </c>
      <c r="AD374">
        <v>1</v>
      </c>
      <c r="AE374">
        <f t="shared" si="9"/>
        <v>1</v>
      </c>
    </row>
    <row r="375" spans="1:31" x14ac:dyDescent="0.25">
      <c r="A375" t="s">
        <v>76</v>
      </c>
      <c r="B375" t="s">
        <v>76</v>
      </c>
      <c r="C375" t="s">
        <v>76</v>
      </c>
      <c r="D375" t="s">
        <v>76</v>
      </c>
      <c r="E375" t="s">
        <v>76</v>
      </c>
      <c r="F375" t="s">
        <v>76</v>
      </c>
      <c r="G375" t="s">
        <v>76</v>
      </c>
      <c r="H375" t="s">
        <v>76</v>
      </c>
      <c r="I375" t="s">
        <v>76</v>
      </c>
      <c r="J375" t="s">
        <v>76</v>
      </c>
      <c r="K375" t="s">
        <v>76</v>
      </c>
      <c r="L375" t="s">
        <v>76</v>
      </c>
      <c r="M375" t="s">
        <v>76</v>
      </c>
      <c r="AD375">
        <v>0</v>
      </c>
      <c r="AE375">
        <f t="shared" si="9"/>
        <v>0</v>
      </c>
    </row>
    <row r="376" spans="1:31" x14ac:dyDescent="0.25">
      <c r="A376" t="s">
        <v>76</v>
      </c>
      <c r="B376" t="s">
        <v>76</v>
      </c>
      <c r="C376" t="s">
        <v>76</v>
      </c>
      <c r="D376" t="s">
        <v>76</v>
      </c>
      <c r="E376" t="s">
        <v>76</v>
      </c>
      <c r="F376" t="s">
        <v>76</v>
      </c>
      <c r="G376" t="s">
        <v>76</v>
      </c>
      <c r="H376" t="s">
        <v>76</v>
      </c>
      <c r="I376" t="s">
        <v>76</v>
      </c>
      <c r="J376" t="s">
        <v>76</v>
      </c>
      <c r="K376" t="s">
        <v>76</v>
      </c>
      <c r="L376" t="s">
        <v>76</v>
      </c>
      <c r="M376" t="s">
        <v>76</v>
      </c>
      <c r="AD376">
        <v>0</v>
      </c>
      <c r="AE376">
        <f t="shared" si="9"/>
        <v>0</v>
      </c>
    </row>
    <row r="377" spans="1:31" x14ac:dyDescent="0.25">
      <c r="A377" t="s">
        <v>76</v>
      </c>
      <c r="B377" t="s">
        <v>76</v>
      </c>
      <c r="C377" t="s">
        <v>76</v>
      </c>
      <c r="D377" t="s">
        <v>76</v>
      </c>
      <c r="E377" t="s">
        <v>76</v>
      </c>
      <c r="F377" t="s">
        <v>76</v>
      </c>
      <c r="G377" t="s">
        <v>76</v>
      </c>
      <c r="H377" t="s">
        <v>76</v>
      </c>
      <c r="I377" t="s">
        <v>76</v>
      </c>
      <c r="J377" t="s">
        <v>76</v>
      </c>
      <c r="K377" t="s">
        <v>76</v>
      </c>
      <c r="L377" t="s">
        <v>76</v>
      </c>
      <c r="M377" t="s">
        <v>76</v>
      </c>
      <c r="AD377">
        <v>0</v>
      </c>
      <c r="AE377">
        <f t="shared" si="9"/>
        <v>0</v>
      </c>
    </row>
    <row r="378" spans="1:31" x14ac:dyDescent="0.25">
      <c r="A378" t="s">
        <v>76</v>
      </c>
      <c r="B378" t="s">
        <v>76</v>
      </c>
      <c r="C378" t="s">
        <v>76</v>
      </c>
      <c r="D378" t="s">
        <v>76</v>
      </c>
      <c r="E378" t="s">
        <v>76</v>
      </c>
      <c r="F378" t="s">
        <v>76</v>
      </c>
      <c r="G378" t="s">
        <v>76</v>
      </c>
      <c r="H378" t="s">
        <v>76</v>
      </c>
      <c r="I378" t="s">
        <v>76</v>
      </c>
      <c r="J378" t="s">
        <v>76</v>
      </c>
      <c r="K378" t="s">
        <v>76</v>
      </c>
      <c r="L378" t="s">
        <v>76</v>
      </c>
      <c r="M378" t="s">
        <v>76</v>
      </c>
      <c r="AD378">
        <v>0</v>
      </c>
      <c r="AE378">
        <f t="shared" si="9"/>
        <v>0</v>
      </c>
    </row>
    <row r="379" spans="1:31" x14ac:dyDescent="0.25">
      <c r="A379" t="s">
        <v>76</v>
      </c>
      <c r="B379" t="s">
        <v>76</v>
      </c>
      <c r="C379" t="s">
        <v>76</v>
      </c>
      <c r="D379" t="s">
        <v>76</v>
      </c>
      <c r="E379" t="s">
        <v>76</v>
      </c>
      <c r="F379" t="s">
        <v>76</v>
      </c>
      <c r="G379" t="s">
        <v>76</v>
      </c>
      <c r="H379" t="s">
        <v>76</v>
      </c>
      <c r="I379" t="s">
        <v>76</v>
      </c>
      <c r="J379" t="s">
        <v>76</v>
      </c>
      <c r="K379" t="s">
        <v>76</v>
      </c>
      <c r="L379" t="s">
        <v>76</v>
      </c>
      <c r="M379" t="s">
        <v>76</v>
      </c>
      <c r="AD379">
        <v>0</v>
      </c>
      <c r="AE379">
        <f t="shared" si="9"/>
        <v>0</v>
      </c>
    </row>
    <row r="380" spans="1:31" x14ac:dyDescent="0.25">
      <c r="A380" t="s">
        <v>76</v>
      </c>
      <c r="B380" t="s">
        <v>76</v>
      </c>
      <c r="C380" t="s">
        <v>76</v>
      </c>
      <c r="D380" t="s">
        <v>76</v>
      </c>
      <c r="E380" t="s">
        <v>76</v>
      </c>
      <c r="F380" t="s">
        <v>76</v>
      </c>
      <c r="G380" t="s">
        <v>76</v>
      </c>
      <c r="H380" t="s">
        <v>76</v>
      </c>
      <c r="I380" t="s">
        <v>76</v>
      </c>
      <c r="J380" t="s">
        <v>76</v>
      </c>
      <c r="K380" t="s">
        <v>76</v>
      </c>
      <c r="L380" t="s">
        <v>76</v>
      </c>
      <c r="M380" t="s">
        <v>76</v>
      </c>
      <c r="AD380">
        <v>0</v>
      </c>
      <c r="AE380">
        <f t="shared" si="9"/>
        <v>0</v>
      </c>
    </row>
    <row r="381" spans="1:31" x14ac:dyDescent="0.25">
      <c r="A381" t="s">
        <v>76</v>
      </c>
      <c r="B381" t="s">
        <v>76</v>
      </c>
      <c r="C381" t="s">
        <v>76</v>
      </c>
      <c r="D381" t="s">
        <v>76</v>
      </c>
      <c r="E381" t="s">
        <v>76</v>
      </c>
      <c r="F381" t="s">
        <v>76</v>
      </c>
      <c r="G381" t="s">
        <v>76</v>
      </c>
      <c r="H381" t="s">
        <v>76</v>
      </c>
      <c r="I381" t="s">
        <v>76</v>
      </c>
      <c r="J381" t="s">
        <v>76</v>
      </c>
      <c r="K381" t="s">
        <v>76</v>
      </c>
      <c r="L381" t="s">
        <v>76</v>
      </c>
      <c r="M381" t="s">
        <v>76</v>
      </c>
      <c r="AD381">
        <v>0</v>
      </c>
      <c r="AE381">
        <f t="shared" si="9"/>
        <v>0</v>
      </c>
    </row>
    <row r="382" spans="1:31" x14ac:dyDescent="0.25">
      <c r="A382" t="s">
        <v>76</v>
      </c>
      <c r="B382" t="s">
        <v>76</v>
      </c>
      <c r="C382" t="s">
        <v>76</v>
      </c>
      <c r="D382" t="s">
        <v>76</v>
      </c>
      <c r="E382" t="s">
        <v>76</v>
      </c>
      <c r="F382" t="s">
        <v>76</v>
      </c>
      <c r="G382" t="s">
        <v>76</v>
      </c>
      <c r="H382" t="s">
        <v>76</v>
      </c>
      <c r="I382" t="s">
        <v>76</v>
      </c>
      <c r="J382" t="s">
        <v>76</v>
      </c>
      <c r="K382" t="s">
        <v>76</v>
      </c>
      <c r="L382" t="s">
        <v>76</v>
      </c>
      <c r="M382" t="s">
        <v>76</v>
      </c>
      <c r="AD382">
        <v>0</v>
      </c>
      <c r="AE382">
        <f t="shared" si="9"/>
        <v>0</v>
      </c>
    </row>
    <row r="383" spans="1:31" x14ac:dyDescent="0.25">
      <c r="A383" t="s">
        <v>76</v>
      </c>
      <c r="B383" t="s">
        <v>76</v>
      </c>
      <c r="C383" t="s">
        <v>76</v>
      </c>
      <c r="D383" t="s">
        <v>76</v>
      </c>
      <c r="E383" t="s">
        <v>76</v>
      </c>
      <c r="F383" t="s">
        <v>76</v>
      </c>
      <c r="G383" t="s">
        <v>76</v>
      </c>
      <c r="H383" t="s">
        <v>76</v>
      </c>
      <c r="I383" t="s">
        <v>76</v>
      </c>
      <c r="J383" t="s">
        <v>76</v>
      </c>
      <c r="K383" t="s">
        <v>76</v>
      </c>
      <c r="L383" t="s">
        <v>76</v>
      </c>
      <c r="M383" t="s">
        <v>76</v>
      </c>
      <c r="AD383">
        <v>0</v>
      </c>
      <c r="AE383">
        <f t="shared" si="9"/>
        <v>0</v>
      </c>
    </row>
    <row r="384" spans="1:31" x14ac:dyDescent="0.25">
      <c r="A384" t="s">
        <v>76</v>
      </c>
      <c r="B384" t="s">
        <v>76</v>
      </c>
      <c r="C384" t="s">
        <v>76</v>
      </c>
      <c r="D384" t="s">
        <v>76</v>
      </c>
      <c r="E384" t="s">
        <v>76</v>
      </c>
      <c r="F384" t="s">
        <v>76</v>
      </c>
      <c r="G384" t="s">
        <v>76</v>
      </c>
      <c r="H384" t="s">
        <v>76</v>
      </c>
      <c r="I384" t="s">
        <v>76</v>
      </c>
      <c r="J384" t="s">
        <v>76</v>
      </c>
      <c r="K384" t="s">
        <v>76</v>
      </c>
      <c r="L384" t="s">
        <v>76</v>
      </c>
      <c r="M384" t="s">
        <v>76</v>
      </c>
      <c r="AD384">
        <v>0</v>
      </c>
      <c r="AE384">
        <f t="shared" si="9"/>
        <v>0</v>
      </c>
    </row>
    <row r="385" spans="1:31" x14ac:dyDescent="0.25">
      <c r="A385" t="s">
        <v>64</v>
      </c>
      <c r="B385" t="s">
        <v>64</v>
      </c>
      <c r="C385" t="s">
        <v>76</v>
      </c>
      <c r="D385" t="s">
        <v>64</v>
      </c>
      <c r="E385" t="s">
        <v>76</v>
      </c>
      <c r="F385" t="s">
        <v>64</v>
      </c>
      <c r="G385" t="s">
        <v>76</v>
      </c>
      <c r="H385" t="s">
        <v>64</v>
      </c>
      <c r="I385" t="s">
        <v>64</v>
      </c>
      <c r="J385" t="s">
        <v>76</v>
      </c>
      <c r="K385" t="s">
        <v>76</v>
      </c>
      <c r="L385" t="s">
        <v>76</v>
      </c>
      <c r="M385" t="s">
        <v>76</v>
      </c>
      <c r="N385" t="s">
        <v>88</v>
      </c>
      <c r="O385" t="s">
        <v>88</v>
      </c>
      <c r="Q385" t="s">
        <v>78</v>
      </c>
      <c r="S385" t="s">
        <v>79</v>
      </c>
      <c r="U385" t="s">
        <v>79</v>
      </c>
      <c r="V385" t="s">
        <v>79</v>
      </c>
      <c r="AD385">
        <v>1</v>
      </c>
      <c r="AE385">
        <f t="shared" si="9"/>
        <v>6</v>
      </c>
    </row>
    <row r="386" spans="1:31" x14ac:dyDescent="0.25">
      <c r="A386" t="s">
        <v>76</v>
      </c>
      <c r="B386" t="s">
        <v>76</v>
      </c>
      <c r="C386" t="s">
        <v>76</v>
      </c>
      <c r="D386" t="s">
        <v>76</v>
      </c>
      <c r="E386" t="s">
        <v>76</v>
      </c>
      <c r="F386" t="s">
        <v>76</v>
      </c>
      <c r="G386" t="s">
        <v>76</v>
      </c>
      <c r="H386" t="s">
        <v>76</v>
      </c>
      <c r="I386" t="s">
        <v>76</v>
      </c>
      <c r="J386" t="s">
        <v>76</v>
      </c>
      <c r="K386" t="s">
        <v>76</v>
      </c>
      <c r="L386" t="s">
        <v>76</v>
      </c>
      <c r="M386" t="s">
        <v>76</v>
      </c>
      <c r="AD386">
        <v>0</v>
      </c>
      <c r="AE386">
        <f t="shared" si="9"/>
        <v>0</v>
      </c>
    </row>
    <row r="387" spans="1:31" x14ac:dyDescent="0.25">
      <c r="A387" t="s">
        <v>76</v>
      </c>
      <c r="B387" t="s">
        <v>76</v>
      </c>
      <c r="C387" t="s">
        <v>76</v>
      </c>
      <c r="D387" t="s">
        <v>76</v>
      </c>
      <c r="E387" t="s">
        <v>76</v>
      </c>
      <c r="F387" t="s">
        <v>76</v>
      </c>
      <c r="G387" t="s">
        <v>76</v>
      </c>
      <c r="H387" t="s">
        <v>76</v>
      </c>
      <c r="I387" t="s">
        <v>76</v>
      </c>
      <c r="J387" t="s">
        <v>76</v>
      </c>
      <c r="K387" t="s">
        <v>76</v>
      </c>
      <c r="L387" t="s">
        <v>76</v>
      </c>
      <c r="M387" t="s">
        <v>76</v>
      </c>
      <c r="AD387">
        <v>0</v>
      </c>
      <c r="AE387">
        <f t="shared" ref="AE387:AE424" si="10">COUNTIF(A387:M387,"yes")</f>
        <v>0</v>
      </c>
    </row>
    <row r="388" spans="1:31" x14ac:dyDescent="0.25">
      <c r="A388" t="s">
        <v>76</v>
      </c>
      <c r="B388" t="s">
        <v>76</v>
      </c>
      <c r="C388" t="s">
        <v>76</v>
      </c>
      <c r="D388" t="s">
        <v>76</v>
      </c>
      <c r="E388" t="s">
        <v>76</v>
      </c>
      <c r="F388" t="s">
        <v>76</v>
      </c>
      <c r="G388" t="s">
        <v>76</v>
      </c>
      <c r="H388" t="s">
        <v>76</v>
      </c>
      <c r="I388" t="s">
        <v>76</v>
      </c>
      <c r="J388" t="s">
        <v>76</v>
      </c>
      <c r="K388" t="s">
        <v>76</v>
      </c>
      <c r="L388" t="s">
        <v>76</v>
      </c>
      <c r="M388" t="s">
        <v>76</v>
      </c>
      <c r="AD388">
        <v>0</v>
      </c>
      <c r="AE388">
        <f t="shared" si="10"/>
        <v>0</v>
      </c>
    </row>
    <row r="389" spans="1:31" x14ac:dyDescent="0.25">
      <c r="A389" t="s">
        <v>76</v>
      </c>
      <c r="B389" t="s">
        <v>76</v>
      </c>
      <c r="C389" t="s">
        <v>76</v>
      </c>
      <c r="D389" t="s">
        <v>76</v>
      </c>
      <c r="E389" t="s">
        <v>76</v>
      </c>
      <c r="F389" t="s">
        <v>76</v>
      </c>
      <c r="G389" t="s">
        <v>76</v>
      </c>
      <c r="H389" t="s">
        <v>76</v>
      </c>
      <c r="I389" t="s">
        <v>76</v>
      </c>
      <c r="J389" t="s">
        <v>76</v>
      </c>
      <c r="K389" t="s">
        <v>76</v>
      </c>
      <c r="L389" t="s">
        <v>76</v>
      </c>
      <c r="M389" t="s">
        <v>76</v>
      </c>
      <c r="AD389">
        <v>0</v>
      </c>
      <c r="AE389">
        <f t="shared" si="10"/>
        <v>0</v>
      </c>
    </row>
    <row r="390" spans="1:31" x14ac:dyDescent="0.25">
      <c r="A390" t="s">
        <v>76</v>
      </c>
      <c r="B390" t="s">
        <v>76</v>
      </c>
      <c r="C390" t="s">
        <v>76</v>
      </c>
      <c r="D390" t="s">
        <v>76</v>
      </c>
      <c r="E390" t="s">
        <v>76</v>
      </c>
      <c r="F390" t="s">
        <v>76</v>
      </c>
      <c r="G390" t="s">
        <v>76</v>
      </c>
      <c r="H390" t="s">
        <v>76</v>
      </c>
      <c r="I390" t="s">
        <v>76</v>
      </c>
      <c r="J390" t="s">
        <v>76</v>
      </c>
      <c r="K390" t="s">
        <v>76</v>
      </c>
      <c r="L390" t="s">
        <v>76</v>
      </c>
      <c r="M390" t="s">
        <v>76</v>
      </c>
      <c r="AD390">
        <v>0</v>
      </c>
      <c r="AE390">
        <f t="shared" si="10"/>
        <v>0</v>
      </c>
    </row>
    <row r="391" spans="1:31" x14ac:dyDescent="0.25">
      <c r="A391" t="s">
        <v>76</v>
      </c>
      <c r="B391" t="s">
        <v>76</v>
      </c>
      <c r="C391" t="s">
        <v>76</v>
      </c>
      <c r="D391" t="s">
        <v>76</v>
      </c>
      <c r="E391" t="s">
        <v>76</v>
      </c>
      <c r="F391" t="s">
        <v>76</v>
      </c>
      <c r="G391" t="s">
        <v>76</v>
      </c>
      <c r="H391" t="s">
        <v>76</v>
      </c>
      <c r="I391" t="s">
        <v>76</v>
      </c>
      <c r="J391" t="s">
        <v>76</v>
      </c>
      <c r="K391" t="s">
        <v>76</v>
      </c>
      <c r="L391" t="s">
        <v>76</v>
      </c>
      <c r="M391" t="s">
        <v>76</v>
      </c>
      <c r="AD391">
        <v>0</v>
      </c>
      <c r="AE391">
        <f t="shared" si="10"/>
        <v>0</v>
      </c>
    </row>
    <row r="392" spans="1:31" x14ac:dyDescent="0.25">
      <c r="A392" t="s">
        <v>76</v>
      </c>
      <c r="B392" t="s">
        <v>76</v>
      </c>
      <c r="C392" t="s">
        <v>76</v>
      </c>
      <c r="D392" t="s">
        <v>76</v>
      </c>
      <c r="E392" t="s">
        <v>76</v>
      </c>
      <c r="F392" t="s">
        <v>76</v>
      </c>
      <c r="G392" t="s">
        <v>76</v>
      </c>
      <c r="H392" t="s">
        <v>76</v>
      </c>
      <c r="I392" t="s">
        <v>76</v>
      </c>
      <c r="J392" t="s">
        <v>76</v>
      </c>
      <c r="K392" t="s">
        <v>76</v>
      </c>
      <c r="L392" t="s">
        <v>76</v>
      </c>
      <c r="M392" t="s">
        <v>76</v>
      </c>
      <c r="AD392">
        <v>0</v>
      </c>
      <c r="AE392">
        <f t="shared" si="10"/>
        <v>0</v>
      </c>
    </row>
    <row r="393" spans="1:31" x14ac:dyDescent="0.25">
      <c r="A393" t="s">
        <v>76</v>
      </c>
      <c r="B393" t="s">
        <v>76</v>
      </c>
      <c r="C393" t="s">
        <v>76</v>
      </c>
      <c r="D393" t="s">
        <v>76</v>
      </c>
      <c r="E393" t="s">
        <v>76</v>
      </c>
      <c r="F393" t="s">
        <v>76</v>
      </c>
      <c r="G393" t="s">
        <v>76</v>
      </c>
      <c r="H393" t="s">
        <v>76</v>
      </c>
      <c r="I393" t="s">
        <v>76</v>
      </c>
      <c r="J393" t="s">
        <v>76</v>
      </c>
      <c r="K393" t="s">
        <v>76</v>
      </c>
      <c r="L393" t="s">
        <v>76</v>
      </c>
      <c r="M393" t="s">
        <v>76</v>
      </c>
      <c r="AD393">
        <v>0</v>
      </c>
      <c r="AE393">
        <f t="shared" si="10"/>
        <v>0</v>
      </c>
    </row>
    <row r="394" spans="1:31" x14ac:dyDescent="0.25">
      <c r="A394" t="s">
        <v>64</v>
      </c>
      <c r="B394" t="s">
        <v>64</v>
      </c>
      <c r="C394" t="s">
        <v>76</v>
      </c>
      <c r="D394" t="s">
        <v>76</v>
      </c>
      <c r="E394" t="s">
        <v>76</v>
      </c>
      <c r="F394" t="s">
        <v>64</v>
      </c>
      <c r="G394" t="s">
        <v>76</v>
      </c>
      <c r="H394" t="s">
        <v>64</v>
      </c>
      <c r="I394" t="s">
        <v>64</v>
      </c>
      <c r="J394" t="s">
        <v>76</v>
      </c>
      <c r="K394" t="s">
        <v>76</v>
      </c>
      <c r="L394" t="s">
        <v>76</v>
      </c>
      <c r="M394" t="s">
        <v>76</v>
      </c>
      <c r="N394" t="s">
        <v>78</v>
      </c>
      <c r="O394" t="s">
        <v>88</v>
      </c>
      <c r="S394" t="s">
        <v>79</v>
      </c>
      <c r="U394" t="s">
        <v>79</v>
      </c>
      <c r="V394" t="s">
        <v>88</v>
      </c>
      <c r="AD394">
        <v>1</v>
      </c>
      <c r="AE394">
        <f t="shared" si="10"/>
        <v>5</v>
      </c>
    </row>
    <row r="395" spans="1:31" x14ac:dyDescent="0.25">
      <c r="A395" t="s">
        <v>76</v>
      </c>
      <c r="B395" t="s">
        <v>76</v>
      </c>
      <c r="C395" t="s">
        <v>76</v>
      </c>
      <c r="D395" t="s">
        <v>76</v>
      </c>
      <c r="E395" t="s">
        <v>76</v>
      </c>
      <c r="F395" t="s">
        <v>76</v>
      </c>
      <c r="G395" t="s">
        <v>76</v>
      </c>
      <c r="H395" t="s">
        <v>76</v>
      </c>
      <c r="I395" t="s">
        <v>76</v>
      </c>
      <c r="J395" t="s">
        <v>76</v>
      </c>
      <c r="K395" t="s">
        <v>76</v>
      </c>
      <c r="L395" t="s">
        <v>76</v>
      </c>
      <c r="M395" t="s">
        <v>76</v>
      </c>
      <c r="AD395">
        <v>0</v>
      </c>
      <c r="AE395">
        <f t="shared" si="10"/>
        <v>0</v>
      </c>
    </row>
    <row r="396" spans="1:31" x14ac:dyDescent="0.25">
      <c r="A396" t="s">
        <v>76</v>
      </c>
      <c r="B396" t="s">
        <v>76</v>
      </c>
      <c r="C396" t="s">
        <v>76</v>
      </c>
      <c r="D396" t="s">
        <v>76</v>
      </c>
      <c r="E396" t="s">
        <v>76</v>
      </c>
      <c r="F396" t="s">
        <v>76</v>
      </c>
      <c r="G396" t="s">
        <v>76</v>
      </c>
      <c r="H396" t="s">
        <v>76</v>
      </c>
      <c r="I396" t="s">
        <v>76</v>
      </c>
      <c r="J396" t="s">
        <v>76</v>
      </c>
      <c r="K396" t="s">
        <v>76</v>
      </c>
      <c r="L396" t="s">
        <v>76</v>
      </c>
      <c r="M396" t="s">
        <v>76</v>
      </c>
      <c r="AD396">
        <v>0</v>
      </c>
      <c r="AE396">
        <f t="shared" si="10"/>
        <v>0</v>
      </c>
    </row>
    <row r="397" spans="1:31" x14ac:dyDescent="0.25">
      <c r="A397" t="s">
        <v>76</v>
      </c>
      <c r="B397" t="s">
        <v>76</v>
      </c>
      <c r="C397" t="s">
        <v>76</v>
      </c>
      <c r="D397" t="s">
        <v>76</v>
      </c>
      <c r="E397" t="s">
        <v>76</v>
      </c>
      <c r="F397" t="s">
        <v>76</v>
      </c>
      <c r="G397" t="s">
        <v>76</v>
      </c>
      <c r="H397" t="s">
        <v>76</v>
      </c>
      <c r="I397" t="s">
        <v>76</v>
      </c>
      <c r="J397" t="s">
        <v>76</v>
      </c>
      <c r="K397" t="s">
        <v>76</v>
      </c>
      <c r="L397" t="s">
        <v>76</v>
      </c>
      <c r="M397" t="s">
        <v>76</v>
      </c>
      <c r="AD397">
        <v>0</v>
      </c>
      <c r="AE397">
        <f t="shared" si="10"/>
        <v>0</v>
      </c>
    </row>
    <row r="398" spans="1:31" x14ac:dyDescent="0.25">
      <c r="A398" t="s">
        <v>76</v>
      </c>
      <c r="B398" t="s">
        <v>76</v>
      </c>
      <c r="C398" t="s">
        <v>76</v>
      </c>
      <c r="D398" t="s">
        <v>76</v>
      </c>
      <c r="E398" t="s">
        <v>76</v>
      </c>
      <c r="F398" t="s">
        <v>76</v>
      </c>
      <c r="G398" t="s">
        <v>76</v>
      </c>
      <c r="H398" t="s">
        <v>76</v>
      </c>
      <c r="I398" t="s">
        <v>76</v>
      </c>
      <c r="J398" t="s">
        <v>76</v>
      </c>
      <c r="K398" t="s">
        <v>76</v>
      </c>
      <c r="L398" t="s">
        <v>76</v>
      </c>
      <c r="M398" t="s">
        <v>76</v>
      </c>
      <c r="AD398">
        <v>0</v>
      </c>
      <c r="AE398">
        <f t="shared" si="10"/>
        <v>0</v>
      </c>
    </row>
    <row r="399" spans="1:31" x14ac:dyDescent="0.25">
      <c r="A399" t="s">
        <v>76</v>
      </c>
      <c r="B399" t="s">
        <v>76</v>
      </c>
      <c r="C399" t="s">
        <v>76</v>
      </c>
      <c r="D399" t="s">
        <v>76</v>
      </c>
      <c r="E399" t="s">
        <v>76</v>
      </c>
      <c r="F399" t="s">
        <v>76</v>
      </c>
      <c r="G399" t="s">
        <v>76</v>
      </c>
      <c r="H399" t="s">
        <v>76</v>
      </c>
      <c r="I399" t="s">
        <v>76</v>
      </c>
      <c r="J399" t="s">
        <v>76</v>
      </c>
      <c r="K399" t="s">
        <v>76</v>
      </c>
      <c r="L399" t="s">
        <v>76</v>
      </c>
      <c r="M399" t="s">
        <v>76</v>
      </c>
      <c r="AD399">
        <v>0</v>
      </c>
      <c r="AE399">
        <f t="shared" si="10"/>
        <v>0</v>
      </c>
    </row>
    <row r="400" spans="1:31" x14ac:dyDescent="0.25">
      <c r="A400" t="s">
        <v>76</v>
      </c>
      <c r="B400" t="s">
        <v>76</v>
      </c>
      <c r="C400" t="s">
        <v>76</v>
      </c>
      <c r="D400" t="s">
        <v>76</v>
      </c>
      <c r="E400" t="s">
        <v>76</v>
      </c>
      <c r="F400" t="s">
        <v>76</v>
      </c>
      <c r="G400" t="s">
        <v>76</v>
      </c>
      <c r="H400" t="s">
        <v>76</v>
      </c>
      <c r="I400" t="s">
        <v>76</v>
      </c>
      <c r="J400" t="s">
        <v>76</v>
      </c>
      <c r="K400" t="s">
        <v>76</v>
      </c>
      <c r="L400" t="s">
        <v>76</v>
      </c>
      <c r="M400" t="s">
        <v>76</v>
      </c>
      <c r="AD400">
        <v>0</v>
      </c>
      <c r="AE400">
        <f t="shared" si="10"/>
        <v>0</v>
      </c>
    </row>
    <row r="401" spans="1:31" x14ac:dyDescent="0.25">
      <c r="A401" t="s">
        <v>76</v>
      </c>
      <c r="B401" t="s">
        <v>76</v>
      </c>
      <c r="C401" t="s">
        <v>76</v>
      </c>
      <c r="D401" t="s">
        <v>76</v>
      </c>
      <c r="E401" t="s">
        <v>76</v>
      </c>
      <c r="F401" t="s">
        <v>76</v>
      </c>
      <c r="G401" t="s">
        <v>76</v>
      </c>
      <c r="H401" t="s">
        <v>76</v>
      </c>
      <c r="I401" t="s">
        <v>76</v>
      </c>
      <c r="J401" t="s">
        <v>76</v>
      </c>
      <c r="K401" t="s">
        <v>76</v>
      </c>
      <c r="L401" t="s">
        <v>76</v>
      </c>
      <c r="M401" t="s">
        <v>76</v>
      </c>
      <c r="AD401">
        <v>0</v>
      </c>
      <c r="AE401">
        <f t="shared" si="10"/>
        <v>0</v>
      </c>
    </row>
    <row r="402" spans="1:31" x14ac:dyDescent="0.25">
      <c r="A402" t="s">
        <v>76</v>
      </c>
      <c r="B402" t="s">
        <v>76</v>
      </c>
      <c r="C402" t="s">
        <v>76</v>
      </c>
      <c r="D402" t="s">
        <v>76</v>
      </c>
      <c r="E402" t="s">
        <v>76</v>
      </c>
      <c r="F402" t="s">
        <v>76</v>
      </c>
      <c r="G402" t="s">
        <v>76</v>
      </c>
      <c r="H402" t="s">
        <v>76</v>
      </c>
      <c r="I402" t="s">
        <v>76</v>
      </c>
      <c r="J402" t="s">
        <v>76</v>
      </c>
      <c r="K402" t="s">
        <v>76</v>
      </c>
      <c r="L402" t="s">
        <v>76</v>
      </c>
      <c r="M402" t="s">
        <v>76</v>
      </c>
      <c r="AD402">
        <v>0</v>
      </c>
      <c r="AE402">
        <f t="shared" si="10"/>
        <v>0</v>
      </c>
    </row>
    <row r="403" spans="1:31" x14ac:dyDescent="0.25">
      <c r="A403" t="s">
        <v>76</v>
      </c>
      <c r="B403" t="s">
        <v>76</v>
      </c>
      <c r="C403" t="s">
        <v>76</v>
      </c>
      <c r="D403" t="s">
        <v>76</v>
      </c>
      <c r="E403" t="s">
        <v>76</v>
      </c>
      <c r="F403" t="s">
        <v>76</v>
      </c>
      <c r="G403" t="s">
        <v>76</v>
      </c>
      <c r="H403" t="s">
        <v>76</v>
      </c>
      <c r="I403" t="s">
        <v>76</v>
      </c>
      <c r="J403" t="s">
        <v>76</v>
      </c>
      <c r="K403" t="s">
        <v>76</v>
      </c>
      <c r="L403" t="s">
        <v>76</v>
      </c>
      <c r="M403" t="s">
        <v>76</v>
      </c>
      <c r="AD403">
        <v>0</v>
      </c>
      <c r="AE403">
        <f t="shared" si="10"/>
        <v>0</v>
      </c>
    </row>
    <row r="404" spans="1:31" x14ac:dyDescent="0.25">
      <c r="A404" t="s">
        <v>76</v>
      </c>
      <c r="B404" t="s">
        <v>76</v>
      </c>
      <c r="C404" t="s">
        <v>76</v>
      </c>
      <c r="D404" t="s">
        <v>76</v>
      </c>
      <c r="E404" t="s">
        <v>76</v>
      </c>
      <c r="F404" t="s">
        <v>76</v>
      </c>
      <c r="G404" t="s">
        <v>76</v>
      </c>
      <c r="H404" t="s">
        <v>76</v>
      </c>
      <c r="I404" t="s">
        <v>76</v>
      </c>
      <c r="J404" t="s">
        <v>76</v>
      </c>
      <c r="K404" t="s">
        <v>76</v>
      </c>
      <c r="L404" t="s">
        <v>76</v>
      </c>
      <c r="M404" t="s">
        <v>76</v>
      </c>
      <c r="AD404">
        <v>0</v>
      </c>
      <c r="AE404">
        <f t="shared" si="10"/>
        <v>0</v>
      </c>
    </row>
    <row r="405" spans="1:31" x14ac:dyDescent="0.25">
      <c r="A405" t="s">
        <v>76</v>
      </c>
      <c r="B405" t="s">
        <v>76</v>
      </c>
      <c r="C405" t="s">
        <v>76</v>
      </c>
      <c r="D405" t="s">
        <v>76</v>
      </c>
      <c r="E405" t="s">
        <v>76</v>
      </c>
      <c r="F405" t="s">
        <v>76</v>
      </c>
      <c r="G405" t="s">
        <v>76</v>
      </c>
      <c r="H405" t="s">
        <v>76</v>
      </c>
      <c r="I405" t="s">
        <v>76</v>
      </c>
      <c r="J405" t="s">
        <v>76</v>
      </c>
      <c r="K405" t="s">
        <v>76</v>
      </c>
      <c r="L405" t="s">
        <v>76</v>
      </c>
      <c r="M405" t="s">
        <v>76</v>
      </c>
      <c r="AD405">
        <v>0</v>
      </c>
      <c r="AE405">
        <f t="shared" si="10"/>
        <v>0</v>
      </c>
    </row>
    <row r="406" spans="1:31" x14ac:dyDescent="0.25">
      <c r="A406" t="s">
        <v>76</v>
      </c>
      <c r="B406" t="s">
        <v>76</v>
      </c>
      <c r="C406" t="s">
        <v>76</v>
      </c>
      <c r="D406" t="s">
        <v>76</v>
      </c>
      <c r="E406" t="s">
        <v>76</v>
      </c>
      <c r="F406" t="s">
        <v>76</v>
      </c>
      <c r="G406" t="s">
        <v>76</v>
      </c>
      <c r="H406" t="s">
        <v>76</v>
      </c>
      <c r="I406" t="s">
        <v>76</v>
      </c>
      <c r="J406" t="s">
        <v>76</v>
      </c>
      <c r="K406" t="s">
        <v>76</v>
      </c>
      <c r="L406" t="s">
        <v>76</v>
      </c>
      <c r="M406" t="s">
        <v>76</v>
      </c>
      <c r="AD406">
        <v>0</v>
      </c>
      <c r="AE406">
        <f t="shared" si="10"/>
        <v>0</v>
      </c>
    </row>
    <row r="407" spans="1:31" x14ac:dyDescent="0.25">
      <c r="A407" t="s">
        <v>76</v>
      </c>
      <c r="B407" t="s">
        <v>76</v>
      </c>
      <c r="C407" t="s">
        <v>76</v>
      </c>
      <c r="D407" t="s">
        <v>76</v>
      </c>
      <c r="E407" t="s">
        <v>76</v>
      </c>
      <c r="F407" t="s">
        <v>76</v>
      </c>
      <c r="G407" t="s">
        <v>76</v>
      </c>
      <c r="H407" t="s">
        <v>76</v>
      </c>
      <c r="I407" t="s">
        <v>76</v>
      </c>
      <c r="J407" t="s">
        <v>76</v>
      </c>
      <c r="K407" t="s">
        <v>76</v>
      </c>
      <c r="L407" t="s">
        <v>76</v>
      </c>
      <c r="M407" t="s">
        <v>76</v>
      </c>
      <c r="AD407">
        <v>0</v>
      </c>
      <c r="AE407">
        <f t="shared" si="10"/>
        <v>0</v>
      </c>
    </row>
    <row r="408" spans="1:31" x14ac:dyDescent="0.25">
      <c r="A408" t="s">
        <v>76</v>
      </c>
      <c r="B408" t="s">
        <v>76</v>
      </c>
      <c r="C408" t="s">
        <v>76</v>
      </c>
      <c r="D408" t="s">
        <v>76</v>
      </c>
      <c r="E408" t="s">
        <v>76</v>
      </c>
      <c r="F408" t="s">
        <v>76</v>
      </c>
      <c r="G408" t="s">
        <v>76</v>
      </c>
      <c r="H408" t="s">
        <v>76</v>
      </c>
      <c r="I408" t="s">
        <v>76</v>
      </c>
      <c r="J408" t="s">
        <v>76</v>
      </c>
      <c r="K408" t="s">
        <v>76</v>
      </c>
      <c r="L408" t="s">
        <v>76</v>
      </c>
      <c r="M408" t="s">
        <v>76</v>
      </c>
      <c r="AD408">
        <v>0</v>
      </c>
      <c r="AE408">
        <f t="shared" si="10"/>
        <v>0</v>
      </c>
    </row>
    <row r="409" spans="1:31" x14ac:dyDescent="0.25">
      <c r="A409" t="s">
        <v>76</v>
      </c>
      <c r="B409" t="s">
        <v>76</v>
      </c>
      <c r="C409" t="s">
        <v>76</v>
      </c>
      <c r="D409" t="s">
        <v>76</v>
      </c>
      <c r="E409" t="s">
        <v>76</v>
      </c>
      <c r="F409" t="s">
        <v>76</v>
      </c>
      <c r="G409" t="s">
        <v>76</v>
      </c>
      <c r="H409" t="s">
        <v>76</v>
      </c>
      <c r="I409" t="s">
        <v>76</v>
      </c>
      <c r="J409" t="s">
        <v>76</v>
      </c>
      <c r="K409" t="s">
        <v>76</v>
      </c>
      <c r="L409" t="s">
        <v>76</v>
      </c>
      <c r="M409" t="s">
        <v>76</v>
      </c>
      <c r="AD409">
        <v>0</v>
      </c>
      <c r="AE409">
        <f t="shared" si="10"/>
        <v>0</v>
      </c>
    </row>
    <row r="410" spans="1:31" x14ac:dyDescent="0.25">
      <c r="A410" t="s">
        <v>76</v>
      </c>
      <c r="B410" t="s">
        <v>76</v>
      </c>
      <c r="C410" t="s">
        <v>76</v>
      </c>
      <c r="D410" t="s">
        <v>76</v>
      </c>
      <c r="E410" t="s">
        <v>76</v>
      </c>
      <c r="F410" t="s">
        <v>76</v>
      </c>
      <c r="G410" t="s">
        <v>76</v>
      </c>
      <c r="H410" t="s">
        <v>76</v>
      </c>
      <c r="I410" t="s">
        <v>76</v>
      </c>
      <c r="J410" t="s">
        <v>76</v>
      </c>
      <c r="K410" t="s">
        <v>76</v>
      </c>
      <c r="L410" t="s">
        <v>76</v>
      </c>
      <c r="M410" t="s">
        <v>76</v>
      </c>
      <c r="AD410">
        <v>0</v>
      </c>
      <c r="AE410">
        <f t="shared" si="10"/>
        <v>0</v>
      </c>
    </row>
    <row r="411" spans="1:31" x14ac:dyDescent="0.25">
      <c r="A411" t="s">
        <v>76</v>
      </c>
      <c r="B411" t="s">
        <v>76</v>
      </c>
      <c r="C411" t="s">
        <v>76</v>
      </c>
      <c r="D411" t="s">
        <v>76</v>
      </c>
      <c r="E411" t="s">
        <v>76</v>
      </c>
      <c r="F411" t="s">
        <v>76</v>
      </c>
      <c r="G411" t="s">
        <v>76</v>
      </c>
      <c r="H411" t="s">
        <v>76</v>
      </c>
      <c r="I411" t="s">
        <v>76</v>
      </c>
      <c r="J411" t="s">
        <v>76</v>
      </c>
      <c r="K411" t="s">
        <v>76</v>
      </c>
      <c r="L411" t="s">
        <v>76</v>
      </c>
      <c r="M411" t="s">
        <v>76</v>
      </c>
      <c r="AD411">
        <v>0</v>
      </c>
      <c r="AE411">
        <f t="shared" si="10"/>
        <v>0</v>
      </c>
    </row>
    <row r="412" spans="1:31" x14ac:dyDescent="0.25">
      <c r="A412" t="s">
        <v>76</v>
      </c>
      <c r="B412" t="s">
        <v>76</v>
      </c>
      <c r="C412" t="s">
        <v>76</v>
      </c>
      <c r="D412" t="s">
        <v>76</v>
      </c>
      <c r="E412" t="s">
        <v>76</v>
      </c>
      <c r="F412" t="s">
        <v>76</v>
      </c>
      <c r="G412" t="s">
        <v>76</v>
      </c>
      <c r="H412" t="s">
        <v>76</v>
      </c>
      <c r="I412" t="s">
        <v>76</v>
      </c>
      <c r="J412" t="s">
        <v>76</v>
      </c>
      <c r="K412" t="s">
        <v>76</v>
      </c>
      <c r="L412" t="s">
        <v>76</v>
      </c>
      <c r="M412" t="s">
        <v>76</v>
      </c>
      <c r="AD412">
        <v>0</v>
      </c>
      <c r="AE412">
        <f t="shared" si="10"/>
        <v>0</v>
      </c>
    </row>
    <row r="413" spans="1:31" x14ac:dyDescent="0.25">
      <c r="A413" t="s">
        <v>76</v>
      </c>
      <c r="B413" t="s">
        <v>76</v>
      </c>
      <c r="C413" t="s">
        <v>76</v>
      </c>
      <c r="D413" t="s">
        <v>76</v>
      </c>
      <c r="E413" t="s">
        <v>76</v>
      </c>
      <c r="F413" t="s">
        <v>76</v>
      </c>
      <c r="G413" t="s">
        <v>76</v>
      </c>
      <c r="H413" t="s">
        <v>76</v>
      </c>
      <c r="I413" t="s">
        <v>76</v>
      </c>
      <c r="J413" t="s">
        <v>76</v>
      </c>
      <c r="K413" t="s">
        <v>76</v>
      </c>
      <c r="L413" t="s">
        <v>76</v>
      </c>
      <c r="M413" t="s">
        <v>76</v>
      </c>
      <c r="AD413">
        <v>0</v>
      </c>
      <c r="AE413">
        <f t="shared" si="10"/>
        <v>0</v>
      </c>
    </row>
    <row r="414" spans="1:31" x14ac:dyDescent="0.25">
      <c r="A414" t="s">
        <v>76</v>
      </c>
      <c r="B414" t="s">
        <v>76</v>
      </c>
      <c r="C414" t="s">
        <v>76</v>
      </c>
      <c r="D414" t="s">
        <v>76</v>
      </c>
      <c r="E414" t="s">
        <v>76</v>
      </c>
      <c r="F414" t="s">
        <v>76</v>
      </c>
      <c r="G414" t="s">
        <v>76</v>
      </c>
      <c r="H414" t="s">
        <v>76</v>
      </c>
      <c r="I414" t="s">
        <v>76</v>
      </c>
      <c r="J414" t="s">
        <v>76</v>
      </c>
      <c r="K414" t="s">
        <v>76</v>
      </c>
      <c r="L414" t="s">
        <v>76</v>
      </c>
      <c r="M414" t="s">
        <v>76</v>
      </c>
      <c r="AD414">
        <v>0</v>
      </c>
      <c r="AE414">
        <f t="shared" si="10"/>
        <v>0</v>
      </c>
    </row>
    <row r="415" spans="1:31" x14ac:dyDescent="0.25">
      <c r="A415" t="s">
        <v>76</v>
      </c>
      <c r="B415" t="s">
        <v>76</v>
      </c>
      <c r="C415" t="s">
        <v>76</v>
      </c>
      <c r="D415" t="s">
        <v>76</v>
      </c>
      <c r="E415" t="s">
        <v>76</v>
      </c>
      <c r="F415" t="s">
        <v>76</v>
      </c>
      <c r="G415" t="s">
        <v>76</v>
      </c>
      <c r="H415" t="s">
        <v>76</v>
      </c>
      <c r="I415" t="s">
        <v>76</v>
      </c>
      <c r="J415" t="s">
        <v>76</v>
      </c>
      <c r="K415" t="s">
        <v>76</v>
      </c>
      <c r="L415" t="s">
        <v>76</v>
      </c>
      <c r="M415" t="s">
        <v>76</v>
      </c>
      <c r="AD415">
        <v>0</v>
      </c>
      <c r="AE415">
        <f t="shared" si="10"/>
        <v>0</v>
      </c>
    </row>
    <row r="416" spans="1:31" x14ac:dyDescent="0.25">
      <c r="A416" t="s">
        <v>76</v>
      </c>
      <c r="B416" t="s">
        <v>76</v>
      </c>
      <c r="C416" t="s">
        <v>76</v>
      </c>
      <c r="D416" t="s">
        <v>76</v>
      </c>
      <c r="E416" t="s">
        <v>76</v>
      </c>
      <c r="F416" t="s">
        <v>76</v>
      </c>
      <c r="G416" t="s">
        <v>76</v>
      </c>
      <c r="H416" t="s">
        <v>76</v>
      </c>
      <c r="I416" t="s">
        <v>76</v>
      </c>
      <c r="J416" t="s">
        <v>76</v>
      </c>
      <c r="K416" t="s">
        <v>76</v>
      </c>
      <c r="L416" t="s">
        <v>76</v>
      </c>
      <c r="M416" t="s">
        <v>76</v>
      </c>
      <c r="AD416">
        <v>0</v>
      </c>
      <c r="AE416">
        <f t="shared" si="10"/>
        <v>0</v>
      </c>
    </row>
    <row r="417" spans="1:31" x14ac:dyDescent="0.25">
      <c r="A417" t="s">
        <v>76</v>
      </c>
      <c r="B417" t="s">
        <v>76</v>
      </c>
      <c r="C417" t="s">
        <v>76</v>
      </c>
      <c r="D417" t="s">
        <v>76</v>
      </c>
      <c r="E417" t="s">
        <v>64</v>
      </c>
      <c r="F417" t="s">
        <v>76</v>
      </c>
      <c r="G417" t="s">
        <v>76</v>
      </c>
      <c r="H417" t="s">
        <v>76</v>
      </c>
      <c r="I417" t="s">
        <v>76</v>
      </c>
      <c r="J417" t="s">
        <v>76</v>
      </c>
      <c r="K417" t="s">
        <v>76</v>
      </c>
      <c r="L417" t="s">
        <v>76</v>
      </c>
      <c r="M417" t="s">
        <v>76</v>
      </c>
      <c r="R417" t="s">
        <v>77</v>
      </c>
      <c r="AD417">
        <v>1</v>
      </c>
      <c r="AE417">
        <f t="shared" si="10"/>
        <v>1</v>
      </c>
    </row>
    <row r="418" spans="1:31" x14ac:dyDescent="0.25">
      <c r="A418" t="s">
        <v>64</v>
      </c>
      <c r="B418" t="s">
        <v>76</v>
      </c>
      <c r="C418" t="s">
        <v>64</v>
      </c>
      <c r="D418" t="s">
        <v>76</v>
      </c>
      <c r="E418" t="s">
        <v>64</v>
      </c>
      <c r="F418" t="s">
        <v>64</v>
      </c>
      <c r="G418" t="s">
        <v>76</v>
      </c>
      <c r="H418" t="s">
        <v>64</v>
      </c>
      <c r="I418" t="s">
        <v>64</v>
      </c>
      <c r="J418" t="s">
        <v>76</v>
      </c>
      <c r="K418" t="s">
        <v>76</v>
      </c>
      <c r="L418" t="s">
        <v>64</v>
      </c>
      <c r="M418" t="s">
        <v>64</v>
      </c>
      <c r="N418" t="s">
        <v>77</v>
      </c>
      <c r="P418" t="s">
        <v>88</v>
      </c>
      <c r="R418" t="s">
        <v>88</v>
      </c>
      <c r="S418" t="s">
        <v>88</v>
      </c>
      <c r="U418" t="s">
        <v>79</v>
      </c>
      <c r="V418" t="s">
        <v>89</v>
      </c>
      <c r="Y418" t="s">
        <v>78</v>
      </c>
      <c r="Z418" t="s">
        <v>79</v>
      </c>
      <c r="AD418">
        <v>1</v>
      </c>
      <c r="AE418">
        <f t="shared" si="10"/>
        <v>8</v>
      </c>
    </row>
    <row r="419" spans="1:31" x14ac:dyDescent="0.25">
      <c r="A419" t="s">
        <v>76</v>
      </c>
      <c r="B419" t="s">
        <v>76</v>
      </c>
      <c r="C419" t="s">
        <v>76</v>
      </c>
      <c r="D419" t="s">
        <v>76</v>
      </c>
      <c r="E419" t="s">
        <v>76</v>
      </c>
      <c r="F419" t="s">
        <v>76</v>
      </c>
      <c r="G419" t="s">
        <v>76</v>
      </c>
      <c r="H419" t="s">
        <v>76</v>
      </c>
      <c r="I419" t="s">
        <v>64</v>
      </c>
      <c r="J419" t="s">
        <v>76</v>
      </c>
      <c r="K419" t="s">
        <v>76</v>
      </c>
      <c r="L419" t="s">
        <v>76</v>
      </c>
      <c r="M419" t="s">
        <v>76</v>
      </c>
      <c r="V419" t="s">
        <v>88</v>
      </c>
      <c r="AD419">
        <v>1</v>
      </c>
      <c r="AE419">
        <f t="shared" si="10"/>
        <v>1</v>
      </c>
    </row>
    <row r="420" spans="1:31" x14ac:dyDescent="0.25">
      <c r="A420" t="s">
        <v>76</v>
      </c>
      <c r="B420" t="s">
        <v>76</v>
      </c>
      <c r="C420" t="s">
        <v>76</v>
      </c>
      <c r="D420" t="s">
        <v>76</v>
      </c>
      <c r="E420" t="s">
        <v>76</v>
      </c>
      <c r="F420" t="s">
        <v>76</v>
      </c>
      <c r="G420" t="s">
        <v>76</v>
      </c>
      <c r="H420" t="s">
        <v>76</v>
      </c>
      <c r="I420" t="s">
        <v>76</v>
      </c>
      <c r="J420" t="s">
        <v>76</v>
      </c>
      <c r="K420" t="s">
        <v>76</v>
      </c>
      <c r="L420" t="s">
        <v>76</v>
      </c>
      <c r="M420" t="s">
        <v>76</v>
      </c>
      <c r="AD420">
        <v>0</v>
      </c>
      <c r="AE420">
        <f t="shared" si="10"/>
        <v>0</v>
      </c>
    </row>
    <row r="421" spans="1:31" x14ac:dyDescent="0.25">
      <c r="A421" t="s">
        <v>76</v>
      </c>
      <c r="B421" t="s">
        <v>76</v>
      </c>
      <c r="C421" t="s">
        <v>64</v>
      </c>
      <c r="D421" t="s">
        <v>76</v>
      </c>
      <c r="E421" t="s">
        <v>76</v>
      </c>
      <c r="F421" t="s">
        <v>76</v>
      </c>
      <c r="G421" t="s">
        <v>64</v>
      </c>
      <c r="H421" t="s">
        <v>64</v>
      </c>
      <c r="I421" t="s">
        <v>76</v>
      </c>
      <c r="J421" t="s">
        <v>76</v>
      </c>
      <c r="K421" t="s">
        <v>76</v>
      </c>
      <c r="L421" t="s">
        <v>76</v>
      </c>
      <c r="M421" t="s">
        <v>64</v>
      </c>
      <c r="P421" t="s">
        <v>77</v>
      </c>
      <c r="T421" t="s">
        <v>78</v>
      </c>
      <c r="U421" t="s">
        <v>77</v>
      </c>
      <c r="Z421" t="s">
        <v>77</v>
      </c>
      <c r="AD421">
        <v>1</v>
      </c>
      <c r="AE421">
        <f t="shared" si="10"/>
        <v>4</v>
      </c>
    </row>
    <row r="422" spans="1:31" x14ac:dyDescent="0.25">
      <c r="A422" t="s">
        <v>76</v>
      </c>
      <c r="B422" t="s">
        <v>76</v>
      </c>
      <c r="C422" t="s">
        <v>76</v>
      </c>
      <c r="D422" t="s">
        <v>76</v>
      </c>
      <c r="E422" t="s">
        <v>76</v>
      </c>
      <c r="F422" t="s">
        <v>76</v>
      </c>
      <c r="G422" t="s">
        <v>64</v>
      </c>
      <c r="H422" t="s">
        <v>76</v>
      </c>
      <c r="I422" t="s">
        <v>76</v>
      </c>
      <c r="J422" t="s">
        <v>76</v>
      </c>
      <c r="K422" t="s">
        <v>76</v>
      </c>
      <c r="L422" t="s">
        <v>64</v>
      </c>
      <c r="M422" t="s">
        <v>76</v>
      </c>
      <c r="T422" t="s">
        <v>78</v>
      </c>
      <c r="Y422" t="s">
        <v>78</v>
      </c>
      <c r="AD422">
        <v>1</v>
      </c>
      <c r="AE422">
        <f t="shared" si="10"/>
        <v>2</v>
      </c>
    </row>
    <row r="423" spans="1:31" x14ac:dyDescent="0.25">
      <c r="A423" t="s">
        <v>64</v>
      </c>
      <c r="B423" t="s">
        <v>64</v>
      </c>
      <c r="C423" t="s">
        <v>76</v>
      </c>
      <c r="D423" t="s">
        <v>76</v>
      </c>
      <c r="E423" t="s">
        <v>64</v>
      </c>
      <c r="F423" t="s">
        <v>64</v>
      </c>
      <c r="G423" t="s">
        <v>76</v>
      </c>
      <c r="H423" t="s">
        <v>64</v>
      </c>
      <c r="I423" t="s">
        <v>64</v>
      </c>
      <c r="J423" t="s">
        <v>64</v>
      </c>
      <c r="K423" t="s">
        <v>64</v>
      </c>
      <c r="L423" t="s">
        <v>76</v>
      </c>
      <c r="M423" t="s">
        <v>76</v>
      </c>
      <c r="N423" t="s">
        <v>77</v>
      </c>
      <c r="O423" t="s">
        <v>88</v>
      </c>
      <c r="R423" t="s">
        <v>78</v>
      </c>
      <c r="S423" t="s">
        <v>78</v>
      </c>
      <c r="U423" t="s">
        <v>77</v>
      </c>
      <c r="V423" t="s">
        <v>78</v>
      </c>
      <c r="W423" t="s">
        <v>79</v>
      </c>
      <c r="X423" t="s">
        <v>79</v>
      </c>
      <c r="AD423">
        <v>1</v>
      </c>
      <c r="AE423">
        <f t="shared" si="10"/>
        <v>8</v>
      </c>
    </row>
    <row r="424" spans="1:31" x14ac:dyDescent="0.25">
      <c r="A424" t="s">
        <v>64</v>
      </c>
      <c r="B424" t="s">
        <v>64</v>
      </c>
      <c r="C424" t="s">
        <v>64</v>
      </c>
      <c r="D424" t="s">
        <v>64</v>
      </c>
      <c r="E424" t="s">
        <v>64</v>
      </c>
      <c r="F424" t="s">
        <v>64</v>
      </c>
      <c r="G424" t="s">
        <v>64</v>
      </c>
      <c r="H424" t="s">
        <v>64</v>
      </c>
      <c r="I424" t="s">
        <v>64</v>
      </c>
      <c r="J424" t="s">
        <v>64</v>
      </c>
      <c r="K424" t="s">
        <v>64</v>
      </c>
      <c r="L424" t="s">
        <v>64</v>
      </c>
      <c r="M424" t="s">
        <v>64</v>
      </c>
      <c r="N424" t="s">
        <v>78</v>
      </c>
      <c r="O424" t="s">
        <v>88</v>
      </c>
      <c r="Q424" t="s">
        <v>77</v>
      </c>
      <c r="R424" t="s">
        <v>77</v>
      </c>
      <c r="S424" t="s">
        <v>88</v>
      </c>
      <c r="T424" t="s">
        <v>77</v>
      </c>
      <c r="U424" t="s">
        <v>79</v>
      </c>
      <c r="V424" t="s">
        <v>78</v>
      </c>
      <c r="W424" t="s">
        <v>77</v>
      </c>
      <c r="Y424" t="s">
        <v>78</v>
      </c>
      <c r="Z424" t="s">
        <v>78</v>
      </c>
      <c r="AD424">
        <v>1</v>
      </c>
      <c r="AE424">
        <f t="shared" si="10"/>
        <v>13</v>
      </c>
    </row>
    <row r="425" spans="1:31" x14ac:dyDescent="0.25">
      <c r="A425" t="s">
        <v>64</v>
      </c>
      <c r="B425" t="s">
        <v>76</v>
      </c>
      <c r="C425" t="s">
        <v>76</v>
      </c>
      <c r="D425" t="s">
        <v>76</v>
      </c>
      <c r="E425" t="s">
        <v>76</v>
      </c>
      <c r="F425" t="s">
        <v>76</v>
      </c>
      <c r="G425" t="s">
        <v>76</v>
      </c>
      <c r="H425" t="s">
        <v>76</v>
      </c>
      <c r="I425" t="s">
        <v>76</v>
      </c>
      <c r="J425" t="s">
        <v>64</v>
      </c>
      <c r="K425" t="s">
        <v>76</v>
      </c>
      <c r="L425" t="s">
        <v>76</v>
      </c>
      <c r="M425" t="s">
        <v>76</v>
      </c>
      <c r="N425" t="s">
        <v>78</v>
      </c>
      <c r="W425" t="s">
        <v>77</v>
      </c>
      <c r="AD425">
        <v>1</v>
      </c>
      <c r="AE425">
        <f>COUNTIF(A425:M425,"yes")</f>
        <v>2</v>
      </c>
    </row>
    <row r="426" spans="1:31" x14ac:dyDescent="0.25">
      <c r="A426" t="s">
        <v>76</v>
      </c>
      <c r="B426" t="s">
        <v>76</v>
      </c>
      <c r="C426" t="s">
        <v>76</v>
      </c>
      <c r="D426" t="s">
        <v>64</v>
      </c>
      <c r="E426" t="s">
        <v>76</v>
      </c>
      <c r="F426" t="s">
        <v>76</v>
      </c>
      <c r="G426" t="s">
        <v>64</v>
      </c>
      <c r="H426" t="s">
        <v>76</v>
      </c>
      <c r="I426" t="s">
        <v>76</v>
      </c>
      <c r="J426" t="s">
        <v>64</v>
      </c>
      <c r="K426" t="s">
        <v>76</v>
      </c>
      <c r="L426" t="s">
        <v>76</v>
      </c>
      <c r="M426" t="s">
        <v>64</v>
      </c>
      <c r="Q426" t="s">
        <v>77</v>
      </c>
      <c r="T426" t="s">
        <v>78</v>
      </c>
      <c r="W426" t="s">
        <v>79</v>
      </c>
      <c r="Z426" t="s">
        <v>77</v>
      </c>
      <c r="AD426">
        <v>1</v>
      </c>
      <c r="AE426">
        <f t="shared" ref="AE426" si="11">COUNTIF(A426:M426,"yes")</f>
        <v>4</v>
      </c>
    </row>
  </sheetData>
  <autoFilter ref="A1:AO426" xr:uid="{48BD9373-84E8-4630-9827-6EBB2035BACF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8B0AC-6186-4BCA-9FF4-17368B73A262}">
  <dimension ref="A1:AL426"/>
  <sheetViews>
    <sheetView workbookViewId="0">
      <selection activeCell="Y33" sqref="Y33"/>
    </sheetView>
  </sheetViews>
  <sheetFormatPr defaultRowHeight="15" x14ac:dyDescent="0.25"/>
  <sheetData>
    <row r="1" spans="1:38" x14ac:dyDescent="0.25">
      <c r="A1" t="s">
        <v>5</v>
      </c>
      <c r="B1" t="s">
        <v>6</v>
      </c>
      <c r="C1" t="s">
        <v>7</v>
      </c>
      <c r="D1" t="s">
        <v>8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N1" t="s">
        <v>1350</v>
      </c>
    </row>
    <row r="2" spans="1:38" x14ac:dyDescent="0.25">
      <c r="A2">
        <v>29</v>
      </c>
      <c r="B2">
        <v>23</v>
      </c>
      <c r="C2" t="s">
        <v>66</v>
      </c>
      <c r="D2">
        <v>2</v>
      </c>
      <c r="E2" t="s">
        <v>68</v>
      </c>
      <c r="F2" t="s">
        <v>69</v>
      </c>
      <c r="G2" t="s">
        <v>74</v>
      </c>
      <c r="H2" t="s">
        <v>74</v>
      </c>
      <c r="I2" t="s">
        <v>71</v>
      </c>
      <c r="J2" t="s">
        <v>72</v>
      </c>
      <c r="K2" t="s">
        <v>73</v>
      </c>
      <c r="L2" t="s">
        <v>74</v>
      </c>
      <c r="N2">
        <v>1</v>
      </c>
      <c r="T2" t="s">
        <v>709</v>
      </c>
      <c r="Y2" t="s">
        <v>1352</v>
      </c>
      <c r="AC2" t="s">
        <v>1362</v>
      </c>
      <c r="AF2" t="s">
        <v>1363</v>
      </c>
      <c r="AJ2" t="s">
        <v>1356</v>
      </c>
    </row>
    <row r="3" spans="1:38" x14ac:dyDescent="0.25">
      <c r="A3">
        <v>19</v>
      </c>
      <c r="B3">
        <v>18</v>
      </c>
      <c r="C3" t="s">
        <v>66</v>
      </c>
      <c r="D3">
        <v>1</v>
      </c>
      <c r="E3" t="s">
        <v>68</v>
      </c>
      <c r="F3" t="s">
        <v>68</v>
      </c>
      <c r="G3" t="s">
        <v>74</v>
      </c>
      <c r="H3" t="s">
        <v>74</v>
      </c>
      <c r="I3" t="s">
        <v>72</v>
      </c>
      <c r="J3" t="s">
        <v>71</v>
      </c>
      <c r="K3" t="s">
        <v>73</v>
      </c>
      <c r="L3" t="s">
        <v>73</v>
      </c>
      <c r="N3">
        <v>1</v>
      </c>
      <c r="U3" t="s">
        <v>1358</v>
      </c>
      <c r="V3" t="s">
        <v>76</v>
      </c>
      <c r="Y3" t="s">
        <v>1358</v>
      </c>
      <c r="Z3" t="s">
        <v>76</v>
      </c>
      <c r="AC3" t="s">
        <v>1358</v>
      </c>
      <c r="AD3" t="s">
        <v>76</v>
      </c>
      <c r="AG3" t="s">
        <v>1358</v>
      </c>
      <c r="AH3" t="s">
        <v>76</v>
      </c>
      <c r="AK3" t="s">
        <v>1358</v>
      </c>
      <c r="AL3" t="s">
        <v>76</v>
      </c>
    </row>
    <row r="4" spans="1:38" x14ac:dyDescent="0.25">
      <c r="A4">
        <v>29</v>
      </c>
      <c r="B4">
        <v>22</v>
      </c>
      <c r="C4" t="s">
        <v>66</v>
      </c>
      <c r="D4">
        <v>3</v>
      </c>
      <c r="E4" t="s">
        <v>68</v>
      </c>
      <c r="F4" t="s">
        <v>69</v>
      </c>
      <c r="G4" t="s">
        <v>74</v>
      </c>
      <c r="H4" t="s">
        <v>74</v>
      </c>
      <c r="I4" t="s">
        <v>71</v>
      </c>
      <c r="J4" t="s">
        <v>71</v>
      </c>
      <c r="K4" t="s">
        <v>73</v>
      </c>
      <c r="L4" t="s">
        <v>73</v>
      </c>
      <c r="N4">
        <v>1</v>
      </c>
      <c r="T4" t="s">
        <v>712</v>
      </c>
      <c r="U4">
        <v>9</v>
      </c>
      <c r="V4">
        <v>6</v>
      </c>
      <c r="X4" s="25" t="s">
        <v>1359</v>
      </c>
      <c r="Y4">
        <v>132</v>
      </c>
      <c r="Z4">
        <v>164</v>
      </c>
      <c r="AB4" t="s">
        <v>259</v>
      </c>
      <c r="AC4">
        <v>2</v>
      </c>
      <c r="AD4">
        <v>0</v>
      </c>
      <c r="AF4" t="s">
        <v>71</v>
      </c>
      <c r="AG4">
        <v>120</v>
      </c>
      <c r="AH4">
        <v>143</v>
      </c>
      <c r="AJ4" t="s">
        <v>723</v>
      </c>
      <c r="AK4">
        <v>58</v>
      </c>
      <c r="AL4">
        <v>65</v>
      </c>
    </row>
    <row r="5" spans="1:38" x14ac:dyDescent="0.25">
      <c r="A5">
        <v>23</v>
      </c>
      <c r="B5">
        <v>24</v>
      </c>
      <c r="C5" t="s">
        <v>66</v>
      </c>
      <c r="D5">
        <v>1</v>
      </c>
      <c r="E5" t="s">
        <v>69</v>
      </c>
      <c r="F5" t="s">
        <v>69</v>
      </c>
      <c r="G5" t="s">
        <v>74</v>
      </c>
      <c r="H5" t="s">
        <v>74</v>
      </c>
      <c r="I5" t="s">
        <v>71</v>
      </c>
      <c r="J5" t="s">
        <v>71</v>
      </c>
      <c r="K5" t="s">
        <v>73</v>
      </c>
      <c r="L5" t="s">
        <v>73</v>
      </c>
      <c r="N5">
        <v>0</v>
      </c>
      <c r="T5" t="s">
        <v>713</v>
      </c>
      <c r="U5">
        <v>113</v>
      </c>
      <c r="V5">
        <v>121</v>
      </c>
      <c r="X5" s="26" t="s">
        <v>1360</v>
      </c>
      <c r="Y5">
        <v>58</v>
      </c>
      <c r="Z5">
        <v>38</v>
      </c>
      <c r="AB5" t="s">
        <v>718</v>
      </c>
      <c r="AC5">
        <v>4</v>
      </c>
      <c r="AD5">
        <v>0</v>
      </c>
      <c r="AF5" t="s">
        <v>72</v>
      </c>
      <c r="AG5">
        <v>39</v>
      </c>
      <c r="AH5">
        <v>33</v>
      </c>
      <c r="AJ5" t="s">
        <v>724</v>
      </c>
      <c r="AK5">
        <v>45</v>
      </c>
      <c r="AL5">
        <v>42</v>
      </c>
    </row>
    <row r="6" spans="1:38" x14ac:dyDescent="0.25">
      <c r="A6">
        <v>22</v>
      </c>
      <c r="B6">
        <v>18</v>
      </c>
      <c r="C6" t="s">
        <v>66</v>
      </c>
      <c r="D6">
        <v>1</v>
      </c>
      <c r="E6" t="s">
        <v>68</v>
      </c>
      <c r="F6" t="s">
        <v>68</v>
      </c>
      <c r="G6" t="s">
        <v>74</v>
      </c>
      <c r="H6" t="s">
        <v>74</v>
      </c>
      <c r="I6" t="s">
        <v>72</v>
      </c>
      <c r="J6" t="s">
        <v>72</v>
      </c>
      <c r="K6" t="s">
        <v>73</v>
      </c>
      <c r="L6" t="s">
        <v>73</v>
      </c>
      <c r="N6">
        <v>1</v>
      </c>
      <c r="T6" t="s">
        <v>711</v>
      </c>
      <c r="U6">
        <v>84</v>
      </c>
      <c r="V6">
        <v>92</v>
      </c>
      <c r="X6" s="27" t="s">
        <v>1361</v>
      </c>
      <c r="Y6">
        <v>14</v>
      </c>
      <c r="Z6">
        <v>13</v>
      </c>
      <c r="AB6" t="s">
        <v>719</v>
      </c>
      <c r="AC6">
        <v>35</v>
      </c>
      <c r="AD6">
        <v>13</v>
      </c>
      <c r="AF6" t="s">
        <v>181</v>
      </c>
      <c r="AG6">
        <v>10</v>
      </c>
      <c r="AH6">
        <v>2</v>
      </c>
      <c r="AJ6" t="s">
        <v>725</v>
      </c>
      <c r="AK6">
        <v>19</v>
      </c>
      <c r="AL6">
        <v>16</v>
      </c>
    </row>
    <row r="7" spans="1:38" x14ac:dyDescent="0.25">
      <c r="A7">
        <v>23</v>
      </c>
      <c r="B7">
        <v>23</v>
      </c>
      <c r="C7" t="s">
        <v>66</v>
      </c>
      <c r="D7">
        <v>1</v>
      </c>
      <c r="E7" t="s">
        <v>68</v>
      </c>
      <c r="F7" t="s">
        <v>68</v>
      </c>
      <c r="G7" t="s">
        <v>74</v>
      </c>
      <c r="H7" t="s">
        <v>74</v>
      </c>
      <c r="I7" t="s">
        <v>71</v>
      </c>
      <c r="J7" t="s">
        <v>74</v>
      </c>
      <c r="K7" t="s">
        <v>73</v>
      </c>
      <c r="L7" t="s">
        <v>73</v>
      </c>
      <c r="N7">
        <v>0</v>
      </c>
      <c r="X7" t="s">
        <v>1353</v>
      </c>
      <c r="Y7">
        <v>2</v>
      </c>
      <c r="Z7">
        <v>4</v>
      </c>
      <c r="AB7" t="s">
        <v>1354</v>
      </c>
      <c r="AC7">
        <v>165</v>
      </c>
      <c r="AD7">
        <v>206</v>
      </c>
      <c r="AF7" t="s">
        <v>1355</v>
      </c>
      <c r="AG7">
        <v>37</v>
      </c>
      <c r="AH7">
        <v>41</v>
      </c>
      <c r="AJ7" t="s">
        <v>726</v>
      </c>
      <c r="AK7">
        <v>5</v>
      </c>
      <c r="AL7">
        <v>6</v>
      </c>
    </row>
    <row r="8" spans="1:38" x14ac:dyDescent="0.25">
      <c r="A8">
        <v>22</v>
      </c>
      <c r="B8">
        <v>23</v>
      </c>
      <c r="C8" t="s">
        <v>66</v>
      </c>
      <c r="D8">
        <v>2</v>
      </c>
      <c r="E8" t="s">
        <v>69</v>
      </c>
      <c r="F8" t="s">
        <v>69</v>
      </c>
      <c r="G8" t="s">
        <v>74</v>
      </c>
      <c r="H8" t="s">
        <v>74</v>
      </c>
      <c r="I8" t="s">
        <v>71</v>
      </c>
      <c r="J8" t="s">
        <v>72</v>
      </c>
      <c r="K8" t="s">
        <v>73</v>
      </c>
      <c r="L8" t="s">
        <v>73</v>
      </c>
      <c r="N8">
        <v>0</v>
      </c>
      <c r="AJ8" t="s">
        <v>727</v>
      </c>
      <c r="AK8">
        <v>4</v>
      </c>
      <c r="AL8">
        <v>1</v>
      </c>
    </row>
    <row r="9" spans="1:38" x14ac:dyDescent="0.25">
      <c r="A9">
        <v>30</v>
      </c>
      <c r="B9">
        <v>27</v>
      </c>
      <c r="C9" t="s">
        <v>109</v>
      </c>
      <c r="D9">
        <v>1</v>
      </c>
      <c r="E9" t="s">
        <v>68</v>
      </c>
      <c r="F9" t="s">
        <v>68</v>
      </c>
      <c r="G9" t="s">
        <v>74</v>
      </c>
      <c r="H9" t="s">
        <v>723</v>
      </c>
      <c r="I9" t="s">
        <v>71</v>
      </c>
      <c r="J9" t="s">
        <v>71</v>
      </c>
      <c r="K9" t="s">
        <v>73</v>
      </c>
      <c r="L9" t="s">
        <v>105</v>
      </c>
      <c r="N9">
        <v>0</v>
      </c>
      <c r="AJ9" t="s">
        <v>74</v>
      </c>
      <c r="AK9">
        <v>75</v>
      </c>
      <c r="AL9">
        <v>89</v>
      </c>
    </row>
    <row r="10" spans="1:38" x14ac:dyDescent="0.25">
      <c r="A10">
        <v>28</v>
      </c>
      <c r="B10">
        <v>25</v>
      </c>
      <c r="C10" t="s">
        <v>66</v>
      </c>
      <c r="D10">
        <v>2</v>
      </c>
      <c r="E10" t="s">
        <v>68</v>
      </c>
      <c r="F10" t="s">
        <v>68</v>
      </c>
      <c r="G10" t="s">
        <v>74</v>
      </c>
      <c r="H10" t="s">
        <v>74</v>
      </c>
      <c r="I10" t="s">
        <v>71</v>
      </c>
      <c r="J10" t="s">
        <v>71</v>
      </c>
      <c r="K10" t="s">
        <v>73</v>
      </c>
      <c r="L10" t="s">
        <v>73</v>
      </c>
      <c r="N10">
        <v>0</v>
      </c>
    </row>
    <row r="11" spans="1:38" x14ac:dyDescent="0.25">
      <c r="A11">
        <v>38</v>
      </c>
      <c r="B11">
        <v>32</v>
      </c>
      <c r="C11" t="s">
        <v>109</v>
      </c>
      <c r="D11">
        <v>6</v>
      </c>
      <c r="E11" t="s">
        <v>68</v>
      </c>
      <c r="F11" t="s">
        <v>68</v>
      </c>
      <c r="G11" t="s">
        <v>723</v>
      </c>
      <c r="H11" t="s">
        <v>74</v>
      </c>
      <c r="I11" t="s">
        <v>71</v>
      </c>
      <c r="J11" t="s">
        <v>74</v>
      </c>
      <c r="K11" t="s">
        <v>73</v>
      </c>
      <c r="L11" t="s">
        <v>73</v>
      </c>
      <c r="N11">
        <v>0</v>
      </c>
    </row>
    <row r="12" spans="1:38" x14ac:dyDescent="0.25">
      <c r="A12">
        <v>28</v>
      </c>
      <c r="B12">
        <v>25</v>
      </c>
      <c r="C12" t="s">
        <v>66</v>
      </c>
      <c r="D12">
        <v>1</v>
      </c>
      <c r="E12" t="s">
        <v>68</v>
      </c>
      <c r="F12" t="s">
        <v>68</v>
      </c>
      <c r="G12" t="s">
        <v>74</v>
      </c>
      <c r="H12" t="s">
        <v>74</v>
      </c>
      <c r="I12" t="s">
        <v>74</v>
      </c>
      <c r="J12" t="s">
        <v>74</v>
      </c>
      <c r="K12" t="s">
        <v>73</v>
      </c>
      <c r="L12" t="s">
        <v>73</v>
      </c>
      <c r="N12">
        <v>1</v>
      </c>
    </row>
    <row r="13" spans="1:38" x14ac:dyDescent="0.25">
      <c r="A13">
        <v>25</v>
      </c>
      <c r="B13">
        <v>24</v>
      </c>
      <c r="C13" t="s">
        <v>66</v>
      </c>
      <c r="D13">
        <v>2</v>
      </c>
      <c r="E13" t="s">
        <v>68</v>
      </c>
      <c r="F13" t="s">
        <v>68</v>
      </c>
      <c r="G13" t="s">
        <v>724</v>
      </c>
      <c r="H13" t="s">
        <v>723</v>
      </c>
      <c r="I13" t="s">
        <v>71</v>
      </c>
      <c r="J13" t="s">
        <v>71</v>
      </c>
      <c r="K13" t="s">
        <v>73</v>
      </c>
      <c r="L13" t="s">
        <v>73</v>
      </c>
      <c r="N13">
        <v>1</v>
      </c>
      <c r="T13" t="s">
        <v>1351</v>
      </c>
      <c r="Y13" t="s">
        <v>1357</v>
      </c>
    </row>
    <row r="14" spans="1:38" x14ac:dyDescent="0.25">
      <c r="A14">
        <v>27</v>
      </c>
      <c r="B14">
        <v>24</v>
      </c>
      <c r="C14" t="s">
        <v>66</v>
      </c>
      <c r="D14">
        <v>4</v>
      </c>
      <c r="E14" t="s">
        <v>68</v>
      </c>
      <c r="F14" t="s">
        <v>68</v>
      </c>
      <c r="G14" t="s">
        <v>724</v>
      </c>
      <c r="H14" t="s">
        <v>74</v>
      </c>
      <c r="I14" t="s">
        <v>71</v>
      </c>
      <c r="J14" t="s">
        <v>71</v>
      </c>
      <c r="K14" t="s">
        <v>105</v>
      </c>
      <c r="L14" t="s">
        <v>105</v>
      </c>
      <c r="N14">
        <v>0</v>
      </c>
      <c r="U14" t="s">
        <v>1358</v>
      </c>
      <c r="V14" t="s">
        <v>76</v>
      </c>
      <c r="Y14" t="s">
        <v>1358</v>
      </c>
      <c r="Z14" t="s">
        <v>76</v>
      </c>
    </row>
    <row r="15" spans="1:38" x14ac:dyDescent="0.25">
      <c r="A15">
        <v>22</v>
      </c>
      <c r="B15">
        <v>29</v>
      </c>
      <c r="C15" t="s">
        <v>66</v>
      </c>
      <c r="D15">
        <v>1</v>
      </c>
      <c r="E15" t="s">
        <v>68</v>
      </c>
      <c r="F15" t="s">
        <v>68</v>
      </c>
      <c r="G15" t="s">
        <v>74</v>
      </c>
      <c r="H15" t="s">
        <v>723</v>
      </c>
      <c r="I15" t="s">
        <v>71</v>
      </c>
      <c r="J15" t="s">
        <v>71</v>
      </c>
      <c r="K15" t="s">
        <v>73</v>
      </c>
      <c r="L15" t="s">
        <v>73</v>
      </c>
      <c r="N15">
        <v>0</v>
      </c>
      <c r="T15" t="s">
        <v>66</v>
      </c>
      <c r="U15">
        <v>109</v>
      </c>
      <c r="V15">
        <v>129</v>
      </c>
      <c r="X15" t="s">
        <v>731</v>
      </c>
      <c r="Y15">
        <v>161</v>
      </c>
      <c r="Z15">
        <v>188</v>
      </c>
    </row>
    <row r="16" spans="1:38" x14ac:dyDescent="0.25">
      <c r="A16">
        <v>23</v>
      </c>
      <c r="B16">
        <v>20</v>
      </c>
      <c r="C16" t="s">
        <v>66</v>
      </c>
      <c r="D16">
        <v>2</v>
      </c>
      <c r="E16" t="s">
        <v>68</v>
      </c>
      <c r="F16" t="s">
        <v>68</v>
      </c>
      <c r="G16" t="s">
        <v>725</v>
      </c>
      <c r="H16" t="s">
        <v>725</v>
      </c>
      <c r="I16" t="s">
        <v>71</v>
      </c>
      <c r="J16" t="s">
        <v>71</v>
      </c>
      <c r="K16" t="s">
        <v>73</v>
      </c>
      <c r="L16" t="s">
        <v>73</v>
      </c>
      <c r="N16">
        <v>0</v>
      </c>
      <c r="R16" s="24"/>
      <c r="T16" t="s">
        <v>109</v>
      </c>
      <c r="U16">
        <v>97</v>
      </c>
      <c r="V16">
        <v>90</v>
      </c>
      <c r="X16" t="s">
        <v>732</v>
      </c>
      <c r="Y16">
        <v>37</v>
      </c>
      <c r="Z16">
        <v>28</v>
      </c>
    </row>
    <row r="17" spans="1:38" x14ac:dyDescent="0.25">
      <c r="A17">
        <v>21</v>
      </c>
      <c r="B17">
        <v>20</v>
      </c>
      <c r="C17" t="s">
        <v>66</v>
      </c>
      <c r="D17">
        <v>1</v>
      </c>
      <c r="E17" t="s">
        <v>68</v>
      </c>
      <c r="F17" t="s">
        <v>68</v>
      </c>
      <c r="G17" t="s">
        <v>723</v>
      </c>
      <c r="H17" t="s">
        <v>723</v>
      </c>
      <c r="I17" t="s">
        <v>71</v>
      </c>
      <c r="J17" t="s">
        <v>71</v>
      </c>
      <c r="K17" t="s">
        <v>73</v>
      </c>
      <c r="L17" t="s">
        <v>73</v>
      </c>
      <c r="N17">
        <v>0</v>
      </c>
      <c r="R17" s="24"/>
      <c r="X17" t="s">
        <v>1355</v>
      </c>
      <c r="Y17">
        <v>8</v>
      </c>
      <c r="Z17">
        <v>3</v>
      </c>
    </row>
    <row r="18" spans="1:38" x14ac:dyDescent="0.25">
      <c r="A18">
        <v>20</v>
      </c>
      <c r="B18">
        <v>25</v>
      </c>
      <c r="C18" t="s">
        <v>66</v>
      </c>
      <c r="D18">
        <v>1</v>
      </c>
      <c r="E18" t="s">
        <v>68</v>
      </c>
      <c r="F18" t="s">
        <v>68</v>
      </c>
      <c r="G18" t="s">
        <v>74</v>
      </c>
      <c r="H18" t="s">
        <v>74</v>
      </c>
      <c r="I18" t="s">
        <v>71</v>
      </c>
      <c r="J18" t="s">
        <v>71</v>
      </c>
      <c r="K18" t="s">
        <v>105</v>
      </c>
      <c r="L18" t="s">
        <v>105</v>
      </c>
      <c r="N18">
        <v>1</v>
      </c>
      <c r="R18" s="24"/>
    </row>
    <row r="19" spans="1:38" x14ac:dyDescent="0.25">
      <c r="A19">
        <v>24</v>
      </c>
      <c r="B19">
        <v>20</v>
      </c>
      <c r="C19" t="s">
        <v>66</v>
      </c>
      <c r="D19">
        <v>1</v>
      </c>
      <c r="E19" t="s">
        <v>68</v>
      </c>
      <c r="F19" t="s">
        <v>68</v>
      </c>
      <c r="G19" t="s">
        <v>74</v>
      </c>
      <c r="H19" t="s">
        <v>74</v>
      </c>
      <c r="I19" t="s">
        <v>71</v>
      </c>
      <c r="J19" t="s">
        <v>71</v>
      </c>
      <c r="K19" t="s">
        <v>105</v>
      </c>
      <c r="L19" t="s">
        <v>105</v>
      </c>
      <c r="N19">
        <v>1</v>
      </c>
    </row>
    <row r="20" spans="1:38" x14ac:dyDescent="0.25">
      <c r="A20">
        <v>25</v>
      </c>
      <c r="B20">
        <v>22</v>
      </c>
      <c r="C20" t="s">
        <v>66</v>
      </c>
      <c r="D20">
        <v>2</v>
      </c>
      <c r="E20" t="s">
        <v>68</v>
      </c>
      <c r="F20" t="s">
        <v>68</v>
      </c>
      <c r="G20" t="s">
        <v>723</v>
      </c>
      <c r="H20" t="s">
        <v>74</v>
      </c>
      <c r="I20" t="s">
        <v>71</v>
      </c>
      <c r="J20" t="s">
        <v>71</v>
      </c>
      <c r="K20" t="s">
        <v>105</v>
      </c>
      <c r="L20" t="s">
        <v>105</v>
      </c>
      <c r="N20">
        <v>0</v>
      </c>
    </row>
    <row r="21" spans="1:38" x14ac:dyDescent="0.25">
      <c r="A21">
        <v>26</v>
      </c>
      <c r="B21">
        <v>20</v>
      </c>
      <c r="C21" t="s">
        <v>66</v>
      </c>
      <c r="D21">
        <v>2</v>
      </c>
      <c r="E21" t="s">
        <v>68</v>
      </c>
      <c r="F21" t="s">
        <v>68</v>
      </c>
      <c r="G21" t="s">
        <v>74</v>
      </c>
      <c r="H21" t="s">
        <v>724</v>
      </c>
      <c r="I21" t="s">
        <v>71</v>
      </c>
      <c r="J21" t="s">
        <v>71</v>
      </c>
      <c r="K21" t="s">
        <v>73</v>
      </c>
      <c r="L21" t="s">
        <v>73</v>
      </c>
      <c r="N21">
        <v>1</v>
      </c>
    </row>
    <row r="22" spans="1:38" x14ac:dyDescent="0.25">
      <c r="A22">
        <v>24</v>
      </c>
      <c r="B22">
        <v>28</v>
      </c>
      <c r="C22" t="s">
        <v>66</v>
      </c>
      <c r="D22">
        <v>1</v>
      </c>
      <c r="E22" t="s">
        <v>68</v>
      </c>
      <c r="F22" t="s">
        <v>68</v>
      </c>
      <c r="G22" t="s">
        <v>723</v>
      </c>
      <c r="H22" t="s">
        <v>723</v>
      </c>
      <c r="I22" t="s">
        <v>72</v>
      </c>
      <c r="J22" t="s">
        <v>72</v>
      </c>
      <c r="K22" t="s">
        <v>73</v>
      </c>
      <c r="L22" t="s">
        <v>73</v>
      </c>
      <c r="N22">
        <v>0</v>
      </c>
    </row>
    <row r="23" spans="1:38" x14ac:dyDescent="0.25">
      <c r="A23">
        <v>21</v>
      </c>
      <c r="B23">
        <v>23</v>
      </c>
      <c r="C23" t="s">
        <v>66</v>
      </c>
      <c r="D23">
        <v>1</v>
      </c>
      <c r="E23" t="s">
        <v>68</v>
      </c>
      <c r="F23" t="s">
        <v>68</v>
      </c>
      <c r="G23" t="s">
        <v>74</v>
      </c>
      <c r="H23" t="s">
        <v>725</v>
      </c>
      <c r="I23" t="s">
        <v>72</v>
      </c>
      <c r="J23" t="s">
        <v>74</v>
      </c>
      <c r="K23" t="s">
        <v>73</v>
      </c>
      <c r="L23" t="s">
        <v>73</v>
      </c>
      <c r="N23">
        <v>0</v>
      </c>
    </row>
    <row r="24" spans="1:38" x14ac:dyDescent="0.25">
      <c r="A24">
        <v>25</v>
      </c>
      <c r="B24">
        <v>27</v>
      </c>
      <c r="C24" t="s">
        <v>66</v>
      </c>
      <c r="D24">
        <v>2</v>
      </c>
      <c r="E24" t="s">
        <v>68</v>
      </c>
      <c r="F24" t="s">
        <v>68</v>
      </c>
      <c r="G24" t="s">
        <v>726</v>
      </c>
      <c r="H24" t="s">
        <v>724</v>
      </c>
      <c r="I24" t="s">
        <v>71</v>
      </c>
      <c r="J24" t="s">
        <v>71</v>
      </c>
      <c r="K24" t="s">
        <v>105</v>
      </c>
      <c r="L24" t="s">
        <v>73</v>
      </c>
      <c r="N24">
        <v>0</v>
      </c>
    </row>
    <row r="25" spans="1:38" x14ac:dyDescent="0.25">
      <c r="A25">
        <v>32</v>
      </c>
      <c r="B25">
        <v>30</v>
      </c>
      <c r="C25" t="s">
        <v>109</v>
      </c>
      <c r="D25">
        <v>1</v>
      </c>
      <c r="E25" t="s">
        <v>68</v>
      </c>
      <c r="F25" t="s">
        <v>68</v>
      </c>
      <c r="G25" t="s">
        <v>74</v>
      </c>
      <c r="H25" t="s">
        <v>74</v>
      </c>
      <c r="I25" t="s">
        <v>74</v>
      </c>
      <c r="J25" t="s">
        <v>74</v>
      </c>
      <c r="K25" t="s">
        <v>73</v>
      </c>
      <c r="L25" t="s">
        <v>73</v>
      </c>
      <c r="N25">
        <v>0</v>
      </c>
    </row>
    <row r="26" spans="1:38" x14ac:dyDescent="0.25">
      <c r="A26">
        <v>36</v>
      </c>
      <c r="B26">
        <v>29</v>
      </c>
      <c r="C26" t="s">
        <v>109</v>
      </c>
      <c r="D26">
        <v>7</v>
      </c>
      <c r="E26" t="s">
        <v>68</v>
      </c>
      <c r="F26" t="s">
        <v>68</v>
      </c>
      <c r="G26" t="s">
        <v>723</v>
      </c>
      <c r="H26" t="s">
        <v>74</v>
      </c>
      <c r="I26" t="s">
        <v>71</v>
      </c>
      <c r="J26" t="s">
        <v>71</v>
      </c>
      <c r="K26" t="s">
        <v>105</v>
      </c>
      <c r="L26" t="s">
        <v>105</v>
      </c>
      <c r="N26">
        <v>1</v>
      </c>
      <c r="T26" t="s">
        <v>1364</v>
      </c>
    </row>
    <row r="27" spans="1:38" x14ac:dyDescent="0.25">
      <c r="A27">
        <v>36</v>
      </c>
      <c r="B27">
        <v>26</v>
      </c>
      <c r="C27" t="s">
        <v>109</v>
      </c>
      <c r="D27">
        <v>3</v>
      </c>
      <c r="E27" t="s">
        <v>68</v>
      </c>
      <c r="F27" t="s">
        <v>68</v>
      </c>
      <c r="G27" t="s">
        <v>74</v>
      </c>
      <c r="H27" t="s">
        <v>723</v>
      </c>
      <c r="I27" t="s">
        <v>74</v>
      </c>
      <c r="J27" t="s">
        <v>74</v>
      </c>
      <c r="K27" t="s">
        <v>73</v>
      </c>
      <c r="L27" t="s">
        <v>73</v>
      </c>
      <c r="N27">
        <v>1</v>
      </c>
    </row>
    <row r="28" spans="1:38" x14ac:dyDescent="0.25">
      <c r="A28">
        <v>25</v>
      </c>
      <c r="B28">
        <v>26</v>
      </c>
      <c r="C28" t="s">
        <v>66</v>
      </c>
      <c r="D28">
        <v>1</v>
      </c>
      <c r="E28" t="s">
        <v>68</v>
      </c>
      <c r="F28" t="s">
        <v>68</v>
      </c>
      <c r="G28" t="s">
        <v>723</v>
      </c>
      <c r="H28" t="s">
        <v>723</v>
      </c>
      <c r="I28" t="s">
        <v>71</v>
      </c>
      <c r="J28" t="s">
        <v>71</v>
      </c>
      <c r="K28" t="s">
        <v>73</v>
      </c>
      <c r="L28" t="s">
        <v>73</v>
      </c>
      <c r="N28">
        <v>0</v>
      </c>
    </row>
    <row r="29" spans="1:38" x14ac:dyDescent="0.25">
      <c r="A29">
        <v>29</v>
      </c>
      <c r="B29">
        <v>24</v>
      </c>
      <c r="C29" t="s">
        <v>66</v>
      </c>
      <c r="D29">
        <v>1</v>
      </c>
      <c r="E29" t="s">
        <v>68</v>
      </c>
      <c r="F29" t="s">
        <v>68</v>
      </c>
      <c r="G29" t="s">
        <v>724</v>
      </c>
      <c r="H29" t="s">
        <v>724</v>
      </c>
      <c r="I29" t="s">
        <v>72</v>
      </c>
      <c r="J29" t="s">
        <v>72</v>
      </c>
      <c r="K29" t="s">
        <v>73</v>
      </c>
      <c r="L29" t="s">
        <v>73</v>
      </c>
      <c r="N29">
        <v>0</v>
      </c>
      <c r="T29" t="s">
        <v>709</v>
      </c>
      <c r="Y29" t="s">
        <v>1357</v>
      </c>
      <c r="AC29" t="s">
        <v>1362</v>
      </c>
      <c r="AF29" t="s">
        <v>1363</v>
      </c>
      <c r="AJ29" t="s">
        <v>1356</v>
      </c>
    </row>
    <row r="30" spans="1:38" x14ac:dyDescent="0.25">
      <c r="A30">
        <v>28</v>
      </c>
      <c r="B30">
        <v>25</v>
      </c>
      <c r="C30" t="s">
        <v>66</v>
      </c>
      <c r="D30">
        <v>3</v>
      </c>
      <c r="E30" t="s">
        <v>68</v>
      </c>
      <c r="F30" t="s">
        <v>68</v>
      </c>
      <c r="G30" t="s">
        <v>724</v>
      </c>
      <c r="H30" t="s">
        <v>723</v>
      </c>
      <c r="I30" t="s">
        <v>71</v>
      </c>
      <c r="J30" t="s">
        <v>71</v>
      </c>
      <c r="K30" t="s">
        <v>73</v>
      </c>
      <c r="L30" t="s">
        <v>105</v>
      </c>
      <c r="N30">
        <v>0</v>
      </c>
      <c r="U30" t="s">
        <v>1358</v>
      </c>
      <c r="V30" t="s">
        <v>76</v>
      </c>
      <c r="Y30" t="s">
        <v>1358</v>
      </c>
      <c r="Z30" t="s">
        <v>76</v>
      </c>
      <c r="AC30" t="s">
        <v>1358</v>
      </c>
      <c r="AD30" t="s">
        <v>76</v>
      </c>
      <c r="AG30" t="s">
        <v>1358</v>
      </c>
      <c r="AH30" t="s">
        <v>76</v>
      </c>
      <c r="AK30" t="s">
        <v>1358</v>
      </c>
      <c r="AL30" t="s">
        <v>76</v>
      </c>
    </row>
    <row r="31" spans="1:38" x14ac:dyDescent="0.25">
      <c r="A31">
        <v>23</v>
      </c>
      <c r="B31">
        <v>24</v>
      </c>
      <c r="C31" t="s">
        <v>66</v>
      </c>
      <c r="D31">
        <v>1</v>
      </c>
      <c r="E31" t="s">
        <v>68</v>
      </c>
      <c r="F31" t="s">
        <v>68</v>
      </c>
      <c r="G31" t="s">
        <v>74</v>
      </c>
      <c r="H31" t="s">
        <v>74</v>
      </c>
      <c r="I31" t="s">
        <v>71</v>
      </c>
      <c r="J31" t="s">
        <v>71</v>
      </c>
      <c r="K31" t="s">
        <v>73</v>
      </c>
      <c r="L31" t="s">
        <v>73</v>
      </c>
      <c r="N31">
        <v>1</v>
      </c>
      <c r="T31" t="s">
        <v>712</v>
      </c>
      <c r="U31">
        <v>21</v>
      </c>
      <c r="V31">
        <v>18</v>
      </c>
      <c r="X31" t="s">
        <v>731</v>
      </c>
      <c r="Y31">
        <v>158</v>
      </c>
      <c r="Z31">
        <v>178</v>
      </c>
      <c r="AB31" t="s">
        <v>259</v>
      </c>
      <c r="AC31">
        <v>4</v>
      </c>
      <c r="AD31">
        <v>1</v>
      </c>
      <c r="AF31" t="s">
        <v>71</v>
      </c>
      <c r="AG31">
        <v>117</v>
      </c>
      <c r="AH31">
        <v>121</v>
      </c>
      <c r="AJ31" t="s">
        <v>723</v>
      </c>
      <c r="AK31">
        <v>49</v>
      </c>
      <c r="AL31">
        <v>66</v>
      </c>
    </row>
    <row r="32" spans="1:38" x14ac:dyDescent="0.25">
      <c r="A32">
        <v>33</v>
      </c>
      <c r="B32">
        <v>29</v>
      </c>
      <c r="C32" t="s">
        <v>66</v>
      </c>
      <c r="D32">
        <v>4</v>
      </c>
      <c r="E32" t="s">
        <v>68</v>
      </c>
      <c r="F32" t="s">
        <v>68</v>
      </c>
      <c r="G32" t="s">
        <v>723</v>
      </c>
      <c r="H32" t="s">
        <v>723</v>
      </c>
      <c r="I32" t="s">
        <v>74</v>
      </c>
      <c r="J32" t="s">
        <v>74</v>
      </c>
      <c r="K32" t="s">
        <v>73</v>
      </c>
      <c r="L32" t="s">
        <v>73</v>
      </c>
      <c r="N32">
        <v>1</v>
      </c>
      <c r="T32" t="s">
        <v>713</v>
      </c>
      <c r="U32">
        <v>159</v>
      </c>
      <c r="V32">
        <v>169</v>
      </c>
      <c r="X32" t="s">
        <v>732</v>
      </c>
      <c r="Y32">
        <v>36</v>
      </c>
      <c r="Z32">
        <v>34</v>
      </c>
      <c r="AB32" t="s">
        <v>718</v>
      </c>
      <c r="AC32">
        <v>4</v>
      </c>
      <c r="AD32">
        <v>0</v>
      </c>
      <c r="AF32" t="s">
        <v>72</v>
      </c>
      <c r="AG32">
        <v>37</v>
      </c>
      <c r="AH32">
        <v>35</v>
      </c>
      <c r="AJ32" t="s">
        <v>724</v>
      </c>
      <c r="AK32">
        <v>60</v>
      </c>
      <c r="AL32">
        <v>49</v>
      </c>
    </row>
    <row r="33" spans="1:38" x14ac:dyDescent="0.25">
      <c r="A33">
        <v>36</v>
      </c>
      <c r="B33">
        <v>30</v>
      </c>
      <c r="C33" t="s">
        <v>109</v>
      </c>
      <c r="D33">
        <v>7</v>
      </c>
      <c r="E33" t="s">
        <v>68</v>
      </c>
      <c r="F33" t="s">
        <v>68</v>
      </c>
      <c r="G33" t="s">
        <v>723</v>
      </c>
      <c r="H33" t="s">
        <v>723</v>
      </c>
      <c r="I33" t="s">
        <v>72</v>
      </c>
      <c r="J33" t="s">
        <v>181</v>
      </c>
      <c r="K33" t="s">
        <v>73</v>
      </c>
      <c r="L33" t="s">
        <v>73</v>
      </c>
      <c r="N33">
        <v>0</v>
      </c>
      <c r="T33" t="s">
        <v>711</v>
      </c>
      <c r="U33">
        <v>26</v>
      </c>
      <c r="V33">
        <v>31</v>
      </c>
      <c r="X33" t="s">
        <v>1355</v>
      </c>
      <c r="Y33">
        <v>12</v>
      </c>
      <c r="Z33">
        <v>7</v>
      </c>
      <c r="AB33" t="s">
        <v>719</v>
      </c>
      <c r="AC33">
        <v>38</v>
      </c>
      <c r="AD33">
        <v>23</v>
      </c>
      <c r="AF33" t="s">
        <v>181</v>
      </c>
      <c r="AG33">
        <v>14</v>
      </c>
      <c r="AH33">
        <v>5</v>
      </c>
      <c r="AJ33" t="s">
        <v>725</v>
      </c>
      <c r="AK33">
        <v>17</v>
      </c>
      <c r="AL33">
        <v>16</v>
      </c>
    </row>
    <row r="34" spans="1:38" x14ac:dyDescent="0.25">
      <c r="A34">
        <v>24</v>
      </c>
      <c r="B34">
        <v>27</v>
      </c>
      <c r="C34" t="s">
        <v>66</v>
      </c>
      <c r="D34">
        <v>1</v>
      </c>
      <c r="E34" t="s">
        <v>68</v>
      </c>
      <c r="F34" t="s">
        <v>68</v>
      </c>
      <c r="G34" t="s">
        <v>723</v>
      </c>
      <c r="H34" t="s">
        <v>725</v>
      </c>
      <c r="I34" t="s">
        <v>72</v>
      </c>
      <c r="J34" t="s">
        <v>72</v>
      </c>
      <c r="K34" t="s">
        <v>73</v>
      </c>
      <c r="L34" t="s">
        <v>73</v>
      </c>
      <c r="N34">
        <v>1</v>
      </c>
      <c r="AB34" t="s">
        <v>1354</v>
      </c>
      <c r="AC34">
        <v>160</v>
      </c>
      <c r="AD34">
        <v>195</v>
      </c>
      <c r="AF34" t="s">
        <v>1355</v>
      </c>
      <c r="AG34">
        <v>38</v>
      </c>
      <c r="AH34">
        <v>58</v>
      </c>
      <c r="AJ34" t="s">
        <v>726</v>
      </c>
      <c r="AK34">
        <v>1</v>
      </c>
      <c r="AL34">
        <v>1</v>
      </c>
    </row>
    <row r="35" spans="1:38" x14ac:dyDescent="0.25">
      <c r="A35">
        <v>25</v>
      </c>
      <c r="B35">
        <v>26</v>
      </c>
      <c r="C35" t="s">
        <v>66</v>
      </c>
      <c r="D35">
        <v>1</v>
      </c>
      <c r="E35" t="s">
        <v>68</v>
      </c>
      <c r="F35" t="s">
        <v>68</v>
      </c>
      <c r="G35" t="s">
        <v>723</v>
      </c>
      <c r="H35" t="s">
        <v>723</v>
      </c>
      <c r="I35" t="s">
        <v>71</v>
      </c>
      <c r="J35" t="s">
        <v>71</v>
      </c>
      <c r="K35" t="s">
        <v>73</v>
      </c>
      <c r="L35" t="s">
        <v>73</v>
      </c>
      <c r="N35">
        <v>0</v>
      </c>
      <c r="AJ35" t="s">
        <v>727</v>
      </c>
      <c r="AK35">
        <v>4</v>
      </c>
      <c r="AL35">
        <v>1</v>
      </c>
    </row>
    <row r="36" spans="1:38" x14ac:dyDescent="0.25">
      <c r="A36">
        <v>36</v>
      </c>
      <c r="B36">
        <v>34</v>
      </c>
      <c r="C36" t="s">
        <v>109</v>
      </c>
      <c r="D36">
        <v>5</v>
      </c>
      <c r="E36" t="s">
        <v>68</v>
      </c>
      <c r="F36" t="s">
        <v>68</v>
      </c>
      <c r="G36" t="s">
        <v>724</v>
      </c>
      <c r="H36" t="s">
        <v>724</v>
      </c>
      <c r="I36" t="s">
        <v>74</v>
      </c>
      <c r="J36" t="s">
        <v>74</v>
      </c>
      <c r="K36" t="s">
        <v>73</v>
      </c>
      <c r="L36" t="s">
        <v>73</v>
      </c>
      <c r="N36">
        <v>0</v>
      </c>
      <c r="AJ36" t="s">
        <v>74</v>
      </c>
      <c r="AK36">
        <v>75</v>
      </c>
      <c r="AL36">
        <v>86</v>
      </c>
    </row>
    <row r="37" spans="1:38" x14ac:dyDescent="0.25">
      <c r="A37">
        <v>28</v>
      </c>
      <c r="B37">
        <v>29</v>
      </c>
      <c r="C37" t="s">
        <v>66</v>
      </c>
      <c r="D37">
        <v>2</v>
      </c>
      <c r="E37" t="s">
        <v>68</v>
      </c>
      <c r="F37" t="s">
        <v>68</v>
      </c>
      <c r="G37" t="s">
        <v>723</v>
      </c>
      <c r="H37" t="s">
        <v>723</v>
      </c>
      <c r="I37" t="s">
        <v>72</v>
      </c>
      <c r="J37" t="s">
        <v>72</v>
      </c>
      <c r="K37" t="s">
        <v>73</v>
      </c>
      <c r="L37" t="s">
        <v>73</v>
      </c>
      <c r="N37">
        <v>1</v>
      </c>
    </row>
    <row r="38" spans="1:38" x14ac:dyDescent="0.25">
      <c r="A38">
        <v>29</v>
      </c>
      <c r="B38">
        <v>24</v>
      </c>
      <c r="C38" t="s">
        <v>66</v>
      </c>
      <c r="D38">
        <v>2</v>
      </c>
      <c r="E38" t="s">
        <v>68</v>
      </c>
      <c r="F38" t="s">
        <v>68</v>
      </c>
      <c r="G38" t="s">
        <v>724</v>
      </c>
      <c r="H38" t="s">
        <v>74</v>
      </c>
      <c r="I38" t="s">
        <v>74</v>
      </c>
      <c r="J38" t="s">
        <v>74</v>
      </c>
      <c r="K38" t="s">
        <v>73</v>
      </c>
      <c r="L38" t="s">
        <v>73</v>
      </c>
      <c r="N38">
        <v>1</v>
      </c>
    </row>
    <row r="39" spans="1:38" x14ac:dyDescent="0.25">
      <c r="A39">
        <v>31</v>
      </c>
      <c r="B39">
        <v>25</v>
      </c>
      <c r="C39" t="s">
        <v>109</v>
      </c>
      <c r="D39">
        <v>5</v>
      </c>
      <c r="E39" t="s">
        <v>69</v>
      </c>
      <c r="F39" t="s">
        <v>69</v>
      </c>
      <c r="G39" t="s">
        <v>74</v>
      </c>
      <c r="H39" t="s">
        <v>74</v>
      </c>
      <c r="I39" t="s">
        <v>71</v>
      </c>
      <c r="J39" t="s">
        <v>71</v>
      </c>
      <c r="K39" t="s">
        <v>73</v>
      </c>
      <c r="L39" t="s">
        <v>105</v>
      </c>
      <c r="N39">
        <v>1</v>
      </c>
    </row>
    <row r="40" spans="1:38" x14ac:dyDescent="0.25">
      <c r="A40">
        <v>28</v>
      </c>
      <c r="B40">
        <v>28</v>
      </c>
      <c r="C40" t="s">
        <v>109</v>
      </c>
      <c r="D40">
        <v>4</v>
      </c>
      <c r="E40" t="s">
        <v>68</v>
      </c>
      <c r="F40" t="s">
        <v>68</v>
      </c>
      <c r="G40" t="s">
        <v>723</v>
      </c>
      <c r="H40" t="s">
        <v>724</v>
      </c>
      <c r="I40" t="s">
        <v>71</v>
      </c>
      <c r="J40" t="s">
        <v>71</v>
      </c>
      <c r="K40" t="s">
        <v>73</v>
      </c>
      <c r="L40" t="s">
        <v>73</v>
      </c>
      <c r="N40">
        <v>1</v>
      </c>
      <c r="S40" t="s">
        <v>1365</v>
      </c>
      <c r="Y40" t="s">
        <v>1366</v>
      </c>
    </row>
    <row r="41" spans="1:38" x14ac:dyDescent="0.25">
      <c r="A41">
        <v>27</v>
      </c>
      <c r="B41">
        <v>30</v>
      </c>
      <c r="C41" t="s">
        <v>66</v>
      </c>
      <c r="D41">
        <v>1</v>
      </c>
      <c r="E41" t="s">
        <v>68</v>
      </c>
      <c r="F41" t="s">
        <v>68</v>
      </c>
      <c r="G41" t="s">
        <v>74</v>
      </c>
      <c r="H41" t="s">
        <v>724</v>
      </c>
      <c r="I41" t="s">
        <v>74</v>
      </c>
      <c r="J41" t="s">
        <v>72</v>
      </c>
      <c r="K41" t="s">
        <v>73</v>
      </c>
      <c r="L41" t="s">
        <v>73</v>
      </c>
      <c r="N41">
        <v>0</v>
      </c>
      <c r="T41" t="s">
        <v>1358</v>
      </c>
      <c r="U41" t="s">
        <v>76</v>
      </c>
      <c r="Y41" t="s">
        <v>1358</v>
      </c>
      <c r="Z41" t="s">
        <v>76</v>
      </c>
    </row>
    <row r="42" spans="1:38" x14ac:dyDescent="0.25">
      <c r="A42">
        <v>33</v>
      </c>
      <c r="B42">
        <v>28</v>
      </c>
      <c r="C42" t="s">
        <v>109</v>
      </c>
      <c r="D42">
        <v>2</v>
      </c>
      <c r="E42" t="s">
        <v>68</v>
      </c>
      <c r="F42" t="s">
        <v>68</v>
      </c>
      <c r="G42" t="s">
        <v>74</v>
      </c>
      <c r="H42" t="s">
        <v>74</v>
      </c>
      <c r="I42" t="s">
        <v>72</v>
      </c>
      <c r="J42" t="s">
        <v>74</v>
      </c>
      <c r="K42" t="s">
        <v>73</v>
      </c>
      <c r="L42" t="s">
        <v>73</v>
      </c>
      <c r="N42">
        <v>0</v>
      </c>
      <c r="S42" t="s">
        <v>783</v>
      </c>
      <c r="T42">
        <v>182</v>
      </c>
      <c r="U42">
        <v>205</v>
      </c>
      <c r="X42" t="s">
        <v>1368</v>
      </c>
      <c r="Y42">
        <v>0</v>
      </c>
      <c r="Z42">
        <v>0</v>
      </c>
    </row>
    <row r="43" spans="1:38" x14ac:dyDescent="0.25">
      <c r="A43">
        <v>27</v>
      </c>
      <c r="B43">
        <v>22</v>
      </c>
      <c r="C43" t="s">
        <v>66</v>
      </c>
      <c r="D43">
        <v>3</v>
      </c>
      <c r="E43" t="s">
        <v>68</v>
      </c>
      <c r="F43" t="s">
        <v>69</v>
      </c>
      <c r="G43" t="s">
        <v>723</v>
      </c>
      <c r="H43" t="s">
        <v>74</v>
      </c>
      <c r="I43" t="s">
        <v>74</v>
      </c>
      <c r="J43" t="s">
        <v>74</v>
      </c>
      <c r="K43" t="s">
        <v>73</v>
      </c>
      <c r="L43" t="s">
        <v>73</v>
      </c>
      <c r="N43">
        <v>0</v>
      </c>
      <c r="S43" t="s">
        <v>1367</v>
      </c>
      <c r="T43">
        <v>24</v>
      </c>
      <c r="U43">
        <v>14</v>
      </c>
      <c r="X43" t="s">
        <v>787</v>
      </c>
      <c r="Y43">
        <v>129</v>
      </c>
      <c r="Z43">
        <v>97</v>
      </c>
    </row>
    <row r="44" spans="1:38" x14ac:dyDescent="0.25">
      <c r="A44">
        <v>23</v>
      </c>
      <c r="B44">
        <v>24</v>
      </c>
      <c r="C44" t="s">
        <v>66</v>
      </c>
      <c r="D44">
        <v>2</v>
      </c>
      <c r="E44" t="s">
        <v>68</v>
      </c>
      <c r="F44" t="s">
        <v>68</v>
      </c>
      <c r="G44" t="s">
        <v>74</v>
      </c>
      <c r="H44" t="s">
        <v>725</v>
      </c>
      <c r="I44" t="s">
        <v>72</v>
      </c>
      <c r="J44" t="s">
        <v>71</v>
      </c>
      <c r="K44" t="s">
        <v>73</v>
      </c>
      <c r="L44" t="s">
        <v>73</v>
      </c>
      <c r="N44">
        <v>1</v>
      </c>
      <c r="X44" t="s">
        <v>785</v>
      </c>
      <c r="Y44">
        <v>77</v>
      </c>
      <c r="Z44">
        <v>122</v>
      </c>
    </row>
    <row r="45" spans="1:38" x14ac:dyDescent="0.25">
      <c r="A45">
        <v>25</v>
      </c>
      <c r="B45">
        <v>22</v>
      </c>
      <c r="C45" t="s">
        <v>109</v>
      </c>
      <c r="D45">
        <v>3</v>
      </c>
      <c r="E45" t="s">
        <v>68</v>
      </c>
      <c r="F45" t="s">
        <v>68</v>
      </c>
      <c r="G45" t="s">
        <v>724</v>
      </c>
      <c r="H45" t="s">
        <v>74</v>
      </c>
      <c r="I45" t="s">
        <v>72</v>
      </c>
      <c r="J45" t="s">
        <v>72</v>
      </c>
      <c r="K45" t="s">
        <v>73</v>
      </c>
      <c r="L45" t="s">
        <v>73</v>
      </c>
      <c r="N45">
        <v>1</v>
      </c>
    </row>
    <row r="46" spans="1:38" x14ac:dyDescent="0.25">
      <c r="A46">
        <v>24</v>
      </c>
      <c r="B46">
        <v>25</v>
      </c>
      <c r="C46" t="s">
        <v>66</v>
      </c>
      <c r="D46">
        <v>1</v>
      </c>
      <c r="E46" t="s">
        <v>68</v>
      </c>
      <c r="F46" t="s">
        <v>68</v>
      </c>
      <c r="G46" t="s">
        <v>74</v>
      </c>
      <c r="H46" t="s">
        <v>723</v>
      </c>
      <c r="I46" t="s">
        <v>71</v>
      </c>
      <c r="J46" t="s">
        <v>71</v>
      </c>
      <c r="K46" t="s">
        <v>105</v>
      </c>
      <c r="L46" t="s">
        <v>73</v>
      </c>
      <c r="N46">
        <v>0</v>
      </c>
    </row>
    <row r="47" spans="1:38" x14ac:dyDescent="0.25">
      <c r="A47">
        <v>27</v>
      </c>
      <c r="B47">
        <v>26</v>
      </c>
      <c r="C47" t="s">
        <v>66</v>
      </c>
      <c r="D47">
        <v>2</v>
      </c>
      <c r="E47" t="s">
        <v>68</v>
      </c>
      <c r="F47" t="s">
        <v>68</v>
      </c>
      <c r="G47" t="s">
        <v>74</v>
      </c>
      <c r="H47" t="s">
        <v>725</v>
      </c>
      <c r="I47" t="s">
        <v>71</v>
      </c>
      <c r="J47" t="s">
        <v>71</v>
      </c>
      <c r="K47" t="s">
        <v>73</v>
      </c>
      <c r="L47" t="s">
        <v>73</v>
      </c>
      <c r="N47">
        <v>1</v>
      </c>
    </row>
    <row r="48" spans="1:38" x14ac:dyDescent="0.25">
      <c r="A48">
        <v>31</v>
      </c>
      <c r="B48">
        <v>27</v>
      </c>
      <c r="C48" t="s">
        <v>109</v>
      </c>
      <c r="D48">
        <v>2</v>
      </c>
      <c r="E48" t="s">
        <v>68</v>
      </c>
      <c r="F48" t="s">
        <v>68</v>
      </c>
      <c r="G48" t="s">
        <v>724</v>
      </c>
      <c r="H48" t="s">
        <v>74</v>
      </c>
      <c r="I48" t="s">
        <v>71</v>
      </c>
      <c r="J48" t="s">
        <v>71</v>
      </c>
      <c r="K48" t="s">
        <v>73</v>
      </c>
      <c r="L48" t="s">
        <v>73</v>
      </c>
      <c r="N48">
        <v>0</v>
      </c>
    </row>
    <row r="49" spans="1:14" x14ac:dyDescent="0.25">
      <c r="A49">
        <v>35</v>
      </c>
      <c r="B49">
        <v>30</v>
      </c>
      <c r="C49" t="s">
        <v>66</v>
      </c>
      <c r="D49">
        <v>1</v>
      </c>
      <c r="E49" t="s">
        <v>68</v>
      </c>
      <c r="F49" t="s">
        <v>68</v>
      </c>
      <c r="G49" t="s">
        <v>724</v>
      </c>
      <c r="H49" t="s">
        <v>74</v>
      </c>
      <c r="I49" t="s">
        <v>71</v>
      </c>
      <c r="J49" t="s">
        <v>71</v>
      </c>
      <c r="K49" t="s">
        <v>105</v>
      </c>
      <c r="L49" t="s">
        <v>105</v>
      </c>
      <c r="N49">
        <v>1</v>
      </c>
    </row>
    <row r="50" spans="1:14" x14ac:dyDescent="0.25">
      <c r="A50">
        <v>30</v>
      </c>
      <c r="B50">
        <v>27</v>
      </c>
      <c r="C50" t="s">
        <v>109</v>
      </c>
      <c r="D50">
        <v>2</v>
      </c>
      <c r="E50" t="s">
        <v>68</v>
      </c>
      <c r="F50" t="s">
        <v>68</v>
      </c>
      <c r="G50" t="s">
        <v>724</v>
      </c>
      <c r="H50" t="s">
        <v>74</v>
      </c>
      <c r="I50" t="s">
        <v>71</v>
      </c>
      <c r="J50" t="s">
        <v>71</v>
      </c>
      <c r="K50" t="s">
        <v>73</v>
      </c>
      <c r="L50" t="s">
        <v>73</v>
      </c>
      <c r="N50">
        <v>0</v>
      </c>
    </row>
    <row r="51" spans="1:14" x14ac:dyDescent="0.25">
      <c r="A51">
        <v>32</v>
      </c>
      <c r="B51">
        <v>29</v>
      </c>
      <c r="C51" t="s">
        <v>109</v>
      </c>
      <c r="D51">
        <v>8</v>
      </c>
      <c r="E51" t="s">
        <v>68</v>
      </c>
      <c r="F51" t="s">
        <v>68</v>
      </c>
      <c r="G51" t="s">
        <v>723</v>
      </c>
      <c r="H51" t="s">
        <v>725</v>
      </c>
      <c r="I51" t="s">
        <v>71</v>
      </c>
      <c r="J51" t="s">
        <v>71</v>
      </c>
      <c r="K51" t="s">
        <v>73</v>
      </c>
      <c r="L51" t="s">
        <v>73</v>
      </c>
      <c r="N51">
        <v>1</v>
      </c>
    </row>
    <row r="52" spans="1:14" x14ac:dyDescent="0.25">
      <c r="A52">
        <v>29</v>
      </c>
      <c r="B52">
        <v>27</v>
      </c>
      <c r="C52" t="s">
        <v>109</v>
      </c>
      <c r="D52">
        <v>1</v>
      </c>
      <c r="E52" t="s">
        <v>68</v>
      </c>
      <c r="F52" t="s">
        <v>68</v>
      </c>
      <c r="G52" t="s">
        <v>723</v>
      </c>
      <c r="H52" t="s">
        <v>723</v>
      </c>
      <c r="I52" t="s">
        <v>74</v>
      </c>
      <c r="J52" t="s">
        <v>74</v>
      </c>
      <c r="K52" t="s">
        <v>73</v>
      </c>
      <c r="L52" t="s">
        <v>73</v>
      </c>
      <c r="N52">
        <v>1</v>
      </c>
    </row>
    <row r="53" spans="1:14" x14ac:dyDescent="0.25">
      <c r="A53">
        <v>30</v>
      </c>
      <c r="B53">
        <v>28</v>
      </c>
      <c r="C53" t="s">
        <v>109</v>
      </c>
      <c r="D53">
        <v>1</v>
      </c>
      <c r="E53" t="s">
        <v>68</v>
      </c>
      <c r="F53" t="s">
        <v>68</v>
      </c>
      <c r="G53" t="s">
        <v>724</v>
      </c>
      <c r="H53" t="s">
        <v>724</v>
      </c>
      <c r="I53" t="s">
        <v>74</v>
      </c>
      <c r="J53" t="s">
        <v>71</v>
      </c>
      <c r="K53" t="s">
        <v>73</v>
      </c>
      <c r="L53" t="s">
        <v>73</v>
      </c>
      <c r="N53">
        <v>0</v>
      </c>
    </row>
    <row r="54" spans="1:14" x14ac:dyDescent="0.25">
      <c r="A54">
        <v>26</v>
      </c>
      <c r="B54">
        <v>25</v>
      </c>
      <c r="C54" t="s">
        <v>66</v>
      </c>
      <c r="D54">
        <v>2</v>
      </c>
      <c r="E54" t="s">
        <v>68</v>
      </c>
      <c r="F54" t="s">
        <v>68</v>
      </c>
      <c r="G54" t="s">
        <v>724</v>
      </c>
      <c r="H54" t="s">
        <v>724</v>
      </c>
      <c r="I54" t="s">
        <v>72</v>
      </c>
      <c r="J54" t="s">
        <v>72</v>
      </c>
      <c r="K54" t="s">
        <v>73</v>
      </c>
      <c r="L54" t="s">
        <v>73</v>
      </c>
      <c r="N54">
        <v>1</v>
      </c>
    </row>
    <row r="55" spans="1:14" x14ac:dyDescent="0.25">
      <c r="A55">
        <v>32</v>
      </c>
      <c r="B55">
        <v>28</v>
      </c>
      <c r="C55" t="s">
        <v>109</v>
      </c>
      <c r="D55">
        <v>5</v>
      </c>
      <c r="E55" t="s">
        <v>68</v>
      </c>
      <c r="F55" t="s">
        <v>68</v>
      </c>
      <c r="G55" t="s">
        <v>723</v>
      </c>
      <c r="H55" t="s">
        <v>723</v>
      </c>
      <c r="I55" t="s">
        <v>71</v>
      </c>
      <c r="J55" t="s">
        <v>71</v>
      </c>
      <c r="K55" t="s">
        <v>73</v>
      </c>
      <c r="L55" t="s">
        <v>105</v>
      </c>
      <c r="N55">
        <v>0</v>
      </c>
    </row>
    <row r="56" spans="1:14" x14ac:dyDescent="0.25">
      <c r="A56">
        <v>20</v>
      </c>
      <c r="B56">
        <v>26</v>
      </c>
      <c r="C56" t="s">
        <v>66</v>
      </c>
      <c r="D56">
        <v>3</v>
      </c>
      <c r="E56" t="s">
        <v>68</v>
      </c>
      <c r="F56" t="s">
        <v>68</v>
      </c>
      <c r="G56" t="s">
        <v>74</v>
      </c>
      <c r="H56" t="s">
        <v>74</v>
      </c>
      <c r="I56" t="s">
        <v>71</v>
      </c>
      <c r="J56" t="s">
        <v>71</v>
      </c>
      <c r="K56" t="s">
        <v>73</v>
      </c>
      <c r="L56" t="s">
        <v>73</v>
      </c>
      <c r="N56">
        <v>1</v>
      </c>
    </row>
    <row r="57" spans="1:14" x14ac:dyDescent="0.25">
      <c r="A57">
        <v>34</v>
      </c>
      <c r="B57">
        <v>28</v>
      </c>
      <c r="C57" t="s">
        <v>109</v>
      </c>
      <c r="D57">
        <v>3</v>
      </c>
      <c r="E57" t="s">
        <v>68</v>
      </c>
      <c r="F57" t="s">
        <v>68</v>
      </c>
      <c r="G57" t="s">
        <v>723</v>
      </c>
      <c r="H57" t="s">
        <v>74</v>
      </c>
      <c r="I57" t="s">
        <v>74</v>
      </c>
      <c r="J57" t="s">
        <v>74</v>
      </c>
      <c r="K57" t="s">
        <v>73</v>
      </c>
      <c r="L57" t="s">
        <v>73</v>
      </c>
      <c r="N57">
        <v>0</v>
      </c>
    </row>
    <row r="58" spans="1:14" x14ac:dyDescent="0.25">
      <c r="A58">
        <v>26</v>
      </c>
      <c r="B58">
        <v>23</v>
      </c>
      <c r="C58" t="s">
        <v>66</v>
      </c>
      <c r="D58">
        <v>1</v>
      </c>
      <c r="E58" t="s">
        <v>68</v>
      </c>
      <c r="F58" t="s">
        <v>68</v>
      </c>
      <c r="G58" t="s">
        <v>725</v>
      </c>
      <c r="H58" t="s">
        <v>74</v>
      </c>
      <c r="I58" t="s">
        <v>71</v>
      </c>
      <c r="J58" t="s">
        <v>71</v>
      </c>
      <c r="K58" t="s">
        <v>73</v>
      </c>
      <c r="L58" t="s">
        <v>73</v>
      </c>
      <c r="N58">
        <v>0</v>
      </c>
    </row>
    <row r="59" spans="1:14" x14ac:dyDescent="0.25">
      <c r="A59">
        <v>26</v>
      </c>
      <c r="B59">
        <v>24</v>
      </c>
      <c r="C59" t="s">
        <v>66</v>
      </c>
      <c r="D59">
        <v>2</v>
      </c>
      <c r="E59" t="s">
        <v>68</v>
      </c>
      <c r="F59" t="s">
        <v>68</v>
      </c>
      <c r="G59" t="s">
        <v>74</v>
      </c>
      <c r="H59" t="s">
        <v>74</v>
      </c>
      <c r="I59" t="s">
        <v>71</v>
      </c>
      <c r="J59" t="s">
        <v>181</v>
      </c>
      <c r="K59" t="s">
        <v>73</v>
      </c>
      <c r="L59" t="s">
        <v>73</v>
      </c>
      <c r="N59">
        <v>0</v>
      </c>
    </row>
    <row r="60" spans="1:14" x14ac:dyDescent="0.25">
      <c r="A60">
        <v>22</v>
      </c>
      <c r="B60">
        <v>30</v>
      </c>
      <c r="C60" t="s">
        <v>66</v>
      </c>
      <c r="D60">
        <v>1</v>
      </c>
      <c r="E60" t="s">
        <v>68</v>
      </c>
      <c r="F60" t="s">
        <v>68</v>
      </c>
      <c r="G60" t="s">
        <v>74</v>
      </c>
      <c r="H60" t="s">
        <v>723</v>
      </c>
      <c r="I60" t="s">
        <v>74</v>
      </c>
      <c r="J60" t="s">
        <v>74</v>
      </c>
      <c r="K60" t="s">
        <v>73</v>
      </c>
      <c r="L60" t="s">
        <v>73</v>
      </c>
      <c r="N60">
        <v>0</v>
      </c>
    </row>
    <row r="61" spans="1:14" x14ac:dyDescent="0.25">
      <c r="A61">
        <v>31</v>
      </c>
      <c r="B61">
        <v>23</v>
      </c>
      <c r="C61" t="s">
        <v>66</v>
      </c>
      <c r="D61">
        <v>1</v>
      </c>
      <c r="E61" t="s">
        <v>68</v>
      </c>
      <c r="F61" t="s">
        <v>68</v>
      </c>
      <c r="G61" t="s">
        <v>723</v>
      </c>
      <c r="H61" t="s">
        <v>723</v>
      </c>
      <c r="I61" t="s">
        <v>71</v>
      </c>
      <c r="J61" t="s">
        <v>71</v>
      </c>
      <c r="K61" t="s">
        <v>105</v>
      </c>
      <c r="L61" t="s">
        <v>73</v>
      </c>
      <c r="N61">
        <v>0</v>
      </c>
    </row>
    <row r="62" spans="1:14" x14ac:dyDescent="0.25">
      <c r="A62">
        <v>29</v>
      </c>
      <c r="B62">
        <v>27</v>
      </c>
      <c r="C62" t="s">
        <v>109</v>
      </c>
      <c r="D62">
        <v>2</v>
      </c>
      <c r="E62" t="s">
        <v>68</v>
      </c>
      <c r="F62" t="s">
        <v>68</v>
      </c>
      <c r="G62" t="s">
        <v>725</v>
      </c>
      <c r="H62" t="s">
        <v>723</v>
      </c>
      <c r="I62" t="s">
        <v>72</v>
      </c>
      <c r="J62" t="s">
        <v>72</v>
      </c>
      <c r="K62" t="s">
        <v>73</v>
      </c>
      <c r="L62" t="s">
        <v>73</v>
      </c>
      <c r="N62">
        <v>0</v>
      </c>
    </row>
    <row r="63" spans="1:14" x14ac:dyDescent="0.25">
      <c r="A63">
        <v>24</v>
      </c>
      <c r="B63">
        <v>22</v>
      </c>
      <c r="C63" t="s">
        <v>66</v>
      </c>
      <c r="D63">
        <v>2</v>
      </c>
      <c r="E63" t="s">
        <v>68</v>
      </c>
      <c r="F63" t="s">
        <v>68</v>
      </c>
      <c r="G63" t="s">
        <v>724</v>
      </c>
      <c r="H63" t="s">
        <v>74</v>
      </c>
      <c r="I63" t="s">
        <v>71</v>
      </c>
      <c r="J63" t="s">
        <v>71</v>
      </c>
      <c r="K63" t="s">
        <v>73</v>
      </c>
      <c r="L63" t="s">
        <v>73</v>
      </c>
      <c r="N63">
        <v>1</v>
      </c>
    </row>
    <row r="64" spans="1:14" x14ac:dyDescent="0.25">
      <c r="A64">
        <v>32</v>
      </c>
      <c r="B64">
        <v>30</v>
      </c>
      <c r="C64" t="s">
        <v>109</v>
      </c>
      <c r="D64">
        <v>2</v>
      </c>
      <c r="E64" t="s">
        <v>68</v>
      </c>
      <c r="F64" t="s">
        <v>68</v>
      </c>
      <c r="G64" t="s">
        <v>725</v>
      </c>
      <c r="H64" t="s">
        <v>723</v>
      </c>
      <c r="I64" t="s">
        <v>74</v>
      </c>
      <c r="J64" t="s">
        <v>74</v>
      </c>
      <c r="K64" t="s">
        <v>73</v>
      </c>
      <c r="L64" t="s">
        <v>73</v>
      </c>
      <c r="N64">
        <v>1</v>
      </c>
    </row>
    <row r="65" spans="1:14" x14ac:dyDescent="0.25">
      <c r="A65">
        <v>29</v>
      </c>
      <c r="B65">
        <v>27</v>
      </c>
      <c r="C65" t="s">
        <v>66</v>
      </c>
      <c r="D65">
        <v>2</v>
      </c>
      <c r="E65" t="s">
        <v>68</v>
      </c>
      <c r="F65" t="s">
        <v>68</v>
      </c>
      <c r="G65" t="s">
        <v>725</v>
      </c>
      <c r="H65" t="s">
        <v>723</v>
      </c>
      <c r="I65" t="s">
        <v>72</v>
      </c>
      <c r="J65" t="s">
        <v>72</v>
      </c>
      <c r="K65" t="s">
        <v>73</v>
      </c>
      <c r="L65" t="s">
        <v>73</v>
      </c>
      <c r="N65">
        <v>1</v>
      </c>
    </row>
    <row r="66" spans="1:14" x14ac:dyDescent="0.25">
      <c r="A66">
        <v>27</v>
      </c>
      <c r="B66">
        <v>36</v>
      </c>
      <c r="C66" t="s">
        <v>66</v>
      </c>
      <c r="D66">
        <v>2</v>
      </c>
      <c r="E66" t="s">
        <v>68</v>
      </c>
      <c r="F66" t="s">
        <v>68</v>
      </c>
      <c r="G66" t="s">
        <v>723</v>
      </c>
      <c r="H66" t="s">
        <v>725</v>
      </c>
      <c r="I66" t="s">
        <v>74</v>
      </c>
      <c r="J66" t="s">
        <v>74</v>
      </c>
      <c r="K66" t="s">
        <v>73</v>
      </c>
      <c r="L66" t="s">
        <v>73</v>
      </c>
      <c r="N66">
        <v>0</v>
      </c>
    </row>
    <row r="67" spans="1:14" x14ac:dyDescent="0.25">
      <c r="A67">
        <v>23</v>
      </c>
      <c r="B67">
        <v>23</v>
      </c>
      <c r="C67" t="s">
        <v>66</v>
      </c>
      <c r="D67">
        <v>1</v>
      </c>
      <c r="E67" t="s">
        <v>259</v>
      </c>
      <c r="F67" t="s">
        <v>259</v>
      </c>
      <c r="G67" t="s">
        <v>725</v>
      </c>
      <c r="H67" t="s">
        <v>723</v>
      </c>
      <c r="I67" t="s">
        <v>71</v>
      </c>
      <c r="J67" t="s">
        <v>71</v>
      </c>
      <c r="K67" t="s">
        <v>73</v>
      </c>
      <c r="L67" t="s">
        <v>73</v>
      </c>
      <c r="N67">
        <v>1</v>
      </c>
    </row>
    <row r="68" spans="1:14" x14ac:dyDescent="0.25">
      <c r="A68">
        <v>23</v>
      </c>
      <c r="B68">
        <v>20</v>
      </c>
      <c r="C68" t="s">
        <v>66</v>
      </c>
      <c r="D68">
        <v>1</v>
      </c>
      <c r="E68" t="s">
        <v>68</v>
      </c>
      <c r="F68" t="s">
        <v>68</v>
      </c>
      <c r="G68" t="s">
        <v>74</v>
      </c>
      <c r="H68" t="s">
        <v>74</v>
      </c>
      <c r="I68" t="s">
        <v>71</v>
      </c>
      <c r="J68" t="s">
        <v>74</v>
      </c>
      <c r="K68" t="s">
        <v>73</v>
      </c>
      <c r="L68" t="s">
        <v>74</v>
      </c>
      <c r="N68">
        <v>0</v>
      </c>
    </row>
    <row r="69" spans="1:14" x14ac:dyDescent="0.25">
      <c r="A69">
        <v>32</v>
      </c>
      <c r="B69">
        <v>28</v>
      </c>
      <c r="C69" t="s">
        <v>109</v>
      </c>
      <c r="D69">
        <v>8</v>
      </c>
      <c r="E69" t="s">
        <v>68</v>
      </c>
      <c r="F69" t="s">
        <v>68</v>
      </c>
      <c r="G69" t="s">
        <v>724</v>
      </c>
      <c r="H69" t="s">
        <v>723</v>
      </c>
      <c r="I69" t="s">
        <v>71</v>
      </c>
      <c r="J69" t="s">
        <v>71</v>
      </c>
      <c r="K69" t="s">
        <v>73</v>
      </c>
      <c r="L69" t="s">
        <v>73</v>
      </c>
      <c r="N69">
        <v>1</v>
      </c>
    </row>
    <row r="70" spans="1:14" x14ac:dyDescent="0.25">
      <c r="A70">
        <v>24</v>
      </c>
      <c r="B70">
        <v>22</v>
      </c>
      <c r="C70" t="s">
        <v>66</v>
      </c>
      <c r="D70">
        <v>2</v>
      </c>
      <c r="E70" t="s">
        <v>68</v>
      </c>
      <c r="F70" t="s">
        <v>259</v>
      </c>
      <c r="G70" t="s">
        <v>724</v>
      </c>
      <c r="H70" t="s">
        <v>74</v>
      </c>
      <c r="I70" t="s">
        <v>71</v>
      </c>
      <c r="J70" t="s">
        <v>71</v>
      </c>
      <c r="K70" t="s">
        <v>73</v>
      </c>
      <c r="L70" t="s">
        <v>73</v>
      </c>
      <c r="N70">
        <v>1</v>
      </c>
    </row>
    <row r="71" spans="1:14" x14ac:dyDescent="0.25">
      <c r="A71">
        <v>31</v>
      </c>
      <c r="B71">
        <v>28</v>
      </c>
      <c r="C71" t="s">
        <v>109</v>
      </c>
      <c r="D71">
        <v>2</v>
      </c>
      <c r="E71" t="s">
        <v>68</v>
      </c>
      <c r="F71" t="s">
        <v>68</v>
      </c>
      <c r="G71" t="s">
        <v>74</v>
      </c>
      <c r="H71" t="s">
        <v>723</v>
      </c>
      <c r="I71" t="s">
        <v>74</v>
      </c>
      <c r="J71" t="s">
        <v>74</v>
      </c>
      <c r="K71" t="s">
        <v>73</v>
      </c>
      <c r="L71" t="s">
        <v>73</v>
      </c>
      <c r="N71">
        <v>1</v>
      </c>
    </row>
    <row r="72" spans="1:14" x14ac:dyDescent="0.25">
      <c r="A72">
        <v>27</v>
      </c>
      <c r="B72">
        <v>23</v>
      </c>
      <c r="C72" t="s">
        <v>109</v>
      </c>
      <c r="D72">
        <v>5</v>
      </c>
      <c r="E72" t="s">
        <v>68</v>
      </c>
      <c r="F72" t="s">
        <v>68</v>
      </c>
      <c r="G72" t="s">
        <v>723</v>
      </c>
      <c r="H72" t="s">
        <v>724</v>
      </c>
      <c r="I72" t="s">
        <v>72</v>
      </c>
      <c r="J72" t="s">
        <v>74</v>
      </c>
      <c r="K72" t="s">
        <v>73</v>
      </c>
      <c r="L72" t="s">
        <v>73</v>
      </c>
      <c r="N72">
        <v>1</v>
      </c>
    </row>
    <row r="73" spans="1:14" x14ac:dyDescent="0.25">
      <c r="A73">
        <v>26</v>
      </c>
      <c r="B73">
        <v>22</v>
      </c>
      <c r="C73" t="s">
        <v>66</v>
      </c>
      <c r="D73">
        <v>1</v>
      </c>
      <c r="E73" t="s">
        <v>68</v>
      </c>
      <c r="F73" t="s">
        <v>68</v>
      </c>
      <c r="G73" t="s">
        <v>724</v>
      </c>
      <c r="H73" t="s">
        <v>724</v>
      </c>
      <c r="I73" t="s">
        <v>71</v>
      </c>
      <c r="J73" t="s">
        <v>71</v>
      </c>
      <c r="K73" t="s">
        <v>73</v>
      </c>
      <c r="L73" t="s">
        <v>73</v>
      </c>
      <c r="N73">
        <v>0</v>
      </c>
    </row>
    <row r="74" spans="1:14" x14ac:dyDescent="0.25">
      <c r="A74">
        <v>25</v>
      </c>
      <c r="B74">
        <v>22</v>
      </c>
      <c r="C74" t="s">
        <v>66</v>
      </c>
      <c r="D74">
        <v>2</v>
      </c>
      <c r="E74" t="s">
        <v>68</v>
      </c>
      <c r="F74" t="s">
        <v>68</v>
      </c>
      <c r="G74" t="s">
        <v>74</v>
      </c>
      <c r="H74" t="s">
        <v>74</v>
      </c>
      <c r="I74" t="s">
        <v>181</v>
      </c>
      <c r="J74" t="s">
        <v>181</v>
      </c>
      <c r="K74" t="s">
        <v>105</v>
      </c>
      <c r="L74" t="s">
        <v>105</v>
      </c>
      <c r="N74">
        <v>0</v>
      </c>
    </row>
    <row r="75" spans="1:14" x14ac:dyDescent="0.25">
      <c r="A75">
        <v>30</v>
      </c>
      <c r="B75">
        <v>23</v>
      </c>
      <c r="C75" t="s">
        <v>109</v>
      </c>
      <c r="D75">
        <v>2</v>
      </c>
      <c r="E75" t="s">
        <v>68</v>
      </c>
      <c r="F75" t="s">
        <v>68</v>
      </c>
      <c r="G75" t="s">
        <v>726</v>
      </c>
      <c r="H75" t="s">
        <v>724</v>
      </c>
      <c r="I75" t="s">
        <v>71</v>
      </c>
      <c r="J75" t="s">
        <v>71</v>
      </c>
      <c r="K75" t="s">
        <v>73</v>
      </c>
      <c r="L75" t="s">
        <v>73</v>
      </c>
      <c r="N75">
        <v>1</v>
      </c>
    </row>
    <row r="76" spans="1:14" x14ac:dyDescent="0.25">
      <c r="A76">
        <v>30</v>
      </c>
      <c r="B76">
        <v>23</v>
      </c>
      <c r="C76" t="s">
        <v>109</v>
      </c>
      <c r="D76">
        <v>4</v>
      </c>
      <c r="E76" t="s">
        <v>68</v>
      </c>
      <c r="F76" t="s">
        <v>68</v>
      </c>
      <c r="G76" t="s">
        <v>726</v>
      </c>
      <c r="H76" t="s">
        <v>724</v>
      </c>
      <c r="I76" t="s">
        <v>71</v>
      </c>
      <c r="J76" t="s">
        <v>71</v>
      </c>
      <c r="K76" t="s">
        <v>73</v>
      </c>
      <c r="L76" t="s">
        <v>73</v>
      </c>
      <c r="N76">
        <v>1</v>
      </c>
    </row>
    <row r="77" spans="1:14" x14ac:dyDescent="0.25">
      <c r="A77">
        <v>28</v>
      </c>
      <c r="B77">
        <v>24</v>
      </c>
      <c r="C77" t="s">
        <v>66</v>
      </c>
      <c r="D77">
        <v>1</v>
      </c>
      <c r="E77" t="s">
        <v>68</v>
      </c>
      <c r="F77" t="s">
        <v>68</v>
      </c>
      <c r="G77" t="s">
        <v>723</v>
      </c>
      <c r="H77" t="s">
        <v>723</v>
      </c>
      <c r="I77" t="s">
        <v>71</v>
      </c>
      <c r="J77" t="s">
        <v>72</v>
      </c>
      <c r="K77" t="s">
        <v>73</v>
      </c>
      <c r="L77" t="s">
        <v>73</v>
      </c>
      <c r="N77">
        <v>0</v>
      </c>
    </row>
    <row r="78" spans="1:14" x14ac:dyDescent="0.25">
      <c r="A78">
        <v>28</v>
      </c>
      <c r="B78">
        <v>29</v>
      </c>
      <c r="C78" t="s">
        <v>66</v>
      </c>
      <c r="D78">
        <v>1</v>
      </c>
      <c r="E78" t="s">
        <v>68</v>
      </c>
      <c r="F78" t="s">
        <v>68</v>
      </c>
      <c r="G78" t="s">
        <v>74</v>
      </c>
      <c r="H78" t="s">
        <v>74</v>
      </c>
      <c r="I78" t="s">
        <v>74</v>
      </c>
      <c r="J78" t="s">
        <v>74</v>
      </c>
      <c r="K78" t="s">
        <v>73</v>
      </c>
      <c r="L78" t="s">
        <v>73</v>
      </c>
      <c r="N78">
        <v>0</v>
      </c>
    </row>
    <row r="79" spans="1:14" x14ac:dyDescent="0.25">
      <c r="A79">
        <v>24</v>
      </c>
      <c r="B79">
        <v>28</v>
      </c>
      <c r="C79" t="s">
        <v>66</v>
      </c>
      <c r="D79">
        <v>1</v>
      </c>
      <c r="E79" t="s">
        <v>68</v>
      </c>
      <c r="F79" t="s">
        <v>69</v>
      </c>
      <c r="G79" t="s">
        <v>723</v>
      </c>
      <c r="H79" t="s">
        <v>725</v>
      </c>
      <c r="I79" t="s">
        <v>71</v>
      </c>
      <c r="J79" t="s">
        <v>71</v>
      </c>
      <c r="K79" t="s">
        <v>73</v>
      </c>
      <c r="L79" t="s">
        <v>73</v>
      </c>
      <c r="N79">
        <v>1</v>
      </c>
    </row>
    <row r="80" spans="1:14" x14ac:dyDescent="0.25">
      <c r="A80">
        <v>26</v>
      </c>
      <c r="B80">
        <v>23</v>
      </c>
      <c r="C80" t="s">
        <v>66</v>
      </c>
      <c r="D80">
        <v>2</v>
      </c>
      <c r="E80" t="s">
        <v>68</v>
      </c>
      <c r="F80" t="s">
        <v>68</v>
      </c>
      <c r="G80" t="s">
        <v>74</v>
      </c>
      <c r="H80" t="s">
        <v>723</v>
      </c>
      <c r="I80" t="s">
        <v>71</v>
      </c>
      <c r="J80" t="s">
        <v>71</v>
      </c>
      <c r="K80" t="s">
        <v>105</v>
      </c>
      <c r="L80" t="s">
        <v>105</v>
      </c>
      <c r="N80">
        <v>0</v>
      </c>
    </row>
    <row r="81" spans="1:14" x14ac:dyDescent="0.25">
      <c r="A81">
        <v>25</v>
      </c>
      <c r="B81">
        <v>24</v>
      </c>
      <c r="C81" t="s">
        <v>66</v>
      </c>
      <c r="D81">
        <v>2</v>
      </c>
      <c r="E81" t="s">
        <v>68</v>
      </c>
      <c r="F81" t="s">
        <v>68</v>
      </c>
      <c r="G81" t="s">
        <v>724</v>
      </c>
      <c r="H81" t="s">
        <v>723</v>
      </c>
      <c r="I81" t="s">
        <v>71</v>
      </c>
      <c r="J81" t="s">
        <v>71</v>
      </c>
      <c r="K81" t="s">
        <v>105</v>
      </c>
      <c r="L81" t="s">
        <v>73</v>
      </c>
      <c r="N81">
        <v>1</v>
      </c>
    </row>
    <row r="82" spans="1:14" x14ac:dyDescent="0.25">
      <c r="A82">
        <v>20</v>
      </c>
      <c r="B82">
        <v>18</v>
      </c>
      <c r="C82" t="s">
        <v>66</v>
      </c>
      <c r="D82">
        <v>1</v>
      </c>
      <c r="E82" t="s">
        <v>68</v>
      </c>
      <c r="F82" t="s">
        <v>68</v>
      </c>
      <c r="G82" t="s">
        <v>74</v>
      </c>
      <c r="H82" t="s">
        <v>74</v>
      </c>
      <c r="I82" t="s">
        <v>71</v>
      </c>
      <c r="J82" t="s">
        <v>72</v>
      </c>
      <c r="K82" t="s">
        <v>73</v>
      </c>
      <c r="L82" t="s">
        <v>73</v>
      </c>
      <c r="N82">
        <v>1</v>
      </c>
    </row>
    <row r="83" spans="1:14" x14ac:dyDescent="0.25">
      <c r="A83">
        <v>30</v>
      </c>
      <c r="B83">
        <v>27</v>
      </c>
      <c r="C83" t="s">
        <v>66</v>
      </c>
      <c r="D83">
        <v>4</v>
      </c>
      <c r="E83" t="s">
        <v>68</v>
      </c>
      <c r="F83" t="s">
        <v>68</v>
      </c>
      <c r="G83" t="s">
        <v>74</v>
      </c>
      <c r="H83" t="s">
        <v>74</v>
      </c>
      <c r="I83" t="s">
        <v>74</v>
      </c>
      <c r="J83" t="s">
        <v>74</v>
      </c>
      <c r="K83" t="s">
        <v>73</v>
      </c>
      <c r="L83" t="s">
        <v>73</v>
      </c>
      <c r="N83">
        <v>1</v>
      </c>
    </row>
    <row r="84" spans="1:14" x14ac:dyDescent="0.25">
      <c r="A84">
        <v>31</v>
      </c>
      <c r="B84">
        <v>27</v>
      </c>
      <c r="C84" t="s">
        <v>109</v>
      </c>
      <c r="D84">
        <v>5</v>
      </c>
      <c r="E84" t="s">
        <v>68</v>
      </c>
      <c r="F84" t="s">
        <v>68</v>
      </c>
      <c r="G84" t="s">
        <v>723</v>
      </c>
      <c r="H84" t="s">
        <v>724</v>
      </c>
      <c r="I84" t="s">
        <v>74</v>
      </c>
      <c r="J84" t="s">
        <v>71</v>
      </c>
      <c r="K84" t="s">
        <v>73</v>
      </c>
      <c r="L84" t="s">
        <v>73</v>
      </c>
      <c r="N84">
        <v>1</v>
      </c>
    </row>
    <row r="85" spans="1:14" x14ac:dyDescent="0.25">
      <c r="A85">
        <v>26</v>
      </c>
      <c r="B85">
        <v>29</v>
      </c>
      <c r="C85" t="s">
        <v>66</v>
      </c>
      <c r="D85">
        <v>2</v>
      </c>
      <c r="E85" t="s">
        <v>68</v>
      </c>
      <c r="F85" t="s">
        <v>68</v>
      </c>
      <c r="G85" t="s">
        <v>726</v>
      </c>
      <c r="H85" t="s">
        <v>726</v>
      </c>
      <c r="I85" t="s">
        <v>74</v>
      </c>
      <c r="J85" t="s">
        <v>74</v>
      </c>
      <c r="K85" t="s">
        <v>73</v>
      </c>
      <c r="L85" t="s">
        <v>73</v>
      </c>
      <c r="N85">
        <v>0</v>
      </c>
    </row>
    <row r="86" spans="1:14" x14ac:dyDescent="0.25">
      <c r="A86">
        <v>35</v>
      </c>
      <c r="B86">
        <v>31</v>
      </c>
      <c r="C86" t="s">
        <v>109</v>
      </c>
      <c r="D86">
        <v>8</v>
      </c>
      <c r="E86" t="s">
        <v>68</v>
      </c>
      <c r="F86" t="s">
        <v>68</v>
      </c>
      <c r="G86" t="s">
        <v>723</v>
      </c>
      <c r="H86" t="s">
        <v>723</v>
      </c>
      <c r="I86" t="s">
        <v>71</v>
      </c>
      <c r="J86" t="s">
        <v>71</v>
      </c>
      <c r="K86" t="s">
        <v>73</v>
      </c>
      <c r="L86" t="s">
        <v>73</v>
      </c>
      <c r="N86">
        <v>1</v>
      </c>
    </row>
    <row r="87" spans="1:14" x14ac:dyDescent="0.25">
      <c r="A87">
        <v>31</v>
      </c>
      <c r="B87">
        <v>29</v>
      </c>
      <c r="C87" t="s">
        <v>66</v>
      </c>
      <c r="D87">
        <v>2</v>
      </c>
      <c r="E87" t="s">
        <v>68</v>
      </c>
      <c r="F87" t="s">
        <v>68</v>
      </c>
      <c r="G87" t="s">
        <v>723</v>
      </c>
      <c r="H87" t="s">
        <v>725</v>
      </c>
      <c r="I87" t="s">
        <v>74</v>
      </c>
      <c r="J87" t="s">
        <v>74</v>
      </c>
      <c r="K87" t="s">
        <v>73</v>
      </c>
      <c r="L87" t="s">
        <v>73</v>
      </c>
      <c r="N87">
        <v>1</v>
      </c>
    </row>
    <row r="88" spans="1:14" x14ac:dyDescent="0.25">
      <c r="A88">
        <v>30</v>
      </c>
      <c r="B88">
        <v>22</v>
      </c>
      <c r="C88" t="s">
        <v>109</v>
      </c>
      <c r="D88">
        <v>6</v>
      </c>
      <c r="E88" t="s">
        <v>68</v>
      </c>
      <c r="F88" t="s">
        <v>68</v>
      </c>
      <c r="G88" t="s">
        <v>723</v>
      </c>
      <c r="H88" t="s">
        <v>723</v>
      </c>
      <c r="I88" t="s">
        <v>74</v>
      </c>
      <c r="J88" t="s">
        <v>74</v>
      </c>
      <c r="K88" t="s">
        <v>73</v>
      </c>
      <c r="L88" t="s">
        <v>73</v>
      </c>
      <c r="N88">
        <v>1</v>
      </c>
    </row>
    <row r="89" spans="1:14" x14ac:dyDescent="0.25">
      <c r="A89">
        <v>26</v>
      </c>
      <c r="B89">
        <v>23</v>
      </c>
      <c r="C89" t="s">
        <v>66</v>
      </c>
      <c r="D89">
        <v>3</v>
      </c>
      <c r="E89" t="s">
        <v>68</v>
      </c>
      <c r="F89" t="s">
        <v>68</v>
      </c>
      <c r="G89" t="s">
        <v>725</v>
      </c>
      <c r="H89" t="s">
        <v>723</v>
      </c>
      <c r="I89" t="s">
        <v>74</v>
      </c>
      <c r="J89" t="s">
        <v>74</v>
      </c>
      <c r="K89" t="s">
        <v>73</v>
      </c>
      <c r="L89" t="s">
        <v>73</v>
      </c>
      <c r="N89">
        <v>1</v>
      </c>
    </row>
    <row r="90" spans="1:14" x14ac:dyDescent="0.25">
      <c r="A90">
        <v>36</v>
      </c>
      <c r="B90">
        <v>35</v>
      </c>
      <c r="C90" t="s">
        <v>109</v>
      </c>
      <c r="D90">
        <v>7</v>
      </c>
      <c r="E90" t="s">
        <v>68</v>
      </c>
      <c r="F90" t="s">
        <v>68</v>
      </c>
      <c r="G90" t="s">
        <v>723</v>
      </c>
      <c r="H90" t="s">
        <v>723</v>
      </c>
      <c r="I90" t="s">
        <v>71</v>
      </c>
      <c r="J90" t="s">
        <v>71</v>
      </c>
      <c r="K90" t="s">
        <v>73</v>
      </c>
      <c r="L90" t="s">
        <v>73</v>
      </c>
      <c r="N90">
        <v>1</v>
      </c>
    </row>
    <row r="91" spans="1:14" x14ac:dyDescent="0.25">
      <c r="A91">
        <v>28</v>
      </c>
      <c r="B91">
        <v>27</v>
      </c>
      <c r="C91" t="s">
        <v>66</v>
      </c>
      <c r="D91">
        <v>3</v>
      </c>
      <c r="E91" t="s">
        <v>68</v>
      </c>
      <c r="F91" t="s">
        <v>68</v>
      </c>
      <c r="G91" t="s">
        <v>724</v>
      </c>
      <c r="H91" t="s">
        <v>724</v>
      </c>
      <c r="I91" t="s">
        <v>71</v>
      </c>
      <c r="J91" t="s">
        <v>74</v>
      </c>
      <c r="K91" t="s">
        <v>73</v>
      </c>
      <c r="L91" t="s">
        <v>73</v>
      </c>
      <c r="N91">
        <v>0</v>
      </c>
    </row>
    <row r="92" spans="1:14" x14ac:dyDescent="0.25">
      <c r="A92">
        <v>39</v>
      </c>
      <c r="B92">
        <v>38</v>
      </c>
      <c r="C92" t="s">
        <v>109</v>
      </c>
      <c r="D92">
        <v>4</v>
      </c>
      <c r="E92" t="s">
        <v>69</v>
      </c>
      <c r="F92" t="s">
        <v>69</v>
      </c>
      <c r="G92" t="s">
        <v>724</v>
      </c>
      <c r="H92" t="s">
        <v>723</v>
      </c>
      <c r="I92" t="s">
        <v>72</v>
      </c>
      <c r="J92" t="s">
        <v>72</v>
      </c>
      <c r="K92" t="s">
        <v>73</v>
      </c>
      <c r="L92" t="s">
        <v>73</v>
      </c>
      <c r="N92">
        <v>1</v>
      </c>
    </row>
    <row r="93" spans="1:14" x14ac:dyDescent="0.25">
      <c r="A93">
        <v>31</v>
      </c>
      <c r="B93">
        <v>27</v>
      </c>
      <c r="C93" t="s">
        <v>109</v>
      </c>
      <c r="D93">
        <v>3</v>
      </c>
      <c r="E93" t="s">
        <v>69</v>
      </c>
      <c r="F93" t="s">
        <v>69</v>
      </c>
      <c r="G93" t="s">
        <v>723</v>
      </c>
      <c r="H93" t="s">
        <v>724</v>
      </c>
      <c r="I93" t="s">
        <v>71</v>
      </c>
      <c r="J93" t="s">
        <v>71</v>
      </c>
      <c r="K93" t="s">
        <v>73</v>
      </c>
      <c r="L93" t="s">
        <v>73</v>
      </c>
      <c r="N93">
        <v>1</v>
      </c>
    </row>
    <row r="94" spans="1:14" x14ac:dyDescent="0.25">
      <c r="A94">
        <v>33</v>
      </c>
      <c r="B94">
        <v>30</v>
      </c>
      <c r="C94" t="s">
        <v>109</v>
      </c>
      <c r="D94">
        <v>4</v>
      </c>
      <c r="E94" t="s">
        <v>68</v>
      </c>
      <c r="F94" t="s">
        <v>68</v>
      </c>
      <c r="G94" t="s">
        <v>723</v>
      </c>
      <c r="H94" t="s">
        <v>723</v>
      </c>
      <c r="I94" t="s">
        <v>71</v>
      </c>
      <c r="J94" t="s">
        <v>71</v>
      </c>
      <c r="K94" t="s">
        <v>73</v>
      </c>
      <c r="L94" t="s">
        <v>73</v>
      </c>
      <c r="N94">
        <v>1</v>
      </c>
    </row>
    <row r="95" spans="1:14" x14ac:dyDescent="0.25">
      <c r="A95">
        <v>34</v>
      </c>
      <c r="B95">
        <v>27</v>
      </c>
      <c r="C95" t="s">
        <v>66</v>
      </c>
      <c r="D95">
        <v>5</v>
      </c>
      <c r="E95" t="s">
        <v>68</v>
      </c>
      <c r="F95" t="s">
        <v>68</v>
      </c>
      <c r="G95" t="s">
        <v>725</v>
      </c>
      <c r="H95" t="s">
        <v>723</v>
      </c>
      <c r="I95" t="s">
        <v>71</v>
      </c>
      <c r="J95" t="s">
        <v>71</v>
      </c>
      <c r="K95" t="s">
        <v>73</v>
      </c>
      <c r="L95" t="s">
        <v>73</v>
      </c>
      <c r="N95">
        <v>1</v>
      </c>
    </row>
    <row r="96" spans="1:14" x14ac:dyDescent="0.25">
      <c r="A96">
        <v>36</v>
      </c>
      <c r="B96">
        <v>34</v>
      </c>
      <c r="C96" t="s">
        <v>66</v>
      </c>
      <c r="D96">
        <v>2</v>
      </c>
      <c r="E96" t="s">
        <v>68</v>
      </c>
      <c r="F96" t="s">
        <v>68</v>
      </c>
      <c r="G96" t="s">
        <v>724</v>
      </c>
      <c r="H96" t="s">
        <v>724</v>
      </c>
      <c r="I96" t="s">
        <v>72</v>
      </c>
      <c r="J96" t="s">
        <v>72</v>
      </c>
      <c r="K96" t="s">
        <v>73</v>
      </c>
      <c r="L96" t="s">
        <v>73</v>
      </c>
      <c r="N96">
        <v>0</v>
      </c>
    </row>
    <row r="97" spans="1:14" x14ac:dyDescent="0.25">
      <c r="A97">
        <v>36</v>
      </c>
      <c r="B97">
        <v>36</v>
      </c>
      <c r="C97" t="s">
        <v>66</v>
      </c>
      <c r="D97">
        <v>2</v>
      </c>
      <c r="E97" t="s">
        <v>68</v>
      </c>
      <c r="F97" t="s">
        <v>68</v>
      </c>
      <c r="G97" t="s">
        <v>724</v>
      </c>
      <c r="H97" t="s">
        <v>724</v>
      </c>
      <c r="I97" t="s">
        <v>72</v>
      </c>
      <c r="J97" t="s">
        <v>72</v>
      </c>
      <c r="K97" t="s">
        <v>73</v>
      </c>
      <c r="L97" t="s">
        <v>73</v>
      </c>
      <c r="N97">
        <v>0</v>
      </c>
    </row>
    <row r="98" spans="1:14" x14ac:dyDescent="0.25">
      <c r="A98">
        <v>38</v>
      </c>
      <c r="B98">
        <v>34</v>
      </c>
      <c r="C98" t="s">
        <v>109</v>
      </c>
      <c r="D98">
        <v>10</v>
      </c>
      <c r="E98" t="s">
        <v>68</v>
      </c>
      <c r="F98" t="s">
        <v>69</v>
      </c>
      <c r="G98" t="s">
        <v>724</v>
      </c>
      <c r="H98" t="s">
        <v>724</v>
      </c>
      <c r="I98" t="s">
        <v>71</v>
      </c>
      <c r="J98" t="s">
        <v>71</v>
      </c>
      <c r="K98" t="s">
        <v>105</v>
      </c>
      <c r="L98" t="s">
        <v>105</v>
      </c>
      <c r="N98">
        <v>0</v>
      </c>
    </row>
    <row r="99" spans="1:14" x14ac:dyDescent="0.25">
      <c r="A99">
        <v>38</v>
      </c>
      <c r="B99">
        <v>34</v>
      </c>
      <c r="C99" t="s">
        <v>109</v>
      </c>
      <c r="D99">
        <v>10</v>
      </c>
      <c r="E99" t="s">
        <v>68</v>
      </c>
      <c r="F99" t="s">
        <v>69</v>
      </c>
      <c r="G99" t="s">
        <v>724</v>
      </c>
      <c r="H99" t="s">
        <v>724</v>
      </c>
      <c r="I99" t="s">
        <v>71</v>
      </c>
      <c r="J99" t="s">
        <v>71</v>
      </c>
      <c r="K99" t="s">
        <v>105</v>
      </c>
      <c r="L99" t="s">
        <v>105</v>
      </c>
      <c r="N99">
        <v>0</v>
      </c>
    </row>
    <row r="100" spans="1:14" x14ac:dyDescent="0.25">
      <c r="A100">
        <v>34</v>
      </c>
      <c r="B100">
        <v>30</v>
      </c>
      <c r="C100" t="s">
        <v>109</v>
      </c>
      <c r="D100">
        <v>1</v>
      </c>
      <c r="E100" t="s">
        <v>68</v>
      </c>
      <c r="F100" t="s">
        <v>69</v>
      </c>
      <c r="G100" t="s">
        <v>725</v>
      </c>
      <c r="H100" t="s">
        <v>724</v>
      </c>
      <c r="I100" t="s">
        <v>74</v>
      </c>
      <c r="J100" t="s">
        <v>74</v>
      </c>
      <c r="K100" t="s">
        <v>73</v>
      </c>
      <c r="L100" t="s">
        <v>74</v>
      </c>
      <c r="N100">
        <v>1</v>
      </c>
    </row>
    <row r="101" spans="1:14" x14ac:dyDescent="0.25">
      <c r="A101">
        <v>21</v>
      </c>
      <c r="B101">
        <v>20</v>
      </c>
      <c r="C101" t="s">
        <v>66</v>
      </c>
      <c r="D101">
        <v>1</v>
      </c>
      <c r="E101" t="s">
        <v>68</v>
      </c>
      <c r="F101" t="s">
        <v>68</v>
      </c>
      <c r="G101" t="s">
        <v>723</v>
      </c>
      <c r="H101" t="s">
        <v>725</v>
      </c>
      <c r="I101" t="s">
        <v>71</v>
      </c>
      <c r="J101" t="s">
        <v>71</v>
      </c>
      <c r="K101" t="s">
        <v>105</v>
      </c>
      <c r="L101" t="s">
        <v>105</v>
      </c>
      <c r="N101">
        <v>0</v>
      </c>
    </row>
    <row r="102" spans="1:14" x14ac:dyDescent="0.25">
      <c r="A102">
        <v>36</v>
      </c>
      <c r="B102">
        <v>35</v>
      </c>
      <c r="C102" t="s">
        <v>109</v>
      </c>
      <c r="D102">
        <v>5</v>
      </c>
      <c r="E102" t="s">
        <v>68</v>
      </c>
      <c r="F102" t="s">
        <v>68</v>
      </c>
      <c r="G102" t="s">
        <v>723</v>
      </c>
      <c r="H102" t="s">
        <v>723</v>
      </c>
      <c r="I102" t="s">
        <v>71</v>
      </c>
      <c r="J102" t="s">
        <v>71</v>
      </c>
      <c r="K102" t="s">
        <v>73</v>
      </c>
      <c r="L102" t="s">
        <v>73</v>
      </c>
      <c r="N102">
        <v>0</v>
      </c>
    </row>
    <row r="103" spans="1:14" x14ac:dyDescent="0.25">
      <c r="A103">
        <v>23</v>
      </c>
      <c r="B103">
        <v>21</v>
      </c>
      <c r="C103" t="s">
        <v>66</v>
      </c>
      <c r="D103">
        <v>1</v>
      </c>
      <c r="E103" t="s">
        <v>68</v>
      </c>
      <c r="F103" t="s">
        <v>68</v>
      </c>
      <c r="G103" t="s">
        <v>74</v>
      </c>
      <c r="H103" t="s">
        <v>724</v>
      </c>
      <c r="I103" t="s">
        <v>71</v>
      </c>
      <c r="J103" t="s">
        <v>71</v>
      </c>
      <c r="K103" t="s">
        <v>73</v>
      </c>
      <c r="L103" t="s">
        <v>73</v>
      </c>
      <c r="N103">
        <v>1</v>
      </c>
    </row>
    <row r="104" spans="1:14" x14ac:dyDescent="0.25">
      <c r="A104">
        <v>39</v>
      </c>
      <c r="B104">
        <v>37</v>
      </c>
      <c r="C104" t="s">
        <v>109</v>
      </c>
      <c r="D104">
        <v>7</v>
      </c>
      <c r="E104" t="s">
        <v>68</v>
      </c>
      <c r="F104" t="s">
        <v>68</v>
      </c>
      <c r="G104" t="s">
        <v>723</v>
      </c>
      <c r="H104" t="s">
        <v>724</v>
      </c>
      <c r="I104" t="s">
        <v>72</v>
      </c>
      <c r="J104" t="s">
        <v>72</v>
      </c>
      <c r="K104" t="s">
        <v>73</v>
      </c>
      <c r="L104" t="s">
        <v>73</v>
      </c>
      <c r="N104">
        <v>0</v>
      </c>
    </row>
    <row r="105" spans="1:14" x14ac:dyDescent="0.25">
      <c r="A105">
        <v>26</v>
      </c>
      <c r="B105">
        <v>20</v>
      </c>
      <c r="C105" t="s">
        <v>66</v>
      </c>
      <c r="D105">
        <v>1</v>
      </c>
      <c r="E105" t="s">
        <v>68</v>
      </c>
      <c r="F105" t="s">
        <v>68</v>
      </c>
      <c r="G105" t="s">
        <v>724</v>
      </c>
      <c r="H105" t="s">
        <v>74</v>
      </c>
      <c r="I105" t="s">
        <v>74</v>
      </c>
      <c r="J105" t="s">
        <v>72</v>
      </c>
      <c r="K105" t="s">
        <v>73</v>
      </c>
      <c r="L105" t="s">
        <v>73</v>
      </c>
      <c r="N105">
        <v>0</v>
      </c>
    </row>
    <row r="106" spans="1:14" x14ac:dyDescent="0.25">
      <c r="A106">
        <v>23</v>
      </c>
      <c r="B106">
        <v>21</v>
      </c>
      <c r="C106" t="s">
        <v>66</v>
      </c>
      <c r="D106">
        <v>1</v>
      </c>
      <c r="E106" t="s">
        <v>68</v>
      </c>
      <c r="F106" t="s">
        <v>69</v>
      </c>
      <c r="G106" t="s">
        <v>74</v>
      </c>
      <c r="H106" t="s">
        <v>74</v>
      </c>
      <c r="I106" t="s">
        <v>71</v>
      </c>
      <c r="J106" t="s">
        <v>72</v>
      </c>
      <c r="K106" t="s">
        <v>73</v>
      </c>
      <c r="L106" t="s">
        <v>73</v>
      </c>
      <c r="N106">
        <v>1</v>
      </c>
    </row>
    <row r="107" spans="1:14" x14ac:dyDescent="0.25">
      <c r="A107">
        <v>35</v>
      </c>
      <c r="B107">
        <v>32</v>
      </c>
      <c r="C107" t="s">
        <v>109</v>
      </c>
      <c r="D107">
        <v>3</v>
      </c>
      <c r="E107" t="s">
        <v>68</v>
      </c>
      <c r="F107" t="s">
        <v>68</v>
      </c>
      <c r="G107" t="s">
        <v>723</v>
      </c>
      <c r="H107" t="s">
        <v>724</v>
      </c>
      <c r="I107" t="s">
        <v>181</v>
      </c>
      <c r="J107" t="s">
        <v>74</v>
      </c>
      <c r="K107" t="s">
        <v>105</v>
      </c>
      <c r="L107" t="s">
        <v>105</v>
      </c>
      <c r="N107">
        <v>1</v>
      </c>
    </row>
    <row r="108" spans="1:14" x14ac:dyDescent="0.25">
      <c r="A108">
        <v>19</v>
      </c>
      <c r="B108">
        <v>18</v>
      </c>
      <c r="C108" t="s">
        <v>66</v>
      </c>
      <c r="D108">
        <v>1</v>
      </c>
      <c r="E108" t="s">
        <v>68</v>
      </c>
      <c r="F108" t="s">
        <v>69</v>
      </c>
      <c r="G108" t="s">
        <v>74</v>
      </c>
      <c r="H108" t="s">
        <v>74</v>
      </c>
      <c r="I108" t="s">
        <v>72</v>
      </c>
      <c r="J108" t="s">
        <v>72</v>
      </c>
      <c r="K108" t="s">
        <v>73</v>
      </c>
      <c r="L108" t="s">
        <v>73</v>
      </c>
      <c r="N108">
        <v>0</v>
      </c>
    </row>
    <row r="109" spans="1:14" x14ac:dyDescent="0.25">
      <c r="A109">
        <v>27</v>
      </c>
      <c r="B109">
        <v>25</v>
      </c>
      <c r="C109" t="s">
        <v>66</v>
      </c>
      <c r="D109">
        <v>3</v>
      </c>
      <c r="E109" t="s">
        <v>68</v>
      </c>
      <c r="F109" t="s">
        <v>68</v>
      </c>
      <c r="G109" t="s">
        <v>723</v>
      </c>
      <c r="H109" t="s">
        <v>723</v>
      </c>
      <c r="I109" t="s">
        <v>71</v>
      </c>
      <c r="J109" t="s">
        <v>71</v>
      </c>
      <c r="K109" t="s">
        <v>73</v>
      </c>
      <c r="L109" t="s">
        <v>73</v>
      </c>
      <c r="N109">
        <v>0</v>
      </c>
    </row>
    <row r="110" spans="1:14" x14ac:dyDescent="0.25">
      <c r="A110">
        <v>30</v>
      </c>
      <c r="B110">
        <v>26</v>
      </c>
      <c r="C110" t="s">
        <v>109</v>
      </c>
      <c r="D110">
        <v>4</v>
      </c>
      <c r="E110" t="s">
        <v>68</v>
      </c>
      <c r="F110" t="s">
        <v>68</v>
      </c>
      <c r="G110" t="s">
        <v>74</v>
      </c>
      <c r="H110" t="s">
        <v>74</v>
      </c>
      <c r="I110" t="s">
        <v>74</v>
      </c>
      <c r="J110" t="s">
        <v>71</v>
      </c>
      <c r="K110" t="s">
        <v>73</v>
      </c>
      <c r="L110" t="s">
        <v>73</v>
      </c>
      <c r="N110">
        <v>1</v>
      </c>
    </row>
    <row r="111" spans="1:14" x14ac:dyDescent="0.25">
      <c r="A111">
        <v>33</v>
      </c>
      <c r="B111">
        <v>27</v>
      </c>
      <c r="C111" t="s">
        <v>66</v>
      </c>
      <c r="D111">
        <v>5</v>
      </c>
      <c r="E111" t="s">
        <v>68</v>
      </c>
      <c r="F111" t="s">
        <v>68</v>
      </c>
      <c r="G111" t="s">
        <v>725</v>
      </c>
      <c r="H111" t="s">
        <v>724</v>
      </c>
      <c r="I111" t="s">
        <v>181</v>
      </c>
      <c r="J111" t="s">
        <v>71</v>
      </c>
      <c r="K111" t="s">
        <v>73</v>
      </c>
      <c r="L111" t="s">
        <v>73</v>
      </c>
      <c r="N111">
        <v>1</v>
      </c>
    </row>
    <row r="112" spans="1:14" x14ac:dyDescent="0.25">
      <c r="A112">
        <v>35</v>
      </c>
      <c r="B112">
        <v>29</v>
      </c>
      <c r="C112" t="s">
        <v>66</v>
      </c>
      <c r="D112">
        <v>3</v>
      </c>
      <c r="E112" t="s">
        <v>69</v>
      </c>
      <c r="F112" t="s">
        <v>68</v>
      </c>
      <c r="G112" t="s">
        <v>74</v>
      </c>
      <c r="H112" t="s">
        <v>74</v>
      </c>
      <c r="I112" t="s">
        <v>71</v>
      </c>
      <c r="J112" t="s">
        <v>71</v>
      </c>
      <c r="K112" t="s">
        <v>73</v>
      </c>
      <c r="L112" t="s">
        <v>73</v>
      </c>
      <c r="N112">
        <v>1</v>
      </c>
    </row>
    <row r="113" spans="1:14" x14ac:dyDescent="0.25">
      <c r="A113">
        <v>23</v>
      </c>
      <c r="B113">
        <v>22</v>
      </c>
      <c r="C113" t="s">
        <v>66</v>
      </c>
      <c r="D113">
        <v>3</v>
      </c>
      <c r="E113" t="s">
        <v>68</v>
      </c>
      <c r="F113" t="s">
        <v>68</v>
      </c>
      <c r="G113" t="s">
        <v>74</v>
      </c>
      <c r="H113" t="s">
        <v>74</v>
      </c>
      <c r="I113" t="s">
        <v>72</v>
      </c>
      <c r="J113" t="s">
        <v>71</v>
      </c>
      <c r="K113" t="s">
        <v>73</v>
      </c>
      <c r="L113" t="s">
        <v>73</v>
      </c>
      <c r="N113">
        <v>1</v>
      </c>
    </row>
    <row r="114" spans="1:14" x14ac:dyDescent="0.25">
      <c r="A114">
        <v>21</v>
      </c>
      <c r="B114">
        <v>19</v>
      </c>
      <c r="C114" t="s">
        <v>66</v>
      </c>
      <c r="D114">
        <v>2</v>
      </c>
      <c r="E114" t="s">
        <v>68</v>
      </c>
      <c r="F114" t="s">
        <v>68</v>
      </c>
      <c r="G114" t="s">
        <v>74</v>
      </c>
      <c r="H114" t="s">
        <v>74</v>
      </c>
      <c r="I114" t="s">
        <v>71</v>
      </c>
      <c r="J114" t="s">
        <v>74</v>
      </c>
      <c r="K114" t="s">
        <v>73</v>
      </c>
      <c r="L114" t="s">
        <v>73</v>
      </c>
      <c r="N114">
        <v>0</v>
      </c>
    </row>
    <row r="115" spans="1:14" x14ac:dyDescent="0.25">
      <c r="A115">
        <v>26</v>
      </c>
      <c r="B115">
        <v>25</v>
      </c>
      <c r="C115" t="s">
        <v>109</v>
      </c>
      <c r="D115">
        <v>1</v>
      </c>
      <c r="E115" t="s">
        <v>68</v>
      </c>
      <c r="F115" t="s">
        <v>68</v>
      </c>
      <c r="G115" t="s">
        <v>74</v>
      </c>
      <c r="H115" t="s">
        <v>74</v>
      </c>
      <c r="I115" t="s">
        <v>71</v>
      </c>
      <c r="J115" t="s">
        <v>71</v>
      </c>
      <c r="K115" t="s">
        <v>73</v>
      </c>
      <c r="L115" t="s">
        <v>73</v>
      </c>
      <c r="N115">
        <v>0</v>
      </c>
    </row>
    <row r="116" spans="1:14" x14ac:dyDescent="0.25">
      <c r="A116">
        <v>36</v>
      </c>
      <c r="B116">
        <v>33</v>
      </c>
      <c r="C116" t="s">
        <v>109</v>
      </c>
      <c r="D116">
        <v>7</v>
      </c>
      <c r="E116" t="s">
        <v>68</v>
      </c>
      <c r="F116" t="s">
        <v>68</v>
      </c>
      <c r="G116" t="s">
        <v>723</v>
      </c>
      <c r="H116" t="s">
        <v>724</v>
      </c>
      <c r="I116" t="s">
        <v>72</v>
      </c>
      <c r="J116" t="s">
        <v>71</v>
      </c>
      <c r="K116" t="s">
        <v>73</v>
      </c>
      <c r="L116" t="s">
        <v>73</v>
      </c>
      <c r="N116">
        <v>1</v>
      </c>
    </row>
    <row r="117" spans="1:14" x14ac:dyDescent="0.25">
      <c r="A117">
        <v>33</v>
      </c>
      <c r="B117">
        <v>31</v>
      </c>
      <c r="C117" t="s">
        <v>109</v>
      </c>
      <c r="D117">
        <v>2</v>
      </c>
      <c r="E117" t="s">
        <v>68</v>
      </c>
      <c r="F117" t="s">
        <v>68</v>
      </c>
      <c r="G117" t="s">
        <v>723</v>
      </c>
      <c r="H117" t="s">
        <v>723</v>
      </c>
      <c r="I117" t="s">
        <v>71</v>
      </c>
      <c r="J117" t="s">
        <v>72</v>
      </c>
      <c r="K117" t="s">
        <v>73</v>
      </c>
      <c r="L117" t="s">
        <v>73</v>
      </c>
      <c r="N117">
        <v>1</v>
      </c>
    </row>
    <row r="118" spans="1:14" x14ac:dyDescent="0.25">
      <c r="A118">
        <v>33</v>
      </c>
      <c r="B118">
        <v>27</v>
      </c>
      <c r="C118" t="s">
        <v>109</v>
      </c>
      <c r="D118">
        <v>4</v>
      </c>
      <c r="E118" t="s">
        <v>68</v>
      </c>
      <c r="F118" t="s">
        <v>68</v>
      </c>
      <c r="G118" t="s">
        <v>724</v>
      </c>
      <c r="H118" t="s">
        <v>724</v>
      </c>
      <c r="I118" t="s">
        <v>181</v>
      </c>
      <c r="J118" t="s">
        <v>71</v>
      </c>
      <c r="K118" t="s">
        <v>73</v>
      </c>
      <c r="L118" t="s">
        <v>73</v>
      </c>
      <c r="N118">
        <v>1</v>
      </c>
    </row>
    <row r="119" spans="1:14" x14ac:dyDescent="0.25">
      <c r="A119">
        <v>35</v>
      </c>
      <c r="B119">
        <v>27</v>
      </c>
      <c r="C119" t="s">
        <v>66</v>
      </c>
      <c r="D119">
        <v>4</v>
      </c>
      <c r="E119" t="s">
        <v>68</v>
      </c>
      <c r="F119" t="s">
        <v>68</v>
      </c>
      <c r="G119" t="s">
        <v>723</v>
      </c>
      <c r="H119" t="s">
        <v>723</v>
      </c>
      <c r="I119" t="s">
        <v>71</v>
      </c>
      <c r="J119" t="s">
        <v>71</v>
      </c>
      <c r="K119" t="s">
        <v>73</v>
      </c>
      <c r="L119" t="s">
        <v>105</v>
      </c>
      <c r="N119">
        <v>1</v>
      </c>
    </row>
    <row r="120" spans="1:14" x14ac:dyDescent="0.25">
      <c r="A120">
        <v>28</v>
      </c>
      <c r="B120">
        <v>22</v>
      </c>
      <c r="C120" t="s">
        <v>66</v>
      </c>
      <c r="D120">
        <v>4</v>
      </c>
      <c r="E120" t="s">
        <v>68</v>
      </c>
      <c r="F120" t="s">
        <v>68</v>
      </c>
      <c r="G120" t="s">
        <v>724</v>
      </c>
      <c r="H120" t="s">
        <v>74</v>
      </c>
      <c r="I120" t="s">
        <v>74</v>
      </c>
      <c r="J120" t="s">
        <v>74</v>
      </c>
      <c r="K120" t="s">
        <v>73</v>
      </c>
      <c r="L120" t="s">
        <v>73</v>
      </c>
      <c r="N120">
        <v>1</v>
      </c>
    </row>
    <row r="121" spans="1:14" x14ac:dyDescent="0.25">
      <c r="A121">
        <v>31</v>
      </c>
      <c r="B121">
        <v>28</v>
      </c>
      <c r="C121" t="s">
        <v>109</v>
      </c>
      <c r="D121">
        <v>3</v>
      </c>
      <c r="E121" t="s">
        <v>68</v>
      </c>
      <c r="F121" t="s">
        <v>68</v>
      </c>
      <c r="G121" t="s">
        <v>723</v>
      </c>
      <c r="H121" t="s">
        <v>724</v>
      </c>
      <c r="I121" t="s">
        <v>71</v>
      </c>
      <c r="J121" t="s">
        <v>71</v>
      </c>
      <c r="K121" t="s">
        <v>73</v>
      </c>
      <c r="L121" t="s">
        <v>73</v>
      </c>
      <c r="N121">
        <v>1</v>
      </c>
    </row>
    <row r="122" spans="1:14" x14ac:dyDescent="0.25">
      <c r="A122">
        <v>25</v>
      </c>
      <c r="B122">
        <v>22</v>
      </c>
      <c r="C122" t="s">
        <v>66</v>
      </c>
      <c r="D122">
        <v>1</v>
      </c>
      <c r="E122" t="s">
        <v>68</v>
      </c>
      <c r="F122" t="s">
        <v>68</v>
      </c>
      <c r="G122" t="s">
        <v>74</v>
      </c>
      <c r="H122" t="s">
        <v>74</v>
      </c>
      <c r="I122" t="s">
        <v>72</v>
      </c>
      <c r="J122" t="s">
        <v>71</v>
      </c>
      <c r="K122" t="s">
        <v>73</v>
      </c>
      <c r="L122" t="s">
        <v>73</v>
      </c>
      <c r="N122">
        <v>0</v>
      </c>
    </row>
    <row r="123" spans="1:14" x14ac:dyDescent="0.25">
      <c r="A123">
        <v>29</v>
      </c>
      <c r="B123">
        <v>26</v>
      </c>
      <c r="C123" t="s">
        <v>66</v>
      </c>
      <c r="D123">
        <v>5</v>
      </c>
      <c r="E123" t="s">
        <v>68</v>
      </c>
      <c r="F123" t="s">
        <v>68</v>
      </c>
      <c r="G123" t="s">
        <v>74</v>
      </c>
      <c r="H123" t="s">
        <v>723</v>
      </c>
      <c r="I123" t="s">
        <v>74</v>
      </c>
      <c r="J123" t="s">
        <v>74</v>
      </c>
      <c r="K123" t="s">
        <v>73</v>
      </c>
      <c r="L123" t="s">
        <v>73</v>
      </c>
      <c r="N123">
        <v>1</v>
      </c>
    </row>
    <row r="124" spans="1:14" x14ac:dyDescent="0.25">
      <c r="A124">
        <v>35</v>
      </c>
      <c r="B124">
        <v>34</v>
      </c>
      <c r="C124" t="s">
        <v>109</v>
      </c>
      <c r="D124">
        <v>12</v>
      </c>
      <c r="E124" t="s">
        <v>68</v>
      </c>
      <c r="F124" t="s">
        <v>68</v>
      </c>
      <c r="G124" t="s">
        <v>723</v>
      </c>
      <c r="H124" t="s">
        <v>724</v>
      </c>
      <c r="I124" t="s">
        <v>71</v>
      </c>
      <c r="J124" t="s">
        <v>71</v>
      </c>
      <c r="K124" t="s">
        <v>105</v>
      </c>
      <c r="L124" t="s">
        <v>105</v>
      </c>
      <c r="N124">
        <v>1</v>
      </c>
    </row>
    <row r="125" spans="1:14" x14ac:dyDescent="0.25">
      <c r="A125">
        <v>30</v>
      </c>
      <c r="B125">
        <v>22</v>
      </c>
      <c r="C125" t="s">
        <v>66</v>
      </c>
      <c r="D125">
        <v>2</v>
      </c>
      <c r="E125" t="s">
        <v>68</v>
      </c>
      <c r="F125" t="s">
        <v>68</v>
      </c>
      <c r="G125" t="s">
        <v>724</v>
      </c>
      <c r="H125" t="s">
        <v>724</v>
      </c>
      <c r="I125" t="s">
        <v>71</v>
      </c>
      <c r="J125" t="s">
        <v>72</v>
      </c>
      <c r="K125" t="s">
        <v>73</v>
      </c>
      <c r="L125" t="s">
        <v>73</v>
      </c>
      <c r="N125">
        <v>1</v>
      </c>
    </row>
    <row r="126" spans="1:14" x14ac:dyDescent="0.25">
      <c r="A126">
        <v>30</v>
      </c>
      <c r="B126">
        <v>22</v>
      </c>
      <c r="C126" t="s">
        <v>66</v>
      </c>
      <c r="D126">
        <v>2</v>
      </c>
      <c r="E126" t="s">
        <v>68</v>
      </c>
      <c r="F126" t="s">
        <v>68</v>
      </c>
      <c r="G126" t="s">
        <v>724</v>
      </c>
      <c r="H126" t="s">
        <v>724</v>
      </c>
      <c r="I126" t="s">
        <v>71</v>
      </c>
      <c r="J126" t="s">
        <v>72</v>
      </c>
      <c r="K126" t="s">
        <v>73</v>
      </c>
      <c r="L126" t="s">
        <v>73</v>
      </c>
      <c r="N126">
        <v>1</v>
      </c>
    </row>
    <row r="127" spans="1:14" x14ac:dyDescent="0.25">
      <c r="A127">
        <v>26</v>
      </c>
      <c r="B127">
        <v>25</v>
      </c>
      <c r="C127" t="s">
        <v>66</v>
      </c>
      <c r="D127">
        <v>1</v>
      </c>
      <c r="E127" t="s">
        <v>68</v>
      </c>
      <c r="F127" t="s">
        <v>68</v>
      </c>
      <c r="G127" t="s">
        <v>74</v>
      </c>
      <c r="H127" t="s">
        <v>74</v>
      </c>
      <c r="I127" t="s">
        <v>71</v>
      </c>
      <c r="J127" t="s">
        <v>74</v>
      </c>
      <c r="K127" t="s">
        <v>105</v>
      </c>
      <c r="L127" t="s">
        <v>74</v>
      </c>
      <c r="N127">
        <v>0</v>
      </c>
    </row>
    <row r="128" spans="1:14" x14ac:dyDescent="0.25">
      <c r="A128">
        <v>28</v>
      </c>
      <c r="B128">
        <v>22</v>
      </c>
      <c r="C128" t="s">
        <v>66</v>
      </c>
      <c r="D128">
        <v>4</v>
      </c>
      <c r="E128" t="s">
        <v>68</v>
      </c>
      <c r="F128" t="s">
        <v>68</v>
      </c>
      <c r="G128" t="s">
        <v>724</v>
      </c>
      <c r="H128" t="s">
        <v>74</v>
      </c>
      <c r="I128" t="s">
        <v>74</v>
      </c>
      <c r="J128" t="s">
        <v>74</v>
      </c>
      <c r="K128" t="s">
        <v>73</v>
      </c>
      <c r="L128" t="s">
        <v>73</v>
      </c>
      <c r="N128">
        <v>1</v>
      </c>
    </row>
    <row r="129" spans="1:14" x14ac:dyDescent="0.25">
      <c r="A129">
        <v>25</v>
      </c>
      <c r="B129">
        <v>27</v>
      </c>
      <c r="C129" t="s">
        <v>66</v>
      </c>
      <c r="D129">
        <v>2</v>
      </c>
      <c r="E129" t="s">
        <v>68</v>
      </c>
      <c r="F129" t="s">
        <v>68</v>
      </c>
      <c r="G129" t="s">
        <v>74</v>
      </c>
      <c r="H129" t="s">
        <v>723</v>
      </c>
      <c r="I129" t="s">
        <v>71</v>
      </c>
      <c r="J129" t="s">
        <v>71</v>
      </c>
      <c r="K129" t="s">
        <v>73</v>
      </c>
      <c r="L129" t="s">
        <v>73</v>
      </c>
      <c r="N129">
        <v>0</v>
      </c>
    </row>
    <row r="130" spans="1:14" x14ac:dyDescent="0.25">
      <c r="A130">
        <v>28</v>
      </c>
      <c r="B130">
        <v>28</v>
      </c>
      <c r="C130" t="s">
        <v>66</v>
      </c>
      <c r="D130">
        <v>1</v>
      </c>
      <c r="E130" t="s">
        <v>68</v>
      </c>
      <c r="F130" t="s">
        <v>68</v>
      </c>
      <c r="G130" t="s">
        <v>724</v>
      </c>
      <c r="H130" t="s">
        <v>723</v>
      </c>
      <c r="I130" t="s">
        <v>71</v>
      </c>
      <c r="J130" t="s">
        <v>71</v>
      </c>
      <c r="K130" t="s">
        <v>73</v>
      </c>
      <c r="L130" t="s">
        <v>73</v>
      </c>
      <c r="N130">
        <v>1</v>
      </c>
    </row>
    <row r="131" spans="1:14" x14ac:dyDescent="0.25">
      <c r="A131">
        <v>21</v>
      </c>
      <c r="B131">
        <v>19</v>
      </c>
      <c r="C131" t="s">
        <v>66</v>
      </c>
      <c r="D131">
        <v>1</v>
      </c>
      <c r="E131" t="s">
        <v>68</v>
      </c>
      <c r="F131" t="s">
        <v>68</v>
      </c>
      <c r="G131" t="s">
        <v>74</v>
      </c>
      <c r="H131" t="s">
        <v>74</v>
      </c>
      <c r="I131" t="s">
        <v>71</v>
      </c>
      <c r="J131" t="s">
        <v>71</v>
      </c>
      <c r="K131" t="s">
        <v>73</v>
      </c>
      <c r="L131" t="s">
        <v>73</v>
      </c>
      <c r="N131">
        <v>0</v>
      </c>
    </row>
    <row r="132" spans="1:14" x14ac:dyDescent="0.25">
      <c r="A132">
        <v>19</v>
      </c>
      <c r="B132">
        <v>18</v>
      </c>
      <c r="C132" t="s">
        <v>66</v>
      </c>
      <c r="D132">
        <v>1</v>
      </c>
      <c r="E132" t="s">
        <v>69</v>
      </c>
      <c r="F132" t="s">
        <v>69</v>
      </c>
      <c r="G132" t="s">
        <v>74</v>
      </c>
      <c r="H132" t="s">
        <v>74</v>
      </c>
      <c r="I132" t="s">
        <v>71</v>
      </c>
      <c r="J132" t="s">
        <v>71</v>
      </c>
      <c r="K132" t="s">
        <v>105</v>
      </c>
      <c r="L132" t="s">
        <v>105</v>
      </c>
      <c r="N132">
        <v>1</v>
      </c>
    </row>
    <row r="133" spans="1:14" x14ac:dyDescent="0.25">
      <c r="A133">
        <v>30</v>
      </c>
      <c r="B133">
        <v>30</v>
      </c>
      <c r="C133" t="s">
        <v>66</v>
      </c>
      <c r="D133">
        <v>1</v>
      </c>
      <c r="E133" t="s">
        <v>68</v>
      </c>
      <c r="F133" t="s">
        <v>68</v>
      </c>
      <c r="G133" t="s">
        <v>724</v>
      </c>
      <c r="H133" t="s">
        <v>724</v>
      </c>
      <c r="I133" t="s">
        <v>74</v>
      </c>
      <c r="J133" t="s">
        <v>74</v>
      </c>
      <c r="K133" t="s">
        <v>73</v>
      </c>
      <c r="L133" t="s">
        <v>73</v>
      </c>
      <c r="N133">
        <v>1</v>
      </c>
    </row>
    <row r="134" spans="1:14" x14ac:dyDescent="0.25">
      <c r="A134">
        <v>20</v>
      </c>
      <c r="B134">
        <v>20</v>
      </c>
      <c r="C134" t="s">
        <v>66</v>
      </c>
      <c r="D134">
        <v>1</v>
      </c>
      <c r="E134" t="s">
        <v>69</v>
      </c>
      <c r="F134" t="s">
        <v>69</v>
      </c>
      <c r="G134" t="s">
        <v>74</v>
      </c>
      <c r="H134" t="s">
        <v>74</v>
      </c>
      <c r="I134" t="s">
        <v>71</v>
      </c>
      <c r="J134" t="s">
        <v>71</v>
      </c>
      <c r="K134" t="s">
        <v>73</v>
      </c>
      <c r="L134" t="s">
        <v>105</v>
      </c>
      <c r="N134">
        <v>0</v>
      </c>
    </row>
    <row r="135" spans="1:14" x14ac:dyDescent="0.25">
      <c r="A135">
        <v>21</v>
      </c>
      <c r="B135">
        <v>21</v>
      </c>
      <c r="C135" t="s">
        <v>66</v>
      </c>
      <c r="D135">
        <v>1</v>
      </c>
      <c r="E135" t="s">
        <v>69</v>
      </c>
      <c r="F135" t="s">
        <v>69</v>
      </c>
      <c r="G135" t="s">
        <v>74</v>
      </c>
      <c r="H135" t="s">
        <v>74</v>
      </c>
      <c r="I135" t="s">
        <v>71</v>
      </c>
      <c r="J135" t="s">
        <v>71</v>
      </c>
      <c r="K135" t="s">
        <v>73</v>
      </c>
      <c r="L135" t="s">
        <v>73</v>
      </c>
      <c r="N135">
        <v>0</v>
      </c>
    </row>
    <row r="136" spans="1:14" x14ac:dyDescent="0.25">
      <c r="A136">
        <v>19</v>
      </c>
      <c r="B136">
        <v>20</v>
      </c>
      <c r="C136" t="s">
        <v>66</v>
      </c>
      <c r="D136">
        <v>1</v>
      </c>
      <c r="E136" t="s">
        <v>68</v>
      </c>
      <c r="F136" t="s">
        <v>69</v>
      </c>
      <c r="G136" t="s">
        <v>74</v>
      </c>
      <c r="H136" t="s">
        <v>74</v>
      </c>
      <c r="I136" t="s">
        <v>71</v>
      </c>
      <c r="J136" t="s">
        <v>71</v>
      </c>
      <c r="K136" t="s">
        <v>105</v>
      </c>
      <c r="L136" t="s">
        <v>105</v>
      </c>
      <c r="N136">
        <v>0</v>
      </c>
    </row>
    <row r="137" spans="1:14" x14ac:dyDescent="0.25">
      <c r="A137">
        <v>33</v>
      </c>
      <c r="B137">
        <v>27</v>
      </c>
      <c r="C137" t="s">
        <v>109</v>
      </c>
      <c r="D137">
        <v>4</v>
      </c>
      <c r="E137" t="s">
        <v>68</v>
      </c>
      <c r="F137" t="s">
        <v>68</v>
      </c>
      <c r="G137" t="s">
        <v>723</v>
      </c>
      <c r="H137" t="s">
        <v>723</v>
      </c>
      <c r="I137" t="s">
        <v>71</v>
      </c>
      <c r="J137" t="s">
        <v>71</v>
      </c>
      <c r="K137" t="s">
        <v>105</v>
      </c>
      <c r="L137" t="s">
        <v>105</v>
      </c>
      <c r="N137">
        <v>1</v>
      </c>
    </row>
    <row r="138" spans="1:14" x14ac:dyDescent="0.25">
      <c r="A138">
        <v>25</v>
      </c>
      <c r="B138">
        <v>23</v>
      </c>
      <c r="C138" t="s">
        <v>66</v>
      </c>
      <c r="D138">
        <v>2</v>
      </c>
      <c r="E138" t="s">
        <v>68</v>
      </c>
      <c r="F138" t="s">
        <v>68</v>
      </c>
      <c r="G138" t="s">
        <v>74</v>
      </c>
      <c r="H138" t="s">
        <v>74</v>
      </c>
      <c r="I138" t="s">
        <v>71</v>
      </c>
      <c r="J138" t="s">
        <v>71</v>
      </c>
      <c r="K138" t="s">
        <v>73</v>
      </c>
      <c r="L138" t="s">
        <v>73</v>
      </c>
      <c r="N138">
        <v>1</v>
      </c>
    </row>
    <row r="139" spans="1:14" x14ac:dyDescent="0.25">
      <c r="A139">
        <v>30</v>
      </c>
      <c r="B139">
        <v>22</v>
      </c>
      <c r="C139" t="s">
        <v>66</v>
      </c>
      <c r="D139">
        <v>5</v>
      </c>
      <c r="E139" t="s">
        <v>68</v>
      </c>
      <c r="F139" t="s">
        <v>68</v>
      </c>
      <c r="G139" t="s">
        <v>725</v>
      </c>
      <c r="H139" t="s">
        <v>74</v>
      </c>
      <c r="I139" t="s">
        <v>71</v>
      </c>
      <c r="J139" t="s">
        <v>71</v>
      </c>
      <c r="K139" t="s">
        <v>74</v>
      </c>
      <c r="L139" t="s">
        <v>73</v>
      </c>
      <c r="N139">
        <v>1</v>
      </c>
    </row>
    <row r="140" spans="1:14" x14ac:dyDescent="0.25">
      <c r="A140">
        <v>26</v>
      </c>
      <c r="B140">
        <v>22</v>
      </c>
      <c r="C140" t="s">
        <v>66</v>
      </c>
      <c r="D140">
        <v>1</v>
      </c>
      <c r="E140" t="s">
        <v>68</v>
      </c>
      <c r="F140" t="s">
        <v>68</v>
      </c>
      <c r="G140" t="s">
        <v>74</v>
      </c>
      <c r="H140" t="s">
        <v>74</v>
      </c>
      <c r="I140" t="s">
        <v>71</v>
      </c>
      <c r="J140" t="s">
        <v>72</v>
      </c>
      <c r="K140" t="s">
        <v>73</v>
      </c>
      <c r="L140" t="s">
        <v>73</v>
      </c>
      <c r="N140">
        <v>1</v>
      </c>
    </row>
    <row r="141" spans="1:14" x14ac:dyDescent="0.25">
      <c r="A141">
        <v>22</v>
      </c>
      <c r="B141">
        <v>22</v>
      </c>
      <c r="C141" t="s">
        <v>66</v>
      </c>
      <c r="D141">
        <v>1</v>
      </c>
      <c r="E141" t="s">
        <v>68</v>
      </c>
      <c r="F141" t="s">
        <v>68</v>
      </c>
      <c r="G141" t="s">
        <v>74</v>
      </c>
      <c r="H141" t="s">
        <v>74</v>
      </c>
      <c r="I141" t="s">
        <v>71</v>
      </c>
      <c r="J141" t="s">
        <v>74</v>
      </c>
      <c r="K141" t="s">
        <v>73</v>
      </c>
      <c r="L141" t="s">
        <v>74</v>
      </c>
      <c r="N141">
        <v>1</v>
      </c>
    </row>
    <row r="142" spans="1:14" x14ac:dyDescent="0.25">
      <c r="A142">
        <v>25</v>
      </c>
      <c r="B142">
        <v>20</v>
      </c>
      <c r="C142" t="s">
        <v>66</v>
      </c>
      <c r="D142">
        <v>1</v>
      </c>
      <c r="E142" t="s">
        <v>68</v>
      </c>
      <c r="F142" t="s">
        <v>68</v>
      </c>
      <c r="G142" t="s">
        <v>74</v>
      </c>
      <c r="H142" t="s">
        <v>74</v>
      </c>
      <c r="I142" t="s">
        <v>74</v>
      </c>
      <c r="J142" t="s">
        <v>74</v>
      </c>
      <c r="K142" t="s">
        <v>73</v>
      </c>
      <c r="L142" t="s">
        <v>74</v>
      </c>
      <c r="N142">
        <v>1</v>
      </c>
    </row>
    <row r="143" spans="1:14" x14ac:dyDescent="0.25">
      <c r="A143">
        <v>22</v>
      </c>
      <c r="B143">
        <v>20</v>
      </c>
      <c r="C143" t="s">
        <v>66</v>
      </c>
      <c r="D143">
        <v>2</v>
      </c>
      <c r="E143" t="s">
        <v>69</v>
      </c>
      <c r="F143" t="s">
        <v>69</v>
      </c>
      <c r="G143" t="s">
        <v>74</v>
      </c>
      <c r="H143" t="s">
        <v>74</v>
      </c>
      <c r="I143" t="s">
        <v>71</v>
      </c>
      <c r="J143" t="s">
        <v>71</v>
      </c>
      <c r="K143" t="s">
        <v>105</v>
      </c>
      <c r="L143" t="s">
        <v>105</v>
      </c>
      <c r="N143">
        <v>0</v>
      </c>
    </row>
    <row r="144" spans="1:14" x14ac:dyDescent="0.25">
      <c r="A144">
        <v>19</v>
      </c>
      <c r="B144">
        <v>19</v>
      </c>
      <c r="C144" t="s">
        <v>66</v>
      </c>
      <c r="D144">
        <v>1</v>
      </c>
      <c r="E144" t="s">
        <v>68</v>
      </c>
      <c r="F144" t="s">
        <v>68</v>
      </c>
      <c r="G144" t="s">
        <v>74</v>
      </c>
      <c r="H144" t="s">
        <v>74</v>
      </c>
      <c r="I144" t="s">
        <v>71</v>
      </c>
      <c r="J144" t="s">
        <v>71</v>
      </c>
      <c r="K144" t="s">
        <v>73</v>
      </c>
      <c r="L144" t="s">
        <v>73</v>
      </c>
      <c r="N144">
        <v>0</v>
      </c>
    </row>
    <row r="145" spans="1:14" x14ac:dyDescent="0.25">
      <c r="A145">
        <v>30</v>
      </c>
      <c r="B145">
        <v>26</v>
      </c>
      <c r="C145" t="s">
        <v>109</v>
      </c>
      <c r="D145">
        <v>2</v>
      </c>
      <c r="E145" t="s">
        <v>68</v>
      </c>
      <c r="F145" t="s">
        <v>68</v>
      </c>
      <c r="G145" t="s">
        <v>725</v>
      </c>
      <c r="H145" t="s">
        <v>724</v>
      </c>
      <c r="I145" t="s">
        <v>71</v>
      </c>
      <c r="J145" t="s">
        <v>71</v>
      </c>
      <c r="K145" t="s">
        <v>74</v>
      </c>
      <c r="L145" t="s">
        <v>74</v>
      </c>
      <c r="N145">
        <v>1</v>
      </c>
    </row>
    <row r="146" spans="1:14" x14ac:dyDescent="0.25">
      <c r="A146">
        <v>24</v>
      </c>
      <c r="B146">
        <v>20</v>
      </c>
      <c r="C146" t="s">
        <v>66</v>
      </c>
      <c r="D146">
        <v>1</v>
      </c>
      <c r="E146" t="s">
        <v>68</v>
      </c>
      <c r="F146" t="s">
        <v>68</v>
      </c>
      <c r="G146" t="s">
        <v>74</v>
      </c>
      <c r="H146" t="s">
        <v>74</v>
      </c>
      <c r="I146" t="s">
        <v>72</v>
      </c>
      <c r="J146" t="s">
        <v>71</v>
      </c>
      <c r="K146" t="s">
        <v>73</v>
      </c>
      <c r="L146" t="s">
        <v>74</v>
      </c>
      <c r="N146">
        <v>1</v>
      </c>
    </row>
    <row r="147" spans="1:14" x14ac:dyDescent="0.25">
      <c r="A147">
        <v>28</v>
      </c>
      <c r="B147">
        <v>25</v>
      </c>
      <c r="C147" t="s">
        <v>66</v>
      </c>
      <c r="D147">
        <v>1</v>
      </c>
      <c r="E147" t="s">
        <v>68</v>
      </c>
      <c r="F147" t="s">
        <v>68</v>
      </c>
      <c r="G147" t="s">
        <v>74</v>
      </c>
      <c r="H147" t="s">
        <v>74</v>
      </c>
      <c r="I147" t="s">
        <v>71</v>
      </c>
      <c r="J147" t="s">
        <v>181</v>
      </c>
      <c r="K147" t="s">
        <v>105</v>
      </c>
      <c r="L147" t="s">
        <v>105</v>
      </c>
      <c r="N147">
        <v>1</v>
      </c>
    </row>
    <row r="148" spans="1:14" x14ac:dyDescent="0.25">
      <c r="A148">
        <v>20</v>
      </c>
      <c r="B148">
        <v>21</v>
      </c>
      <c r="C148" t="s">
        <v>66</v>
      </c>
      <c r="D148">
        <v>2</v>
      </c>
      <c r="E148" t="s">
        <v>68</v>
      </c>
      <c r="F148" t="s">
        <v>68</v>
      </c>
      <c r="G148" t="s">
        <v>74</v>
      </c>
      <c r="H148" t="s">
        <v>74</v>
      </c>
      <c r="I148" t="s">
        <v>71</v>
      </c>
      <c r="J148" t="s">
        <v>71</v>
      </c>
      <c r="K148" t="s">
        <v>105</v>
      </c>
      <c r="L148" t="s">
        <v>105</v>
      </c>
      <c r="N148">
        <v>1</v>
      </c>
    </row>
    <row r="149" spans="1:14" x14ac:dyDescent="0.25">
      <c r="A149">
        <v>25</v>
      </c>
      <c r="B149">
        <v>20</v>
      </c>
      <c r="C149" t="s">
        <v>66</v>
      </c>
      <c r="D149">
        <v>1</v>
      </c>
      <c r="E149" t="s">
        <v>68</v>
      </c>
      <c r="F149" t="s">
        <v>68</v>
      </c>
      <c r="G149" t="s">
        <v>74</v>
      </c>
      <c r="H149" t="s">
        <v>74</v>
      </c>
      <c r="I149" t="s">
        <v>71</v>
      </c>
      <c r="J149" t="s">
        <v>71</v>
      </c>
      <c r="K149" t="s">
        <v>105</v>
      </c>
      <c r="L149" t="s">
        <v>105</v>
      </c>
      <c r="N149">
        <v>1</v>
      </c>
    </row>
    <row r="150" spans="1:14" x14ac:dyDescent="0.25">
      <c r="A150">
        <v>29</v>
      </c>
      <c r="B150">
        <v>25</v>
      </c>
      <c r="C150" t="s">
        <v>109</v>
      </c>
      <c r="D150">
        <v>2</v>
      </c>
      <c r="E150" t="s">
        <v>68</v>
      </c>
      <c r="F150" t="s">
        <v>68</v>
      </c>
      <c r="G150" t="s">
        <v>723</v>
      </c>
      <c r="H150" t="s">
        <v>74</v>
      </c>
      <c r="I150" t="s">
        <v>71</v>
      </c>
      <c r="J150" t="s">
        <v>71</v>
      </c>
      <c r="K150" t="s">
        <v>105</v>
      </c>
      <c r="L150" t="s">
        <v>73</v>
      </c>
      <c r="N150">
        <v>1</v>
      </c>
    </row>
    <row r="151" spans="1:14" x14ac:dyDescent="0.25">
      <c r="A151">
        <v>26</v>
      </c>
      <c r="B151">
        <v>24</v>
      </c>
      <c r="C151" t="s">
        <v>66</v>
      </c>
      <c r="D151">
        <v>1</v>
      </c>
      <c r="E151" t="s">
        <v>68</v>
      </c>
      <c r="F151" t="s">
        <v>68</v>
      </c>
      <c r="G151" t="s">
        <v>74</v>
      </c>
      <c r="H151" t="s">
        <v>74</v>
      </c>
      <c r="I151" t="s">
        <v>74</v>
      </c>
      <c r="J151" t="s">
        <v>74</v>
      </c>
      <c r="K151" t="s">
        <v>73</v>
      </c>
      <c r="L151" t="s">
        <v>73</v>
      </c>
      <c r="N151">
        <v>1</v>
      </c>
    </row>
    <row r="152" spans="1:14" x14ac:dyDescent="0.25">
      <c r="A152">
        <v>34</v>
      </c>
      <c r="B152">
        <v>28</v>
      </c>
      <c r="C152" t="s">
        <v>109</v>
      </c>
      <c r="D152">
        <v>5</v>
      </c>
      <c r="E152" t="s">
        <v>68</v>
      </c>
      <c r="F152" t="s">
        <v>68</v>
      </c>
      <c r="G152" t="s">
        <v>74</v>
      </c>
      <c r="H152" t="s">
        <v>74</v>
      </c>
      <c r="I152" t="s">
        <v>71</v>
      </c>
      <c r="J152" t="s">
        <v>72</v>
      </c>
      <c r="K152" t="s">
        <v>105</v>
      </c>
      <c r="L152" t="s">
        <v>73</v>
      </c>
      <c r="N152">
        <v>1</v>
      </c>
    </row>
    <row r="153" spans="1:14" x14ac:dyDescent="0.25">
      <c r="A153">
        <v>26</v>
      </c>
      <c r="B153">
        <v>20</v>
      </c>
      <c r="C153" t="s">
        <v>66</v>
      </c>
      <c r="D153">
        <v>1</v>
      </c>
      <c r="E153" t="s">
        <v>68</v>
      </c>
      <c r="F153" t="s">
        <v>69</v>
      </c>
      <c r="G153" t="s">
        <v>74</v>
      </c>
      <c r="H153" t="s">
        <v>74</v>
      </c>
      <c r="I153" t="s">
        <v>71</v>
      </c>
      <c r="J153" t="s">
        <v>71</v>
      </c>
      <c r="K153" t="s">
        <v>73</v>
      </c>
      <c r="L153" t="s">
        <v>73</v>
      </c>
      <c r="N153">
        <v>1</v>
      </c>
    </row>
    <row r="154" spans="1:14" x14ac:dyDescent="0.25">
      <c r="A154">
        <v>22</v>
      </c>
      <c r="B154">
        <v>21</v>
      </c>
      <c r="C154" t="s">
        <v>66</v>
      </c>
      <c r="D154">
        <v>1</v>
      </c>
      <c r="E154" t="s">
        <v>68</v>
      </c>
      <c r="F154" t="s">
        <v>68</v>
      </c>
      <c r="G154" t="s">
        <v>723</v>
      </c>
      <c r="H154" t="s">
        <v>724</v>
      </c>
      <c r="I154" t="s">
        <v>71</v>
      </c>
      <c r="J154" t="s">
        <v>71</v>
      </c>
      <c r="K154" t="s">
        <v>105</v>
      </c>
      <c r="L154" t="s">
        <v>105</v>
      </c>
      <c r="N154">
        <v>0</v>
      </c>
    </row>
    <row r="155" spans="1:14" x14ac:dyDescent="0.25">
      <c r="A155">
        <v>22</v>
      </c>
      <c r="B155">
        <v>20</v>
      </c>
      <c r="C155" t="s">
        <v>66</v>
      </c>
      <c r="D155">
        <v>1</v>
      </c>
      <c r="E155" t="s">
        <v>68</v>
      </c>
      <c r="F155" t="s">
        <v>68</v>
      </c>
      <c r="G155" t="s">
        <v>74</v>
      </c>
      <c r="H155" t="s">
        <v>74</v>
      </c>
      <c r="I155" t="s">
        <v>71</v>
      </c>
      <c r="J155" t="s">
        <v>181</v>
      </c>
      <c r="K155" t="s">
        <v>73</v>
      </c>
      <c r="L155" t="s">
        <v>73</v>
      </c>
      <c r="N155">
        <v>1</v>
      </c>
    </row>
    <row r="156" spans="1:14" x14ac:dyDescent="0.25">
      <c r="A156">
        <v>29</v>
      </c>
      <c r="B156">
        <v>20</v>
      </c>
      <c r="C156" t="s">
        <v>66</v>
      </c>
      <c r="D156">
        <v>5</v>
      </c>
      <c r="E156" t="s">
        <v>68</v>
      </c>
      <c r="F156" t="s">
        <v>68</v>
      </c>
      <c r="G156" t="s">
        <v>725</v>
      </c>
      <c r="H156" t="s">
        <v>74</v>
      </c>
      <c r="I156" t="s">
        <v>71</v>
      </c>
      <c r="J156" t="s">
        <v>71</v>
      </c>
      <c r="K156" t="s">
        <v>105</v>
      </c>
      <c r="L156" t="s">
        <v>73</v>
      </c>
      <c r="N156">
        <v>1</v>
      </c>
    </row>
    <row r="157" spans="1:14" x14ac:dyDescent="0.25">
      <c r="A157">
        <v>33</v>
      </c>
      <c r="B157">
        <v>31</v>
      </c>
      <c r="C157" t="s">
        <v>109</v>
      </c>
      <c r="D157">
        <v>5</v>
      </c>
      <c r="E157" t="s">
        <v>68</v>
      </c>
      <c r="F157" t="s">
        <v>68</v>
      </c>
      <c r="G157" t="s">
        <v>723</v>
      </c>
      <c r="H157" t="s">
        <v>724</v>
      </c>
      <c r="I157" t="s">
        <v>71</v>
      </c>
      <c r="J157" t="s">
        <v>71</v>
      </c>
      <c r="K157" t="s">
        <v>105</v>
      </c>
      <c r="L157" t="s">
        <v>105</v>
      </c>
      <c r="N157">
        <v>1</v>
      </c>
    </row>
    <row r="158" spans="1:14" x14ac:dyDescent="0.25">
      <c r="A158">
        <v>38</v>
      </c>
      <c r="B158">
        <v>35</v>
      </c>
      <c r="C158" t="s">
        <v>109</v>
      </c>
      <c r="D158">
        <v>8</v>
      </c>
      <c r="E158" t="s">
        <v>69</v>
      </c>
      <c r="F158" t="s">
        <v>69</v>
      </c>
      <c r="G158" t="s">
        <v>74</v>
      </c>
      <c r="H158" t="s">
        <v>74</v>
      </c>
      <c r="I158" t="s">
        <v>71</v>
      </c>
      <c r="J158" t="s">
        <v>71</v>
      </c>
      <c r="K158" t="s">
        <v>73</v>
      </c>
      <c r="L158" t="s">
        <v>73</v>
      </c>
      <c r="N158">
        <v>1</v>
      </c>
    </row>
    <row r="159" spans="1:14" x14ac:dyDescent="0.25">
      <c r="A159">
        <v>35</v>
      </c>
      <c r="B159">
        <v>34</v>
      </c>
      <c r="C159" t="s">
        <v>109</v>
      </c>
      <c r="D159">
        <v>5</v>
      </c>
      <c r="E159" t="s">
        <v>69</v>
      </c>
      <c r="F159" t="s">
        <v>69</v>
      </c>
      <c r="G159" t="s">
        <v>74</v>
      </c>
      <c r="H159" t="s">
        <v>723</v>
      </c>
      <c r="I159" t="s">
        <v>72</v>
      </c>
      <c r="J159" t="s">
        <v>181</v>
      </c>
      <c r="K159" t="s">
        <v>74</v>
      </c>
      <c r="L159" t="s">
        <v>74</v>
      </c>
      <c r="N159">
        <v>1</v>
      </c>
    </row>
    <row r="160" spans="1:14" x14ac:dyDescent="0.25">
      <c r="A160">
        <v>30</v>
      </c>
      <c r="B160">
        <v>28</v>
      </c>
      <c r="C160" t="s">
        <v>109</v>
      </c>
      <c r="D160">
        <v>2</v>
      </c>
      <c r="E160" t="s">
        <v>68</v>
      </c>
      <c r="F160" t="s">
        <v>68</v>
      </c>
      <c r="G160" t="s">
        <v>723</v>
      </c>
      <c r="H160" t="s">
        <v>724</v>
      </c>
      <c r="I160" t="s">
        <v>72</v>
      </c>
      <c r="J160" t="s">
        <v>72</v>
      </c>
      <c r="K160" t="s">
        <v>73</v>
      </c>
      <c r="L160" t="s">
        <v>105</v>
      </c>
      <c r="N160">
        <v>1</v>
      </c>
    </row>
    <row r="161" spans="1:14" x14ac:dyDescent="0.25">
      <c r="A161">
        <v>33</v>
      </c>
      <c r="B161">
        <v>27</v>
      </c>
      <c r="C161" t="s">
        <v>109</v>
      </c>
      <c r="D161">
        <v>4</v>
      </c>
      <c r="E161" t="s">
        <v>68</v>
      </c>
      <c r="F161" t="s">
        <v>68</v>
      </c>
      <c r="G161" t="s">
        <v>723</v>
      </c>
      <c r="H161" t="s">
        <v>723</v>
      </c>
      <c r="I161" t="s">
        <v>71</v>
      </c>
      <c r="J161" t="s">
        <v>71</v>
      </c>
      <c r="K161" t="s">
        <v>73</v>
      </c>
      <c r="L161" t="s">
        <v>73</v>
      </c>
      <c r="N161">
        <v>0</v>
      </c>
    </row>
    <row r="162" spans="1:14" x14ac:dyDescent="0.25">
      <c r="A162">
        <v>25</v>
      </c>
      <c r="B162">
        <v>21</v>
      </c>
      <c r="C162" t="s">
        <v>66</v>
      </c>
      <c r="D162">
        <v>1</v>
      </c>
      <c r="E162" t="s">
        <v>68</v>
      </c>
      <c r="F162" t="s">
        <v>68</v>
      </c>
      <c r="G162" t="s">
        <v>74</v>
      </c>
      <c r="H162" t="s">
        <v>74</v>
      </c>
      <c r="I162" t="s">
        <v>74</v>
      </c>
      <c r="J162" t="s">
        <v>74</v>
      </c>
      <c r="K162" t="s">
        <v>73</v>
      </c>
      <c r="L162" t="s">
        <v>73</v>
      </c>
      <c r="N162">
        <v>1</v>
      </c>
    </row>
    <row r="163" spans="1:14" x14ac:dyDescent="0.25">
      <c r="A163">
        <v>38</v>
      </c>
      <c r="B163">
        <v>31</v>
      </c>
      <c r="C163" t="s">
        <v>109</v>
      </c>
      <c r="D163">
        <v>4</v>
      </c>
      <c r="E163" t="s">
        <v>68</v>
      </c>
      <c r="F163" t="s">
        <v>68</v>
      </c>
      <c r="G163" t="s">
        <v>74</v>
      </c>
      <c r="H163" t="s">
        <v>724</v>
      </c>
      <c r="I163" t="s">
        <v>71</v>
      </c>
      <c r="J163" t="s">
        <v>71</v>
      </c>
      <c r="K163" t="s">
        <v>105</v>
      </c>
      <c r="L163" t="s">
        <v>73</v>
      </c>
      <c r="N163">
        <v>1</v>
      </c>
    </row>
    <row r="164" spans="1:14" x14ac:dyDescent="0.25">
      <c r="A164">
        <v>23</v>
      </c>
      <c r="B164">
        <v>21</v>
      </c>
      <c r="C164" t="s">
        <v>66</v>
      </c>
      <c r="D164">
        <v>1</v>
      </c>
      <c r="E164" t="s">
        <v>68</v>
      </c>
      <c r="F164" t="s">
        <v>68</v>
      </c>
      <c r="G164" t="s">
        <v>74</v>
      </c>
      <c r="H164" t="s">
        <v>74</v>
      </c>
      <c r="I164" t="s">
        <v>72</v>
      </c>
      <c r="J164" t="s">
        <v>71</v>
      </c>
      <c r="K164" t="s">
        <v>73</v>
      </c>
      <c r="L164" t="s">
        <v>73</v>
      </c>
      <c r="N164">
        <v>1</v>
      </c>
    </row>
    <row r="165" spans="1:14" x14ac:dyDescent="0.25">
      <c r="A165">
        <v>34</v>
      </c>
      <c r="B165">
        <v>32</v>
      </c>
      <c r="C165" t="s">
        <v>109</v>
      </c>
      <c r="D165">
        <v>4</v>
      </c>
      <c r="E165" t="s">
        <v>68</v>
      </c>
      <c r="F165" t="s">
        <v>69</v>
      </c>
      <c r="G165" t="s">
        <v>723</v>
      </c>
      <c r="H165" t="s">
        <v>724</v>
      </c>
      <c r="I165" t="s">
        <v>71</v>
      </c>
      <c r="J165" t="s">
        <v>181</v>
      </c>
      <c r="K165" t="s">
        <v>105</v>
      </c>
      <c r="L165" t="s">
        <v>105</v>
      </c>
      <c r="N165">
        <v>1</v>
      </c>
    </row>
    <row r="166" spans="1:14" x14ac:dyDescent="0.25">
      <c r="A166">
        <v>35</v>
      </c>
      <c r="B166">
        <v>26</v>
      </c>
      <c r="C166" t="s">
        <v>109</v>
      </c>
      <c r="D166">
        <v>3</v>
      </c>
      <c r="E166" t="s">
        <v>68</v>
      </c>
      <c r="F166" t="s">
        <v>68</v>
      </c>
      <c r="G166" t="s">
        <v>723</v>
      </c>
      <c r="H166" t="s">
        <v>724</v>
      </c>
      <c r="I166" t="s">
        <v>71</v>
      </c>
      <c r="J166" t="s">
        <v>72</v>
      </c>
      <c r="K166" t="s">
        <v>105</v>
      </c>
      <c r="L166" t="s">
        <v>105</v>
      </c>
      <c r="N166">
        <v>1</v>
      </c>
    </row>
    <row r="167" spans="1:14" x14ac:dyDescent="0.25">
      <c r="A167">
        <v>24</v>
      </c>
      <c r="B167">
        <v>30</v>
      </c>
      <c r="C167" t="s">
        <v>109</v>
      </c>
      <c r="D167">
        <v>7</v>
      </c>
      <c r="E167" t="s">
        <v>69</v>
      </c>
      <c r="F167" t="s">
        <v>68</v>
      </c>
      <c r="G167" t="s">
        <v>724</v>
      </c>
      <c r="H167" t="s">
        <v>725</v>
      </c>
      <c r="I167" t="s">
        <v>72</v>
      </c>
      <c r="J167" t="s">
        <v>71</v>
      </c>
      <c r="K167" t="s">
        <v>73</v>
      </c>
      <c r="L167" t="s">
        <v>73</v>
      </c>
      <c r="N167">
        <v>1</v>
      </c>
    </row>
    <row r="168" spans="1:14" x14ac:dyDescent="0.25">
      <c r="A168">
        <v>35</v>
      </c>
      <c r="B168">
        <v>21</v>
      </c>
      <c r="C168" t="s">
        <v>109</v>
      </c>
      <c r="D168">
        <v>6</v>
      </c>
      <c r="E168" t="s">
        <v>68</v>
      </c>
      <c r="F168" t="s">
        <v>69</v>
      </c>
      <c r="G168" t="s">
        <v>723</v>
      </c>
      <c r="H168" t="s">
        <v>724</v>
      </c>
      <c r="I168" t="s">
        <v>181</v>
      </c>
      <c r="J168" t="s">
        <v>181</v>
      </c>
      <c r="K168" t="s">
        <v>105</v>
      </c>
      <c r="L168" t="s">
        <v>105</v>
      </c>
      <c r="N168">
        <v>1</v>
      </c>
    </row>
    <row r="169" spans="1:14" x14ac:dyDescent="0.25">
      <c r="A169">
        <v>39</v>
      </c>
      <c r="B169">
        <v>36</v>
      </c>
      <c r="C169" t="s">
        <v>109</v>
      </c>
      <c r="D169">
        <v>9</v>
      </c>
      <c r="E169" t="s">
        <v>405</v>
      </c>
      <c r="F169" t="s">
        <v>405</v>
      </c>
      <c r="G169" t="s">
        <v>724</v>
      </c>
      <c r="H169" t="s">
        <v>724</v>
      </c>
      <c r="I169" t="s">
        <v>71</v>
      </c>
      <c r="J169" t="s">
        <v>71</v>
      </c>
      <c r="K169" t="s">
        <v>73</v>
      </c>
      <c r="L169" t="s">
        <v>73</v>
      </c>
      <c r="N169">
        <v>1</v>
      </c>
    </row>
    <row r="170" spans="1:14" x14ac:dyDescent="0.25">
      <c r="A170">
        <v>35</v>
      </c>
      <c r="B170">
        <v>33</v>
      </c>
      <c r="C170" t="s">
        <v>66</v>
      </c>
      <c r="D170">
        <v>6</v>
      </c>
      <c r="E170" t="s">
        <v>68</v>
      </c>
      <c r="F170" t="s">
        <v>68</v>
      </c>
      <c r="G170" t="s">
        <v>724</v>
      </c>
      <c r="H170" t="s">
        <v>724</v>
      </c>
      <c r="I170" t="s">
        <v>72</v>
      </c>
      <c r="J170" t="s">
        <v>72</v>
      </c>
      <c r="K170" t="s">
        <v>73</v>
      </c>
      <c r="L170" t="s">
        <v>73</v>
      </c>
      <c r="N170">
        <v>1</v>
      </c>
    </row>
    <row r="171" spans="1:14" x14ac:dyDescent="0.25">
      <c r="A171">
        <v>23</v>
      </c>
      <c r="B171">
        <v>24</v>
      </c>
      <c r="C171" t="s">
        <v>66</v>
      </c>
      <c r="D171">
        <v>5</v>
      </c>
      <c r="E171" t="s">
        <v>68</v>
      </c>
      <c r="F171" t="s">
        <v>68</v>
      </c>
      <c r="G171" t="s">
        <v>74</v>
      </c>
      <c r="H171" t="s">
        <v>74</v>
      </c>
      <c r="I171" t="s">
        <v>71</v>
      </c>
      <c r="J171" t="s">
        <v>71</v>
      </c>
      <c r="K171" t="s">
        <v>73</v>
      </c>
      <c r="L171" t="s">
        <v>105</v>
      </c>
      <c r="N171">
        <v>0</v>
      </c>
    </row>
    <row r="172" spans="1:14" x14ac:dyDescent="0.25">
      <c r="A172">
        <v>31</v>
      </c>
      <c r="B172">
        <v>29</v>
      </c>
      <c r="C172" t="s">
        <v>109</v>
      </c>
      <c r="D172">
        <v>6</v>
      </c>
      <c r="E172" t="s">
        <v>68</v>
      </c>
      <c r="F172" t="s">
        <v>68</v>
      </c>
      <c r="G172" t="s">
        <v>724</v>
      </c>
      <c r="H172" t="s">
        <v>724</v>
      </c>
      <c r="I172" t="s">
        <v>72</v>
      </c>
      <c r="J172" t="s">
        <v>181</v>
      </c>
      <c r="K172" t="s">
        <v>73</v>
      </c>
      <c r="L172" t="s">
        <v>73</v>
      </c>
      <c r="N172">
        <v>1</v>
      </c>
    </row>
    <row r="173" spans="1:14" x14ac:dyDescent="0.25">
      <c r="A173">
        <v>39</v>
      </c>
      <c r="B173">
        <v>27</v>
      </c>
      <c r="C173" t="s">
        <v>109</v>
      </c>
      <c r="D173">
        <v>5</v>
      </c>
      <c r="E173" t="s">
        <v>69</v>
      </c>
      <c r="F173" t="s">
        <v>68</v>
      </c>
      <c r="G173" t="s">
        <v>724</v>
      </c>
      <c r="H173" t="s">
        <v>724</v>
      </c>
      <c r="I173" t="s">
        <v>181</v>
      </c>
      <c r="J173" t="s">
        <v>72</v>
      </c>
      <c r="K173" t="s">
        <v>105</v>
      </c>
      <c r="L173" t="s">
        <v>105</v>
      </c>
      <c r="N173">
        <v>1</v>
      </c>
    </row>
    <row r="174" spans="1:14" x14ac:dyDescent="0.25">
      <c r="A174">
        <v>37</v>
      </c>
      <c r="B174">
        <v>33</v>
      </c>
      <c r="C174" t="s">
        <v>109</v>
      </c>
      <c r="D174">
        <v>10</v>
      </c>
      <c r="E174" t="s">
        <v>69</v>
      </c>
      <c r="F174" t="s">
        <v>69</v>
      </c>
      <c r="G174" t="s">
        <v>724</v>
      </c>
      <c r="H174" t="s">
        <v>725</v>
      </c>
      <c r="I174" t="s">
        <v>72</v>
      </c>
      <c r="J174" t="s">
        <v>71</v>
      </c>
      <c r="K174" t="s">
        <v>73</v>
      </c>
      <c r="L174" t="s">
        <v>73</v>
      </c>
      <c r="N174">
        <v>1</v>
      </c>
    </row>
    <row r="175" spans="1:14" x14ac:dyDescent="0.25">
      <c r="A175">
        <v>23</v>
      </c>
      <c r="B175">
        <v>20</v>
      </c>
      <c r="C175" t="s">
        <v>66</v>
      </c>
      <c r="D175">
        <v>1</v>
      </c>
      <c r="E175" t="s">
        <v>69</v>
      </c>
      <c r="F175" t="s">
        <v>69</v>
      </c>
      <c r="G175" t="s">
        <v>74</v>
      </c>
      <c r="H175" t="s">
        <v>74</v>
      </c>
      <c r="I175" t="s">
        <v>71</v>
      </c>
      <c r="J175" t="s">
        <v>71</v>
      </c>
      <c r="K175" t="s">
        <v>73</v>
      </c>
      <c r="L175" t="s">
        <v>73</v>
      </c>
      <c r="N175">
        <v>1</v>
      </c>
    </row>
    <row r="176" spans="1:14" x14ac:dyDescent="0.25">
      <c r="A176">
        <v>22</v>
      </c>
      <c r="B176">
        <v>25</v>
      </c>
      <c r="C176" t="s">
        <v>66</v>
      </c>
      <c r="D176">
        <v>1</v>
      </c>
      <c r="E176" t="s">
        <v>69</v>
      </c>
      <c r="F176" t="s">
        <v>68</v>
      </c>
      <c r="G176" t="s">
        <v>74</v>
      </c>
      <c r="H176" t="s">
        <v>723</v>
      </c>
      <c r="I176" t="s">
        <v>71</v>
      </c>
      <c r="J176" t="s">
        <v>71</v>
      </c>
      <c r="K176" t="s">
        <v>73</v>
      </c>
      <c r="L176" t="s">
        <v>73</v>
      </c>
      <c r="N176">
        <v>0</v>
      </c>
    </row>
    <row r="177" spans="1:14" x14ac:dyDescent="0.25">
      <c r="A177">
        <v>30</v>
      </c>
      <c r="B177">
        <v>28</v>
      </c>
      <c r="C177" t="s">
        <v>109</v>
      </c>
      <c r="D177">
        <v>9</v>
      </c>
      <c r="E177" t="s">
        <v>69</v>
      </c>
      <c r="F177" t="s">
        <v>68</v>
      </c>
      <c r="G177" t="s">
        <v>726</v>
      </c>
      <c r="H177" t="s">
        <v>725</v>
      </c>
      <c r="I177" t="s">
        <v>71</v>
      </c>
      <c r="J177" t="s">
        <v>71</v>
      </c>
      <c r="K177" t="s">
        <v>105</v>
      </c>
      <c r="L177" t="s">
        <v>105</v>
      </c>
      <c r="N177">
        <v>1</v>
      </c>
    </row>
    <row r="178" spans="1:14" x14ac:dyDescent="0.25">
      <c r="A178">
        <v>26</v>
      </c>
      <c r="B178">
        <v>22</v>
      </c>
      <c r="C178" t="s">
        <v>66</v>
      </c>
      <c r="D178">
        <v>3</v>
      </c>
      <c r="E178" t="s">
        <v>68</v>
      </c>
      <c r="F178" t="s">
        <v>68</v>
      </c>
      <c r="G178" t="s">
        <v>74</v>
      </c>
      <c r="H178" t="s">
        <v>74</v>
      </c>
      <c r="I178" t="s">
        <v>71</v>
      </c>
      <c r="J178" t="s">
        <v>71</v>
      </c>
      <c r="K178" t="s">
        <v>73</v>
      </c>
      <c r="L178" t="s">
        <v>105</v>
      </c>
      <c r="N178">
        <v>0</v>
      </c>
    </row>
    <row r="179" spans="1:14" x14ac:dyDescent="0.25">
      <c r="A179">
        <v>26</v>
      </c>
      <c r="B179">
        <v>26</v>
      </c>
      <c r="C179" t="s">
        <v>66</v>
      </c>
      <c r="D179">
        <v>3</v>
      </c>
      <c r="E179" t="s">
        <v>68</v>
      </c>
      <c r="F179" t="s">
        <v>68</v>
      </c>
      <c r="G179" t="s">
        <v>723</v>
      </c>
      <c r="H179" t="s">
        <v>723</v>
      </c>
      <c r="I179" t="s">
        <v>71</v>
      </c>
      <c r="J179" t="s">
        <v>72</v>
      </c>
      <c r="K179" t="s">
        <v>73</v>
      </c>
      <c r="L179" t="s">
        <v>73</v>
      </c>
      <c r="N179">
        <v>1</v>
      </c>
    </row>
    <row r="180" spans="1:14" x14ac:dyDescent="0.25">
      <c r="A180">
        <v>38</v>
      </c>
      <c r="B180">
        <v>25</v>
      </c>
      <c r="C180" t="s">
        <v>109</v>
      </c>
      <c r="D180">
        <v>2</v>
      </c>
      <c r="E180" t="s">
        <v>68</v>
      </c>
      <c r="F180" t="s">
        <v>68</v>
      </c>
      <c r="G180" t="s">
        <v>723</v>
      </c>
      <c r="H180" t="s">
        <v>723</v>
      </c>
      <c r="I180" t="s">
        <v>71</v>
      </c>
      <c r="J180" t="s">
        <v>71</v>
      </c>
      <c r="K180" t="s">
        <v>105</v>
      </c>
      <c r="L180" t="s">
        <v>105</v>
      </c>
      <c r="N180">
        <v>0</v>
      </c>
    </row>
    <row r="181" spans="1:14" x14ac:dyDescent="0.25">
      <c r="A181">
        <v>25</v>
      </c>
      <c r="B181">
        <v>22</v>
      </c>
      <c r="C181" t="s">
        <v>66</v>
      </c>
      <c r="D181">
        <v>2</v>
      </c>
      <c r="E181" t="s">
        <v>68</v>
      </c>
      <c r="F181" t="s">
        <v>68</v>
      </c>
      <c r="G181" t="s">
        <v>74</v>
      </c>
      <c r="H181" t="s">
        <v>726</v>
      </c>
      <c r="I181" t="s">
        <v>74</v>
      </c>
      <c r="J181" t="s">
        <v>74</v>
      </c>
      <c r="K181" t="s">
        <v>73</v>
      </c>
      <c r="L181" t="s">
        <v>73</v>
      </c>
      <c r="N181">
        <v>1</v>
      </c>
    </row>
    <row r="182" spans="1:14" x14ac:dyDescent="0.25">
      <c r="A182">
        <v>35</v>
      </c>
      <c r="B182">
        <v>32</v>
      </c>
      <c r="C182" t="s">
        <v>109</v>
      </c>
      <c r="D182">
        <v>5</v>
      </c>
      <c r="E182" t="s">
        <v>69</v>
      </c>
      <c r="F182" t="s">
        <v>69</v>
      </c>
      <c r="G182" t="s">
        <v>725</v>
      </c>
      <c r="H182" t="s">
        <v>725</v>
      </c>
      <c r="I182" t="s">
        <v>71</v>
      </c>
      <c r="J182" t="s">
        <v>71</v>
      </c>
      <c r="K182" t="s">
        <v>105</v>
      </c>
      <c r="L182" t="s">
        <v>105</v>
      </c>
      <c r="N182">
        <v>1</v>
      </c>
    </row>
    <row r="183" spans="1:14" x14ac:dyDescent="0.25">
      <c r="A183">
        <v>24</v>
      </c>
      <c r="B183">
        <v>22</v>
      </c>
      <c r="C183" t="s">
        <v>66</v>
      </c>
      <c r="D183">
        <v>1</v>
      </c>
      <c r="E183" t="s">
        <v>68</v>
      </c>
      <c r="F183" t="s">
        <v>68</v>
      </c>
      <c r="G183" t="s">
        <v>723</v>
      </c>
      <c r="H183" t="s">
        <v>723</v>
      </c>
      <c r="I183" t="s">
        <v>71</v>
      </c>
      <c r="J183" t="s">
        <v>71</v>
      </c>
      <c r="K183" t="s">
        <v>73</v>
      </c>
      <c r="L183" t="s">
        <v>73</v>
      </c>
      <c r="N183">
        <v>0</v>
      </c>
    </row>
    <row r="184" spans="1:14" x14ac:dyDescent="0.25">
      <c r="A184">
        <v>23</v>
      </c>
      <c r="B184">
        <v>21</v>
      </c>
      <c r="C184" t="s">
        <v>66</v>
      </c>
      <c r="D184">
        <v>1</v>
      </c>
      <c r="E184" t="s">
        <v>68</v>
      </c>
      <c r="F184" t="s">
        <v>68</v>
      </c>
      <c r="G184" t="s">
        <v>723</v>
      </c>
      <c r="H184" t="s">
        <v>74</v>
      </c>
      <c r="I184" t="s">
        <v>71</v>
      </c>
      <c r="J184" t="s">
        <v>71</v>
      </c>
      <c r="K184" t="s">
        <v>73</v>
      </c>
      <c r="L184" t="s">
        <v>73</v>
      </c>
      <c r="N184">
        <v>0</v>
      </c>
    </row>
    <row r="185" spans="1:14" x14ac:dyDescent="0.25">
      <c r="A185">
        <v>29</v>
      </c>
      <c r="B185">
        <v>25</v>
      </c>
      <c r="C185" t="s">
        <v>66</v>
      </c>
      <c r="D185">
        <v>2</v>
      </c>
      <c r="E185" t="s">
        <v>69</v>
      </c>
      <c r="F185" t="s">
        <v>68</v>
      </c>
      <c r="G185" t="s">
        <v>726</v>
      </c>
      <c r="H185" t="s">
        <v>74</v>
      </c>
      <c r="I185" t="s">
        <v>71</v>
      </c>
      <c r="J185" t="s">
        <v>71</v>
      </c>
      <c r="K185" t="s">
        <v>105</v>
      </c>
      <c r="L185" t="s">
        <v>105</v>
      </c>
      <c r="N185">
        <v>0</v>
      </c>
    </row>
    <row r="186" spans="1:14" x14ac:dyDescent="0.25">
      <c r="A186">
        <v>23</v>
      </c>
      <c r="B186">
        <v>22</v>
      </c>
      <c r="C186" t="s">
        <v>66</v>
      </c>
      <c r="D186">
        <v>1</v>
      </c>
      <c r="E186" t="s">
        <v>69</v>
      </c>
      <c r="F186" t="s">
        <v>69</v>
      </c>
      <c r="G186" t="s">
        <v>74</v>
      </c>
      <c r="H186" t="s">
        <v>74</v>
      </c>
      <c r="I186" t="s">
        <v>71</v>
      </c>
      <c r="J186" t="s">
        <v>71</v>
      </c>
      <c r="K186" t="s">
        <v>73</v>
      </c>
      <c r="L186" t="s">
        <v>73</v>
      </c>
      <c r="N186">
        <v>1</v>
      </c>
    </row>
    <row r="187" spans="1:14" x14ac:dyDescent="0.25">
      <c r="A187">
        <v>29</v>
      </c>
      <c r="B187">
        <v>22</v>
      </c>
      <c r="C187" t="s">
        <v>66</v>
      </c>
      <c r="D187">
        <v>1</v>
      </c>
      <c r="E187" t="s">
        <v>68</v>
      </c>
      <c r="F187" t="s">
        <v>68</v>
      </c>
      <c r="G187" t="s">
        <v>726</v>
      </c>
      <c r="H187" t="s">
        <v>725</v>
      </c>
      <c r="I187" t="s">
        <v>72</v>
      </c>
      <c r="J187" t="s">
        <v>72</v>
      </c>
      <c r="K187" t="s">
        <v>105</v>
      </c>
      <c r="L187" t="s">
        <v>73</v>
      </c>
      <c r="N187">
        <v>0</v>
      </c>
    </row>
    <row r="188" spans="1:14" x14ac:dyDescent="0.25">
      <c r="A188">
        <v>32</v>
      </c>
      <c r="B188">
        <v>30</v>
      </c>
      <c r="C188" t="s">
        <v>66</v>
      </c>
      <c r="D188">
        <v>2</v>
      </c>
      <c r="E188" t="s">
        <v>68</v>
      </c>
      <c r="F188" t="s">
        <v>68</v>
      </c>
      <c r="G188" t="s">
        <v>724</v>
      </c>
      <c r="H188" t="s">
        <v>724</v>
      </c>
      <c r="I188" t="s">
        <v>74</v>
      </c>
      <c r="J188" t="s">
        <v>74</v>
      </c>
      <c r="K188" t="s">
        <v>73</v>
      </c>
      <c r="L188" t="s">
        <v>73</v>
      </c>
      <c r="N188">
        <v>0</v>
      </c>
    </row>
    <row r="189" spans="1:14" x14ac:dyDescent="0.25">
      <c r="A189">
        <v>34</v>
      </c>
      <c r="B189">
        <v>30</v>
      </c>
      <c r="C189" t="s">
        <v>66</v>
      </c>
      <c r="D189">
        <v>1</v>
      </c>
      <c r="E189" t="s">
        <v>68</v>
      </c>
      <c r="F189" t="s">
        <v>68</v>
      </c>
      <c r="G189" t="s">
        <v>723</v>
      </c>
      <c r="H189" t="s">
        <v>74</v>
      </c>
      <c r="I189" t="s">
        <v>74</v>
      </c>
      <c r="J189" t="s">
        <v>74</v>
      </c>
      <c r="K189" t="s">
        <v>73</v>
      </c>
      <c r="L189" t="s">
        <v>73</v>
      </c>
      <c r="N189">
        <v>0</v>
      </c>
    </row>
    <row r="190" spans="1:14" x14ac:dyDescent="0.25">
      <c r="A190">
        <v>27</v>
      </c>
      <c r="B190">
        <v>20</v>
      </c>
      <c r="C190" t="s">
        <v>66</v>
      </c>
      <c r="D190">
        <v>1</v>
      </c>
      <c r="E190" t="s">
        <v>68</v>
      </c>
      <c r="F190" t="s">
        <v>68</v>
      </c>
      <c r="G190" t="s">
        <v>723</v>
      </c>
      <c r="H190" t="s">
        <v>74</v>
      </c>
      <c r="I190" t="s">
        <v>71</v>
      </c>
      <c r="J190" t="s">
        <v>71</v>
      </c>
      <c r="K190" t="s">
        <v>105</v>
      </c>
      <c r="L190" t="s">
        <v>105</v>
      </c>
      <c r="N190">
        <v>1</v>
      </c>
    </row>
    <row r="191" spans="1:14" x14ac:dyDescent="0.25">
      <c r="A191">
        <v>29</v>
      </c>
      <c r="B191">
        <v>28</v>
      </c>
      <c r="C191" t="s">
        <v>66</v>
      </c>
      <c r="D191">
        <v>2</v>
      </c>
      <c r="E191" t="s">
        <v>68</v>
      </c>
      <c r="F191" t="s">
        <v>68</v>
      </c>
      <c r="G191" t="s">
        <v>74</v>
      </c>
      <c r="H191" t="s">
        <v>74</v>
      </c>
      <c r="I191" t="s">
        <v>74</v>
      </c>
      <c r="J191" t="s">
        <v>181</v>
      </c>
      <c r="K191" t="s">
        <v>73</v>
      </c>
      <c r="L191" t="s">
        <v>73</v>
      </c>
      <c r="N191">
        <v>1</v>
      </c>
    </row>
    <row r="192" spans="1:14" x14ac:dyDescent="0.25">
      <c r="A192">
        <v>35</v>
      </c>
      <c r="B192">
        <v>32</v>
      </c>
      <c r="C192" t="s">
        <v>66</v>
      </c>
      <c r="D192">
        <v>1</v>
      </c>
      <c r="E192" t="s">
        <v>68</v>
      </c>
      <c r="F192" t="s">
        <v>68</v>
      </c>
      <c r="G192" t="s">
        <v>724</v>
      </c>
      <c r="H192" t="s">
        <v>724</v>
      </c>
      <c r="I192" t="s">
        <v>74</v>
      </c>
      <c r="J192" t="s">
        <v>74</v>
      </c>
      <c r="K192" t="s">
        <v>73</v>
      </c>
      <c r="L192" t="s">
        <v>73</v>
      </c>
      <c r="N192">
        <v>0</v>
      </c>
    </row>
    <row r="193" spans="1:14" x14ac:dyDescent="0.25">
      <c r="A193">
        <v>30</v>
      </c>
      <c r="B193">
        <v>25</v>
      </c>
      <c r="C193" t="s">
        <v>66</v>
      </c>
      <c r="D193">
        <v>2</v>
      </c>
      <c r="E193" t="s">
        <v>68</v>
      </c>
      <c r="F193" t="s">
        <v>68</v>
      </c>
      <c r="G193" t="s">
        <v>725</v>
      </c>
      <c r="H193" t="s">
        <v>725</v>
      </c>
      <c r="I193" t="s">
        <v>71</v>
      </c>
      <c r="J193" t="s">
        <v>71</v>
      </c>
      <c r="K193" t="s">
        <v>73</v>
      </c>
      <c r="L193" t="s">
        <v>73</v>
      </c>
      <c r="N193">
        <v>0</v>
      </c>
    </row>
    <row r="194" spans="1:14" x14ac:dyDescent="0.25">
      <c r="A194">
        <v>35</v>
      </c>
      <c r="B194">
        <v>31</v>
      </c>
      <c r="C194" t="s">
        <v>109</v>
      </c>
      <c r="D194">
        <v>5</v>
      </c>
      <c r="E194" t="s">
        <v>68</v>
      </c>
      <c r="F194" t="s">
        <v>68</v>
      </c>
      <c r="G194" t="s">
        <v>724</v>
      </c>
      <c r="H194" t="s">
        <v>74</v>
      </c>
      <c r="I194" t="s">
        <v>71</v>
      </c>
      <c r="J194" t="s">
        <v>71</v>
      </c>
      <c r="K194" t="s">
        <v>73</v>
      </c>
      <c r="L194" t="s">
        <v>73</v>
      </c>
      <c r="N194">
        <v>0</v>
      </c>
    </row>
    <row r="195" spans="1:14" x14ac:dyDescent="0.25">
      <c r="A195">
        <v>36</v>
      </c>
      <c r="B195">
        <v>33</v>
      </c>
      <c r="C195" t="s">
        <v>109</v>
      </c>
      <c r="D195">
        <v>5</v>
      </c>
      <c r="E195" t="s">
        <v>68</v>
      </c>
      <c r="F195" t="s">
        <v>68</v>
      </c>
      <c r="G195" t="s">
        <v>724</v>
      </c>
      <c r="H195" t="s">
        <v>74</v>
      </c>
      <c r="I195" t="s">
        <v>71</v>
      </c>
      <c r="J195" t="s">
        <v>71</v>
      </c>
      <c r="K195" t="s">
        <v>73</v>
      </c>
      <c r="L195" t="s">
        <v>73</v>
      </c>
      <c r="N195">
        <v>1</v>
      </c>
    </row>
    <row r="196" spans="1:14" x14ac:dyDescent="0.25">
      <c r="A196">
        <v>28</v>
      </c>
      <c r="B196">
        <v>25</v>
      </c>
      <c r="C196" t="s">
        <v>66</v>
      </c>
      <c r="D196">
        <v>1</v>
      </c>
      <c r="E196" t="s">
        <v>68</v>
      </c>
      <c r="F196" t="s">
        <v>68</v>
      </c>
      <c r="G196" t="s">
        <v>723</v>
      </c>
      <c r="H196" t="s">
        <v>725</v>
      </c>
      <c r="I196" t="s">
        <v>71</v>
      </c>
      <c r="J196" t="s">
        <v>71</v>
      </c>
      <c r="K196" t="s">
        <v>73</v>
      </c>
      <c r="L196" t="s">
        <v>73</v>
      </c>
      <c r="N196">
        <v>1</v>
      </c>
    </row>
    <row r="197" spans="1:14" x14ac:dyDescent="0.25">
      <c r="A197">
        <v>24</v>
      </c>
      <c r="B197">
        <v>21</v>
      </c>
      <c r="C197" t="s">
        <v>66</v>
      </c>
      <c r="D197">
        <v>3</v>
      </c>
      <c r="E197" t="s">
        <v>68</v>
      </c>
      <c r="F197" t="s">
        <v>68</v>
      </c>
      <c r="G197" t="s">
        <v>74</v>
      </c>
      <c r="H197" t="s">
        <v>74</v>
      </c>
      <c r="I197" t="s">
        <v>71</v>
      </c>
      <c r="J197" t="s">
        <v>71</v>
      </c>
      <c r="K197" t="s">
        <v>73</v>
      </c>
      <c r="L197" t="s">
        <v>73</v>
      </c>
      <c r="N197">
        <v>0</v>
      </c>
    </row>
    <row r="198" spans="1:14" x14ac:dyDescent="0.25">
      <c r="A198">
        <v>37</v>
      </c>
      <c r="B198">
        <v>32</v>
      </c>
      <c r="C198" t="s">
        <v>109</v>
      </c>
      <c r="D198">
        <v>8</v>
      </c>
      <c r="E198" t="s">
        <v>68</v>
      </c>
      <c r="F198" t="s">
        <v>68</v>
      </c>
      <c r="G198" t="s">
        <v>725</v>
      </c>
      <c r="H198" t="s">
        <v>724</v>
      </c>
      <c r="I198" t="s">
        <v>71</v>
      </c>
      <c r="J198" t="s">
        <v>71</v>
      </c>
      <c r="K198" t="s">
        <v>73</v>
      </c>
      <c r="L198" t="s">
        <v>73</v>
      </c>
      <c r="N198">
        <v>0</v>
      </c>
    </row>
    <row r="199" spans="1:14" x14ac:dyDescent="0.25">
      <c r="A199">
        <v>24</v>
      </c>
      <c r="B199">
        <v>23</v>
      </c>
      <c r="C199" t="s">
        <v>66</v>
      </c>
      <c r="D199">
        <v>1</v>
      </c>
      <c r="E199" t="s">
        <v>68</v>
      </c>
      <c r="F199" t="s">
        <v>68</v>
      </c>
      <c r="G199" t="s">
        <v>723</v>
      </c>
      <c r="H199" t="s">
        <v>723</v>
      </c>
      <c r="I199" t="s">
        <v>71</v>
      </c>
      <c r="J199" t="s">
        <v>71</v>
      </c>
      <c r="K199" t="s">
        <v>73</v>
      </c>
      <c r="L199" t="s">
        <v>73</v>
      </c>
      <c r="N199">
        <v>0</v>
      </c>
    </row>
    <row r="200" spans="1:14" x14ac:dyDescent="0.25">
      <c r="A200">
        <v>21</v>
      </c>
      <c r="B200">
        <v>21</v>
      </c>
      <c r="C200" t="s">
        <v>66</v>
      </c>
      <c r="D200">
        <v>1</v>
      </c>
      <c r="E200" t="s">
        <v>68</v>
      </c>
      <c r="F200" t="s">
        <v>68</v>
      </c>
      <c r="G200" t="s">
        <v>724</v>
      </c>
      <c r="H200" t="s">
        <v>723</v>
      </c>
      <c r="I200" t="s">
        <v>71</v>
      </c>
      <c r="J200" t="s">
        <v>71</v>
      </c>
      <c r="K200" t="s">
        <v>105</v>
      </c>
      <c r="L200" t="s">
        <v>105</v>
      </c>
      <c r="N200">
        <v>1</v>
      </c>
    </row>
    <row r="201" spans="1:14" x14ac:dyDescent="0.25">
      <c r="A201">
        <v>35</v>
      </c>
      <c r="B201">
        <v>30</v>
      </c>
      <c r="C201" t="s">
        <v>109</v>
      </c>
      <c r="D201">
        <v>3</v>
      </c>
      <c r="E201" t="s">
        <v>68</v>
      </c>
      <c r="F201" t="s">
        <v>68</v>
      </c>
      <c r="G201" t="s">
        <v>724</v>
      </c>
      <c r="H201" t="s">
        <v>724</v>
      </c>
      <c r="I201" t="s">
        <v>71</v>
      </c>
      <c r="J201" t="s">
        <v>181</v>
      </c>
      <c r="K201" t="s">
        <v>105</v>
      </c>
      <c r="L201" t="s">
        <v>105</v>
      </c>
      <c r="N201">
        <v>0</v>
      </c>
    </row>
    <row r="202" spans="1:14" x14ac:dyDescent="0.25">
      <c r="A202">
        <v>33</v>
      </c>
      <c r="B202">
        <v>28</v>
      </c>
      <c r="C202" t="s">
        <v>109</v>
      </c>
      <c r="D202">
        <v>4</v>
      </c>
      <c r="E202" t="s">
        <v>68</v>
      </c>
      <c r="F202" t="s">
        <v>68</v>
      </c>
      <c r="G202" t="s">
        <v>725</v>
      </c>
      <c r="H202" t="s">
        <v>723</v>
      </c>
      <c r="I202" t="s">
        <v>71</v>
      </c>
      <c r="J202" t="s">
        <v>74</v>
      </c>
      <c r="K202" t="s">
        <v>73</v>
      </c>
      <c r="L202" t="s">
        <v>74</v>
      </c>
      <c r="N202">
        <v>0</v>
      </c>
    </row>
    <row r="203" spans="1:14" x14ac:dyDescent="0.25">
      <c r="A203">
        <v>35</v>
      </c>
      <c r="B203">
        <v>33</v>
      </c>
      <c r="C203" t="s">
        <v>109</v>
      </c>
      <c r="D203">
        <v>6</v>
      </c>
      <c r="E203" t="s">
        <v>68</v>
      </c>
      <c r="F203" t="s">
        <v>69</v>
      </c>
      <c r="G203" t="s">
        <v>723</v>
      </c>
      <c r="H203" t="s">
        <v>724</v>
      </c>
      <c r="I203" t="s">
        <v>74</v>
      </c>
      <c r="J203" t="s">
        <v>71</v>
      </c>
      <c r="K203" t="s">
        <v>73</v>
      </c>
      <c r="L203" t="s">
        <v>73</v>
      </c>
      <c r="N203">
        <v>0</v>
      </c>
    </row>
    <row r="204" spans="1:14" x14ac:dyDescent="0.25">
      <c r="A204">
        <v>30</v>
      </c>
      <c r="B204">
        <v>27</v>
      </c>
      <c r="C204" t="s">
        <v>109</v>
      </c>
      <c r="D204">
        <v>3</v>
      </c>
      <c r="E204" t="s">
        <v>68</v>
      </c>
      <c r="F204" t="s">
        <v>68</v>
      </c>
      <c r="G204" t="s">
        <v>725</v>
      </c>
      <c r="H204" t="s">
        <v>724</v>
      </c>
      <c r="I204" t="s">
        <v>71</v>
      </c>
      <c r="J204" t="s">
        <v>71</v>
      </c>
      <c r="K204" t="s">
        <v>73</v>
      </c>
      <c r="L204" t="s">
        <v>73</v>
      </c>
      <c r="N204">
        <v>0</v>
      </c>
    </row>
    <row r="205" spans="1:14" x14ac:dyDescent="0.25">
      <c r="A205">
        <v>32</v>
      </c>
      <c r="B205">
        <v>29</v>
      </c>
      <c r="C205" t="s">
        <v>66</v>
      </c>
      <c r="D205">
        <v>4</v>
      </c>
      <c r="E205" t="s">
        <v>68</v>
      </c>
      <c r="F205" t="s">
        <v>68</v>
      </c>
      <c r="G205" t="s">
        <v>74</v>
      </c>
      <c r="H205" t="s">
        <v>724</v>
      </c>
      <c r="I205" t="s">
        <v>72</v>
      </c>
      <c r="J205" t="s">
        <v>74</v>
      </c>
      <c r="K205" t="s">
        <v>74</v>
      </c>
      <c r="L205" t="s">
        <v>74</v>
      </c>
      <c r="N205">
        <v>0</v>
      </c>
    </row>
    <row r="206" spans="1:14" x14ac:dyDescent="0.25">
      <c r="A206">
        <v>28</v>
      </c>
      <c r="B206">
        <v>27</v>
      </c>
      <c r="C206" t="s">
        <v>109</v>
      </c>
      <c r="D206">
        <v>5</v>
      </c>
      <c r="E206" t="s">
        <v>69</v>
      </c>
      <c r="F206" t="s">
        <v>68</v>
      </c>
      <c r="G206" t="s">
        <v>723</v>
      </c>
      <c r="H206" t="s">
        <v>724</v>
      </c>
      <c r="I206" t="s">
        <v>72</v>
      </c>
      <c r="J206" t="s">
        <v>71</v>
      </c>
      <c r="K206" t="s">
        <v>105</v>
      </c>
      <c r="L206" t="s">
        <v>73</v>
      </c>
      <c r="N206">
        <v>1</v>
      </c>
    </row>
    <row r="207" spans="1:14" x14ac:dyDescent="0.25">
      <c r="A207">
        <v>32</v>
      </c>
      <c r="B207">
        <v>30</v>
      </c>
      <c r="C207" t="s">
        <v>109</v>
      </c>
      <c r="D207">
        <v>9</v>
      </c>
      <c r="E207" t="s">
        <v>68</v>
      </c>
      <c r="F207" t="s">
        <v>68</v>
      </c>
      <c r="G207" t="s">
        <v>724</v>
      </c>
      <c r="H207" t="s">
        <v>724</v>
      </c>
      <c r="I207" t="s">
        <v>71</v>
      </c>
      <c r="J207" t="s">
        <v>71</v>
      </c>
      <c r="K207" t="s">
        <v>73</v>
      </c>
      <c r="L207" t="s">
        <v>73</v>
      </c>
      <c r="N207">
        <v>0</v>
      </c>
    </row>
    <row r="208" spans="1:14" x14ac:dyDescent="0.25">
      <c r="A208">
        <v>30</v>
      </c>
      <c r="B208">
        <v>28</v>
      </c>
      <c r="C208" t="s">
        <v>109</v>
      </c>
      <c r="D208">
        <v>1</v>
      </c>
      <c r="E208" t="s">
        <v>68</v>
      </c>
      <c r="F208" t="s">
        <v>68</v>
      </c>
      <c r="G208" t="s">
        <v>723</v>
      </c>
      <c r="H208" t="s">
        <v>723</v>
      </c>
      <c r="I208" t="s">
        <v>74</v>
      </c>
      <c r="J208" t="s">
        <v>74</v>
      </c>
      <c r="K208" t="s">
        <v>73</v>
      </c>
      <c r="L208" t="s">
        <v>73</v>
      </c>
      <c r="N208">
        <v>0</v>
      </c>
    </row>
    <row r="209" spans="1:14" x14ac:dyDescent="0.25">
      <c r="A209">
        <v>24</v>
      </c>
      <c r="B209">
        <v>21</v>
      </c>
      <c r="C209" t="s">
        <v>66</v>
      </c>
      <c r="D209">
        <v>1</v>
      </c>
      <c r="E209" t="s">
        <v>68</v>
      </c>
      <c r="F209" t="s">
        <v>68</v>
      </c>
      <c r="G209" t="s">
        <v>74</v>
      </c>
      <c r="H209" t="s">
        <v>74</v>
      </c>
      <c r="I209" t="s">
        <v>71</v>
      </c>
      <c r="J209" t="s">
        <v>72</v>
      </c>
      <c r="K209" t="s">
        <v>73</v>
      </c>
      <c r="L209" t="s">
        <v>73</v>
      </c>
      <c r="N209">
        <v>0</v>
      </c>
    </row>
    <row r="210" spans="1:14" x14ac:dyDescent="0.25">
      <c r="A210">
        <v>37</v>
      </c>
      <c r="B210">
        <v>36</v>
      </c>
      <c r="C210" t="s">
        <v>109</v>
      </c>
      <c r="D210">
        <v>11</v>
      </c>
      <c r="E210" t="s">
        <v>68</v>
      </c>
      <c r="F210" t="s">
        <v>68</v>
      </c>
      <c r="G210" t="s">
        <v>723</v>
      </c>
      <c r="H210" t="s">
        <v>724</v>
      </c>
      <c r="I210" t="s">
        <v>71</v>
      </c>
      <c r="J210" t="s">
        <v>181</v>
      </c>
      <c r="K210" t="s">
        <v>73</v>
      </c>
      <c r="L210" t="s">
        <v>105</v>
      </c>
      <c r="N210">
        <v>0</v>
      </c>
    </row>
    <row r="211" spans="1:14" x14ac:dyDescent="0.25">
      <c r="A211">
        <v>27</v>
      </c>
      <c r="B211">
        <v>28</v>
      </c>
      <c r="C211" t="s">
        <v>66</v>
      </c>
      <c r="D211">
        <v>2</v>
      </c>
      <c r="E211" t="s">
        <v>68</v>
      </c>
      <c r="F211" t="s">
        <v>68</v>
      </c>
      <c r="G211" t="s">
        <v>74</v>
      </c>
      <c r="H211" t="s">
        <v>74</v>
      </c>
      <c r="I211" t="s">
        <v>72</v>
      </c>
      <c r="J211" t="s">
        <v>74</v>
      </c>
      <c r="K211" t="s">
        <v>74</v>
      </c>
      <c r="L211" t="s">
        <v>73</v>
      </c>
      <c r="N211">
        <v>0</v>
      </c>
    </row>
    <row r="212" spans="1:14" x14ac:dyDescent="0.25">
      <c r="A212">
        <v>32</v>
      </c>
      <c r="B212">
        <v>29</v>
      </c>
      <c r="C212" t="s">
        <v>109</v>
      </c>
      <c r="D212">
        <v>5</v>
      </c>
      <c r="E212" t="s">
        <v>405</v>
      </c>
      <c r="F212" t="s">
        <v>69</v>
      </c>
      <c r="G212" t="s">
        <v>74</v>
      </c>
      <c r="H212" t="s">
        <v>727</v>
      </c>
      <c r="I212" t="s">
        <v>71</v>
      </c>
      <c r="J212" t="s">
        <v>71</v>
      </c>
      <c r="K212" t="s">
        <v>73</v>
      </c>
      <c r="L212" t="s">
        <v>73</v>
      </c>
      <c r="N212">
        <v>1</v>
      </c>
    </row>
    <row r="213" spans="1:14" x14ac:dyDescent="0.25">
      <c r="A213">
        <v>32</v>
      </c>
      <c r="B213">
        <v>28</v>
      </c>
      <c r="C213" t="s">
        <v>109</v>
      </c>
      <c r="D213">
        <v>6</v>
      </c>
      <c r="E213" t="s">
        <v>68</v>
      </c>
      <c r="F213" t="s">
        <v>68</v>
      </c>
      <c r="G213" t="s">
        <v>724</v>
      </c>
      <c r="H213" t="s">
        <v>725</v>
      </c>
      <c r="I213" t="s">
        <v>71</v>
      </c>
      <c r="J213" t="s">
        <v>71</v>
      </c>
      <c r="K213" t="s">
        <v>73</v>
      </c>
      <c r="L213" t="s">
        <v>73</v>
      </c>
      <c r="N213">
        <v>0</v>
      </c>
    </row>
    <row r="214" spans="1:14" x14ac:dyDescent="0.25">
      <c r="A214">
        <v>36</v>
      </c>
      <c r="B214">
        <v>30</v>
      </c>
      <c r="C214" t="s">
        <v>109</v>
      </c>
      <c r="D214">
        <v>6</v>
      </c>
      <c r="E214" t="s">
        <v>68</v>
      </c>
      <c r="F214" t="s">
        <v>68</v>
      </c>
      <c r="G214" t="s">
        <v>724</v>
      </c>
      <c r="H214" t="s">
        <v>723</v>
      </c>
      <c r="I214" t="s">
        <v>71</v>
      </c>
      <c r="J214" t="s">
        <v>71</v>
      </c>
      <c r="K214" t="s">
        <v>73</v>
      </c>
      <c r="L214" t="s">
        <v>73</v>
      </c>
      <c r="N214">
        <v>1</v>
      </c>
    </row>
    <row r="215" spans="1:14" x14ac:dyDescent="0.25">
      <c r="A215">
        <v>36</v>
      </c>
      <c r="B215">
        <v>29</v>
      </c>
      <c r="C215" t="s">
        <v>109</v>
      </c>
      <c r="D215">
        <v>7</v>
      </c>
      <c r="E215" t="s">
        <v>68</v>
      </c>
      <c r="F215" t="s">
        <v>68</v>
      </c>
      <c r="G215" t="s">
        <v>723</v>
      </c>
      <c r="H215" t="s">
        <v>724</v>
      </c>
      <c r="I215" t="s">
        <v>71</v>
      </c>
      <c r="J215" t="s">
        <v>72</v>
      </c>
      <c r="K215" t="s">
        <v>73</v>
      </c>
      <c r="L215" t="s">
        <v>73</v>
      </c>
      <c r="N215">
        <v>0</v>
      </c>
    </row>
    <row r="216" spans="1:14" x14ac:dyDescent="0.25">
      <c r="A216">
        <v>31</v>
      </c>
      <c r="B216">
        <v>25</v>
      </c>
      <c r="C216" t="s">
        <v>66</v>
      </c>
      <c r="D216">
        <v>2</v>
      </c>
      <c r="E216" t="s">
        <v>68</v>
      </c>
      <c r="F216" t="s">
        <v>68</v>
      </c>
      <c r="G216" t="s">
        <v>723</v>
      </c>
      <c r="H216" t="s">
        <v>74</v>
      </c>
      <c r="I216" t="s">
        <v>74</v>
      </c>
      <c r="J216" t="s">
        <v>74</v>
      </c>
      <c r="K216" t="s">
        <v>73</v>
      </c>
      <c r="L216" t="s">
        <v>73</v>
      </c>
      <c r="N216">
        <v>0</v>
      </c>
    </row>
    <row r="217" spans="1:14" x14ac:dyDescent="0.25">
      <c r="A217">
        <v>25</v>
      </c>
      <c r="B217">
        <v>21</v>
      </c>
      <c r="C217" t="s">
        <v>66</v>
      </c>
      <c r="D217">
        <v>1</v>
      </c>
      <c r="E217" t="s">
        <v>68</v>
      </c>
      <c r="F217" t="s">
        <v>68</v>
      </c>
      <c r="G217" t="s">
        <v>74</v>
      </c>
      <c r="H217" t="s">
        <v>74</v>
      </c>
      <c r="I217" t="s">
        <v>71</v>
      </c>
      <c r="J217" t="s">
        <v>71</v>
      </c>
      <c r="K217" t="s">
        <v>73</v>
      </c>
      <c r="L217" t="s">
        <v>73</v>
      </c>
      <c r="N217">
        <v>0</v>
      </c>
    </row>
    <row r="218" spans="1:14" x14ac:dyDescent="0.25">
      <c r="A218">
        <v>21</v>
      </c>
      <c r="B218">
        <v>22</v>
      </c>
      <c r="C218" t="s">
        <v>66</v>
      </c>
      <c r="D218">
        <v>1</v>
      </c>
      <c r="E218" t="s">
        <v>68</v>
      </c>
      <c r="F218" t="s">
        <v>68</v>
      </c>
      <c r="G218" t="s">
        <v>74</v>
      </c>
      <c r="H218" t="s">
        <v>74</v>
      </c>
      <c r="I218" t="s">
        <v>72</v>
      </c>
      <c r="J218" t="s">
        <v>72</v>
      </c>
      <c r="K218" t="s">
        <v>73</v>
      </c>
      <c r="L218" t="s">
        <v>73</v>
      </c>
      <c r="N218">
        <v>0</v>
      </c>
    </row>
    <row r="219" spans="1:14" x14ac:dyDescent="0.25">
      <c r="A219">
        <v>34</v>
      </c>
      <c r="B219">
        <v>32</v>
      </c>
      <c r="C219" t="s">
        <v>66</v>
      </c>
      <c r="D219">
        <v>2</v>
      </c>
      <c r="E219" t="s">
        <v>68</v>
      </c>
      <c r="F219" t="s">
        <v>68</v>
      </c>
      <c r="G219" t="s">
        <v>723</v>
      </c>
      <c r="H219" t="s">
        <v>723</v>
      </c>
      <c r="I219" t="s">
        <v>71</v>
      </c>
      <c r="J219" t="s">
        <v>74</v>
      </c>
      <c r="K219" t="s">
        <v>73</v>
      </c>
      <c r="L219" t="s">
        <v>73</v>
      </c>
      <c r="N219">
        <v>0</v>
      </c>
    </row>
    <row r="220" spans="1:14" x14ac:dyDescent="0.25">
      <c r="A220">
        <v>37</v>
      </c>
      <c r="B220">
        <v>29</v>
      </c>
      <c r="C220" t="s">
        <v>109</v>
      </c>
      <c r="D220">
        <v>2</v>
      </c>
      <c r="E220" t="s">
        <v>69</v>
      </c>
      <c r="F220" t="s">
        <v>69</v>
      </c>
      <c r="G220" t="s">
        <v>723</v>
      </c>
      <c r="H220" t="s">
        <v>724</v>
      </c>
      <c r="I220" t="s">
        <v>71</v>
      </c>
      <c r="J220" t="s">
        <v>71</v>
      </c>
      <c r="K220" t="s">
        <v>105</v>
      </c>
      <c r="L220" t="s">
        <v>105</v>
      </c>
      <c r="N220">
        <v>1</v>
      </c>
    </row>
    <row r="221" spans="1:14" x14ac:dyDescent="0.25">
      <c r="A221">
        <v>37</v>
      </c>
      <c r="B221">
        <v>29</v>
      </c>
      <c r="C221" t="s">
        <v>109</v>
      </c>
      <c r="D221">
        <v>9</v>
      </c>
      <c r="E221" t="s">
        <v>68</v>
      </c>
      <c r="F221" t="s">
        <v>68</v>
      </c>
      <c r="G221" t="s">
        <v>723</v>
      </c>
      <c r="H221" t="s">
        <v>723</v>
      </c>
      <c r="I221" t="s">
        <v>72</v>
      </c>
      <c r="J221" t="s">
        <v>71</v>
      </c>
      <c r="K221" t="s">
        <v>73</v>
      </c>
      <c r="L221" t="s">
        <v>73</v>
      </c>
      <c r="N221">
        <v>0</v>
      </c>
    </row>
    <row r="222" spans="1:14" x14ac:dyDescent="0.25">
      <c r="A222">
        <v>30</v>
      </c>
      <c r="B222">
        <v>26</v>
      </c>
      <c r="C222" t="s">
        <v>109</v>
      </c>
      <c r="D222">
        <v>3</v>
      </c>
      <c r="E222" t="s">
        <v>69</v>
      </c>
      <c r="F222" t="s">
        <v>69</v>
      </c>
      <c r="G222" t="s">
        <v>725</v>
      </c>
      <c r="H222" t="s">
        <v>724</v>
      </c>
      <c r="I222" t="s">
        <v>71</v>
      </c>
      <c r="J222" t="s">
        <v>71</v>
      </c>
      <c r="K222" t="s">
        <v>105</v>
      </c>
      <c r="L222" t="s">
        <v>105</v>
      </c>
      <c r="N222">
        <v>1</v>
      </c>
    </row>
    <row r="223" spans="1:14" x14ac:dyDescent="0.25">
      <c r="A223">
        <v>34</v>
      </c>
      <c r="B223">
        <v>31</v>
      </c>
      <c r="C223" t="s">
        <v>109</v>
      </c>
      <c r="D223">
        <v>3</v>
      </c>
      <c r="E223" t="s">
        <v>68</v>
      </c>
      <c r="F223" t="s">
        <v>68</v>
      </c>
      <c r="G223" t="s">
        <v>723</v>
      </c>
      <c r="H223" t="s">
        <v>723</v>
      </c>
      <c r="I223" t="s">
        <v>71</v>
      </c>
      <c r="J223" t="s">
        <v>71</v>
      </c>
      <c r="K223" t="s">
        <v>73</v>
      </c>
      <c r="L223" t="s">
        <v>73</v>
      </c>
      <c r="N223">
        <v>0</v>
      </c>
    </row>
    <row r="224" spans="1:14" x14ac:dyDescent="0.25">
      <c r="A224">
        <v>21</v>
      </c>
      <c r="B224">
        <v>19</v>
      </c>
      <c r="C224" t="s">
        <v>66</v>
      </c>
      <c r="D224">
        <v>1</v>
      </c>
      <c r="E224" t="s">
        <v>68</v>
      </c>
      <c r="F224" t="s">
        <v>68</v>
      </c>
      <c r="G224" t="s">
        <v>725</v>
      </c>
      <c r="H224" t="s">
        <v>723</v>
      </c>
      <c r="I224" t="s">
        <v>72</v>
      </c>
      <c r="J224" t="s">
        <v>71</v>
      </c>
      <c r="K224" t="s">
        <v>73</v>
      </c>
      <c r="L224" t="s">
        <v>73</v>
      </c>
      <c r="N224">
        <v>1</v>
      </c>
    </row>
    <row r="225" spans="1:14" x14ac:dyDescent="0.25">
      <c r="A225">
        <v>32</v>
      </c>
      <c r="B225">
        <v>27</v>
      </c>
      <c r="C225" t="s">
        <v>109</v>
      </c>
      <c r="D225">
        <v>2</v>
      </c>
      <c r="E225" t="s">
        <v>68</v>
      </c>
      <c r="F225" t="s">
        <v>68</v>
      </c>
      <c r="G225" t="s">
        <v>724</v>
      </c>
      <c r="H225" t="s">
        <v>724</v>
      </c>
      <c r="I225" t="s">
        <v>71</v>
      </c>
      <c r="J225" t="s">
        <v>71</v>
      </c>
      <c r="K225" t="s">
        <v>73</v>
      </c>
      <c r="L225" t="s">
        <v>73</v>
      </c>
      <c r="N225">
        <v>0</v>
      </c>
    </row>
    <row r="226" spans="1:14" x14ac:dyDescent="0.25">
      <c r="A226">
        <v>25</v>
      </c>
      <c r="B226">
        <v>28</v>
      </c>
      <c r="C226" t="s">
        <v>109</v>
      </c>
      <c r="D226">
        <v>4</v>
      </c>
      <c r="E226" t="s">
        <v>69</v>
      </c>
      <c r="F226" t="s">
        <v>68</v>
      </c>
      <c r="G226" t="s">
        <v>726</v>
      </c>
      <c r="H226" t="s">
        <v>724</v>
      </c>
      <c r="I226" t="s">
        <v>181</v>
      </c>
      <c r="J226" t="s">
        <v>71</v>
      </c>
      <c r="K226" t="s">
        <v>105</v>
      </c>
      <c r="L226" t="s">
        <v>105</v>
      </c>
      <c r="N226">
        <v>1</v>
      </c>
    </row>
    <row r="227" spans="1:14" x14ac:dyDescent="0.25">
      <c r="A227">
        <v>36</v>
      </c>
      <c r="B227">
        <v>35</v>
      </c>
      <c r="C227" t="s">
        <v>109</v>
      </c>
      <c r="D227">
        <v>7</v>
      </c>
      <c r="E227" t="s">
        <v>405</v>
      </c>
      <c r="F227" t="s">
        <v>69</v>
      </c>
      <c r="G227" t="s">
        <v>725</v>
      </c>
      <c r="H227" t="s">
        <v>725</v>
      </c>
      <c r="I227" t="s">
        <v>71</v>
      </c>
      <c r="J227" t="s">
        <v>71</v>
      </c>
      <c r="K227" t="s">
        <v>105</v>
      </c>
      <c r="L227" t="s">
        <v>74</v>
      </c>
      <c r="N227">
        <v>1</v>
      </c>
    </row>
    <row r="228" spans="1:14" x14ac:dyDescent="0.25">
      <c r="A228">
        <v>29</v>
      </c>
      <c r="B228">
        <v>27</v>
      </c>
      <c r="C228" t="s">
        <v>66</v>
      </c>
      <c r="D228">
        <v>1</v>
      </c>
      <c r="E228" t="s">
        <v>68</v>
      </c>
      <c r="F228" t="s">
        <v>68</v>
      </c>
      <c r="G228" t="s">
        <v>723</v>
      </c>
      <c r="H228" t="s">
        <v>723</v>
      </c>
      <c r="I228" t="s">
        <v>74</v>
      </c>
      <c r="J228" t="s">
        <v>181</v>
      </c>
      <c r="K228" t="s">
        <v>73</v>
      </c>
      <c r="L228" t="s">
        <v>73</v>
      </c>
      <c r="N228">
        <v>1</v>
      </c>
    </row>
    <row r="229" spans="1:14" x14ac:dyDescent="0.25">
      <c r="A229">
        <v>27</v>
      </c>
      <c r="B229">
        <v>21</v>
      </c>
      <c r="C229" t="s">
        <v>66</v>
      </c>
      <c r="D229">
        <v>1</v>
      </c>
      <c r="E229" t="s">
        <v>68</v>
      </c>
      <c r="F229" t="s">
        <v>68</v>
      </c>
      <c r="G229" t="s">
        <v>74</v>
      </c>
      <c r="H229" t="s">
        <v>723</v>
      </c>
      <c r="I229" t="s">
        <v>72</v>
      </c>
      <c r="J229" t="s">
        <v>72</v>
      </c>
      <c r="K229" t="s">
        <v>73</v>
      </c>
      <c r="L229" t="s">
        <v>73</v>
      </c>
      <c r="N229">
        <v>1</v>
      </c>
    </row>
    <row r="230" spans="1:14" x14ac:dyDescent="0.25">
      <c r="A230">
        <v>31</v>
      </c>
      <c r="B230">
        <v>25</v>
      </c>
      <c r="C230" t="s">
        <v>109</v>
      </c>
      <c r="D230">
        <v>4</v>
      </c>
      <c r="E230" t="s">
        <v>68</v>
      </c>
      <c r="F230" t="s">
        <v>68</v>
      </c>
      <c r="G230" t="s">
        <v>723</v>
      </c>
      <c r="H230" t="s">
        <v>724</v>
      </c>
      <c r="I230" t="s">
        <v>71</v>
      </c>
      <c r="J230" t="s">
        <v>74</v>
      </c>
      <c r="K230" t="s">
        <v>73</v>
      </c>
      <c r="L230" t="s">
        <v>73</v>
      </c>
      <c r="N230">
        <v>1</v>
      </c>
    </row>
    <row r="231" spans="1:14" x14ac:dyDescent="0.25">
      <c r="A231">
        <v>26</v>
      </c>
      <c r="B231">
        <v>21</v>
      </c>
      <c r="C231" t="s">
        <v>66</v>
      </c>
      <c r="D231">
        <v>1</v>
      </c>
      <c r="E231" t="s">
        <v>68</v>
      </c>
      <c r="F231" t="s">
        <v>68</v>
      </c>
      <c r="G231" t="s">
        <v>74</v>
      </c>
      <c r="H231" t="s">
        <v>74</v>
      </c>
      <c r="I231" t="s">
        <v>74</v>
      </c>
      <c r="J231" t="s">
        <v>74</v>
      </c>
      <c r="K231" t="s">
        <v>74</v>
      </c>
      <c r="L231" t="s">
        <v>74</v>
      </c>
      <c r="N231">
        <v>1</v>
      </c>
    </row>
    <row r="232" spans="1:14" x14ac:dyDescent="0.25">
      <c r="A232">
        <v>36</v>
      </c>
      <c r="B232">
        <v>28</v>
      </c>
      <c r="C232" t="s">
        <v>109</v>
      </c>
      <c r="D232">
        <v>6</v>
      </c>
      <c r="E232" t="s">
        <v>68</v>
      </c>
      <c r="F232" t="s">
        <v>68</v>
      </c>
      <c r="G232" t="s">
        <v>74</v>
      </c>
      <c r="H232" t="s">
        <v>724</v>
      </c>
      <c r="I232" t="s">
        <v>71</v>
      </c>
      <c r="J232" t="s">
        <v>71</v>
      </c>
      <c r="K232" t="s">
        <v>73</v>
      </c>
      <c r="L232" t="s">
        <v>73</v>
      </c>
      <c r="N232">
        <v>0</v>
      </c>
    </row>
    <row r="233" spans="1:14" x14ac:dyDescent="0.25">
      <c r="A233">
        <v>28</v>
      </c>
      <c r="B233">
        <v>26</v>
      </c>
      <c r="C233" t="s">
        <v>66</v>
      </c>
      <c r="D233">
        <v>1</v>
      </c>
      <c r="E233" t="s">
        <v>69</v>
      </c>
      <c r="F233" t="s">
        <v>69</v>
      </c>
      <c r="G233" t="s">
        <v>725</v>
      </c>
      <c r="H233" t="s">
        <v>725</v>
      </c>
      <c r="I233" t="s">
        <v>72</v>
      </c>
      <c r="J233" t="s">
        <v>71</v>
      </c>
      <c r="K233" t="s">
        <v>73</v>
      </c>
      <c r="L233" t="s">
        <v>73</v>
      </c>
      <c r="N233">
        <v>1</v>
      </c>
    </row>
    <row r="234" spans="1:14" x14ac:dyDescent="0.25">
      <c r="A234">
        <v>33</v>
      </c>
      <c r="B234">
        <v>29</v>
      </c>
      <c r="C234" t="s">
        <v>109</v>
      </c>
      <c r="D234">
        <v>2</v>
      </c>
      <c r="E234" t="s">
        <v>68</v>
      </c>
      <c r="F234" t="s">
        <v>68</v>
      </c>
      <c r="G234" t="s">
        <v>723</v>
      </c>
      <c r="H234" t="s">
        <v>725</v>
      </c>
      <c r="I234" t="s">
        <v>71</v>
      </c>
      <c r="J234" t="s">
        <v>71</v>
      </c>
      <c r="K234" t="s">
        <v>73</v>
      </c>
      <c r="L234" t="s">
        <v>73</v>
      </c>
      <c r="N234">
        <v>1</v>
      </c>
    </row>
    <row r="235" spans="1:14" x14ac:dyDescent="0.25">
      <c r="A235">
        <v>22</v>
      </c>
      <c r="B235">
        <v>18</v>
      </c>
      <c r="C235" t="s">
        <v>66</v>
      </c>
      <c r="D235">
        <v>1</v>
      </c>
      <c r="E235" t="s">
        <v>68</v>
      </c>
      <c r="F235" t="s">
        <v>68</v>
      </c>
      <c r="G235" t="s">
        <v>74</v>
      </c>
      <c r="H235" t="s">
        <v>74</v>
      </c>
      <c r="I235" t="s">
        <v>74</v>
      </c>
      <c r="J235" t="s">
        <v>74</v>
      </c>
      <c r="K235" t="s">
        <v>73</v>
      </c>
      <c r="L235" t="s">
        <v>73</v>
      </c>
      <c r="N235">
        <v>0</v>
      </c>
    </row>
    <row r="236" spans="1:14" x14ac:dyDescent="0.25">
      <c r="A236">
        <v>31</v>
      </c>
      <c r="B236">
        <v>29</v>
      </c>
      <c r="C236" t="s">
        <v>109</v>
      </c>
      <c r="D236">
        <v>5</v>
      </c>
      <c r="E236" t="s">
        <v>68</v>
      </c>
      <c r="F236" t="s">
        <v>68</v>
      </c>
      <c r="G236" t="s">
        <v>724</v>
      </c>
      <c r="H236" t="s">
        <v>723</v>
      </c>
      <c r="I236" t="s">
        <v>74</v>
      </c>
      <c r="J236" t="s">
        <v>74</v>
      </c>
      <c r="K236" t="s">
        <v>73</v>
      </c>
      <c r="L236" t="s">
        <v>73</v>
      </c>
      <c r="N236">
        <v>0</v>
      </c>
    </row>
    <row r="237" spans="1:14" x14ac:dyDescent="0.25">
      <c r="A237">
        <v>28</v>
      </c>
      <c r="B237">
        <v>27</v>
      </c>
      <c r="C237" t="s">
        <v>66</v>
      </c>
      <c r="D237">
        <v>2</v>
      </c>
      <c r="E237" t="s">
        <v>68</v>
      </c>
      <c r="F237" t="s">
        <v>68</v>
      </c>
      <c r="G237" t="s">
        <v>725</v>
      </c>
      <c r="H237" t="s">
        <v>724</v>
      </c>
      <c r="I237" t="s">
        <v>71</v>
      </c>
      <c r="J237" t="s">
        <v>71</v>
      </c>
      <c r="K237" t="s">
        <v>73</v>
      </c>
      <c r="L237" t="s">
        <v>73</v>
      </c>
      <c r="N237">
        <v>1</v>
      </c>
    </row>
    <row r="238" spans="1:14" x14ac:dyDescent="0.25">
      <c r="A238">
        <v>32</v>
      </c>
      <c r="B238">
        <v>30</v>
      </c>
      <c r="C238" t="s">
        <v>109</v>
      </c>
      <c r="D238">
        <v>3</v>
      </c>
      <c r="E238" t="s">
        <v>68</v>
      </c>
      <c r="F238" t="s">
        <v>68</v>
      </c>
      <c r="G238" t="s">
        <v>723</v>
      </c>
      <c r="H238" t="s">
        <v>725</v>
      </c>
      <c r="I238" t="s">
        <v>71</v>
      </c>
      <c r="J238" t="s">
        <v>71</v>
      </c>
      <c r="K238" t="s">
        <v>73</v>
      </c>
      <c r="L238" t="s">
        <v>73</v>
      </c>
      <c r="N238">
        <v>0</v>
      </c>
    </row>
    <row r="239" spans="1:14" x14ac:dyDescent="0.25">
      <c r="A239">
        <v>33</v>
      </c>
      <c r="B239">
        <v>30</v>
      </c>
      <c r="C239" t="s">
        <v>66</v>
      </c>
      <c r="D239">
        <v>1</v>
      </c>
      <c r="E239" t="s">
        <v>68</v>
      </c>
      <c r="F239" t="s">
        <v>68</v>
      </c>
      <c r="G239" t="s">
        <v>724</v>
      </c>
      <c r="H239" t="s">
        <v>74</v>
      </c>
      <c r="I239" t="s">
        <v>71</v>
      </c>
      <c r="J239" t="s">
        <v>74</v>
      </c>
      <c r="K239" t="s">
        <v>73</v>
      </c>
      <c r="L239" t="s">
        <v>73</v>
      </c>
      <c r="N239">
        <v>0</v>
      </c>
    </row>
    <row r="240" spans="1:14" x14ac:dyDescent="0.25">
      <c r="A240">
        <v>22</v>
      </c>
      <c r="B240">
        <v>23</v>
      </c>
      <c r="C240" t="s">
        <v>66</v>
      </c>
      <c r="D240">
        <v>1</v>
      </c>
      <c r="E240" t="s">
        <v>68</v>
      </c>
      <c r="F240" t="s">
        <v>68</v>
      </c>
      <c r="G240" t="s">
        <v>74</v>
      </c>
      <c r="H240" t="s">
        <v>74</v>
      </c>
      <c r="I240" t="s">
        <v>71</v>
      </c>
      <c r="J240" t="s">
        <v>74</v>
      </c>
      <c r="K240" t="s">
        <v>73</v>
      </c>
      <c r="L240" t="s">
        <v>73</v>
      </c>
      <c r="N240">
        <v>0</v>
      </c>
    </row>
    <row r="241" spans="1:14" x14ac:dyDescent="0.25">
      <c r="A241">
        <v>35</v>
      </c>
      <c r="B241">
        <v>33</v>
      </c>
      <c r="C241" t="s">
        <v>109</v>
      </c>
      <c r="D241">
        <v>5</v>
      </c>
      <c r="E241" t="s">
        <v>68</v>
      </c>
      <c r="F241" t="s">
        <v>69</v>
      </c>
      <c r="G241" t="s">
        <v>723</v>
      </c>
      <c r="H241" t="s">
        <v>724</v>
      </c>
      <c r="I241" t="s">
        <v>71</v>
      </c>
      <c r="J241" t="s">
        <v>71</v>
      </c>
      <c r="K241" t="s">
        <v>73</v>
      </c>
      <c r="L241" t="s">
        <v>73</v>
      </c>
      <c r="N241">
        <v>1</v>
      </c>
    </row>
    <row r="242" spans="1:14" x14ac:dyDescent="0.25">
      <c r="A242">
        <v>29</v>
      </c>
      <c r="B242">
        <v>24</v>
      </c>
      <c r="C242" t="s">
        <v>66</v>
      </c>
      <c r="D242">
        <v>2</v>
      </c>
      <c r="E242" t="s">
        <v>68</v>
      </c>
      <c r="F242" t="s">
        <v>68</v>
      </c>
      <c r="G242" t="s">
        <v>74</v>
      </c>
      <c r="H242" t="s">
        <v>74</v>
      </c>
      <c r="I242" t="s">
        <v>72</v>
      </c>
      <c r="J242" t="s">
        <v>71</v>
      </c>
      <c r="K242" t="s">
        <v>73</v>
      </c>
      <c r="L242" t="s">
        <v>73</v>
      </c>
      <c r="N242">
        <v>0</v>
      </c>
    </row>
    <row r="243" spans="1:14" x14ac:dyDescent="0.25">
      <c r="A243">
        <v>27</v>
      </c>
      <c r="B243">
        <v>25</v>
      </c>
      <c r="C243" t="s">
        <v>109</v>
      </c>
      <c r="D243">
        <v>1</v>
      </c>
      <c r="E243" t="s">
        <v>68</v>
      </c>
      <c r="F243" t="s">
        <v>68</v>
      </c>
      <c r="G243" t="s">
        <v>724</v>
      </c>
      <c r="H243" t="s">
        <v>74</v>
      </c>
      <c r="I243" t="s">
        <v>72</v>
      </c>
      <c r="J243" t="s">
        <v>71</v>
      </c>
      <c r="K243" t="s">
        <v>73</v>
      </c>
      <c r="L243" t="s">
        <v>73</v>
      </c>
      <c r="N243">
        <v>0</v>
      </c>
    </row>
    <row r="244" spans="1:14" x14ac:dyDescent="0.25">
      <c r="A244">
        <v>32</v>
      </c>
      <c r="B244">
        <v>28</v>
      </c>
      <c r="C244" t="s">
        <v>109</v>
      </c>
      <c r="D244">
        <v>4</v>
      </c>
      <c r="E244" t="s">
        <v>68</v>
      </c>
      <c r="F244" t="s">
        <v>68</v>
      </c>
      <c r="G244" t="s">
        <v>724</v>
      </c>
      <c r="H244" t="s">
        <v>723</v>
      </c>
      <c r="I244" t="s">
        <v>74</v>
      </c>
      <c r="J244" t="s">
        <v>74</v>
      </c>
      <c r="K244" t="s">
        <v>73</v>
      </c>
      <c r="L244" t="s">
        <v>73</v>
      </c>
      <c r="N244">
        <v>0</v>
      </c>
    </row>
    <row r="245" spans="1:14" x14ac:dyDescent="0.25">
      <c r="A245">
        <v>38</v>
      </c>
      <c r="B245">
        <v>33</v>
      </c>
      <c r="C245" t="s">
        <v>109</v>
      </c>
      <c r="D245">
        <v>8</v>
      </c>
      <c r="E245" t="s">
        <v>68</v>
      </c>
      <c r="F245" t="s">
        <v>68</v>
      </c>
      <c r="G245" t="s">
        <v>723</v>
      </c>
      <c r="H245" t="s">
        <v>724</v>
      </c>
      <c r="I245" t="s">
        <v>74</v>
      </c>
      <c r="J245" t="s">
        <v>74</v>
      </c>
      <c r="K245" t="s">
        <v>74</v>
      </c>
      <c r="L245" t="s">
        <v>74</v>
      </c>
      <c r="N245">
        <v>1</v>
      </c>
    </row>
    <row r="246" spans="1:14" x14ac:dyDescent="0.25">
      <c r="A246">
        <v>21</v>
      </c>
      <c r="B246">
        <v>22</v>
      </c>
      <c r="C246" t="s">
        <v>66</v>
      </c>
      <c r="D246">
        <v>1</v>
      </c>
      <c r="E246" t="s">
        <v>68</v>
      </c>
      <c r="F246" t="s">
        <v>68</v>
      </c>
      <c r="G246" t="s">
        <v>74</v>
      </c>
      <c r="H246" t="s">
        <v>74</v>
      </c>
      <c r="I246" t="s">
        <v>71</v>
      </c>
      <c r="J246" t="s">
        <v>71</v>
      </c>
      <c r="K246" t="s">
        <v>105</v>
      </c>
      <c r="L246" t="s">
        <v>105</v>
      </c>
      <c r="N246">
        <v>0</v>
      </c>
    </row>
    <row r="247" spans="1:14" x14ac:dyDescent="0.25">
      <c r="A247">
        <v>33</v>
      </c>
      <c r="B247">
        <v>24</v>
      </c>
      <c r="C247" t="s">
        <v>66</v>
      </c>
      <c r="D247">
        <v>2</v>
      </c>
      <c r="E247" t="s">
        <v>68</v>
      </c>
      <c r="F247" t="s">
        <v>69</v>
      </c>
      <c r="G247" t="s">
        <v>725</v>
      </c>
      <c r="H247" t="s">
        <v>725</v>
      </c>
      <c r="I247" t="s">
        <v>71</v>
      </c>
      <c r="J247" t="s">
        <v>71</v>
      </c>
      <c r="K247" t="s">
        <v>73</v>
      </c>
      <c r="L247" t="s">
        <v>73</v>
      </c>
      <c r="N247">
        <v>0</v>
      </c>
    </row>
    <row r="248" spans="1:14" x14ac:dyDescent="0.25">
      <c r="A248">
        <v>25</v>
      </c>
      <c r="B248">
        <v>24</v>
      </c>
      <c r="C248" t="s">
        <v>66</v>
      </c>
      <c r="D248">
        <v>1</v>
      </c>
      <c r="E248" t="s">
        <v>69</v>
      </c>
      <c r="F248" t="s">
        <v>69</v>
      </c>
      <c r="G248" t="s">
        <v>725</v>
      </c>
      <c r="H248" t="s">
        <v>725</v>
      </c>
      <c r="I248" t="s">
        <v>71</v>
      </c>
      <c r="J248" t="s">
        <v>71</v>
      </c>
      <c r="K248" t="s">
        <v>74</v>
      </c>
      <c r="L248" t="s">
        <v>73</v>
      </c>
      <c r="N248">
        <v>1</v>
      </c>
    </row>
    <row r="249" spans="1:14" x14ac:dyDescent="0.25">
      <c r="A249">
        <v>19</v>
      </c>
      <c r="B249">
        <v>18</v>
      </c>
      <c r="C249" t="s">
        <v>66</v>
      </c>
      <c r="D249">
        <v>1</v>
      </c>
      <c r="E249" t="s">
        <v>68</v>
      </c>
      <c r="F249" t="s">
        <v>68</v>
      </c>
      <c r="G249" t="s">
        <v>725</v>
      </c>
      <c r="H249" t="s">
        <v>723</v>
      </c>
      <c r="I249" t="s">
        <v>74</v>
      </c>
      <c r="J249" t="s">
        <v>72</v>
      </c>
      <c r="K249" t="s">
        <v>73</v>
      </c>
      <c r="L249" t="s">
        <v>73</v>
      </c>
      <c r="N249">
        <v>0</v>
      </c>
    </row>
    <row r="250" spans="1:14" x14ac:dyDescent="0.25">
      <c r="A250">
        <v>21</v>
      </c>
      <c r="B250">
        <v>19</v>
      </c>
      <c r="C250" t="s">
        <v>66</v>
      </c>
      <c r="D250">
        <v>1</v>
      </c>
      <c r="E250" t="s">
        <v>69</v>
      </c>
      <c r="F250" t="s">
        <v>69</v>
      </c>
      <c r="G250" t="s">
        <v>725</v>
      </c>
      <c r="H250" t="s">
        <v>725</v>
      </c>
      <c r="I250" t="s">
        <v>71</v>
      </c>
      <c r="J250" t="s">
        <v>72</v>
      </c>
      <c r="K250" t="s">
        <v>73</v>
      </c>
      <c r="L250" t="s">
        <v>73</v>
      </c>
      <c r="N250">
        <v>0</v>
      </c>
    </row>
    <row r="251" spans="1:14" x14ac:dyDescent="0.25">
      <c r="A251">
        <v>34</v>
      </c>
      <c r="B251">
        <v>27</v>
      </c>
      <c r="C251" t="s">
        <v>109</v>
      </c>
      <c r="D251">
        <v>5</v>
      </c>
      <c r="E251" t="s">
        <v>68</v>
      </c>
      <c r="F251" t="s">
        <v>68</v>
      </c>
      <c r="G251" t="s">
        <v>724</v>
      </c>
      <c r="H251" t="s">
        <v>724</v>
      </c>
      <c r="I251" t="s">
        <v>72</v>
      </c>
      <c r="J251" t="s">
        <v>71</v>
      </c>
      <c r="K251" t="s">
        <v>73</v>
      </c>
      <c r="L251" t="s">
        <v>73</v>
      </c>
      <c r="N251">
        <v>1</v>
      </c>
    </row>
    <row r="252" spans="1:14" x14ac:dyDescent="0.25">
      <c r="A252">
        <v>35</v>
      </c>
      <c r="B252">
        <v>30</v>
      </c>
      <c r="C252" t="s">
        <v>109</v>
      </c>
      <c r="D252">
        <v>3</v>
      </c>
      <c r="E252" t="s">
        <v>68</v>
      </c>
      <c r="F252" t="s">
        <v>69</v>
      </c>
      <c r="G252" t="s">
        <v>726</v>
      </c>
      <c r="H252" t="s">
        <v>724</v>
      </c>
      <c r="I252" t="s">
        <v>71</v>
      </c>
      <c r="J252" t="s">
        <v>71</v>
      </c>
      <c r="K252" t="s">
        <v>73</v>
      </c>
      <c r="L252" t="s">
        <v>73</v>
      </c>
      <c r="N252">
        <v>0</v>
      </c>
    </row>
    <row r="253" spans="1:14" x14ac:dyDescent="0.25">
      <c r="A253">
        <v>30</v>
      </c>
      <c r="B253">
        <v>26</v>
      </c>
      <c r="C253" t="s">
        <v>66</v>
      </c>
      <c r="D253">
        <v>2</v>
      </c>
      <c r="E253" t="s">
        <v>68</v>
      </c>
      <c r="F253" t="s">
        <v>68</v>
      </c>
      <c r="G253" t="s">
        <v>723</v>
      </c>
      <c r="H253" t="s">
        <v>725</v>
      </c>
      <c r="I253" t="s">
        <v>74</v>
      </c>
      <c r="J253" t="s">
        <v>74</v>
      </c>
      <c r="K253" t="s">
        <v>73</v>
      </c>
      <c r="L253" t="s">
        <v>73</v>
      </c>
      <c r="N253">
        <v>1</v>
      </c>
    </row>
    <row r="254" spans="1:14" x14ac:dyDescent="0.25">
      <c r="A254">
        <v>27</v>
      </c>
      <c r="B254">
        <v>22</v>
      </c>
      <c r="C254" t="s">
        <v>109</v>
      </c>
      <c r="D254">
        <v>4</v>
      </c>
      <c r="E254" t="s">
        <v>68</v>
      </c>
      <c r="F254" t="s">
        <v>69</v>
      </c>
      <c r="G254" t="s">
        <v>74</v>
      </c>
      <c r="H254" t="s">
        <v>74</v>
      </c>
      <c r="I254" t="s">
        <v>71</v>
      </c>
      <c r="J254" t="s">
        <v>71</v>
      </c>
      <c r="K254" t="s">
        <v>73</v>
      </c>
      <c r="L254" t="s">
        <v>105</v>
      </c>
      <c r="N254">
        <v>0</v>
      </c>
    </row>
    <row r="255" spans="1:14" x14ac:dyDescent="0.25">
      <c r="A255">
        <v>34</v>
      </c>
      <c r="B255">
        <v>28</v>
      </c>
      <c r="C255" t="s">
        <v>109</v>
      </c>
      <c r="D255">
        <v>5</v>
      </c>
      <c r="E255" t="s">
        <v>68</v>
      </c>
      <c r="F255" t="s">
        <v>68</v>
      </c>
      <c r="G255" t="s">
        <v>725</v>
      </c>
      <c r="H255" t="s">
        <v>724</v>
      </c>
      <c r="I255" t="s">
        <v>71</v>
      </c>
      <c r="J255" t="s">
        <v>71</v>
      </c>
      <c r="K255" t="s">
        <v>73</v>
      </c>
      <c r="L255" t="s">
        <v>73</v>
      </c>
      <c r="N255">
        <v>1</v>
      </c>
    </row>
    <row r="256" spans="1:14" x14ac:dyDescent="0.25">
      <c r="A256">
        <v>26</v>
      </c>
      <c r="B256">
        <v>21</v>
      </c>
      <c r="C256" t="s">
        <v>66</v>
      </c>
      <c r="D256">
        <v>1</v>
      </c>
      <c r="E256" t="s">
        <v>68</v>
      </c>
      <c r="F256" t="s">
        <v>69</v>
      </c>
      <c r="G256" t="s">
        <v>74</v>
      </c>
      <c r="H256" t="s">
        <v>74</v>
      </c>
      <c r="I256" t="s">
        <v>71</v>
      </c>
      <c r="J256" t="s">
        <v>72</v>
      </c>
      <c r="K256" t="s">
        <v>73</v>
      </c>
      <c r="L256" t="s">
        <v>74</v>
      </c>
      <c r="N256">
        <v>0</v>
      </c>
    </row>
    <row r="257" spans="1:14" x14ac:dyDescent="0.25">
      <c r="A257">
        <v>32</v>
      </c>
      <c r="B257">
        <v>25</v>
      </c>
      <c r="C257" t="s">
        <v>66</v>
      </c>
      <c r="D257">
        <v>2</v>
      </c>
      <c r="E257" t="s">
        <v>68</v>
      </c>
      <c r="F257" t="s">
        <v>68</v>
      </c>
      <c r="G257" t="s">
        <v>74</v>
      </c>
      <c r="H257" t="s">
        <v>74</v>
      </c>
      <c r="I257" t="s">
        <v>71</v>
      </c>
      <c r="J257" t="s">
        <v>71</v>
      </c>
      <c r="K257" t="s">
        <v>73</v>
      </c>
      <c r="L257" t="s">
        <v>73</v>
      </c>
      <c r="N257">
        <v>0</v>
      </c>
    </row>
    <row r="258" spans="1:14" x14ac:dyDescent="0.25">
      <c r="A258">
        <v>27</v>
      </c>
      <c r="B258">
        <v>23</v>
      </c>
      <c r="C258" t="s">
        <v>66</v>
      </c>
      <c r="D258">
        <v>2</v>
      </c>
      <c r="E258" t="s">
        <v>68</v>
      </c>
      <c r="F258" t="s">
        <v>68</v>
      </c>
      <c r="G258" t="s">
        <v>726</v>
      </c>
      <c r="H258" t="s">
        <v>723</v>
      </c>
      <c r="I258" t="s">
        <v>71</v>
      </c>
      <c r="J258" t="s">
        <v>71</v>
      </c>
      <c r="K258" t="s">
        <v>73</v>
      </c>
      <c r="L258" t="s">
        <v>73</v>
      </c>
      <c r="N258">
        <v>0</v>
      </c>
    </row>
    <row r="259" spans="1:14" x14ac:dyDescent="0.25">
      <c r="A259">
        <v>35</v>
      </c>
      <c r="B259">
        <v>34</v>
      </c>
      <c r="C259" t="s">
        <v>109</v>
      </c>
      <c r="D259">
        <v>4</v>
      </c>
      <c r="E259" t="s">
        <v>68</v>
      </c>
      <c r="F259" t="s">
        <v>68</v>
      </c>
      <c r="G259" t="s">
        <v>724</v>
      </c>
      <c r="H259" t="s">
        <v>723</v>
      </c>
      <c r="I259" t="s">
        <v>71</v>
      </c>
      <c r="J259" t="s">
        <v>71</v>
      </c>
      <c r="K259" t="s">
        <v>73</v>
      </c>
      <c r="L259" t="s">
        <v>73</v>
      </c>
      <c r="N259">
        <v>1</v>
      </c>
    </row>
    <row r="260" spans="1:14" x14ac:dyDescent="0.25">
      <c r="A260">
        <v>38</v>
      </c>
      <c r="B260">
        <v>35</v>
      </c>
      <c r="C260" t="s">
        <v>109</v>
      </c>
      <c r="D260">
        <v>10</v>
      </c>
      <c r="E260" t="s">
        <v>68</v>
      </c>
      <c r="F260" t="s">
        <v>69</v>
      </c>
      <c r="G260" t="s">
        <v>723</v>
      </c>
      <c r="H260" t="s">
        <v>724</v>
      </c>
      <c r="I260" t="s">
        <v>74</v>
      </c>
      <c r="J260" t="s">
        <v>74</v>
      </c>
      <c r="K260" t="s">
        <v>73</v>
      </c>
      <c r="L260" t="s">
        <v>73</v>
      </c>
      <c r="N260">
        <v>0</v>
      </c>
    </row>
    <row r="261" spans="1:14" x14ac:dyDescent="0.25">
      <c r="A261">
        <v>29</v>
      </c>
      <c r="B261">
        <v>25</v>
      </c>
      <c r="C261" t="s">
        <v>66</v>
      </c>
      <c r="D261">
        <v>3</v>
      </c>
      <c r="E261" t="s">
        <v>68</v>
      </c>
      <c r="F261" t="s">
        <v>68</v>
      </c>
      <c r="G261" t="s">
        <v>724</v>
      </c>
      <c r="H261" t="s">
        <v>74</v>
      </c>
      <c r="I261" t="s">
        <v>71</v>
      </c>
      <c r="J261" t="s">
        <v>71</v>
      </c>
      <c r="K261" t="s">
        <v>73</v>
      </c>
      <c r="L261" t="s">
        <v>73</v>
      </c>
      <c r="N261">
        <v>1</v>
      </c>
    </row>
    <row r="262" spans="1:14" x14ac:dyDescent="0.25">
      <c r="A262">
        <v>25</v>
      </c>
      <c r="B262">
        <v>23</v>
      </c>
      <c r="C262" t="s">
        <v>66</v>
      </c>
      <c r="D262">
        <v>1</v>
      </c>
      <c r="E262" t="s">
        <v>68</v>
      </c>
      <c r="F262" t="s">
        <v>68</v>
      </c>
      <c r="G262" t="s">
        <v>74</v>
      </c>
      <c r="H262" t="s">
        <v>74</v>
      </c>
      <c r="I262" t="s">
        <v>71</v>
      </c>
      <c r="J262" t="s">
        <v>71</v>
      </c>
      <c r="K262" t="s">
        <v>73</v>
      </c>
      <c r="L262" t="s">
        <v>73</v>
      </c>
      <c r="N262">
        <v>1</v>
      </c>
    </row>
    <row r="263" spans="1:14" x14ac:dyDescent="0.25">
      <c r="A263">
        <v>33</v>
      </c>
      <c r="B263">
        <v>27</v>
      </c>
      <c r="C263" t="s">
        <v>109</v>
      </c>
      <c r="D263">
        <v>3</v>
      </c>
      <c r="E263" t="s">
        <v>69</v>
      </c>
      <c r="F263" t="s">
        <v>69</v>
      </c>
      <c r="G263" t="s">
        <v>727</v>
      </c>
      <c r="H263" t="s">
        <v>724</v>
      </c>
      <c r="I263" t="s">
        <v>71</v>
      </c>
      <c r="J263" t="s">
        <v>71</v>
      </c>
      <c r="K263" t="s">
        <v>73</v>
      </c>
      <c r="L263" t="s">
        <v>73</v>
      </c>
      <c r="N263">
        <v>1</v>
      </c>
    </row>
    <row r="264" spans="1:14" x14ac:dyDescent="0.25">
      <c r="A264">
        <v>38</v>
      </c>
      <c r="B264">
        <v>33</v>
      </c>
      <c r="C264" t="s">
        <v>109</v>
      </c>
      <c r="D264">
        <v>8</v>
      </c>
      <c r="E264" t="s">
        <v>68</v>
      </c>
      <c r="F264" t="s">
        <v>68</v>
      </c>
      <c r="G264" t="s">
        <v>725</v>
      </c>
      <c r="H264" t="s">
        <v>723</v>
      </c>
      <c r="I264" t="s">
        <v>74</v>
      </c>
      <c r="J264" t="s">
        <v>71</v>
      </c>
      <c r="K264" t="s">
        <v>73</v>
      </c>
      <c r="L264" t="s">
        <v>73</v>
      </c>
      <c r="N264">
        <v>0</v>
      </c>
    </row>
    <row r="265" spans="1:14" x14ac:dyDescent="0.25">
      <c r="A265">
        <v>35</v>
      </c>
      <c r="B265">
        <v>27</v>
      </c>
      <c r="C265" t="s">
        <v>109</v>
      </c>
      <c r="D265">
        <v>4</v>
      </c>
      <c r="E265" t="s">
        <v>68</v>
      </c>
      <c r="F265" t="s">
        <v>69</v>
      </c>
      <c r="G265" t="s">
        <v>724</v>
      </c>
      <c r="H265" t="s">
        <v>723</v>
      </c>
      <c r="I265" t="s">
        <v>72</v>
      </c>
      <c r="J265" t="s">
        <v>71</v>
      </c>
      <c r="K265" t="s">
        <v>73</v>
      </c>
      <c r="L265" t="s">
        <v>73</v>
      </c>
      <c r="N265">
        <v>1</v>
      </c>
    </row>
    <row r="266" spans="1:14" x14ac:dyDescent="0.25">
      <c r="A266">
        <v>33</v>
      </c>
      <c r="B266">
        <v>29</v>
      </c>
      <c r="C266" t="s">
        <v>66</v>
      </c>
      <c r="D266">
        <v>2</v>
      </c>
      <c r="E266" t="s">
        <v>68</v>
      </c>
      <c r="F266" t="s">
        <v>68</v>
      </c>
      <c r="G266" t="s">
        <v>723</v>
      </c>
      <c r="H266" t="s">
        <v>723</v>
      </c>
      <c r="I266" t="s">
        <v>71</v>
      </c>
      <c r="J266" t="s">
        <v>71</v>
      </c>
      <c r="K266" t="s">
        <v>105</v>
      </c>
      <c r="L266" t="s">
        <v>105</v>
      </c>
      <c r="N266">
        <v>0</v>
      </c>
    </row>
    <row r="267" spans="1:14" x14ac:dyDescent="0.25">
      <c r="A267">
        <v>32</v>
      </c>
      <c r="B267">
        <v>27</v>
      </c>
      <c r="C267" t="s">
        <v>66</v>
      </c>
      <c r="D267">
        <v>2</v>
      </c>
      <c r="E267" t="s">
        <v>68</v>
      </c>
      <c r="F267" t="s">
        <v>68</v>
      </c>
      <c r="G267" t="s">
        <v>723</v>
      </c>
      <c r="H267" t="s">
        <v>723</v>
      </c>
      <c r="I267" t="s">
        <v>72</v>
      </c>
      <c r="J267" t="s">
        <v>72</v>
      </c>
      <c r="K267" t="s">
        <v>73</v>
      </c>
      <c r="L267" t="s">
        <v>73</v>
      </c>
      <c r="N267">
        <v>0</v>
      </c>
    </row>
    <row r="268" spans="1:14" x14ac:dyDescent="0.25">
      <c r="A268">
        <v>30</v>
      </c>
      <c r="B268">
        <v>26</v>
      </c>
      <c r="C268" t="s">
        <v>109</v>
      </c>
      <c r="D268">
        <v>4</v>
      </c>
      <c r="E268" t="s">
        <v>69</v>
      </c>
      <c r="F268" t="s">
        <v>405</v>
      </c>
      <c r="G268" t="s">
        <v>724</v>
      </c>
      <c r="H268" t="s">
        <v>724</v>
      </c>
      <c r="I268" t="s">
        <v>74</v>
      </c>
      <c r="J268" t="s">
        <v>71</v>
      </c>
      <c r="K268" t="s">
        <v>73</v>
      </c>
      <c r="L268" t="s">
        <v>73</v>
      </c>
      <c r="N268">
        <v>1</v>
      </c>
    </row>
    <row r="269" spans="1:14" x14ac:dyDescent="0.25">
      <c r="A269">
        <v>33</v>
      </c>
      <c r="B269">
        <v>29</v>
      </c>
      <c r="C269" t="s">
        <v>109</v>
      </c>
      <c r="D269">
        <v>3</v>
      </c>
      <c r="E269" t="s">
        <v>68</v>
      </c>
      <c r="F269" t="s">
        <v>259</v>
      </c>
      <c r="G269" t="s">
        <v>74</v>
      </c>
      <c r="H269" t="s">
        <v>723</v>
      </c>
      <c r="I269" t="s">
        <v>71</v>
      </c>
      <c r="J269" t="s">
        <v>71</v>
      </c>
      <c r="K269" t="s">
        <v>73</v>
      </c>
      <c r="L269" t="s">
        <v>105</v>
      </c>
      <c r="N269">
        <v>0</v>
      </c>
    </row>
    <row r="270" spans="1:14" x14ac:dyDescent="0.25">
      <c r="A270">
        <v>26</v>
      </c>
      <c r="B270">
        <v>24</v>
      </c>
      <c r="C270" t="s">
        <v>66</v>
      </c>
      <c r="D270">
        <v>1</v>
      </c>
      <c r="E270" t="s">
        <v>68</v>
      </c>
      <c r="F270" t="s">
        <v>68</v>
      </c>
      <c r="G270" t="s">
        <v>723</v>
      </c>
      <c r="H270" t="s">
        <v>723</v>
      </c>
      <c r="I270" t="s">
        <v>71</v>
      </c>
      <c r="J270" t="s">
        <v>71</v>
      </c>
      <c r="K270" t="s">
        <v>73</v>
      </c>
      <c r="L270" t="s">
        <v>73</v>
      </c>
      <c r="N270">
        <v>0</v>
      </c>
    </row>
    <row r="271" spans="1:14" x14ac:dyDescent="0.25">
      <c r="A271">
        <v>30</v>
      </c>
      <c r="B271">
        <v>22</v>
      </c>
      <c r="C271" t="s">
        <v>109</v>
      </c>
      <c r="D271">
        <v>2</v>
      </c>
      <c r="E271" t="s">
        <v>69</v>
      </c>
      <c r="F271" t="s">
        <v>69</v>
      </c>
      <c r="G271" t="s">
        <v>724</v>
      </c>
      <c r="H271" t="s">
        <v>723</v>
      </c>
      <c r="I271" t="s">
        <v>71</v>
      </c>
      <c r="J271" t="s">
        <v>71</v>
      </c>
      <c r="K271" t="s">
        <v>73</v>
      </c>
      <c r="L271" t="s">
        <v>73</v>
      </c>
      <c r="N271">
        <v>1</v>
      </c>
    </row>
    <row r="272" spans="1:14" x14ac:dyDescent="0.25">
      <c r="A272">
        <v>32</v>
      </c>
      <c r="B272">
        <v>26</v>
      </c>
      <c r="C272" t="s">
        <v>109</v>
      </c>
      <c r="D272">
        <v>4</v>
      </c>
      <c r="E272" t="s">
        <v>68</v>
      </c>
      <c r="F272" t="s">
        <v>68</v>
      </c>
      <c r="G272" t="s">
        <v>723</v>
      </c>
      <c r="H272" t="s">
        <v>724</v>
      </c>
      <c r="I272" t="s">
        <v>74</v>
      </c>
      <c r="J272" t="s">
        <v>74</v>
      </c>
      <c r="K272" t="s">
        <v>73</v>
      </c>
      <c r="L272" t="s">
        <v>73</v>
      </c>
      <c r="N272">
        <v>0</v>
      </c>
    </row>
    <row r="273" spans="1:14" x14ac:dyDescent="0.25">
      <c r="A273">
        <v>32</v>
      </c>
      <c r="B273">
        <v>31</v>
      </c>
      <c r="C273" t="s">
        <v>109</v>
      </c>
      <c r="D273">
        <v>7</v>
      </c>
      <c r="E273" t="s">
        <v>68</v>
      </c>
      <c r="F273" t="s">
        <v>68</v>
      </c>
      <c r="G273" t="s">
        <v>725</v>
      </c>
      <c r="H273" t="s">
        <v>723</v>
      </c>
      <c r="I273" t="s">
        <v>74</v>
      </c>
      <c r="J273" t="s">
        <v>74</v>
      </c>
      <c r="K273" t="s">
        <v>73</v>
      </c>
      <c r="L273" t="s">
        <v>73</v>
      </c>
      <c r="N273">
        <v>0</v>
      </c>
    </row>
    <row r="274" spans="1:14" x14ac:dyDescent="0.25">
      <c r="A274">
        <v>35</v>
      </c>
      <c r="B274">
        <v>32</v>
      </c>
      <c r="C274" t="s">
        <v>66</v>
      </c>
      <c r="D274">
        <v>1</v>
      </c>
      <c r="E274" t="s">
        <v>69</v>
      </c>
      <c r="F274" t="s">
        <v>68</v>
      </c>
      <c r="G274" t="s">
        <v>74</v>
      </c>
      <c r="H274" t="s">
        <v>724</v>
      </c>
      <c r="I274" t="s">
        <v>181</v>
      </c>
      <c r="J274" t="s">
        <v>181</v>
      </c>
      <c r="K274" t="s">
        <v>73</v>
      </c>
      <c r="L274" t="s">
        <v>73</v>
      </c>
      <c r="N274">
        <v>1</v>
      </c>
    </row>
    <row r="275" spans="1:14" x14ac:dyDescent="0.25">
      <c r="A275">
        <v>32</v>
      </c>
      <c r="B275">
        <v>30</v>
      </c>
      <c r="C275" t="s">
        <v>66</v>
      </c>
      <c r="D275">
        <v>3</v>
      </c>
      <c r="E275" t="s">
        <v>69</v>
      </c>
      <c r="F275" t="s">
        <v>68</v>
      </c>
      <c r="G275" t="s">
        <v>74</v>
      </c>
      <c r="H275" t="s">
        <v>724</v>
      </c>
      <c r="I275" t="s">
        <v>181</v>
      </c>
      <c r="J275" t="s">
        <v>181</v>
      </c>
      <c r="K275" t="s">
        <v>73</v>
      </c>
      <c r="L275" t="s">
        <v>73</v>
      </c>
      <c r="N275">
        <v>1</v>
      </c>
    </row>
    <row r="276" spans="1:14" x14ac:dyDescent="0.25">
      <c r="A276">
        <v>23</v>
      </c>
      <c r="B276">
        <v>21</v>
      </c>
      <c r="C276" t="s">
        <v>66</v>
      </c>
      <c r="D276">
        <v>1</v>
      </c>
      <c r="E276" t="s">
        <v>68</v>
      </c>
      <c r="F276" t="s">
        <v>68</v>
      </c>
      <c r="G276" t="s">
        <v>725</v>
      </c>
      <c r="H276" t="s">
        <v>74</v>
      </c>
      <c r="I276" t="s">
        <v>74</v>
      </c>
      <c r="J276" t="s">
        <v>74</v>
      </c>
      <c r="K276" t="s">
        <v>73</v>
      </c>
      <c r="L276" t="s">
        <v>73</v>
      </c>
      <c r="N276">
        <v>1</v>
      </c>
    </row>
    <row r="277" spans="1:14" x14ac:dyDescent="0.25">
      <c r="A277">
        <v>25</v>
      </c>
      <c r="B277">
        <v>24</v>
      </c>
      <c r="C277" t="s">
        <v>66</v>
      </c>
      <c r="D277">
        <v>1</v>
      </c>
      <c r="E277" t="s">
        <v>68</v>
      </c>
      <c r="F277" t="s">
        <v>68</v>
      </c>
      <c r="G277" t="s">
        <v>74</v>
      </c>
      <c r="H277" t="s">
        <v>724</v>
      </c>
      <c r="I277" t="s">
        <v>71</v>
      </c>
      <c r="J277" t="s">
        <v>71</v>
      </c>
      <c r="K277" t="s">
        <v>73</v>
      </c>
      <c r="L277" t="s">
        <v>73</v>
      </c>
      <c r="N277">
        <v>1</v>
      </c>
    </row>
    <row r="278" spans="1:14" x14ac:dyDescent="0.25">
      <c r="A278">
        <v>33</v>
      </c>
      <c r="B278">
        <v>29</v>
      </c>
      <c r="C278" t="s">
        <v>66</v>
      </c>
      <c r="D278">
        <v>1</v>
      </c>
      <c r="E278" t="s">
        <v>68</v>
      </c>
      <c r="F278" t="s">
        <v>68</v>
      </c>
      <c r="G278" t="s">
        <v>723</v>
      </c>
      <c r="H278" t="s">
        <v>724</v>
      </c>
      <c r="I278" t="s">
        <v>72</v>
      </c>
      <c r="J278" t="s">
        <v>72</v>
      </c>
      <c r="K278" t="s">
        <v>73</v>
      </c>
      <c r="L278" t="s">
        <v>73</v>
      </c>
      <c r="N278">
        <v>1</v>
      </c>
    </row>
    <row r="279" spans="1:14" x14ac:dyDescent="0.25">
      <c r="A279">
        <v>23</v>
      </c>
      <c r="B279">
        <v>20</v>
      </c>
      <c r="C279" t="s">
        <v>66</v>
      </c>
      <c r="D279">
        <v>1</v>
      </c>
      <c r="E279" t="s">
        <v>68</v>
      </c>
      <c r="F279" t="s">
        <v>68</v>
      </c>
      <c r="G279" t="s">
        <v>74</v>
      </c>
      <c r="H279" t="s">
        <v>724</v>
      </c>
      <c r="I279" t="s">
        <v>72</v>
      </c>
      <c r="J279" t="s">
        <v>72</v>
      </c>
      <c r="K279" t="s">
        <v>73</v>
      </c>
      <c r="L279" t="s">
        <v>73</v>
      </c>
      <c r="N279">
        <v>1</v>
      </c>
    </row>
    <row r="280" spans="1:14" x14ac:dyDescent="0.25">
      <c r="A280">
        <v>30</v>
      </c>
      <c r="B280">
        <v>29</v>
      </c>
      <c r="C280" t="s">
        <v>109</v>
      </c>
      <c r="D280">
        <v>5</v>
      </c>
      <c r="E280" t="s">
        <v>68</v>
      </c>
      <c r="F280" t="s">
        <v>68</v>
      </c>
      <c r="G280" t="s">
        <v>723</v>
      </c>
      <c r="H280" t="s">
        <v>723</v>
      </c>
      <c r="I280" t="s">
        <v>72</v>
      </c>
      <c r="J280" t="s">
        <v>72</v>
      </c>
      <c r="K280" t="s">
        <v>73</v>
      </c>
      <c r="L280" t="s">
        <v>73</v>
      </c>
      <c r="N280">
        <v>1</v>
      </c>
    </row>
    <row r="281" spans="1:14" x14ac:dyDescent="0.25">
      <c r="A281">
        <v>25</v>
      </c>
      <c r="B281">
        <v>25</v>
      </c>
      <c r="C281" t="s">
        <v>66</v>
      </c>
      <c r="D281">
        <v>2</v>
      </c>
      <c r="E281" t="s">
        <v>68</v>
      </c>
      <c r="F281" t="s">
        <v>68</v>
      </c>
      <c r="G281" t="s">
        <v>74</v>
      </c>
      <c r="H281" t="s">
        <v>723</v>
      </c>
      <c r="I281" t="s">
        <v>71</v>
      </c>
      <c r="J281" t="s">
        <v>71</v>
      </c>
      <c r="K281" t="s">
        <v>73</v>
      </c>
      <c r="L281" t="s">
        <v>73</v>
      </c>
      <c r="N281">
        <v>0</v>
      </c>
    </row>
    <row r="282" spans="1:14" x14ac:dyDescent="0.25">
      <c r="A282">
        <v>36</v>
      </c>
      <c r="B282">
        <v>30</v>
      </c>
      <c r="C282" t="s">
        <v>109</v>
      </c>
      <c r="D282">
        <v>7</v>
      </c>
      <c r="E282" t="s">
        <v>69</v>
      </c>
      <c r="F282" t="s">
        <v>68</v>
      </c>
      <c r="G282" t="s">
        <v>724</v>
      </c>
      <c r="H282" t="s">
        <v>724</v>
      </c>
      <c r="I282" t="s">
        <v>71</v>
      </c>
      <c r="J282" t="s">
        <v>74</v>
      </c>
      <c r="K282" t="s">
        <v>105</v>
      </c>
      <c r="L282" t="s">
        <v>105</v>
      </c>
      <c r="N282">
        <v>1</v>
      </c>
    </row>
    <row r="283" spans="1:14" x14ac:dyDescent="0.25">
      <c r="A283">
        <v>28</v>
      </c>
      <c r="B283">
        <v>24</v>
      </c>
      <c r="C283" t="s">
        <v>66</v>
      </c>
      <c r="D283">
        <v>2</v>
      </c>
      <c r="E283" t="s">
        <v>68</v>
      </c>
      <c r="F283" t="s">
        <v>68</v>
      </c>
      <c r="G283" t="s">
        <v>74</v>
      </c>
      <c r="H283" t="s">
        <v>74</v>
      </c>
      <c r="I283" t="s">
        <v>71</v>
      </c>
      <c r="J283" t="s">
        <v>72</v>
      </c>
      <c r="K283" t="s">
        <v>73</v>
      </c>
      <c r="L283" t="s">
        <v>73</v>
      </c>
      <c r="N283">
        <v>1</v>
      </c>
    </row>
    <row r="284" spans="1:14" x14ac:dyDescent="0.25">
      <c r="A284">
        <v>22</v>
      </c>
      <c r="B284">
        <v>19</v>
      </c>
      <c r="C284" t="s">
        <v>66</v>
      </c>
      <c r="D284">
        <v>1</v>
      </c>
      <c r="E284" t="s">
        <v>69</v>
      </c>
      <c r="F284" t="s">
        <v>69</v>
      </c>
      <c r="G284" t="s">
        <v>74</v>
      </c>
      <c r="H284" t="s">
        <v>74</v>
      </c>
      <c r="I284" t="s">
        <v>71</v>
      </c>
      <c r="J284" t="s">
        <v>71</v>
      </c>
      <c r="K284" t="s">
        <v>73</v>
      </c>
      <c r="L284" t="s">
        <v>105</v>
      </c>
      <c r="N284">
        <v>1</v>
      </c>
    </row>
    <row r="285" spans="1:14" x14ac:dyDescent="0.25">
      <c r="A285">
        <v>28</v>
      </c>
      <c r="B285">
        <v>27</v>
      </c>
      <c r="C285" t="s">
        <v>66</v>
      </c>
      <c r="D285">
        <v>1</v>
      </c>
      <c r="E285" t="s">
        <v>68</v>
      </c>
      <c r="F285" t="s">
        <v>68</v>
      </c>
      <c r="G285" t="s">
        <v>74</v>
      </c>
      <c r="H285" t="s">
        <v>74</v>
      </c>
      <c r="I285" t="s">
        <v>71</v>
      </c>
      <c r="J285" t="s">
        <v>74</v>
      </c>
      <c r="K285" t="s">
        <v>73</v>
      </c>
      <c r="L285" t="s">
        <v>73</v>
      </c>
      <c r="N285">
        <v>1</v>
      </c>
    </row>
    <row r="286" spans="1:14" x14ac:dyDescent="0.25">
      <c r="A286">
        <v>19</v>
      </c>
      <c r="B286">
        <v>17</v>
      </c>
      <c r="C286" t="s">
        <v>66</v>
      </c>
      <c r="D286">
        <v>1</v>
      </c>
      <c r="E286" t="s">
        <v>69</v>
      </c>
      <c r="F286" t="s">
        <v>69</v>
      </c>
      <c r="G286" t="s">
        <v>74</v>
      </c>
      <c r="H286" t="s">
        <v>725</v>
      </c>
      <c r="I286" t="s">
        <v>71</v>
      </c>
      <c r="J286" t="s">
        <v>71</v>
      </c>
      <c r="K286" t="s">
        <v>74</v>
      </c>
      <c r="L286" t="s">
        <v>74</v>
      </c>
      <c r="N286">
        <v>0</v>
      </c>
    </row>
    <row r="287" spans="1:14" x14ac:dyDescent="0.25">
      <c r="A287">
        <v>30</v>
      </c>
      <c r="B287">
        <v>27</v>
      </c>
      <c r="C287" t="s">
        <v>66</v>
      </c>
      <c r="D287">
        <v>3</v>
      </c>
      <c r="E287" t="s">
        <v>68</v>
      </c>
      <c r="F287" t="s">
        <v>68</v>
      </c>
      <c r="G287" t="s">
        <v>724</v>
      </c>
      <c r="H287" t="s">
        <v>723</v>
      </c>
      <c r="I287" t="s">
        <v>71</v>
      </c>
      <c r="J287" t="s">
        <v>71</v>
      </c>
      <c r="K287" t="s">
        <v>73</v>
      </c>
      <c r="L287" t="s">
        <v>73</v>
      </c>
      <c r="N287">
        <v>0</v>
      </c>
    </row>
    <row r="288" spans="1:14" x14ac:dyDescent="0.25">
      <c r="A288">
        <v>28</v>
      </c>
      <c r="B288">
        <v>27</v>
      </c>
      <c r="C288" t="s">
        <v>109</v>
      </c>
      <c r="D288">
        <v>1</v>
      </c>
      <c r="E288" t="s">
        <v>68</v>
      </c>
      <c r="F288" t="s">
        <v>68</v>
      </c>
      <c r="G288" t="s">
        <v>724</v>
      </c>
      <c r="H288" t="s">
        <v>74</v>
      </c>
      <c r="I288" t="s">
        <v>72</v>
      </c>
      <c r="J288" t="s">
        <v>72</v>
      </c>
      <c r="K288" t="s">
        <v>73</v>
      </c>
      <c r="L288" t="s">
        <v>73</v>
      </c>
      <c r="N288">
        <v>1</v>
      </c>
    </row>
    <row r="289" spans="1:14" x14ac:dyDescent="0.25">
      <c r="A289">
        <v>38</v>
      </c>
      <c r="B289">
        <v>29</v>
      </c>
      <c r="C289" t="s">
        <v>109</v>
      </c>
      <c r="D289">
        <v>6</v>
      </c>
      <c r="E289" t="s">
        <v>68</v>
      </c>
      <c r="F289" t="s">
        <v>68</v>
      </c>
      <c r="G289" t="s">
        <v>723</v>
      </c>
      <c r="H289" t="s">
        <v>724</v>
      </c>
      <c r="I289" t="s">
        <v>71</v>
      </c>
      <c r="J289" t="s">
        <v>71</v>
      </c>
      <c r="K289" t="s">
        <v>73</v>
      </c>
      <c r="L289" t="s">
        <v>73</v>
      </c>
      <c r="N289">
        <v>1</v>
      </c>
    </row>
    <row r="290" spans="1:14" x14ac:dyDescent="0.25">
      <c r="A290">
        <v>30</v>
      </c>
      <c r="B290">
        <v>27</v>
      </c>
      <c r="C290" t="s">
        <v>66</v>
      </c>
      <c r="D290">
        <v>3</v>
      </c>
      <c r="E290" t="s">
        <v>68</v>
      </c>
      <c r="F290" t="s">
        <v>68</v>
      </c>
      <c r="G290" t="s">
        <v>74</v>
      </c>
      <c r="H290" t="s">
        <v>724</v>
      </c>
      <c r="I290" t="s">
        <v>71</v>
      </c>
      <c r="J290" t="s">
        <v>71</v>
      </c>
      <c r="K290" t="s">
        <v>73</v>
      </c>
      <c r="L290" t="s">
        <v>73</v>
      </c>
      <c r="N290">
        <v>0</v>
      </c>
    </row>
    <row r="291" spans="1:14" x14ac:dyDescent="0.25">
      <c r="A291">
        <v>32</v>
      </c>
      <c r="B291">
        <v>23</v>
      </c>
      <c r="C291" t="s">
        <v>109</v>
      </c>
      <c r="D291">
        <v>2</v>
      </c>
      <c r="E291" t="s">
        <v>68</v>
      </c>
      <c r="F291" t="s">
        <v>68</v>
      </c>
      <c r="G291" t="s">
        <v>723</v>
      </c>
      <c r="H291" t="s">
        <v>723</v>
      </c>
      <c r="I291" t="s">
        <v>72</v>
      </c>
      <c r="J291" t="s">
        <v>72</v>
      </c>
      <c r="K291" t="s">
        <v>73</v>
      </c>
      <c r="L291" t="s">
        <v>73</v>
      </c>
      <c r="N291">
        <v>1</v>
      </c>
    </row>
    <row r="292" spans="1:14" x14ac:dyDescent="0.25">
      <c r="A292">
        <v>23</v>
      </c>
      <c r="B292">
        <v>20</v>
      </c>
      <c r="C292" t="s">
        <v>66</v>
      </c>
      <c r="D292">
        <v>1</v>
      </c>
      <c r="E292" t="s">
        <v>68</v>
      </c>
      <c r="F292" t="s">
        <v>68</v>
      </c>
      <c r="G292" t="s">
        <v>74</v>
      </c>
      <c r="H292" t="s">
        <v>74</v>
      </c>
      <c r="I292" t="s">
        <v>71</v>
      </c>
      <c r="J292" t="s">
        <v>72</v>
      </c>
      <c r="K292" t="s">
        <v>73</v>
      </c>
      <c r="L292" t="s">
        <v>73</v>
      </c>
      <c r="N292">
        <v>1</v>
      </c>
    </row>
    <row r="293" spans="1:14" x14ac:dyDescent="0.25">
      <c r="A293">
        <v>30</v>
      </c>
      <c r="B293">
        <v>25</v>
      </c>
      <c r="C293" t="s">
        <v>109</v>
      </c>
      <c r="D293">
        <v>1</v>
      </c>
      <c r="E293" t="s">
        <v>68</v>
      </c>
      <c r="F293" t="s">
        <v>69</v>
      </c>
      <c r="G293" t="s">
        <v>723</v>
      </c>
      <c r="H293" t="s">
        <v>724</v>
      </c>
      <c r="I293" t="s">
        <v>71</v>
      </c>
      <c r="J293" t="s">
        <v>71</v>
      </c>
      <c r="K293" t="s">
        <v>105</v>
      </c>
      <c r="L293" t="s">
        <v>105</v>
      </c>
      <c r="N293">
        <v>1</v>
      </c>
    </row>
    <row r="294" spans="1:14" x14ac:dyDescent="0.25">
      <c r="A294">
        <v>32</v>
      </c>
      <c r="B294">
        <v>23</v>
      </c>
      <c r="C294" t="s">
        <v>109</v>
      </c>
      <c r="D294">
        <v>1</v>
      </c>
      <c r="E294" t="s">
        <v>68</v>
      </c>
      <c r="F294" t="s">
        <v>68</v>
      </c>
      <c r="G294" t="s">
        <v>723</v>
      </c>
      <c r="H294" t="s">
        <v>723</v>
      </c>
      <c r="I294" t="s">
        <v>72</v>
      </c>
      <c r="J294" t="s">
        <v>72</v>
      </c>
      <c r="K294" t="s">
        <v>73</v>
      </c>
      <c r="L294" t="s">
        <v>73</v>
      </c>
      <c r="N294">
        <v>1</v>
      </c>
    </row>
    <row r="295" spans="1:14" x14ac:dyDescent="0.25">
      <c r="A295">
        <v>23</v>
      </c>
      <c r="B295">
        <v>21</v>
      </c>
      <c r="C295" t="s">
        <v>66</v>
      </c>
      <c r="D295">
        <v>1</v>
      </c>
      <c r="E295" t="s">
        <v>68</v>
      </c>
      <c r="F295" t="s">
        <v>68</v>
      </c>
      <c r="G295" t="s">
        <v>74</v>
      </c>
      <c r="H295" t="s">
        <v>74</v>
      </c>
      <c r="I295" t="s">
        <v>71</v>
      </c>
      <c r="J295" t="s">
        <v>71</v>
      </c>
      <c r="K295" t="s">
        <v>73</v>
      </c>
      <c r="L295" t="s">
        <v>73</v>
      </c>
      <c r="N295">
        <v>0</v>
      </c>
    </row>
    <row r="296" spans="1:14" x14ac:dyDescent="0.25">
      <c r="A296">
        <v>23</v>
      </c>
      <c r="B296">
        <v>23</v>
      </c>
      <c r="C296" t="s">
        <v>66</v>
      </c>
      <c r="D296">
        <v>1</v>
      </c>
      <c r="E296" t="s">
        <v>68</v>
      </c>
      <c r="F296" t="s">
        <v>68</v>
      </c>
      <c r="G296" t="s">
        <v>74</v>
      </c>
      <c r="H296" t="s">
        <v>74</v>
      </c>
      <c r="I296" t="s">
        <v>72</v>
      </c>
      <c r="J296" t="s">
        <v>71</v>
      </c>
      <c r="K296" t="s">
        <v>73</v>
      </c>
      <c r="L296" t="s">
        <v>105</v>
      </c>
      <c r="N296">
        <v>0</v>
      </c>
    </row>
    <row r="297" spans="1:14" x14ac:dyDescent="0.25">
      <c r="A297">
        <v>31</v>
      </c>
      <c r="B297">
        <v>25</v>
      </c>
      <c r="C297" t="s">
        <v>109</v>
      </c>
      <c r="D297">
        <v>2</v>
      </c>
      <c r="E297" t="s">
        <v>68</v>
      </c>
      <c r="F297" t="s">
        <v>68</v>
      </c>
      <c r="G297" t="s">
        <v>724</v>
      </c>
      <c r="H297" t="s">
        <v>725</v>
      </c>
      <c r="I297" t="s">
        <v>72</v>
      </c>
      <c r="J297" t="s">
        <v>72</v>
      </c>
      <c r="K297" t="s">
        <v>73</v>
      </c>
      <c r="L297" t="s">
        <v>73</v>
      </c>
      <c r="N297">
        <v>1</v>
      </c>
    </row>
    <row r="298" spans="1:14" x14ac:dyDescent="0.25">
      <c r="A298">
        <v>37</v>
      </c>
      <c r="B298">
        <v>28</v>
      </c>
      <c r="C298" t="s">
        <v>109</v>
      </c>
      <c r="D298">
        <v>5</v>
      </c>
      <c r="E298" t="s">
        <v>68</v>
      </c>
      <c r="F298" t="s">
        <v>68</v>
      </c>
      <c r="G298" t="s">
        <v>74</v>
      </c>
      <c r="H298" t="s">
        <v>723</v>
      </c>
      <c r="I298" t="s">
        <v>72</v>
      </c>
      <c r="J298" t="s">
        <v>72</v>
      </c>
      <c r="K298" t="s">
        <v>73</v>
      </c>
      <c r="L298" t="s">
        <v>73</v>
      </c>
      <c r="N298">
        <v>0</v>
      </c>
    </row>
    <row r="299" spans="1:14" x14ac:dyDescent="0.25">
      <c r="A299">
        <v>29</v>
      </c>
      <c r="B299">
        <v>25</v>
      </c>
      <c r="C299" t="s">
        <v>66</v>
      </c>
      <c r="D299">
        <v>2</v>
      </c>
      <c r="E299" t="s">
        <v>68</v>
      </c>
      <c r="F299" t="s">
        <v>68</v>
      </c>
      <c r="G299" t="s">
        <v>74</v>
      </c>
      <c r="H299" t="s">
        <v>725</v>
      </c>
      <c r="I299" t="s">
        <v>181</v>
      </c>
      <c r="J299" t="s">
        <v>72</v>
      </c>
      <c r="K299" t="s">
        <v>73</v>
      </c>
      <c r="L299" t="s">
        <v>73</v>
      </c>
      <c r="N299">
        <v>0</v>
      </c>
    </row>
    <row r="300" spans="1:14" x14ac:dyDescent="0.25">
      <c r="A300">
        <v>24</v>
      </c>
      <c r="B300">
        <v>22</v>
      </c>
      <c r="C300" t="s">
        <v>66</v>
      </c>
      <c r="D300">
        <v>2</v>
      </c>
      <c r="E300" t="s">
        <v>68</v>
      </c>
      <c r="F300" t="s">
        <v>68</v>
      </c>
      <c r="G300" t="s">
        <v>74</v>
      </c>
      <c r="H300" t="s">
        <v>74</v>
      </c>
      <c r="I300" t="s">
        <v>181</v>
      </c>
      <c r="J300" t="s">
        <v>181</v>
      </c>
      <c r="K300" t="s">
        <v>105</v>
      </c>
      <c r="L300" t="s">
        <v>105</v>
      </c>
      <c r="N300">
        <v>1</v>
      </c>
    </row>
    <row r="301" spans="1:14" x14ac:dyDescent="0.25">
      <c r="A301">
        <v>31</v>
      </c>
      <c r="B301">
        <v>29</v>
      </c>
      <c r="C301" t="s">
        <v>66</v>
      </c>
      <c r="D301">
        <v>3</v>
      </c>
      <c r="E301" t="s">
        <v>68</v>
      </c>
      <c r="F301" t="s">
        <v>68</v>
      </c>
      <c r="G301" t="s">
        <v>724</v>
      </c>
      <c r="H301" t="s">
        <v>725</v>
      </c>
      <c r="I301" t="s">
        <v>71</v>
      </c>
      <c r="J301" t="s">
        <v>71</v>
      </c>
      <c r="K301" t="s">
        <v>73</v>
      </c>
      <c r="L301" t="s">
        <v>73</v>
      </c>
      <c r="N301">
        <v>0</v>
      </c>
    </row>
    <row r="302" spans="1:14" x14ac:dyDescent="0.25">
      <c r="A302">
        <v>32</v>
      </c>
      <c r="B302">
        <v>29</v>
      </c>
      <c r="C302" t="s">
        <v>109</v>
      </c>
      <c r="D302">
        <v>5</v>
      </c>
      <c r="E302" t="s">
        <v>68</v>
      </c>
      <c r="F302" t="s">
        <v>68</v>
      </c>
      <c r="G302" t="s">
        <v>724</v>
      </c>
      <c r="H302" t="s">
        <v>727</v>
      </c>
      <c r="I302" t="s">
        <v>72</v>
      </c>
      <c r="J302" t="s">
        <v>72</v>
      </c>
      <c r="K302" t="s">
        <v>73</v>
      </c>
      <c r="L302" t="s">
        <v>105</v>
      </c>
      <c r="N302">
        <v>1</v>
      </c>
    </row>
    <row r="303" spans="1:14" x14ac:dyDescent="0.25">
      <c r="A303">
        <v>24</v>
      </c>
      <c r="B303">
        <v>20</v>
      </c>
      <c r="C303" t="s">
        <v>66</v>
      </c>
      <c r="D303">
        <v>1</v>
      </c>
      <c r="E303" t="s">
        <v>68</v>
      </c>
      <c r="F303" t="s">
        <v>68</v>
      </c>
      <c r="G303" t="s">
        <v>724</v>
      </c>
      <c r="H303" t="s">
        <v>74</v>
      </c>
      <c r="I303" t="s">
        <v>72</v>
      </c>
      <c r="J303" t="s">
        <v>72</v>
      </c>
      <c r="K303" t="s">
        <v>73</v>
      </c>
      <c r="L303" t="s">
        <v>73</v>
      </c>
      <c r="N303">
        <v>0</v>
      </c>
    </row>
    <row r="304" spans="1:14" x14ac:dyDescent="0.25">
      <c r="A304">
        <v>27</v>
      </c>
      <c r="B304">
        <v>23</v>
      </c>
      <c r="C304" t="s">
        <v>66</v>
      </c>
      <c r="D304">
        <v>1</v>
      </c>
      <c r="E304" t="s">
        <v>68</v>
      </c>
      <c r="F304" t="s">
        <v>68</v>
      </c>
      <c r="G304" t="s">
        <v>74</v>
      </c>
      <c r="H304" t="s">
        <v>74</v>
      </c>
      <c r="I304" t="s">
        <v>74</v>
      </c>
      <c r="J304" t="s">
        <v>74</v>
      </c>
      <c r="K304" t="s">
        <v>73</v>
      </c>
      <c r="L304" t="s">
        <v>74</v>
      </c>
      <c r="N304">
        <v>0</v>
      </c>
    </row>
    <row r="305" spans="1:14" x14ac:dyDescent="0.25">
      <c r="A305">
        <v>19</v>
      </c>
      <c r="B305">
        <v>18</v>
      </c>
      <c r="C305" t="s">
        <v>66</v>
      </c>
      <c r="D305">
        <v>1</v>
      </c>
      <c r="E305" t="s">
        <v>68</v>
      </c>
      <c r="F305" t="s">
        <v>68</v>
      </c>
      <c r="G305" t="s">
        <v>74</v>
      </c>
      <c r="H305" t="s">
        <v>74</v>
      </c>
      <c r="I305" t="s">
        <v>71</v>
      </c>
      <c r="J305" t="s">
        <v>71</v>
      </c>
      <c r="K305" t="s">
        <v>73</v>
      </c>
      <c r="L305" t="s">
        <v>73</v>
      </c>
      <c r="N305">
        <v>1</v>
      </c>
    </row>
    <row r="306" spans="1:14" x14ac:dyDescent="0.25">
      <c r="A306">
        <v>31</v>
      </c>
      <c r="B306">
        <v>29</v>
      </c>
      <c r="C306" t="s">
        <v>109</v>
      </c>
      <c r="D306">
        <v>7</v>
      </c>
      <c r="E306" t="s">
        <v>68</v>
      </c>
      <c r="F306" t="s">
        <v>68</v>
      </c>
      <c r="G306" t="s">
        <v>723</v>
      </c>
      <c r="H306" t="s">
        <v>74</v>
      </c>
      <c r="I306" t="s">
        <v>72</v>
      </c>
      <c r="J306" t="s">
        <v>74</v>
      </c>
      <c r="K306" t="s">
        <v>73</v>
      </c>
      <c r="L306" t="s">
        <v>73</v>
      </c>
      <c r="N306">
        <v>0</v>
      </c>
    </row>
    <row r="307" spans="1:14" x14ac:dyDescent="0.25">
      <c r="A307">
        <v>30</v>
      </c>
      <c r="B307">
        <v>29</v>
      </c>
      <c r="C307" t="s">
        <v>109</v>
      </c>
      <c r="D307">
        <v>5</v>
      </c>
      <c r="E307" t="s">
        <v>68</v>
      </c>
      <c r="F307" t="s">
        <v>68</v>
      </c>
      <c r="G307" t="s">
        <v>724</v>
      </c>
      <c r="H307" t="s">
        <v>723</v>
      </c>
      <c r="I307" t="s">
        <v>71</v>
      </c>
      <c r="J307" t="s">
        <v>71</v>
      </c>
      <c r="K307" t="s">
        <v>73</v>
      </c>
      <c r="L307" t="s">
        <v>105</v>
      </c>
      <c r="N307">
        <v>1</v>
      </c>
    </row>
    <row r="308" spans="1:14" x14ac:dyDescent="0.25">
      <c r="A308">
        <v>24</v>
      </c>
      <c r="B308">
        <v>22</v>
      </c>
      <c r="C308" t="s">
        <v>66</v>
      </c>
      <c r="D308">
        <v>1</v>
      </c>
      <c r="E308" t="s">
        <v>68</v>
      </c>
      <c r="F308" t="s">
        <v>68</v>
      </c>
      <c r="G308" t="s">
        <v>74</v>
      </c>
      <c r="H308" t="s">
        <v>74</v>
      </c>
      <c r="I308" t="s">
        <v>72</v>
      </c>
      <c r="J308" t="s">
        <v>72</v>
      </c>
      <c r="K308" t="s">
        <v>73</v>
      </c>
      <c r="L308" t="s">
        <v>73</v>
      </c>
      <c r="N308">
        <v>0</v>
      </c>
    </row>
    <row r="309" spans="1:14" x14ac:dyDescent="0.25">
      <c r="A309">
        <v>30</v>
      </c>
      <c r="B309">
        <v>23</v>
      </c>
      <c r="C309" t="s">
        <v>66</v>
      </c>
      <c r="D309">
        <v>2</v>
      </c>
      <c r="E309" t="s">
        <v>68</v>
      </c>
      <c r="F309" t="s">
        <v>68</v>
      </c>
      <c r="G309" t="s">
        <v>74</v>
      </c>
      <c r="H309" t="s">
        <v>74</v>
      </c>
      <c r="I309" t="s">
        <v>74</v>
      </c>
      <c r="J309" t="s">
        <v>74</v>
      </c>
      <c r="K309" t="s">
        <v>73</v>
      </c>
      <c r="L309" t="s">
        <v>73</v>
      </c>
      <c r="N309">
        <v>0</v>
      </c>
    </row>
    <row r="310" spans="1:14" x14ac:dyDescent="0.25">
      <c r="A310">
        <v>26</v>
      </c>
      <c r="B310">
        <v>27</v>
      </c>
      <c r="C310" t="s">
        <v>66</v>
      </c>
      <c r="D310">
        <v>1</v>
      </c>
      <c r="E310" t="s">
        <v>68</v>
      </c>
      <c r="F310" t="s">
        <v>68</v>
      </c>
      <c r="G310" t="s">
        <v>74</v>
      </c>
      <c r="H310" t="s">
        <v>74</v>
      </c>
      <c r="I310" t="s">
        <v>74</v>
      </c>
      <c r="J310" t="s">
        <v>72</v>
      </c>
      <c r="K310" t="s">
        <v>105</v>
      </c>
      <c r="L310" t="s">
        <v>73</v>
      </c>
      <c r="N310">
        <v>1</v>
      </c>
    </row>
    <row r="311" spans="1:14" x14ac:dyDescent="0.25">
      <c r="A311">
        <v>36</v>
      </c>
      <c r="B311">
        <v>21</v>
      </c>
      <c r="C311" t="s">
        <v>109</v>
      </c>
      <c r="D311">
        <v>1</v>
      </c>
      <c r="E311" t="s">
        <v>68</v>
      </c>
      <c r="F311" t="s">
        <v>69</v>
      </c>
      <c r="G311" t="s">
        <v>74</v>
      </c>
      <c r="H311" t="s">
        <v>74</v>
      </c>
      <c r="I311" t="s">
        <v>74</v>
      </c>
      <c r="J311" t="s">
        <v>74</v>
      </c>
      <c r="K311" t="s">
        <v>74</v>
      </c>
      <c r="L311" t="s">
        <v>73</v>
      </c>
      <c r="N311">
        <v>1</v>
      </c>
    </row>
    <row r="312" spans="1:14" x14ac:dyDescent="0.25">
      <c r="A312">
        <v>30</v>
      </c>
      <c r="B312">
        <v>28</v>
      </c>
      <c r="C312" t="s">
        <v>109</v>
      </c>
      <c r="D312">
        <v>2</v>
      </c>
      <c r="E312" t="s">
        <v>68</v>
      </c>
      <c r="F312" t="s">
        <v>69</v>
      </c>
      <c r="G312" t="s">
        <v>724</v>
      </c>
      <c r="H312" t="s">
        <v>723</v>
      </c>
      <c r="I312" t="s">
        <v>71</v>
      </c>
      <c r="J312" t="s">
        <v>71</v>
      </c>
      <c r="K312" t="s">
        <v>105</v>
      </c>
      <c r="L312" t="s">
        <v>73</v>
      </c>
      <c r="N312">
        <v>1</v>
      </c>
    </row>
    <row r="313" spans="1:14" x14ac:dyDescent="0.25">
      <c r="A313">
        <v>24</v>
      </c>
      <c r="B313">
        <v>22</v>
      </c>
      <c r="C313" t="s">
        <v>66</v>
      </c>
      <c r="D313">
        <v>1</v>
      </c>
      <c r="E313" t="s">
        <v>68</v>
      </c>
      <c r="F313" t="s">
        <v>68</v>
      </c>
      <c r="G313" t="s">
        <v>74</v>
      </c>
      <c r="H313" t="s">
        <v>74</v>
      </c>
      <c r="I313" t="s">
        <v>74</v>
      </c>
      <c r="J313" t="s">
        <v>72</v>
      </c>
      <c r="K313" t="s">
        <v>73</v>
      </c>
      <c r="L313" t="s">
        <v>73</v>
      </c>
      <c r="N313">
        <v>1</v>
      </c>
    </row>
    <row r="314" spans="1:14" x14ac:dyDescent="0.25">
      <c r="A314">
        <v>30</v>
      </c>
      <c r="B314">
        <v>24</v>
      </c>
      <c r="C314" t="s">
        <v>66</v>
      </c>
      <c r="D314">
        <v>2</v>
      </c>
      <c r="E314" t="s">
        <v>68</v>
      </c>
      <c r="F314" t="s">
        <v>68</v>
      </c>
      <c r="G314" t="s">
        <v>725</v>
      </c>
      <c r="H314" t="s">
        <v>725</v>
      </c>
      <c r="I314" t="s">
        <v>71</v>
      </c>
      <c r="J314" t="s">
        <v>71</v>
      </c>
      <c r="K314" t="s">
        <v>105</v>
      </c>
      <c r="L314" t="s">
        <v>105</v>
      </c>
      <c r="N314">
        <v>0</v>
      </c>
    </row>
    <row r="315" spans="1:14" x14ac:dyDescent="0.25">
      <c r="A315">
        <v>27</v>
      </c>
      <c r="B315">
        <v>26</v>
      </c>
      <c r="C315" t="s">
        <v>66</v>
      </c>
      <c r="D315">
        <v>1</v>
      </c>
      <c r="E315" t="s">
        <v>68</v>
      </c>
      <c r="F315" t="s">
        <v>68</v>
      </c>
      <c r="G315" t="s">
        <v>74</v>
      </c>
      <c r="H315" t="s">
        <v>74</v>
      </c>
      <c r="I315" t="s">
        <v>71</v>
      </c>
      <c r="J315" t="s">
        <v>71</v>
      </c>
      <c r="K315" t="s">
        <v>73</v>
      </c>
      <c r="L315" t="s">
        <v>105</v>
      </c>
      <c r="N315">
        <v>0</v>
      </c>
    </row>
    <row r="316" spans="1:14" x14ac:dyDescent="0.25">
      <c r="A316">
        <v>30</v>
      </c>
      <c r="B316">
        <v>25</v>
      </c>
      <c r="C316" t="s">
        <v>109</v>
      </c>
      <c r="D316">
        <v>5</v>
      </c>
      <c r="E316" t="s">
        <v>69</v>
      </c>
      <c r="F316" t="s">
        <v>68</v>
      </c>
      <c r="G316" t="s">
        <v>727</v>
      </c>
      <c r="H316" t="s">
        <v>74</v>
      </c>
      <c r="I316" t="s">
        <v>71</v>
      </c>
      <c r="J316" t="s">
        <v>71</v>
      </c>
      <c r="K316" t="s">
        <v>74</v>
      </c>
      <c r="L316" t="s">
        <v>74</v>
      </c>
      <c r="N316">
        <v>1</v>
      </c>
    </row>
    <row r="317" spans="1:14" x14ac:dyDescent="0.25">
      <c r="A317">
        <v>28</v>
      </c>
      <c r="B317">
        <v>23</v>
      </c>
      <c r="C317" t="s">
        <v>66</v>
      </c>
      <c r="D317">
        <v>2</v>
      </c>
      <c r="E317" t="s">
        <v>68</v>
      </c>
      <c r="F317" t="s">
        <v>68</v>
      </c>
      <c r="G317" t="s">
        <v>74</v>
      </c>
      <c r="H317" t="s">
        <v>74</v>
      </c>
      <c r="I317" t="s">
        <v>71</v>
      </c>
      <c r="J317" t="s">
        <v>71</v>
      </c>
      <c r="K317" t="s">
        <v>73</v>
      </c>
      <c r="L317" t="s">
        <v>73</v>
      </c>
      <c r="N317">
        <v>1</v>
      </c>
    </row>
    <row r="318" spans="1:14" x14ac:dyDescent="0.25">
      <c r="A318">
        <v>31</v>
      </c>
      <c r="B318">
        <v>30</v>
      </c>
      <c r="C318" t="s">
        <v>109</v>
      </c>
      <c r="D318">
        <v>1</v>
      </c>
      <c r="E318" t="s">
        <v>68</v>
      </c>
      <c r="F318" t="s">
        <v>69</v>
      </c>
      <c r="G318" t="s">
        <v>725</v>
      </c>
      <c r="H318" t="s">
        <v>727</v>
      </c>
      <c r="I318" t="s">
        <v>74</v>
      </c>
      <c r="J318" t="s">
        <v>74</v>
      </c>
      <c r="K318" t="s">
        <v>73</v>
      </c>
      <c r="L318" t="s">
        <v>73</v>
      </c>
      <c r="N318">
        <v>0</v>
      </c>
    </row>
    <row r="319" spans="1:14" x14ac:dyDescent="0.25">
      <c r="A319">
        <v>25</v>
      </c>
      <c r="B319">
        <v>24</v>
      </c>
      <c r="C319" t="s">
        <v>66</v>
      </c>
      <c r="D319">
        <v>1</v>
      </c>
      <c r="E319" t="s">
        <v>68</v>
      </c>
      <c r="F319" t="s">
        <v>68</v>
      </c>
      <c r="G319" t="s">
        <v>74</v>
      </c>
      <c r="H319" t="s">
        <v>74</v>
      </c>
      <c r="I319" t="s">
        <v>74</v>
      </c>
      <c r="J319" t="s">
        <v>71</v>
      </c>
      <c r="K319" t="s">
        <v>73</v>
      </c>
      <c r="L319" t="s">
        <v>73</v>
      </c>
      <c r="N319">
        <v>0</v>
      </c>
    </row>
    <row r="320" spans="1:14" x14ac:dyDescent="0.25">
      <c r="A320">
        <v>35</v>
      </c>
      <c r="B320">
        <v>30</v>
      </c>
      <c r="C320" t="s">
        <v>109</v>
      </c>
      <c r="D320">
        <v>5</v>
      </c>
      <c r="E320" t="s">
        <v>68</v>
      </c>
      <c r="F320" t="s">
        <v>69</v>
      </c>
      <c r="G320" t="s">
        <v>727</v>
      </c>
      <c r="H320" t="s">
        <v>727</v>
      </c>
      <c r="I320" t="s">
        <v>71</v>
      </c>
      <c r="J320" t="s">
        <v>181</v>
      </c>
      <c r="K320" t="s">
        <v>73</v>
      </c>
      <c r="L320" t="s">
        <v>73</v>
      </c>
      <c r="N320">
        <v>1</v>
      </c>
    </row>
    <row r="321" spans="1:14" x14ac:dyDescent="0.25">
      <c r="A321">
        <v>30</v>
      </c>
      <c r="B321">
        <v>29</v>
      </c>
      <c r="C321" t="s">
        <v>66</v>
      </c>
      <c r="D321">
        <v>2</v>
      </c>
      <c r="E321" t="s">
        <v>68</v>
      </c>
      <c r="F321" t="s">
        <v>68</v>
      </c>
      <c r="G321" t="s">
        <v>74</v>
      </c>
      <c r="H321" t="s">
        <v>723</v>
      </c>
      <c r="I321" t="s">
        <v>71</v>
      </c>
      <c r="J321" t="s">
        <v>71</v>
      </c>
      <c r="K321" t="s">
        <v>73</v>
      </c>
      <c r="L321" t="s">
        <v>73</v>
      </c>
      <c r="N321">
        <v>1</v>
      </c>
    </row>
    <row r="322" spans="1:14" x14ac:dyDescent="0.25">
      <c r="A322">
        <v>35</v>
      </c>
      <c r="B322">
        <v>30</v>
      </c>
      <c r="C322" t="s">
        <v>109</v>
      </c>
      <c r="D322">
        <v>4</v>
      </c>
      <c r="E322" t="s">
        <v>68</v>
      </c>
      <c r="F322" t="s">
        <v>69</v>
      </c>
      <c r="G322" t="s">
        <v>727</v>
      </c>
      <c r="H322" t="s">
        <v>727</v>
      </c>
      <c r="I322" t="s">
        <v>71</v>
      </c>
      <c r="J322" t="s">
        <v>181</v>
      </c>
      <c r="K322" t="s">
        <v>73</v>
      </c>
      <c r="L322" t="s">
        <v>73</v>
      </c>
      <c r="N322">
        <v>1</v>
      </c>
    </row>
    <row r="323" spans="1:14" x14ac:dyDescent="0.25">
      <c r="A323">
        <v>38</v>
      </c>
      <c r="B323">
        <v>28</v>
      </c>
      <c r="C323" t="s">
        <v>109</v>
      </c>
      <c r="D323">
        <v>5</v>
      </c>
      <c r="E323" t="s">
        <v>69</v>
      </c>
      <c r="F323" t="s">
        <v>68</v>
      </c>
      <c r="G323" t="s">
        <v>74</v>
      </c>
      <c r="H323" t="s">
        <v>74</v>
      </c>
      <c r="I323" t="s">
        <v>74</v>
      </c>
      <c r="J323" t="s">
        <v>74</v>
      </c>
      <c r="K323" t="s">
        <v>73</v>
      </c>
      <c r="L323" t="s">
        <v>74</v>
      </c>
      <c r="N323">
        <v>1</v>
      </c>
    </row>
    <row r="324" spans="1:14" x14ac:dyDescent="0.25">
      <c r="A324">
        <v>34</v>
      </c>
      <c r="B324">
        <v>31</v>
      </c>
      <c r="C324" t="s">
        <v>109</v>
      </c>
      <c r="D324">
        <v>5</v>
      </c>
      <c r="E324" t="s">
        <v>68</v>
      </c>
      <c r="F324" t="s">
        <v>68</v>
      </c>
      <c r="G324" t="s">
        <v>723</v>
      </c>
      <c r="H324" t="s">
        <v>723</v>
      </c>
      <c r="I324" t="s">
        <v>72</v>
      </c>
      <c r="J324" t="s">
        <v>72</v>
      </c>
      <c r="K324" t="s">
        <v>73</v>
      </c>
      <c r="L324" t="s">
        <v>73</v>
      </c>
      <c r="N324">
        <v>0</v>
      </c>
    </row>
    <row r="325" spans="1:14" x14ac:dyDescent="0.25">
      <c r="A325">
        <v>31</v>
      </c>
      <c r="B325">
        <v>29</v>
      </c>
      <c r="C325" t="s">
        <v>109</v>
      </c>
      <c r="D325">
        <v>3</v>
      </c>
      <c r="E325" t="s">
        <v>68</v>
      </c>
      <c r="F325" t="s">
        <v>68</v>
      </c>
      <c r="G325" t="s">
        <v>723</v>
      </c>
      <c r="H325" t="s">
        <v>723</v>
      </c>
      <c r="I325" t="s">
        <v>72</v>
      </c>
      <c r="J325" t="s">
        <v>72</v>
      </c>
      <c r="K325" t="s">
        <v>73</v>
      </c>
      <c r="L325" t="s">
        <v>73</v>
      </c>
      <c r="N325">
        <v>0</v>
      </c>
    </row>
    <row r="326" spans="1:14" x14ac:dyDescent="0.25">
      <c r="A326">
        <v>26</v>
      </c>
      <c r="B326">
        <v>25</v>
      </c>
      <c r="C326" t="s">
        <v>66</v>
      </c>
      <c r="D326">
        <v>2</v>
      </c>
      <c r="E326" t="s">
        <v>68</v>
      </c>
      <c r="F326" t="s">
        <v>68</v>
      </c>
      <c r="G326" t="s">
        <v>723</v>
      </c>
      <c r="H326" t="s">
        <v>724</v>
      </c>
      <c r="I326" t="s">
        <v>71</v>
      </c>
      <c r="J326" t="s">
        <v>71</v>
      </c>
      <c r="K326" t="s">
        <v>73</v>
      </c>
      <c r="L326" t="s">
        <v>73</v>
      </c>
      <c r="N326">
        <v>1</v>
      </c>
    </row>
    <row r="327" spans="1:14" x14ac:dyDescent="0.25">
      <c r="A327">
        <v>30</v>
      </c>
      <c r="B327">
        <v>28</v>
      </c>
      <c r="C327" t="s">
        <v>109</v>
      </c>
      <c r="D327">
        <v>2</v>
      </c>
      <c r="E327" t="s">
        <v>69</v>
      </c>
      <c r="F327" t="s">
        <v>69</v>
      </c>
      <c r="G327" t="s">
        <v>74</v>
      </c>
      <c r="H327" t="s">
        <v>723</v>
      </c>
      <c r="I327" t="s">
        <v>71</v>
      </c>
      <c r="J327" t="s">
        <v>71</v>
      </c>
      <c r="K327" t="s">
        <v>73</v>
      </c>
      <c r="L327" t="s">
        <v>73</v>
      </c>
      <c r="N327">
        <v>0</v>
      </c>
    </row>
    <row r="328" spans="1:14" x14ac:dyDescent="0.25">
      <c r="A328">
        <v>39</v>
      </c>
      <c r="B328">
        <v>35</v>
      </c>
      <c r="C328" t="s">
        <v>109</v>
      </c>
      <c r="D328">
        <v>6</v>
      </c>
      <c r="E328" t="s">
        <v>69</v>
      </c>
      <c r="F328" t="s">
        <v>69</v>
      </c>
      <c r="G328" t="s">
        <v>74</v>
      </c>
      <c r="H328" t="s">
        <v>724</v>
      </c>
      <c r="I328" t="s">
        <v>71</v>
      </c>
      <c r="J328" t="s">
        <v>72</v>
      </c>
      <c r="K328" t="s">
        <v>73</v>
      </c>
      <c r="L328" t="s">
        <v>73</v>
      </c>
      <c r="N328">
        <v>0</v>
      </c>
    </row>
    <row r="329" spans="1:14" x14ac:dyDescent="0.25">
      <c r="A329">
        <v>35</v>
      </c>
      <c r="B329">
        <v>27</v>
      </c>
      <c r="C329" t="s">
        <v>109</v>
      </c>
      <c r="D329">
        <v>5</v>
      </c>
      <c r="E329" t="s">
        <v>68</v>
      </c>
      <c r="F329" t="s">
        <v>68</v>
      </c>
      <c r="G329" t="s">
        <v>723</v>
      </c>
      <c r="H329" t="s">
        <v>723</v>
      </c>
      <c r="I329" t="s">
        <v>71</v>
      </c>
      <c r="J329" t="s">
        <v>74</v>
      </c>
      <c r="K329" t="s">
        <v>73</v>
      </c>
      <c r="L329" t="s">
        <v>73</v>
      </c>
      <c r="N329">
        <v>0</v>
      </c>
    </row>
    <row r="330" spans="1:14" x14ac:dyDescent="0.25">
      <c r="A330">
        <v>31</v>
      </c>
      <c r="B330">
        <v>27</v>
      </c>
      <c r="C330" t="s">
        <v>109</v>
      </c>
      <c r="D330">
        <v>3</v>
      </c>
      <c r="E330" t="s">
        <v>68</v>
      </c>
      <c r="F330" t="s">
        <v>68</v>
      </c>
      <c r="G330" t="s">
        <v>724</v>
      </c>
      <c r="H330" t="s">
        <v>724</v>
      </c>
      <c r="I330" t="s">
        <v>74</v>
      </c>
      <c r="J330" t="s">
        <v>74</v>
      </c>
      <c r="K330" t="s">
        <v>73</v>
      </c>
      <c r="L330" t="s">
        <v>73</v>
      </c>
      <c r="N330">
        <v>0</v>
      </c>
    </row>
    <row r="331" spans="1:14" x14ac:dyDescent="0.25">
      <c r="A331">
        <v>32</v>
      </c>
      <c r="B331">
        <v>32</v>
      </c>
      <c r="C331" t="s">
        <v>66</v>
      </c>
      <c r="D331">
        <v>1</v>
      </c>
      <c r="E331" t="s">
        <v>68</v>
      </c>
      <c r="F331" t="s">
        <v>68</v>
      </c>
      <c r="G331" t="s">
        <v>74</v>
      </c>
      <c r="H331" t="s">
        <v>74</v>
      </c>
      <c r="I331" t="s">
        <v>71</v>
      </c>
      <c r="J331" t="s">
        <v>71</v>
      </c>
      <c r="K331" t="s">
        <v>73</v>
      </c>
      <c r="L331" t="s">
        <v>73</v>
      </c>
      <c r="N331">
        <v>0</v>
      </c>
    </row>
    <row r="332" spans="1:14" x14ac:dyDescent="0.25">
      <c r="A332">
        <v>31</v>
      </c>
      <c r="B332">
        <v>24</v>
      </c>
      <c r="C332" t="s">
        <v>66</v>
      </c>
      <c r="D332">
        <v>1</v>
      </c>
      <c r="E332" t="s">
        <v>68</v>
      </c>
      <c r="F332" t="s">
        <v>68</v>
      </c>
      <c r="G332" t="s">
        <v>723</v>
      </c>
      <c r="H332" t="s">
        <v>724</v>
      </c>
      <c r="I332" t="s">
        <v>72</v>
      </c>
      <c r="J332" t="s">
        <v>72</v>
      </c>
      <c r="K332" t="s">
        <v>73</v>
      </c>
      <c r="L332" t="s">
        <v>73</v>
      </c>
      <c r="N332">
        <v>0</v>
      </c>
    </row>
    <row r="333" spans="1:14" x14ac:dyDescent="0.25">
      <c r="A333">
        <v>28</v>
      </c>
      <c r="B333">
        <v>26</v>
      </c>
      <c r="C333" t="s">
        <v>66</v>
      </c>
      <c r="D333">
        <v>1</v>
      </c>
      <c r="E333" t="s">
        <v>68</v>
      </c>
      <c r="F333" t="s">
        <v>68</v>
      </c>
      <c r="G333" t="s">
        <v>74</v>
      </c>
      <c r="H333" t="s">
        <v>74</v>
      </c>
      <c r="I333" t="s">
        <v>71</v>
      </c>
      <c r="J333" t="s">
        <v>71</v>
      </c>
      <c r="K333" t="s">
        <v>73</v>
      </c>
      <c r="L333" t="s">
        <v>73</v>
      </c>
      <c r="N333">
        <v>0</v>
      </c>
    </row>
    <row r="334" spans="1:14" x14ac:dyDescent="0.25">
      <c r="A334">
        <v>25</v>
      </c>
      <c r="B334">
        <v>24</v>
      </c>
      <c r="C334" t="s">
        <v>66</v>
      </c>
      <c r="D334">
        <v>1</v>
      </c>
      <c r="E334" t="s">
        <v>68</v>
      </c>
      <c r="F334" t="s">
        <v>68</v>
      </c>
      <c r="G334" t="s">
        <v>74</v>
      </c>
      <c r="H334" t="s">
        <v>74</v>
      </c>
      <c r="I334" t="s">
        <v>71</v>
      </c>
      <c r="J334" t="s">
        <v>71</v>
      </c>
      <c r="K334" t="s">
        <v>73</v>
      </c>
      <c r="L334" t="s">
        <v>73</v>
      </c>
      <c r="N334">
        <v>1</v>
      </c>
    </row>
    <row r="335" spans="1:14" x14ac:dyDescent="0.25">
      <c r="A335">
        <v>24</v>
      </c>
      <c r="B335">
        <v>22</v>
      </c>
      <c r="C335" t="s">
        <v>66</v>
      </c>
      <c r="D335">
        <v>1</v>
      </c>
      <c r="E335" t="s">
        <v>69</v>
      </c>
      <c r="F335" t="s">
        <v>69</v>
      </c>
      <c r="G335" t="s">
        <v>723</v>
      </c>
      <c r="H335" t="s">
        <v>74</v>
      </c>
      <c r="I335" t="s">
        <v>72</v>
      </c>
      <c r="J335" t="s">
        <v>72</v>
      </c>
      <c r="K335" t="s">
        <v>73</v>
      </c>
      <c r="L335" t="s">
        <v>73</v>
      </c>
      <c r="N335">
        <v>0</v>
      </c>
    </row>
    <row r="336" spans="1:14" x14ac:dyDescent="0.25">
      <c r="A336">
        <v>27</v>
      </c>
      <c r="B336">
        <v>23</v>
      </c>
      <c r="C336" t="s">
        <v>66</v>
      </c>
      <c r="D336">
        <v>2</v>
      </c>
      <c r="E336" t="s">
        <v>68</v>
      </c>
      <c r="F336" t="s">
        <v>68</v>
      </c>
      <c r="G336" t="s">
        <v>725</v>
      </c>
      <c r="H336" t="s">
        <v>725</v>
      </c>
      <c r="I336" t="s">
        <v>74</v>
      </c>
      <c r="J336" t="s">
        <v>74</v>
      </c>
      <c r="K336" t="s">
        <v>73</v>
      </c>
      <c r="L336" t="s">
        <v>73</v>
      </c>
      <c r="N336">
        <v>0</v>
      </c>
    </row>
    <row r="337" spans="1:14" x14ac:dyDescent="0.25">
      <c r="A337">
        <v>24</v>
      </c>
      <c r="B337">
        <v>22</v>
      </c>
      <c r="C337" t="s">
        <v>66</v>
      </c>
      <c r="D337">
        <v>1</v>
      </c>
      <c r="E337" t="s">
        <v>68</v>
      </c>
      <c r="F337" t="s">
        <v>68</v>
      </c>
      <c r="G337" t="s">
        <v>74</v>
      </c>
      <c r="H337" t="s">
        <v>74</v>
      </c>
      <c r="I337" t="s">
        <v>71</v>
      </c>
      <c r="J337" t="s">
        <v>71</v>
      </c>
      <c r="K337" t="s">
        <v>73</v>
      </c>
      <c r="L337" t="s">
        <v>73</v>
      </c>
      <c r="N337">
        <v>1</v>
      </c>
    </row>
    <row r="338" spans="1:14" x14ac:dyDescent="0.25">
      <c r="A338">
        <v>37</v>
      </c>
      <c r="B338">
        <v>34</v>
      </c>
      <c r="C338" t="s">
        <v>109</v>
      </c>
      <c r="D338">
        <v>5</v>
      </c>
      <c r="E338" t="s">
        <v>68</v>
      </c>
      <c r="F338" t="s">
        <v>68</v>
      </c>
      <c r="G338" t="s">
        <v>723</v>
      </c>
      <c r="H338" t="s">
        <v>723</v>
      </c>
      <c r="I338" t="s">
        <v>72</v>
      </c>
      <c r="J338" t="s">
        <v>74</v>
      </c>
      <c r="K338" t="s">
        <v>73</v>
      </c>
      <c r="L338" t="s">
        <v>73</v>
      </c>
      <c r="N338">
        <v>1</v>
      </c>
    </row>
    <row r="339" spans="1:14" x14ac:dyDescent="0.25">
      <c r="A339">
        <v>36</v>
      </c>
      <c r="B339">
        <v>29</v>
      </c>
      <c r="C339" t="s">
        <v>109</v>
      </c>
      <c r="D339">
        <v>4</v>
      </c>
      <c r="E339" t="s">
        <v>68</v>
      </c>
      <c r="F339" t="s">
        <v>68</v>
      </c>
      <c r="G339" t="s">
        <v>724</v>
      </c>
      <c r="H339" t="s">
        <v>723</v>
      </c>
      <c r="I339" t="s">
        <v>74</v>
      </c>
      <c r="J339" t="s">
        <v>74</v>
      </c>
      <c r="K339" t="s">
        <v>73</v>
      </c>
      <c r="L339" t="s">
        <v>73</v>
      </c>
      <c r="N339">
        <v>0</v>
      </c>
    </row>
    <row r="340" spans="1:14" x14ac:dyDescent="0.25">
      <c r="A340">
        <v>19</v>
      </c>
      <c r="B340">
        <v>18</v>
      </c>
      <c r="C340" t="s">
        <v>66</v>
      </c>
      <c r="D340">
        <v>1</v>
      </c>
      <c r="E340" t="s">
        <v>259</v>
      </c>
      <c r="F340" t="s">
        <v>259</v>
      </c>
      <c r="G340" t="s">
        <v>74</v>
      </c>
      <c r="H340" t="s">
        <v>74</v>
      </c>
      <c r="I340" t="s">
        <v>74</v>
      </c>
      <c r="J340" t="s">
        <v>74</v>
      </c>
      <c r="K340" t="s">
        <v>73</v>
      </c>
      <c r="L340" t="s">
        <v>73</v>
      </c>
      <c r="N340">
        <v>1</v>
      </c>
    </row>
    <row r="341" spans="1:14" x14ac:dyDescent="0.25">
      <c r="A341">
        <v>22</v>
      </c>
      <c r="B341">
        <v>21</v>
      </c>
      <c r="C341" t="s">
        <v>66</v>
      </c>
      <c r="D341">
        <v>1</v>
      </c>
      <c r="E341" t="s">
        <v>68</v>
      </c>
      <c r="F341" t="s">
        <v>68</v>
      </c>
      <c r="G341" t="s">
        <v>723</v>
      </c>
      <c r="H341" t="s">
        <v>723</v>
      </c>
      <c r="I341" t="s">
        <v>71</v>
      </c>
      <c r="J341" t="s">
        <v>71</v>
      </c>
      <c r="K341" t="s">
        <v>73</v>
      </c>
      <c r="L341" t="s">
        <v>73</v>
      </c>
      <c r="N341">
        <v>1</v>
      </c>
    </row>
    <row r="342" spans="1:14" x14ac:dyDescent="0.25">
      <c r="A342">
        <v>25</v>
      </c>
      <c r="B342">
        <v>22</v>
      </c>
      <c r="C342" t="s">
        <v>66</v>
      </c>
      <c r="D342">
        <v>1</v>
      </c>
      <c r="E342" t="s">
        <v>68</v>
      </c>
      <c r="F342" t="s">
        <v>68</v>
      </c>
      <c r="G342" t="s">
        <v>74</v>
      </c>
      <c r="H342" t="s">
        <v>74</v>
      </c>
      <c r="I342" t="s">
        <v>71</v>
      </c>
      <c r="J342" t="s">
        <v>71</v>
      </c>
      <c r="K342" t="s">
        <v>105</v>
      </c>
      <c r="L342" t="s">
        <v>105</v>
      </c>
      <c r="N342">
        <v>0</v>
      </c>
    </row>
    <row r="343" spans="1:14" x14ac:dyDescent="0.25">
      <c r="A343">
        <v>23</v>
      </c>
      <c r="B343">
        <v>23</v>
      </c>
      <c r="C343" t="s">
        <v>66</v>
      </c>
      <c r="D343">
        <v>1</v>
      </c>
      <c r="E343" t="s">
        <v>68</v>
      </c>
      <c r="F343" t="s">
        <v>68</v>
      </c>
      <c r="G343" t="s">
        <v>74</v>
      </c>
      <c r="H343" t="s">
        <v>74</v>
      </c>
      <c r="I343" t="s">
        <v>71</v>
      </c>
      <c r="J343" t="s">
        <v>71</v>
      </c>
      <c r="K343" t="s">
        <v>73</v>
      </c>
      <c r="L343" t="s">
        <v>73</v>
      </c>
      <c r="N343">
        <v>1</v>
      </c>
    </row>
    <row r="344" spans="1:14" x14ac:dyDescent="0.25">
      <c r="A344">
        <v>27</v>
      </c>
      <c r="B344">
        <v>22</v>
      </c>
      <c r="C344" t="s">
        <v>66</v>
      </c>
      <c r="D344">
        <v>1</v>
      </c>
      <c r="E344" t="s">
        <v>68</v>
      </c>
      <c r="F344" t="s">
        <v>68</v>
      </c>
      <c r="G344" t="s">
        <v>724</v>
      </c>
      <c r="H344" t="s">
        <v>724</v>
      </c>
      <c r="I344" t="s">
        <v>71</v>
      </c>
      <c r="J344" t="s">
        <v>71</v>
      </c>
      <c r="K344" t="s">
        <v>73</v>
      </c>
      <c r="L344" t="s">
        <v>73</v>
      </c>
      <c r="N344">
        <v>0</v>
      </c>
    </row>
    <row r="345" spans="1:14" x14ac:dyDescent="0.25">
      <c r="A345">
        <v>22</v>
      </c>
      <c r="B345">
        <v>21</v>
      </c>
      <c r="C345" t="s">
        <v>66</v>
      </c>
      <c r="D345">
        <v>1</v>
      </c>
      <c r="E345" t="s">
        <v>69</v>
      </c>
      <c r="F345" t="s">
        <v>68</v>
      </c>
      <c r="G345" t="s">
        <v>724</v>
      </c>
      <c r="H345" t="s">
        <v>724</v>
      </c>
      <c r="I345" t="s">
        <v>74</v>
      </c>
      <c r="J345" t="s">
        <v>72</v>
      </c>
      <c r="K345" t="s">
        <v>73</v>
      </c>
      <c r="L345" t="s">
        <v>73</v>
      </c>
      <c r="N345">
        <v>0</v>
      </c>
    </row>
    <row r="346" spans="1:14" x14ac:dyDescent="0.25">
      <c r="A346">
        <v>26</v>
      </c>
      <c r="B346">
        <v>24</v>
      </c>
      <c r="C346" t="s">
        <v>66</v>
      </c>
      <c r="D346">
        <v>2</v>
      </c>
      <c r="E346" t="s">
        <v>68</v>
      </c>
      <c r="F346" t="s">
        <v>68</v>
      </c>
      <c r="G346" t="s">
        <v>723</v>
      </c>
      <c r="H346" t="s">
        <v>724</v>
      </c>
      <c r="I346" t="s">
        <v>71</v>
      </c>
      <c r="J346" t="s">
        <v>71</v>
      </c>
      <c r="K346" t="s">
        <v>73</v>
      </c>
      <c r="L346" t="s">
        <v>73</v>
      </c>
      <c r="N346">
        <v>1</v>
      </c>
    </row>
    <row r="347" spans="1:14" x14ac:dyDescent="0.25">
      <c r="A347">
        <v>25</v>
      </c>
      <c r="B347">
        <v>23</v>
      </c>
      <c r="C347" t="s">
        <v>66</v>
      </c>
      <c r="D347">
        <v>3</v>
      </c>
      <c r="E347" t="s">
        <v>68</v>
      </c>
      <c r="F347" t="s">
        <v>68</v>
      </c>
      <c r="G347" t="s">
        <v>74</v>
      </c>
      <c r="H347" t="s">
        <v>74</v>
      </c>
      <c r="I347" t="s">
        <v>71</v>
      </c>
      <c r="J347" t="s">
        <v>71</v>
      </c>
      <c r="K347" t="s">
        <v>73</v>
      </c>
      <c r="L347" t="s">
        <v>73</v>
      </c>
      <c r="N347">
        <v>1</v>
      </c>
    </row>
    <row r="348" spans="1:14" x14ac:dyDescent="0.25">
      <c r="A348">
        <v>26</v>
      </c>
      <c r="B348">
        <v>25</v>
      </c>
      <c r="C348" t="s">
        <v>66</v>
      </c>
      <c r="D348">
        <v>1</v>
      </c>
      <c r="E348" t="s">
        <v>68</v>
      </c>
      <c r="F348" t="s">
        <v>68</v>
      </c>
      <c r="G348" t="s">
        <v>74</v>
      </c>
      <c r="H348" t="s">
        <v>723</v>
      </c>
      <c r="I348" t="s">
        <v>71</v>
      </c>
      <c r="J348" t="s">
        <v>71</v>
      </c>
      <c r="K348" t="s">
        <v>73</v>
      </c>
      <c r="L348" t="s">
        <v>73</v>
      </c>
      <c r="N348">
        <v>0</v>
      </c>
    </row>
    <row r="349" spans="1:14" x14ac:dyDescent="0.25">
      <c r="A349">
        <v>36</v>
      </c>
      <c r="B349">
        <v>25</v>
      </c>
      <c r="C349" t="s">
        <v>109</v>
      </c>
      <c r="D349">
        <v>3</v>
      </c>
      <c r="E349" t="s">
        <v>68</v>
      </c>
      <c r="F349" t="s">
        <v>69</v>
      </c>
      <c r="G349" t="s">
        <v>727</v>
      </c>
      <c r="H349" t="s">
        <v>724</v>
      </c>
      <c r="I349" t="s">
        <v>71</v>
      </c>
      <c r="J349" t="s">
        <v>71</v>
      </c>
      <c r="K349" t="s">
        <v>73</v>
      </c>
      <c r="L349" t="s">
        <v>73</v>
      </c>
      <c r="N349">
        <v>0</v>
      </c>
    </row>
    <row r="350" spans="1:14" x14ac:dyDescent="0.25">
      <c r="A350">
        <v>27</v>
      </c>
      <c r="B350">
        <v>24</v>
      </c>
      <c r="C350" t="s">
        <v>66</v>
      </c>
      <c r="D350">
        <v>3</v>
      </c>
      <c r="E350" t="s">
        <v>68</v>
      </c>
      <c r="F350" t="s">
        <v>69</v>
      </c>
      <c r="G350" t="s">
        <v>724</v>
      </c>
      <c r="H350" t="s">
        <v>724</v>
      </c>
      <c r="I350" t="s">
        <v>72</v>
      </c>
      <c r="J350" t="s">
        <v>72</v>
      </c>
      <c r="K350" t="s">
        <v>73</v>
      </c>
      <c r="L350" t="s">
        <v>73</v>
      </c>
      <c r="N350">
        <v>1</v>
      </c>
    </row>
    <row r="351" spans="1:14" x14ac:dyDescent="0.25">
      <c r="A351">
        <v>28</v>
      </c>
      <c r="B351">
        <v>25</v>
      </c>
      <c r="C351" t="s">
        <v>66</v>
      </c>
      <c r="D351">
        <v>3</v>
      </c>
      <c r="E351" t="s">
        <v>68</v>
      </c>
      <c r="F351" t="s">
        <v>68</v>
      </c>
      <c r="G351" t="s">
        <v>723</v>
      </c>
      <c r="H351" t="s">
        <v>723</v>
      </c>
      <c r="I351" t="s">
        <v>71</v>
      </c>
      <c r="J351" t="s">
        <v>74</v>
      </c>
      <c r="K351" t="s">
        <v>73</v>
      </c>
      <c r="L351" t="s">
        <v>73</v>
      </c>
      <c r="N351">
        <v>1</v>
      </c>
    </row>
    <row r="352" spans="1:14" x14ac:dyDescent="0.25">
      <c r="A352">
        <v>18</v>
      </c>
      <c r="B352">
        <v>18</v>
      </c>
      <c r="C352" t="s">
        <v>66</v>
      </c>
      <c r="D352">
        <v>1</v>
      </c>
      <c r="E352" t="s">
        <v>68</v>
      </c>
      <c r="F352" t="s">
        <v>68</v>
      </c>
      <c r="G352" t="s">
        <v>723</v>
      </c>
      <c r="H352" t="s">
        <v>723</v>
      </c>
      <c r="I352" t="s">
        <v>71</v>
      </c>
      <c r="J352" t="s">
        <v>71</v>
      </c>
      <c r="K352" t="s">
        <v>73</v>
      </c>
      <c r="L352" t="s">
        <v>73</v>
      </c>
      <c r="N352">
        <v>1</v>
      </c>
    </row>
    <row r="353" spans="1:14" x14ac:dyDescent="0.25">
      <c r="A353">
        <v>25</v>
      </c>
      <c r="B353">
        <v>35</v>
      </c>
      <c r="C353" t="s">
        <v>109</v>
      </c>
      <c r="D353">
        <v>5</v>
      </c>
      <c r="E353" t="s">
        <v>68</v>
      </c>
      <c r="F353" t="s">
        <v>68</v>
      </c>
      <c r="G353" t="s">
        <v>74</v>
      </c>
      <c r="H353" t="s">
        <v>723</v>
      </c>
      <c r="I353" t="s">
        <v>74</v>
      </c>
      <c r="J353" t="s">
        <v>74</v>
      </c>
      <c r="K353" t="s">
        <v>73</v>
      </c>
      <c r="L353" t="s">
        <v>73</v>
      </c>
      <c r="N353">
        <v>0</v>
      </c>
    </row>
    <row r="354" spans="1:14" x14ac:dyDescent="0.25">
      <c r="A354">
        <v>35</v>
      </c>
      <c r="B354">
        <v>30</v>
      </c>
      <c r="C354" t="s">
        <v>109</v>
      </c>
      <c r="D354">
        <v>5</v>
      </c>
      <c r="E354" t="s">
        <v>68</v>
      </c>
      <c r="F354" t="s">
        <v>68</v>
      </c>
      <c r="G354" t="s">
        <v>724</v>
      </c>
      <c r="H354" t="s">
        <v>723</v>
      </c>
      <c r="I354" t="s">
        <v>71</v>
      </c>
      <c r="J354" t="s">
        <v>71</v>
      </c>
      <c r="K354" t="s">
        <v>73</v>
      </c>
      <c r="L354" t="s">
        <v>73</v>
      </c>
      <c r="N354">
        <v>0</v>
      </c>
    </row>
    <row r="355" spans="1:14" x14ac:dyDescent="0.25">
      <c r="A355">
        <v>33</v>
      </c>
      <c r="B355">
        <v>29</v>
      </c>
      <c r="C355" t="s">
        <v>109</v>
      </c>
      <c r="D355">
        <v>6</v>
      </c>
      <c r="E355" t="s">
        <v>68</v>
      </c>
      <c r="F355" t="s">
        <v>68</v>
      </c>
      <c r="G355" t="s">
        <v>723</v>
      </c>
      <c r="H355" t="s">
        <v>723</v>
      </c>
      <c r="I355" t="s">
        <v>71</v>
      </c>
      <c r="J355" t="s">
        <v>74</v>
      </c>
      <c r="K355" t="s">
        <v>73</v>
      </c>
      <c r="L355" t="s">
        <v>73</v>
      </c>
      <c r="N355">
        <v>0</v>
      </c>
    </row>
    <row r="356" spans="1:14" x14ac:dyDescent="0.25">
      <c r="A356">
        <v>27</v>
      </c>
      <c r="B356">
        <v>25</v>
      </c>
      <c r="C356" t="s">
        <v>66</v>
      </c>
      <c r="D356">
        <v>2</v>
      </c>
      <c r="E356" t="s">
        <v>68</v>
      </c>
      <c r="F356" t="s">
        <v>68</v>
      </c>
      <c r="G356" t="s">
        <v>74</v>
      </c>
      <c r="H356" t="s">
        <v>74</v>
      </c>
      <c r="I356" t="s">
        <v>71</v>
      </c>
      <c r="J356" t="s">
        <v>74</v>
      </c>
      <c r="K356" t="s">
        <v>73</v>
      </c>
      <c r="L356" t="s">
        <v>73</v>
      </c>
      <c r="N356">
        <v>0</v>
      </c>
    </row>
    <row r="357" spans="1:14" x14ac:dyDescent="0.25">
      <c r="A357">
        <v>26</v>
      </c>
      <c r="B357">
        <v>21</v>
      </c>
      <c r="C357" t="s">
        <v>66</v>
      </c>
      <c r="D357">
        <v>1</v>
      </c>
      <c r="E357" t="s">
        <v>68</v>
      </c>
      <c r="F357" t="s">
        <v>68</v>
      </c>
      <c r="G357" t="s">
        <v>74</v>
      </c>
      <c r="H357" t="s">
        <v>74</v>
      </c>
      <c r="I357" t="s">
        <v>71</v>
      </c>
      <c r="J357" t="s">
        <v>71</v>
      </c>
      <c r="K357" t="s">
        <v>73</v>
      </c>
      <c r="L357" t="s">
        <v>73</v>
      </c>
      <c r="N357">
        <v>1</v>
      </c>
    </row>
    <row r="358" spans="1:14" x14ac:dyDescent="0.25">
      <c r="A358">
        <v>35</v>
      </c>
      <c r="B358">
        <v>28</v>
      </c>
      <c r="C358" t="s">
        <v>66</v>
      </c>
      <c r="D358">
        <v>2</v>
      </c>
      <c r="E358" t="s">
        <v>68</v>
      </c>
      <c r="F358" t="s">
        <v>68</v>
      </c>
      <c r="G358" t="s">
        <v>74</v>
      </c>
      <c r="H358" t="s">
        <v>74</v>
      </c>
      <c r="I358" t="s">
        <v>72</v>
      </c>
      <c r="J358" t="s">
        <v>72</v>
      </c>
      <c r="K358" t="s">
        <v>73</v>
      </c>
      <c r="L358" t="s">
        <v>73</v>
      </c>
      <c r="N358">
        <v>1</v>
      </c>
    </row>
    <row r="359" spans="1:14" x14ac:dyDescent="0.25">
      <c r="A359">
        <v>27</v>
      </c>
      <c r="B359">
        <v>23</v>
      </c>
      <c r="C359" t="s">
        <v>66</v>
      </c>
      <c r="D359">
        <v>1</v>
      </c>
      <c r="E359" t="s">
        <v>68</v>
      </c>
      <c r="F359" t="s">
        <v>68</v>
      </c>
      <c r="G359" t="s">
        <v>723</v>
      </c>
      <c r="H359" t="s">
        <v>723</v>
      </c>
      <c r="I359" t="s">
        <v>74</v>
      </c>
      <c r="J359" t="s">
        <v>74</v>
      </c>
      <c r="K359" t="s">
        <v>73</v>
      </c>
      <c r="L359" t="s">
        <v>73</v>
      </c>
      <c r="N359">
        <v>0</v>
      </c>
    </row>
    <row r="360" spans="1:14" x14ac:dyDescent="0.25">
      <c r="A360">
        <v>37</v>
      </c>
      <c r="B360">
        <v>30</v>
      </c>
      <c r="C360" t="s">
        <v>109</v>
      </c>
      <c r="D360">
        <v>7</v>
      </c>
      <c r="E360" t="s">
        <v>68</v>
      </c>
      <c r="F360" t="s">
        <v>68</v>
      </c>
      <c r="G360" t="s">
        <v>725</v>
      </c>
      <c r="H360" t="s">
        <v>724</v>
      </c>
      <c r="I360" t="s">
        <v>71</v>
      </c>
      <c r="J360" t="s">
        <v>71</v>
      </c>
      <c r="K360" t="s">
        <v>73</v>
      </c>
      <c r="L360" t="s">
        <v>73</v>
      </c>
      <c r="N360">
        <v>0</v>
      </c>
    </row>
    <row r="361" spans="1:14" x14ac:dyDescent="0.25">
      <c r="A361">
        <v>30</v>
      </c>
      <c r="B361">
        <v>27</v>
      </c>
      <c r="C361" t="s">
        <v>66</v>
      </c>
      <c r="D361">
        <v>2</v>
      </c>
      <c r="E361" t="s">
        <v>68</v>
      </c>
      <c r="F361" t="s">
        <v>68</v>
      </c>
      <c r="G361" t="s">
        <v>74</v>
      </c>
      <c r="H361" t="s">
        <v>74</v>
      </c>
      <c r="I361" t="s">
        <v>71</v>
      </c>
      <c r="J361" t="s">
        <v>74</v>
      </c>
      <c r="K361" t="s">
        <v>73</v>
      </c>
      <c r="L361" t="s">
        <v>73</v>
      </c>
      <c r="N361">
        <v>0</v>
      </c>
    </row>
    <row r="362" spans="1:14" x14ac:dyDescent="0.25">
      <c r="A362">
        <v>34</v>
      </c>
      <c r="B362">
        <v>26</v>
      </c>
      <c r="C362" t="s">
        <v>66</v>
      </c>
      <c r="D362">
        <v>2</v>
      </c>
      <c r="E362" t="s">
        <v>68</v>
      </c>
      <c r="F362" t="s">
        <v>68</v>
      </c>
      <c r="G362" t="s">
        <v>74</v>
      </c>
      <c r="H362" t="s">
        <v>74</v>
      </c>
      <c r="I362" t="s">
        <v>181</v>
      </c>
      <c r="J362" t="s">
        <v>181</v>
      </c>
      <c r="K362" t="s">
        <v>73</v>
      </c>
      <c r="L362" t="s">
        <v>105</v>
      </c>
      <c r="N362">
        <v>1</v>
      </c>
    </row>
    <row r="363" spans="1:14" x14ac:dyDescent="0.25">
      <c r="A363">
        <v>37</v>
      </c>
      <c r="B363">
        <v>33</v>
      </c>
      <c r="C363" t="s">
        <v>109</v>
      </c>
      <c r="D363">
        <v>7</v>
      </c>
      <c r="E363" t="s">
        <v>68</v>
      </c>
      <c r="F363" t="s">
        <v>68</v>
      </c>
      <c r="G363" t="s">
        <v>74</v>
      </c>
      <c r="H363" t="s">
        <v>74</v>
      </c>
      <c r="I363" t="s">
        <v>71</v>
      </c>
      <c r="J363" t="s">
        <v>74</v>
      </c>
      <c r="K363" t="s">
        <v>73</v>
      </c>
      <c r="L363" t="s">
        <v>73</v>
      </c>
      <c r="N363">
        <v>0</v>
      </c>
    </row>
    <row r="364" spans="1:14" x14ac:dyDescent="0.25">
      <c r="A364">
        <v>27</v>
      </c>
      <c r="B364">
        <v>25</v>
      </c>
      <c r="C364" t="s">
        <v>66</v>
      </c>
      <c r="D364">
        <v>2</v>
      </c>
      <c r="E364" t="s">
        <v>68</v>
      </c>
      <c r="F364" t="s">
        <v>68</v>
      </c>
      <c r="G364" t="s">
        <v>74</v>
      </c>
      <c r="H364" t="s">
        <v>74</v>
      </c>
      <c r="I364" t="s">
        <v>72</v>
      </c>
      <c r="J364" t="s">
        <v>72</v>
      </c>
      <c r="K364" t="s">
        <v>73</v>
      </c>
      <c r="L364" t="s">
        <v>73</v>
      </c>
      <c r="N364">
        <v>0</v>
      </c>
    </row>
    <row r="365" spans="1:14" x14ac:dyDescent="0.25">
      <c r="A365">
        <v>33</v>
      </c>
      <c r="B365">
        <v>30</v>
      </c>
      <c r="C365" t="s">
        <v>109</v>
      </c>
      <c r="D365">
        <v>3</v>
      </c>
      <c r="E365" t="s">
        <v>68</v>
      </c>
      <c r="F365" t="s">
        <v>68</v>
      </c>
      <c r="G365" t="s">
        <v>74</v>
      </c>
      <c r="H365" t="s">
        <v>74</v>
      </c>
      <c r="I365" t="s">
        <v>71</v>
      </c>
      <c r="J365" t="s">
        <v>74</v>
      </c>
      <c r="K365" t="s">
        <v>73</v>
      </c>
      <c r="L365" t="s">
        <v>73</v>
      </c>
      <c r="N365">
        <v>1</v>
      </c>
    </row>
    <row r="366" spans="1:14" x14ac:dyDescent="0.25">
      <c r="A366">
        <v>31</v>
      </c>
      <c r="B366">
        <v>29</v>
      </c>
      <c r="C366" t="s">
        <v>66</v>
      </c>
      <c r="D366">
        <v>3</v>
      </c>
      <c r="E366" t="s">
        <v>68</v>
      </c>
      <c r="F366" t="s">
        <v>68</v>
      </c>
      <c r="G366" t="s">
        <v>74</v>
      </c>
      <c r="H366" t="s">
        <v>74</v>
      </c>
      <c r="I366" t="s">
        <v>74</v>
      </c>
      <c r="J366" t="s">
        <v>74</v>
      </c>
      <c r="K366" t="s">
        <v>73</v>
      </c>
      <c r="L366" t="s">
        <v>73</v>
      </c>
      <c r="N366">
        <v>0</v>
      </c>
    </row>
    <row r="367" spans="1:14" x14ac:dyDescent="0.25">
      <c r="A367">
        <v>35</v>
      </c>
      <c r="B367">
        <v>30</v>
      </c>
      <c r="C367" t="s">
        <v>109</v>
      </c>
      <c r="D367">
        <v>3</v>
      </c>
      <c r="E367" t="s">
        <v>68</v>
      </c>
      <c r="F367" t="s">
        <v>68</v>
      </c>
      <c r="G367" t="s">
        <v>723</v>
      </c>
      <c r="H367" t="s">
        <v>723</v>
      </c>
      <c r="I367" t="s">
        <v>71</v>
      </c>
      <c r="J367" t="s">
        <v>71</v>
      </c>
      <c r="K367" t="s">
        <v>73</v>
      </c>
      <c r="L367" t="s">
        <v>73</v>
      </c>
      <c r="N367">
        <v>1</v>
      </c>
    </row>
    <row r="368" spans="1:14" x14ac:dyDescent="0.25">
      <c r="A368">
        <v>29</v>
      </c>
      <c r="B368">
        <v>25</v>
      </c>
      <c r="C368" t="s">
        <v>66</v>
      </c>
      <c r="D368">
        <v>1</v>
      </c>
      <c r="E368" t="s">
        <v>68</v>
      </c>
      <c r="F368" t="s">
        <v>68</v>
      </c>
      <c r="G368" t="s">
        <v>74</v>
      </c>
      <c r="H368" t="s">
        <v>74</v>
      </c>
      <c r="I368" t="s">
        <v>71</v>
      </c>
      <c r="J368" t="s">
        <v>71</v>
      </c>
      <c r="K368" t="s">
        <v>105</v>
      </c>
      <c r="L368" t="s">
        <v>105</v>
      </c>
      <c r="N368">
        <v>0</v>
      </c>
    </row>
    <row r="369" spans="1:14" x14ac:dyDescent="0.25">
      <c r="A369">
        <v>32</v>
      </c>
      <c r="B369">
        <v>30</v>
      </c>
      <c r="C369" t="s">
        <v>66</v>
      </c>
      <c r="D369">
        <v>4</v>
      </c>
      <c r="E369" t="s">
        <v>68</v>
      </c>
      <c r="F369" t="s">
        <v>68</v>
      </c>
      <c r="G369" t="s">
        <v>74</v>
      </c>
      <c r="H369" t="s">
        <v>723</v>
      </c>
      <c r="I369" t="s">
        <v>74</v>
      </c>
      <c r="J369" t="s">
        <v>74</v>
      </c>
      <c r="K369" t="s">
        <v>73</v>
      </c>
      <c r="L369" t="s">
        <v>73</v>
      </c>
      <c r="N369">
        <v>0</v>
      </c>
    </row>
    <row r="370" spans="1:14" x14ac:dyDescent="0.25">
      <c r="A370">
        <v>30</v>
      </c>
      <c r="B370">
        <v>29</v>
      </c>
      <c r="C370" t="s">
        <v>109</v>
      </c>
      <c r="D370">
        <v>5</v>
      </c>
      <c r="E370" t="s">
        <v>68</v>
      </c>
      <c r="F370" t="s">
        <v>68</v>
      </c>
      <c r="G370" t="s">
        <v>723</v>
      </c>
      <c r="H370" t="s">
        <v>723</v>
      </c>
      <c r="I370" t="s">
        <v>71</v>
      </c>
      <c r="J370" t="s">
        <v>74</v>
      </c>
      <c r="K370" t="s">
        <v>73</v>
      </c>
      <c r="L370" t="s">
        <v>73</v>
      </c>
      <c r="N370">
        <v>0</v>
      </c>
    </row>
    <row r="371" spans="1:14" x14ac:dyDescent="0.25">
      <c r="A371">
        <v>33</v>
      </c>
      <c r="B371">
        <v>30</v>
      </c>
      <c r="C371" t="s">
        <v>109</v>
      </c>
      <c r="D371">
        <v>2</v>
      </c>
      <c r="E371" t="s">
        <v>68</v>
      </c>
      <c r="F371" t="s">
        <v>68</v>
      </c>
      <c r="G371" t="s">
        <v>724</v>
      </c>
      <c r="H371" t="s">
        <v>74</v>
      </c>
      <c r="I371" t="s">
        <v>71</v>
      </c>
      <c r="J371" t="s">
        <v>71</v>
      </c>
      <c r="K371" t="s">
        <v>105</v>
      </c>
      <c r="L371" t="s">
        <v>105</v>
      </c>
      <c r="N371">
        <v>0</v>
      </c>
    </row>
    <row r="372" spans="1:14" x14ac:dyDescent="0.25">
      <c r="A372">
        <v>39</v>
      </c>
      <c r="B372">
        <v>36</v>
      </c>
      <c r="C372" t="s">
        <v>109</v>
      </c>
      <c r="D372">
        <v>6</v>
      </c>
      <c r="E372" t="s">
        <v>68</v>
      </c>
      <c r="F372" t="s">
        <v>68</v>
      </c>
      <c r="G372" t="s">
        <v>723</v>
      </c>
      <c r="H372" t="s">
        <v>723</v>
      </c>
      <c r="I372" t="s">
        <v>71</v>
      </c>
      <c r="J372" t="s">
        <v>71</v>
      </c>
      <c r="K372" t="s">
        <v>73</v>
      </c>
      <c r="L372" t="s">
        <v>73</v>
      </c>
      <c r="N372">
        <v>0</v>
      </c>
    </row>
    <row r="373" spans="1:14" x14ac:dyDescent="0.25">
      <c r="A373">
        <v>37</v>
      </c>
      <c r="B373">
        <v>28</v>
      </c>
      <c r="C373" t="s">
        <v>109</v>
      </c>
      <c r="D373">
        <v>5</v>
      </c>
      <c r="E373" t="s">
        <v>68</v>
      </c>
      <c r="F373" t="s">
        <v>68</v>
      </c>
      <c r="G373" t="s">
        <v>724</v>
      </c>
      <c r="H373" t="s">
        <v>723</v>
      </c>
      <c r="I373" t="s">
        <v>74</v>
      </c>
      <c r="J373" t="s">
        <v>71</v>
      </c>
      <c r="K373" t="s">
        <v>73</v>
      </c>
      <c r="L373" t="s">
        <v>73</v>
      </c>
      <c r="N373">
        <v>1</v>
      </c>
    </row>
    <row r="374" spans="1:14" x14ac:dyDescent="0.25">
      <c r="A374">
        <v>30</v>
      </c>
      <c r="B374">
        <v>24</v>
      </c>
      <c r="C374" t="s">
        <v>109</v>
      </c>
      <c r="D374">
        <v>6</v>
      </c>
      <c r="E374" t="s">
        <v>68</v>
      </c>
      <c r="F374" t="s">
        <v>68</v>
      </c>
      <c r="G374" t="s">
        <v>724</v>
      </c>
      <c r="H374" t="s">
        <v>724</v>
      </c>
      <c r="I374" t="s">
        <v>72</v>
      </c>
      <c r="J374" t="s">
        <v>72</v>
      </c>
      <c r="K374" t="s">
        <v>73</v>
      </c>
      <c r="L374" t="s">
        <v>73</v>
      </c>
      <c r="N374">
        <v>1</v>
      </c>
    </row>
    <row r="375" spans="1:14" x14ac:dyDescent="0.25">
      <c r="A375">
        <v>27</v>
      </c>
      <c r="B375">
        <v>26</v>
      </c>
      <c r="C375" t="s">
        <v>109</v>
      </c>
      <c r="D375">
        <v>1</v>
      </c>
      <c r="E375" t="s">
        <v>68</v>
      </c>
      <c r="F375" t="s">
        <v>68</v>
      </c>
      <c r="G375" t="s">
        <v>74</v>
      </c>
      <c r="H375" t="s">
        <v>74</v>
      </c>
      <c r="I375" t="s">
        <v>71</v>
      </c>
      <c r="J375" t="s">
        <v>72</v>
      </c>
      <c r="K375" t="s">
        <v>73</v>
      </c>
      <c r="L375" t="s">
        <v>73</v>
      </c>
      <c r="N375">
        <v>0</v>
      </c>
    </row>
    <row r="376" spans="1:14" x14ac:dyDescent="0.25">
      <c r="A376">
        <v>27</v>
      </c>
      <c r="B376">
        <v>24</v>
      </c>
      <c r="C376" t="s">
        <v>66</v>
      </c>
      <c r="D376">
        <v>2</v>
      </c>
      <c r="E376" t="s">
        <v>68</v>
      </c>
      <c r="F376" t="s">
        <v>68</v>
      </c>
      <c r="G376" t="s">
        <v>74</v>
      </c>
      <c r="H376" t="s">
        <v>74</v>
      </c>
      <c r="I376" t="s">
        <v>71</v>
      </c>
      <c r="J376" t="s">
        <v>71</v>
      </c>
      <c r="K376" t="s">
        <v>73</v>
      </c>
      <c r="L376" t="s">
        <v>73</v>
      </c>
      <c r="N376">
        <v>0</v>
      </c>
    </row>
    <row r="377" spans="1:14" x14ac:dyDescent="0.25">
      <c r="A377">
        <v>37</v>
      </c>
      <c r="B377">
        <v>30</v>
      </c>
      <c r="C377" t="s">
        <v>109</v>
      </c>
      <c r="D377">
        <v>7</v>
      </c>
      <c r="E377" t="s">
        <v>68</v>
      </c>
      <c r="F377" t="s">
        <v>68</v>
      </c>
      <c r="G377" t="s">
        <v>723</v>
      </c>
      <c r="H377" t="s">
        <v>724</v>
      </c>
      <c r="I377" t="s">
        <v>71</v>
      </c>
      <c r="J377" t="s">
        <v>71</v>
      </c>
      <c r="K377" t="s">
        <v>73</v>
      </c>
      <c r="L377" t="s">
        <v>73</v>
      </c>
      <c r="N377">
        <v>0</v>
      </c>
    </row>
    <row r="378" spans="1:14" x14ac:dyDescent="0.25">
      <c r="A378">
        <v>30</v>
      </c>
      <c r="B378">
        <v>26</v>
      </c>
      <c r="C378" t="s">
        <v>109</v>
      </c>
      <c r="D378">
        <v>2</v>
      </c>
      <c r="E378" t="s">
        <v>68</v>
      </c>
      <c r="F378" t="s">
        <v>68</v>
      </c>
      <c r="G378" t="s">
        <v>724</v>
      </c>
      <c r="H378" t="s">
        <v>723</v>
      </c>
      <c r="I378" t="s">
        <v>71</v>
      </c>
      <c r="J378" t="s">
        <v>71</v>
      </c>
      <c r="K378" t="s">
        <v>73</v>
      </c>
      <c r="L378" t="s">
        <v>73</v>
      </c>
      <c r="N378">
        <v>0</v>
      </c>
    </row>
    <row r="379" spans="1:14" x14ac:dyDescent="0.25">
      <c r="A379">
        <v>28</v>
      </c>
      <c r="B379">
        <v>25</v>
      </c>
      <c r="C379" t="s">
        <v>66</v>
      </c>
      <c r="D379">
        <v>2</v>
      </c>
      <c r="E379" t="s">
        <v>68</v>
      </c>
      <c r="F379" t="s">
        <v>68</v>
      </c>
      <c r="G379" t="s">
        <v>74</v>
      </c>
      <c r="H379" t="s">
        <v>74</v>
      </c>
      <c r="I379" t="s">
        <v>72</v>
      </c>
      <c r="J379" t="s">
        <v>74</v>
      </c>
      <c r="K379" t="s">
        <v>73</v>
      </c>
      <c r="L379" t="s">
        <v>73</v>
      </c>
      <c r="N379">
        <v>0</v>
      </c>
    </row>
    <row r="380" spans="1:14" x14ac:dyDescent="0.25">
      <c r="A380">
        <v>31</v>
      </c>
      <c r="B380">
        <v>28</v>
      </c>
      <c r="C380" t="s">
        <v>109</v>
      </c>
      <c r="D380">
        <v>2</v>
      </c>
      <c r="E380" t="s">
        <v>68</v>
      </c>
      <c r="F380" t="s">
        <v>68</v>
      </c>
      <c r="G380" t="s">
        <v>724</v>
      </c>
      <c r="H380" t="s">
        <v>724</v>
      </c>
      <c r="I380" t="s">
        <v>71</v>
      </c>
      <c r="J380" t="s">
        <v>74</v>
      </c>
      <c r="K380" t="s">
        <v>105</v>
      </c>
      <c r="L380" t="s">
        <v>105</v>
      </c>
      <c r="N380">
        <v>0</v>
      </c>
    </row>
    <row r="381" spans="1:14" x14ac:dyDescent="0.25">
      <c r="A381">
        <v>29</v>
      </c>
      <c r="B381">
        <v>25</v>
      </c>
      <c r="C381" t="s">
        <v>66</v>
      </c>
      <c r="D381">
        <v>3</v>
      </c>
      <c r="E381" t="s">
        <v>68</v>
      </c>
      <c r="F381" t="s">
        <v>68</v>
      </c>
      <c r="G381" t="s">
        <v>74</v>
      </c>
      <c r="H381" t="s">
        <v>74</v>
      </c>
      <c r="I381" t="s">
        <v>71</v>
      </c>
      <c r="J381" t="s">
        <v>71</v>
      </c>
      <c r="K381" t="s">
        <v>73</v>
      </c>
      <c r="L381" t="s">
        <v>73</v>
      </c>
      <c r="N381">
        <v>0</v>
      </c>
    </row>
    <row r="382" spans="1:14" x14ac:dyDescent="0.25">
      <c r="A382">
        <v>38</v>
      </c>
      <c r="B382">
        <v>32</v>
      </c>
      <c r="C382" t="s">
        <v>109</v>
      </c>
      <c r="D382">
        <v>4</v>
      </c>
      <c r="E382" t="s">
        <v>68</v>
      </c>
      <c r="F382" t="s">
        <v>68</v>
      </c>
      <c r="G382" t="s">
        <v>723</v>
      </c>
      <c r="H382" t="s">
        <v>723</v>
      </c>
      <c r="I382" t="s">
        <v>71</v>
      </c>
      <c r="J382" t="s">
        <v>71</v>
      </c>
      <c r="K382" t="s">
        <v>73</v>
      </c>
      <c r="L382" t="s">
        <v>73</v>
      </c>
      <c r="N382">
        <v>0</v>
      </c>
    </row>
    <row r="383" spans="1:14" x14ac:dyDescent="0.25">
      <c r="A383">
        <v>31</v>
      </c>
      <c r="B383">
        <v>29</v>
      </c>
      <c r="C383" t="s">
        <v>109</v>
      </c>
      <c r="D383">
        <v>4</v>
      </c>
      <c r="E383" t="s">
        <v>68</v>
      </c>
      <c r="F383" t="s">
        <v>68</v>
      </c>
      <c r="G383" t="s">
        <v>723</v>
      </c>
      <c r="H383" t="s">
        <v>723</v>
      </c>
      <c r="I383" t="s">
        <v>71</v>
      </c>
      <c r="J383" t="s">
        <v>71</v>
      </c>
      <c r="K383" t="s">
        <v>73</v>
      </c>
      <c r="L383" t="s">
        <v>73</v>
      </c>
      <c r="N383">
        <v>0</v>
      </c>
    </row>
    <row r="384" spans="1:14" x14ac:dyDescent="0.25">
      <c r="A384">
        <v>34</v>
      </c>
      <c r="B384">
        <v>29</v>
      </c>
      <c r="C384" t="s">
        <v>109</v>
      </c>
      <c r="D384">
        <v>2</v>
      </c>
      <c r="E384" t="s">
        <v>68</v>
      </c>
      <c r="F384" t="s">
        <v>68</v>
      </c>
      <c r="G384" t="s">
        <v>724</v>
      </c>
      <c r="H384" t="s">
        <v>724</v>
      </c>
      <c r="I384" t="s">
        <v>71</v>
      </c>
      <c r="J384" t="s">
        <v>71</v>
      </c>
      <c r="K384" t="s">
        <v>105</v>
      </c>
      <c r="L384" t="s">
        <v>105</v>
      </c>
      <c r="N384">
        <v>0</v>
      </c>
    </row>
    <row r="385" spans="1:14" x14ac:dyDescent="0.25">
      <c r="A385">
        <v>31</v>
      </c>
      <c r="B385">
        <v>25</v>
      </c>
      <c r="C385" t="s">
        <v>109</v>
      </c>
      <c r="D385">
        <v>2</v>
      </c>
      <c r="E385" t="s">
        <v>68</v>
      </c>
      <c r="F385" t="s">
        <v>68</v>
      </c>
      <c r="G385" t="s">
        <v>723</v>
      </c>
      <c r="H385" t="s">
        <v>723</v>
      </c>
      <c r="I385" t="s">
        <v>71</v>
      </c>
      <c r="J385" t="s">
        <v>71</v>
      </c>
      <c r="K385" t="s">
        <v>73</v>
      </c>
      <c r="L385" t="s">
        <v>73</v>
      </c>
      <c r="N385">
        <v>1</v>
      </c>
    </row>
    <row r="386" spans="1:14" x14ac:dyDescent="0.25">
      <c r="A386">
        <v>36</v>
      </c>
      <c r="B386">
        <v>31</v>
      </c>
      <c r="C386" t="s">
        <v>109</v>
      </c>
      <c r="D386">
        <v>5</v>
      </c>
      <c r="E386" t="s">
        <v>68</v>
      </c>
      <c r="F386" t="s">
        <v>68</v>
      </c>
      <c r="G386" t="s">
        <v>723</v>
      </c>
      <c r="H386" t="s">
        <v>724</v>
      </c>
      <c r="I386" t="s">
        <v>72</v>
      </c>
      <c r="J386" t="s">
        <v>72</v>
      </c>
      <c r="K386" t="s">
        <v>73</v>
      </c>
      <c r="L386" t="s">
        <v>73</v>
      </c>
      <c r="N386">
        <v>0</v>
      </c>
    </row>
    <row r="387" spans="1:14" x14ac:dyDescent="0.25">
      <c r="A387">
        <v>30</v>
      </c>
      <c r="B387">
        <v>26</v>
      </c>
      <c r="C387" t="s">
        <v>66</v>
      </c>
      <c r="D387">
        <v>3</v>
      </c>
      <c r="E387" t="s">
        <v>68</v>
      </c>
      <c r="F387" t="s">
        <v>68</v>
      </c>
      <c r="G387" t="s">
        <v>74</v>
      </c>
      <c r="H387" t="s">
        <v>74</v>
      </c>
      <c r="I387" t="s">
        <v>71</v>
      </c>
      <c r="J387" t="s">
        <v>71</v>
      </c>
      <c r="K387" t="s">
        <v>73</v>
      </c>
      <c r="L387" t="s">
        <v>73</v>
      </c>
      <c r="N387">
        <v>0</v>
      </c>
    </row>
    <row r="388" spans="1:14" x14ac:dyDescent="0.25">
      <c r="A388">
        <v>32</v>
      </c>
      <c r="B388">
        <v>25</v>
      </c>
      <c r="C388" t="s">
        <v>66</v>
      </c>
      <c r="D388">
        <v>3</v>
      </c>
      <c r="E388" t="s">
        <v>68</v>
      </c>
      <c r="F388" t="s">
        <v>68</v>
      </c>
      <c r="G388" t="s">
        <v>723</v>
      </c>
      <c r="H388" t="s">
        <v>723</v>
      </c>
      <c r="I388" t="s">
        <v>71</v>
      </c>
      <c r="J388" t="s">
        <v>72</v>
      </c>
      <c r="K388" t="s">
        <v>73</v>
      </c>
      <c r="L388" t="s">
        <v>73</v>
      </c>
      <c r="N388">
        <v>0</v>
      </c>
    </row>
    <row r="389" spans="1:14" x14ac:dyDescent="0.25">
      <c r="A389">
        <v>34</v>
      </c>
      <c r="B389">
        <v>30</v>
      </c>
      <c r="C389" t="s">
        <v>66</v>
      </c>
      <c r="D389">
        <v>4</v>
      </c>
      <c r="E389" t="s">
        <v>68</v>
      </c>
      <c r="F389" t="s">
        <v>68</v>
      </c>
      <c r="G389" t="s">
        <v>723</v>
      </c>
      <c r="H389" t="s">
        <v>723</v>
      </c>
      <c r="I389" t="s">
        <v>71</v>
      </c>
      <c r="J389" t="s">
        <v>71</v>
      </c>
      <c r="K389" t="s">
        <v>105</v>
      </c>
      <c r="L389" t="s">
        <v>105</v>
      </c>
      <c r="N389">
        <v>0</v>
      </c>
    </row>
    <row r="390" spans="1:14" x14ac:dyDescent="0.25">
      <c r="A390">
        <v>27</v>
      </c>
      <c r="B390">
        <v>26</v>
      </c>
      <c r="C390" t="s">
        <v>109</v>
      </c>
      <c r="D390">
        <v>1</v>
      </c>
      <c r="E390" t="s">
        <v>68</v>
      </c>
      <c r="F390" t="s">
        <v>68</v>
      </c>
      <c r="G390" t="s">
        <v>724</v>
      </c>
      <c r="H390" t="s">
        <v>724</v>
      </c>
      <c r="I390" t="s">
        <v>71</v>
      </c>
      <c r="J390" t="s">
        <v>71</v>
      </c>
      <c r="K390" t="s">
        <v>73</v>
      </c>
      <c r="L390" t="s">
        <v>73</v>
      </c>
      <c r="N390">
        <v>0</v>
      </c>
    </row>
    <row r="391" spans="1:14" x14ac:dyDescent="0.25">
      <c r="A391">
        <v>30</v>
      </c>
      <c r="B391">
        <v>27</v>
      </c>
      <c r="C391" t="s">
        <v>66</v>
      </c>
      <c r="D391">
        <v>2</v>
      </c>
      <c r="E391" t="s">
        <v>68</v>
      </c>
      <c r="F391" t="s">
        <v>68</v>
      </c>
      <c r="G391" t="s">
        <v>74</v>
      </c>
      <c r="H391" t="s">
        <v>74</v>
      </c>
      <c r="I391" t="s">
        <v>71</v>
      </c>
      <c r="J391" t="s">
        <v>71</v>
      </c>
      <c r="K391" t="s">
        <v>73</v>
      </c>
      <c r="L391" t="s">
        <v>73</v>
      </c>
      <c r="N391">
        <v>0</v>
      </c>
    </row>
    <row r="392" spans="1:14" x14ac:dyDescent="0.25">
      <c r="A392">
        <v>29</v>
      </c>
      <c r="B392">
        <v>27</v>
      </c>
      <c r="C392" t="s">
        <v>66</v>
      </c>
      <c r="D392">
        <v>3</v>
      </c>
      <c r="E392" t="s">
        <v>68</v>
      </c>
      <c r="F392" t="s">
        <v>68</v>
      </c>
      <c r="G392" t="s">
        <v>74</v>
      </c>
      <c r="H392" t="s">
        <v>74</v>
      </c>
      <c r="I392" t="s">
        <v>74</v>
      </c>
      <c r="J392" t="s">
        <v>71</v>
      </c>
      <c r="K392" t="s">
        <v>73</v>
      </c>
      <c r="L392" t="s">
        <v>73</v>
      </c>
      <c r="N392">
        <v>0</v>
      </c>
    </row>
    <row r="393" spans="1:14" x14ac:dyDescent="0.25">
      <c r="A393">
        <v>31</v>
      </c>
      <c r="B393">
        <v>26</v>
      </c>
      <c r="C393" t="s">
        <v>66</v>
      </c>
      <c r="D393">
        <v>1</v>
      </c>
      <c r="E393" t="s">
        <v>68</v>
      </c>
      <c r="F393" t="s">
        <v>68</v>
      </c>
      <c r="G393" t="s">
        <v>74</v>
      </c>
      <c r="H393" t="s">
        <v>74</v>
      </c>
      <c r="I393" t="s">
        <v>71</v>
      </c>
      <c r="J393" t="s">
        <v>71</v>
      </c>
      <c r="K393" t="s">
        <v>73</v>
      </c>
      <c r="L393" t="s">
        <v>73</v>
      </c>
      <c r="N393">
        <v>0</v>
      </c>
    </row>
    <row r="394" spans="1:14" x14ac:dyDescent="0.25">
      <c r="A394">
        <v>38</v>
      </c>
      <c r="B394">
        <v>36</v>
      </c>
      <c r="C394" t="s">
        <v>109</v>
      </c>
      <c r="D394">
        <v>6</v>
      </c>
      <c r="E394" t="s">
        <v>68</v>
      </c>
      <c r="F394" t="s">
        <v>68</v>
      </c>
      <c r="G394" t="s">
        <v>723</v>
      </c>
      <c r="H394" t="s">
        <v>723</v>
      </c>
      <c r="I394" t="s">
        <v>71</v>
      </c>
      <c r="J394" t="s">
        <v>71</v>
      </c>
      <c r="K394" t="s">
        <v>73</v>
      </c>
      <c r="L394" t="s">
        <v>73</v>
      </c>
      <c r="N394">
        <v>1</v>
      </c>
    </row>
    <row r="395" spans="1:14" x14ac:dyDescent="0.25">
      <c r="A395">
        <v>30</v>
      </c>
      <c r="B395">
        <v>30</v>
      </c>
      <c r="C395" t="s">
        <v>109</v>
      </c>
      <c r="D395">
        <v>2</v>
      </c>
      <c r="E395" t="s">
        <v>68</v>
      </c>
      <c r="F395" t="s">
        <v>68</v>
      </c>
      <c r="G395" t="s">
        <v>723</v>
      </c>
      <c r="H395" t="s">
        <v>724</v>
      </c>
      <c r="I395" t="s">
        <v>71</v>
      </c>
      <c r="J395" t="s">
        <v>71</v>
      </c>
      <c r="K395" t="s">
        <v>73</v>
      </c>
      <c r="L395" t="s">
        <v>73</v>
      </c>
      <c r="N395">
        <v>0</v>
      </c>
    </row>
    <row r="396" spans="1:14" x14ac:dyDescent="0.25">
      <c r="A396">
        <v>27</v>
      </c>
      <c r="B396">
        <v>25</v>
      </c>
      <c r="C396" t="s">
        <v>109</v>
      </c>
      <c r="D396">
        <v>1</v>
      </c>
      <c r="E396" t="s">
        <v>68</v>
      </c>
      <c r="F396" t="s">
        <v>68</v>
      </c>
      <c r="G396" t="s">
        <v>723</v>
      </c>
      <c r="H396" t="s">
        <v>724</v>
      </c>
      <c r="I396" t="s">
        <v>71</v>
      </c>
      <c r="J396" t="s">
        <v>71</v>
      </c>
      <c r="K396" t="s">
        <v>73</v>
      </c>
      <c r="L396" t="s">
        <v>73</v>
      </c>
      <c r="N396">
        <v>0</v>
      </c>
    </row>
    <row r="397" spans="1:14" x14ac:dyDescent="0.25">
      <c r="A397">
        <v>39</v>
      </c>
      <c r="B397">
        <v>35</v>
      </c>
      <c r="C397" t="s">
        <v>109</v>
      </c>
      <c r="D397">
        <v>6</v>
      </c>
      <c r="E397" t="s">
        <v>68</v>
      </c>
      <c r="F397" t="s">
        <v>68</v>
      </c>
      <c r="G397" t="s">
        <v>723</v>
      </c>
      <c r="H397" t="s">
        <v>724</v>
      </c>
      <c r="I397" t="s">
        <v>71</v>
      </c>
      <c r="J397" t="s">
        <v>71</v>
      </c>
      <c r="K397" t="s">
        <v>73</v>
      </c>
      <c r="L397" t="s">
        <v>73</v>
      </c>
      <c r="N397">
        <v>0</v>
      </c>
    </row>
    <row r="398" spans="1:14" x14ac:dyDescent="0.25">
      <c r="A398">
        <v>38</v>
      </c>
      <c r="B398">
        <v>35</v>
      </c>
      <c r="C398" t="s">
        <v>109</v>
      </c>
      <c r="D398">
        <v>8</v>
      </c>
      <c r="E398" t="s">
        <v>68</v>
      </c>
      <c r="F398" t="s">
        <v>68</v>
      </c>
      <c r="G398" t="s">
        <v>74</v>
      </c>
      <c r="H398" t="s">
        <v>724</v>
      </c>
      <c r="I398" t="s">
        <v>71</v>
      </c>
      <c r="J398" t="s">
        <v>71</v>
      </c>
      <c r="K398" t="s">
        <v>73</v>
      </c>
      <c r="L398" t="s">
        <v>73</v>
      </c>
      <c r="N398">
        <v>0</v>
      </c>
    </row>
    <row r="399" spans="1:14" x14ac:dyDescent="0.25">
      <c r="A399">
        <v>33</v>
      </c>
      <c r="B399">
        <v>29</v>
      </c>
      <c r="C399" t="s">
        <v>109</v>
      </c>
      <c r="D399">
        <v>2</v>
      </c>
      <c r="E399" t="s">
        <v>68</v>
      </c>
      <c r="F399" t="s">
        <v>68</v>
      </c>
      <c r="G399" t="s">
        <v>724</v>
      </c>
      <c r="H399" t="s">
        <v>724</v>
      </c>
      <c r="I399" t="s">
        <v>71</v>
      </c>
      <c r="J399" t="s">
        <v>71</v>
      </c>
      <c r="K399" t="s">
        <v>73</v>
      </c>
      <c r="L399" t="s">
        <v>73</v>
      </c>
      <c r="N399">
        <v>0</v>
      </c>
    </row>
    <row r="400" spans="1:14" x14ac:dyDescent="0.25">
      <c r="A400">
        <v>28</v>
      </c>
      <c r="B400">
        <v>27</v>
      </c>
      <c r="C400" t="s">
        <v>109</v>
      </c>
      <c r="D400">
        <v>1</v>
      </c>
      <c r="E400" t="s">
        <v>68</v>
      </c>
      <c r="F400" t="s">
        <v>68</v>
      </c>
      <c r="G400" t="s">
        <v>74</v>
      </c>
      <c r="H400" t="s">
        <v>74</v>
      </c>
      <c r="I400" t="s">
        <v>71</v>
      </c>
      <c r="J400" t="s">
        <v>71</v>
      </c>
      <c r="K400" t="s">
        <v>73</v>
      </c>
      <c r="L400" t="s">
        <v>73</v>
      </c>
      <c r="N400">
        <v>0</v>
      </c>
    </row>
    <row r="401" spans="1:14" x14ac:dyDescent="0.25">
      <c r="A401">
        <v>26</v>
      </c>
      <c r="B401">
        <v>25</v>
      </c>
      <c r="C401" t="s">
        <v>66</v>
      </c>
      <c r="D401">
        <v>1</v>
      </c>
      <c r="E401" t="s">
        <v>68</v>
      </c>
      <c r="F401" t="s">
        <v>68</v>
      </c>
      <c r="G401" t="s">
        <v>74</v>
      </c>
      <c r="H401" t="s">
        <v>74</v>
      </c>
      <c r="I401" t="s">
        <v>71</v>
      </c>
      <c r="J401" t="s">
        <v>74</v>
      </c>
      <c r="K401" t="s">
        <v>73</v>
      </c>
      <c r="L401" t="s">
        <v>73</v>
      </c>
      <c r="N401">
        <v>0</v>
      </c>
    </row>
    <row r="402" spans="1:14" x14ac:dyDescent="0.25">
      <c r="A402">
        <v>28</v>
      </c>
      <c r="B402">
        <v>26</v>
      </c>
      <c r="C402" t="s">
        <v>66</v>
      </c>
      <c r="D402">
        <v>1</v>
      </c>
      <c r="E402" t="s">
        <v>68</v>
      </c>
      <c r="F402" t="s">
        <v>68</v>
      </c>
      <c r="G402" t="s">
        <v>74</v>
      </c>
      <c r="H402" t="s">
        <v>74</v>
      </c>
      <c r="I402" t="s">
        <v>71</v>
      </c>
      <c r="J402" t="s">
        <v>72</v>
      </c>
      <c r="K402" t="s">
        <v>73</v>
      </c>
      <c r="L402" t="s">
        <v>73</v>
      </c>
      <c r="N402">
        <v>0</v>
      </c>
    </row>
    <row r="403" spans="1:14" x14ac:dyDescent="0.25">
      <c r="A403">
        <v>29</v>
      </c>
      <c r="B403">
        <v>27</v>
      </c>
      <c r="C403" t="s">
        <v>109</v>
      </c>
      <c r="D403">
        <v>1</v>
      </c>
      <c r="E403" t="s">
        <v>68</v>
      </c>
      <c r="F403" t="s">
        <v>68</v>
      </c>
      <c r="G403" t="s">
        <v>723</v>
      </c>
      <c r="H403" t="s">
        <v>723</v>
      </c>
      <c r="I403" t="s">
        <v>71</v>
      </c>
      <c r="J403" t="s">
        <v>71</v>
      </c>
      <c r="K403" t="s">
        <v>73</v>
      </c>
      <c r="L403" t="s">
        <v>73</v>
      </c>
      <c r="N403">
        <v>0</v>
      </c>
    </row>
    <row r="404" spans="1:14" x14ac:dyDescent="0.25">
      <c r="A404">
        <v>30</v>
      </c>
      <c r="B404">
        <v>26</v>
      </c>
      <c r="C404" t="s">
        <v>109</v>
      </c>
      <c r="D404">
        <v>2</v>
      </c>
      <c r="E404" t="s">
        <v>68</v>
      </c>
      <c r="F404" t="s">
        <v>68</v>
      </c>
      <c r="G404" t="s">
        <v>723</v>
      </c>
      <c r="H404" t="s">
        <v>723</v>
      </c>
      <c r="I404" t="s">
        <v>71</v>
      </c>
      <c r="J404" t="s">
        <v>71</v>
      </c>
      <c r="K404" t="s">
        <v>73</v>
      </c>
      <c r="L404" t="s">
        <v>73</v>
      </c>
      <c r="N404">
        <v>0</v>
      </c>
    </row>
    <row r="405" spans="1:14" x14ac:dyDescent="0.25">
      <c r="A405">
        <v>31</v>
      </c>
      <c r="B405">
        <v>27</v>
      </c>
      <c r="C405" t="s">
        <v>66</v>
      </c>
      <c r="D405">
        <v>1</v>
      </c>
      <c r="E405" t="s">
        <v>68</v>
      </c>
      <c r="F405" t="s">
        <v>68</v>
      </c>
      <c r="G405" t="s">
        <v>723</v>
      </c>
      <c r="H405" t="s">
        <v>723</v>
      </c>
      <c r="I405" t="s">
        <v>74</v>
      </c>
      <c r="J405" t="s">
        <v>71</v>
      </c>
      <c r="K405" t="s">
        <v>73</v>
      </c>
      <c r="L405" t="s">
        <v>73</v>
      </c>
      <c r="N405">
        <v>0</v>
      </c>
    </row>
    <row r="406" spans="1:14" x14ac:dyDescent="0.25">
      <c r="A406">
        <v>33</v>
      </c>
      <c r="B406">
        <v>29</v>
      </c>
      <c r="C406" t="s">
        <v>66</v>
      </c>
      <c r="D406">
        <v>1</v>
      </c>
      <c r="E406" t="s">
        <v>68</v>
      </c>
      <c r="F406" t="s">
        <v>68</v>
      </c>
      <c r="G406" t="s">
        <v>74</v>
      </c>
      <c r="H406" t="s">
        <v>74</v>
      </c>
      <c r="I406" t="s">
        <v>72</v>
      </c>
      <c r="J406" t="s">
        <v>71</v>
      </c>
      <c r="K406" t="s">
        <v>73</v>
      </c>
      <c r="L406" t="s">
        <v>73</v>
      </c>
      <c r="N406">
        <v>0</v>
      </c>
    </row>
    <row r="407" spans="1:14" x14ac:dyDescent="0.25">
      <c r="A407">
        <v>38</v>
      </c>
      <c r="B407">
        <v>29</v>
      </c>
      <c r="C407" t="s">
        <v>109</v>
      </c>
      <c r="D407">
        <v>6</v>
      </c>
      <c r="E407" t="s">
        <v>68</v>
      </c>
      <c r="F407" t="s">
        <v>68</v>
      </c>
      <c r="G407" t="s">
        <v>723</v>
      </c>
      <c r="H407" t="s">
        <v>723</v>
      </c>
      <c r="I407" t="s">
        <v>72</v>
      </c>
      <c r="J407" t="s">
        <v>71</v>
      </c>
      <c r="K407" t="s">
        <v>73</v>
      </c>
      <c r="L407" t="s">
        <v>73</v>
      </c>
      <c r="N407">
        <v>0</v>
      </c>
    </row>
    <row r="408" spans="1:14" x14ac:dyDescent="0.25">
      <c r="A408">
        <v>37</v>
      </c>
      <c r="B408">
        <v>33</v>
      </c>
      <c r="C408" t="s">
        <v>109</v>
      </c>
      <c r="D408">
        <v>4</v>
      </c>
      <c r="E408" t="s">
        <v>68</v>
      </c>
      <c r="F408" t="s">
        <v>68</v>
      </c>
      <c r="G408" t="s">
        <v>724</v>
      </c>
      <c r="H408" t="s">
        <v>723</v>
      </c>
      <c r="I408" t="s">
        <v>74</v>
      </c>
      <c r="J408" t="s">
        <v>72</v>
      </c>
      <c r="K408" t="s">
        <v>73</v>
      </c>
      <c r="L408" t="s">
        <v>73</v>
      </c>
      <c r="N408">
        <v>0</v>
      </c>
    </row>
    <row r="409" spans="1:14" x14ac:dyDescent="0.25">
      <c r="A409">
        <v>31</v>
      </c>
      <c r="B409">
        <v>30</v>
      </c>
      <c r="C409" t="s">
        <v>109</v>
      </c>
      <c r="D409">
        <v>1</v>
      </c>
      <c r="E409" t="s">
        <v>68</v>
      </c>
      <c r="F409" t="s">
        <v>68</v>
      </c>
      <c r="G409" t="s">
        <v>723</v>
      </c>
      <c r="H409" t="s">
        <v>724</v>
      </c>
      <c r="I409" t="s">
        <v>71</v>
      </c>
      <c r="J409" t="s">
        <v>74</v>
      </c>
      <c r="K409" t="s">
        <v>73</v>
      </c>
      <c r="L409" t="s">
        <v>73</v>
      </c>
      <c r="N409">
        <v>0</v>
      </c>
    </row>
    <row r="410" spans="1:14" x14ac:dyDescent="0.25">
      <c r="A410">
        <v>31</v>
      </c>
      <c r="B410">
        <v>23</v>
      </c>
      <c r="C410" t="s">
        <v>109</v>
      </c>
      <c r="D410">
        <v>5</v>
      </c>
      <c r="E410" t="s">
        <v>68</v>
      </c>
      <c r="F410" t="s">
        <v>68</v>
      </c>
      <c r="G410" t="s">
        <v>723</v>
      </c>
      <c r="H410" t="s">
        <v>724</v>
      </c>
      <c r="I410" t="s">
        <v>71</v>
      </c>
      <c r="J410" t="s">
        <v>71</v>
      </c>
      <c r="K410" t="s">
        <v>73</v>
      </c>
      <c r="L410" t="s">
        <v>73</v>
      </c>
      <c r="N410">
        <v>0</v>
      </c>
    </row>
    <row r="411" spans="1:14" x14ac:dyDescent="0.25">
      <c r="A411">
        <v>26</v>
      </c>
      <c r="B411">
        <v>23</v>
      </c>
      <c r="C411" t="s">
        <v>66</v>
      </c>
      <c r="D411">
        <v>1</v>
      </c>
      <c r="E411" t="s">
        <v>68</v>
      </c>
      <c r="F411" t="s">
        <v>68</v>
      </c>
      <c r="G411" t="s">
        <v>74</v>
      </c>
      <c r="H411" t="s">
        <v>74</v>
      </c>
      <c r="I411" t="s">
        <v>71</v>
      </c>
      <c r="J411" t="s">
        <v>74</v>
      </c>
      <c r="K411" t="s">
        <v>73</v>
      </c>
      <c r="L411" t="s">
        <v>73</v>
      </c>
      <c r="N411">
        <v>0</v>
      </c>
    </row>
    <row r="412" spans="1:14" x14ac:dyDescent="0.25">
      <c r="A412">
        <v>31</v>
      </c>
      <c r="B412">
        <v>26</v>
      </c>
      <c r="C412" t="s">
        <v>109</v>
      </c>
      <c r="D412">
        <v>2</v>
      </c>
      <c r="E412" t="s">
        <v>68</v>
      </c>
      <c r="F412" t="s">
        <v>68</v>
      </c>
      <c r="G412" t="s">
        <v>724</v>
      </c>
      <c r="H412" t="s">
        <v>723</v>
      </c>
      <c r="I412" t="s">
        <v>71</v>
      </c>
      <c r="J412" t="s">
        <v>71</v>
      </c>
      <c r="K412" t="s">
        <v>105</v>
      </c>
      <c r="L412" t="s">
        <v>105</v>
      </c>
      <c r="N412">
        <v>0</v>
      </c>
    </row>
    <row r="413" spans="1:14" x14ac:dyDescent="0.25">
      <c r="A413">
        <v>29</v>
      </c>
      <c r="B413">
        <v>27</v>
      </c>
      <c r="C413" t="s">
        <v>109</v>
      </c>
      <c r="D413">
        <v>2</v>
      </c>
      <c r="E413" t="s">
        <v>68</v>
      </c>
      <c r="F413" t="s">
        <v>68</v>
      </c>
      <c r="G413" t="s">
        <v>74</v>
      </c>
      <c r="H413" t="s">
        <v>74</v>
      </c>
      <c r="I413" t="s">
        <v>71</v>
      </c>
      <c r="J413" t="s">
        <v>71</v>
      </c>
      <c r="K413" t="s">
        <v>73</v>
      </c>
      <c r="L413" t="s">
        <v>73</v>
      </c>
      <c r="N413">
        <v>0</v>
      </c>
    </row>
    <row r="414" spans="1:14" x14ac:dyDescent="0.25">
      <c r="A414">
        <v>38</v>
      </c>
      <c r="B414">
        <v>32</v>
      </c>
      <c r="C414" t="s">
        <v>109</v>
      </c>
      <c r="D414">
        <v>4</v>
      </c>
      <c r="E414" t="s">
        <v>68</v>
      </c>
      <c r="F414" t="s">
        <v>68</v>
      </c>
      <c r="G414" t="s">
        <v>723</v>
      </c>
      <c r="H414" t="s">
        <v>725</v>
      </c>
      <c r="I414" t="s">
        <v>71</v>
      </c>
      <c r="J414" t="s">
        <v>71</v>
      </c>
      <c r="K414" t="s">
        <v>73</v>
      </c>
      <c r="L414" t="s">
        <v>73</v>
      </c>
      <c r="N414">
        <v>0</v>
      </c>
    </row>
    <row r="415" spans="1:14" x14ac:dyDescent="0.25">
      <c r="A415">
        <v>24</v>
      </c>
      <c r="B415">
        <v>20</v>
      </c>
      <c r="C415" t="s">
        <v>66</v>
      </c>
      <c r="D415">
        <v>1</v>
      </c>
      <c r="E415" t="s">
        <v>68</v>
      </c>
      <c r="F415" t="s">
        <v>68</v>
      </c>
      <c r="G415" t="s">
        <v>74</v>
      </c>
      <c r="H415" t="s">
        <v>74</v>
      </c>
      <c r="I415" t="s">
        <v>71</v>
      </c>
      <c r="J415" t="s">
        <v>74</v>
      </c>
      <c r="K415" t="s">
        <v>73</v>
      </c>
      <c r="L415" t="s">
        <v>706</v>
      </c>
      <c r="N415">
        <v>0</v>
      </c>
    </row>
    <row r="416" spans="1:14" x14ac:dyDescent="0.25">
      <c r="A416">
        <v>38</v>
      </c>
      <c r="B416">
        <v>35</v>
      </c>
      <c r="C416" t="s">
        <v>109</v>
      </c>
      <c r="D416">
        <v>5</v>
      </c>
      <c r="E416" t="s">
        <v>68</v>
      </c>
      <c r="F416" t="s">
        <v>68</v>
      </c>
      <c r="G416" t="s">
        <v>723</v>
      </c>
      <c r="H416" t="s">
        <v>723</v>
      </c>
      <c r="I416" t="s">
        <v>71</v>
      </c>
      <c r="J416" t="s">
        <v>74</v>
      </c>
      <c r="K416" t="s">
        <v>73</v>
      </c>
      <c r="L416" t="s">
        <v>73</v>
      </c>
      <c r="N416">
        <v>0</v>
      </c>
    </row>
    <row r="417" spans="1:14" x14ac:dyDescent="0.25">
      <c r="A417">
        <v>30</v>
      </c>
      <c r="B417">
        <v>33</v>
      </c>
      <c r="C417" t="s">
        <v>109</v>
      </c>
      <c r="D417">
        <v>4</v>
      </c>
      <c r="E417" t="s">
        <v>69</v>
      </c>
      <c r="F417" t="s">
        <v>68</v>
      </c>
      <c r="G417" t="s">
        <v>723</v>
      </c>
      <c r="H417" t="s">
        <v>723</v>
      </c>
      <c r="I417" t="s">
        <v>74</v>
      </c>
      <c r="J417" t="s">
        <v>74</v>
      </c>
      <c r="K417" t="s">
        <v>73</v>
      </c>
      <c r="L417" t="s">
        <v>73</v>
      </c>
      <c r="N417">
        <v>1</v>
      </c>
    </row>
    <row r="418" spans="1:14" x14ac:dyDescent="0.25">
      <c r="A418">
        <v>35</v>
      </c>
      <c r="B418">
        <v>28</v>
      </c>
      <c r="C418" t="s">
        <v>109</v>
      </c>
      <c r="D418">
        <v>2</v>
      </c>
      <c r="E418" t="s">
        <v>68</v>
      </c>
      <c r="F418" t="s">
        <v>68</v>
      </c>
      <c r="G418" t="s">
        <v>723</v>
      </c>
      <c r="H418" t="s">
        <v>723</v>
      </c>
      <c r="I418" t="s">
        <v>74</v>
      </c>
      <c r="J418" t="s">
        <v>74</v>
      </c>
      <c r="K418" t="s">
        <v>73</v>
      </c>
      <c r="L418" t="s">
        <v>73</v>
      </c>
      <c r="N418">
        <v>1</v>
      </c>
    </row>
    <row r="419" spans="1:14" x14ac:dyDescent="0.25">
      <c r="A419">
        <v>27</v>
      </c>
      <c r="B419">
        <v>23</v>
      </c>
      <c r="C419" t="s">
        <v>66</v>
      </c>
      <c r="D419">
        <v>2</v>
      </c>
      <c r="E419" t="s">
        <v>68</v>
      </c>
      <c r="F419" t="s">
        <v>68</v>
      </c>
      <c r="G419" t="s">
        <v>74</v>
      </c>
      <c r="H419" t="s">
        <v>74</v>
      </c>
      <c r="I419" t="s">
        <v>71</v>
      </c>
      <c r="J419" t="s">
        <v>71</v>
      </c>
      <c r="K419" t="s">
        <v>73</v>
      </c>
      <c r="L419" t="s">
        <v>73</v>
      </c>
      <c r="N419">
        <v>1</v>
      </c>
    </row>
    <row r="420" spans="1:14" x14ac:dyDescent="0.25">
      <c r="A420">
        <v>30</v>
      </c>
      <c r="B420">
        <v>25</v>
      </c>
      <c r="C420" t="s">
        <v>109</v>
      </c>
      <c r="D420">
        <v>3</v>
      </c>
      <c r="E420" t="s">
        <v>68</v>
      </c>
      <c r="F420" t="s">
        <v>68</v>
      </c>
      <c r="G420" t="s">
        <v>724</v>
      </c>
      <c r="H420" t="s">
        <v>724</v>
      </c>
      <c r="I420" t="s">
        <v>74</v>
      </c>
      <c r="J420" t="s">
        <v>74</v>
      </c>
      <c r="K420" t="s">
        <v>73</v>
      </c>
      <c r="L420" t="s">
        <v>73</v>
      </c>
      <c r="N420">
        <v>0</v>
      </c>
    </row>
    <row r="421" spans="1:14" x14ac:dyDescent="0.25">
      <c r="A421">
        <v>33</v>
      </c>
      <c r="B421">
        <v>28</v>
      </c>
      <c r="C421" t="s">
        <v>109</v>
      </c>
      <c r="D421">
        <v>2</v>
      </c>
      <c r="E421" t="s">
        <v>69</v>
      </c>
      <c r="F421" t="s">
        <v>259</v>
      </c>
      <c r="G421" t="s">
        <v>726</v>
      </c>
      <c r="H421" t="s">
        <v>724</v>
      </c>
      <c r="I421" t="s">
        <v>71</v>
      </c>
      <c r="J421" t="s">
        <v>71</v>
      </c>
      <c r="K421" t="s">
        <v>105</v>
      </c>
      <c r="L421" t="s">
        <v>105</v>
      </c>
      <c r="N421">
        <v>1</v>
      </c>
    </row>
    <row r="422" spans="1:14" x14ac:dyDescent="0.25">
      <c r="A422">
        <v>35</v>
      </c>
      <c r="B422">
        <v>26</v>
      </c>
      <c r="C422" t="s">
        <v>109</v>
      </c>
      <c r="D422">
        <v>5</v>
      </c>
      <c r="E422" t="s">
        <v>405</v>
      </c>
      <c r="F422" t="s">
        <v>405</v>
      </c>
      <c r="G422" t="s">
        <v>724</v>
      </c>
      <c r="H422" t="s">
        <v>724</v>
      </c>
      <c r="I422" t="s">
        <v>71</v>
      </c>
      <c r="J422" t="s">
        <v>71</v>
      </c>
      <c r="K422" t="s">
        <v>73</v>
      </c>
      <c r="L422" t="s">
        <v>73</v>
      </c>
      <c r="N422">
        <v>1</v>
      </c>
    </row>
    <row r="423" spans="1:14" x14ac:dyDescent="0.25">
      <c r="A423">
        <v>32</v>
      </c>
      <c r="B423">
        <v>26</v>
      </c>
      <c r="C423" t="s">
        <v>109</v>
      </c>
      <c r="D423">
        <v>4</v>
      </c>
      <c r="E423" t="s">
        <v>69</v>
      </c>
      <c r="F423" t="s">
        <v>69</v>
      </c>
      <c r="G423" t="s">
        <v>724</v>
      </c>
      <c r="H423" t="s">
        <v>724</v>
      </c>
      <c r="I423" t="s">
        <v>71</v>
      </c>
      <c r="J423" t="s">
        <v>71</v>
      </c>
      <c r="K423" t="s">
        <v>73</v>
      </c>
      <c r="L423" t="s">
        <v>105</v>
      </c>
      <c r="N423">
        <v>1</v>
      </c>
    </row>
    <row r="424" spans="1:14" x14ac:dyDescent="0.25">
      <c r="A424">
        <v>35</v>
      </c>
      <c r="B424">
        <v>35</v>
      </c>
      <c r="C424" t="s">
        <v>109</v>
      </c>
      <c r="D424">
        <v>7</v>
      </c>
      <c r="E424" t="s">
        <v>69</v>
      </c>
      <c r="F424" t="s">
        <v>69</v>
      </c>
      <c r="G424" t="s">
        <v>724</v>
      </c>
      <c r="H424" t="s">
        <v>724</v>
      </c>
      <c r="I424" t="s">
        <v>72</v>
      </c>
      <c r="J424" t="s">
        <v>72</v>
      </c>
      <c r="K424" t="s">
        <v>73</v>
      </c>
      <c r="L424" t="s">
        <v>73</v>
      </c>
      <c r="N424">
        <v>1</v>
      </c>
    </row>
    <row r="425" spans="1:14" x14ac:dyDescent="0.25">
      <c r="A425">
        <v>31</v>
      </c>
      <c r="B425">
        <v>25</v>
      </c>
      <c r="C425" t="s">
        <v>109</v>
      </c>
      <c r="D425">
        <v>3</v>
      </c>
      <c r="E425" t="s">
        <v>69</v>
      </c>
      <c r="F425" t="s">
        <v>69</v>
      </c>
      <c r="G425" t="s">
        <v>723</v>
      </c>
      <c r="H425" t="s">
        <v>724</v>
      </c>
      <c r="I425" t="s">
        <v>71</v>
      </c>
      <c r="J425" t="s">
        <v>71</v>
      </c>
      <c r="K425" t="s">
        <v>73</v>
      </c>
      <c r="L425" t="s">
        <v>73</v>
      </c>
      <c r="N425">
        <v>1</v>
      </c>
    </row>
    <row r="426" spans="1:14" x14ac:dyDescent="0.25">
      <c r="A426">
        <v>32</v>
      </c>
      <c r="B426">
        <v>24</v>
      </c>
      <c r="C426" t="s">
        <v>109</v>
      </c>
      <c r="D426">
        <v>3</v>
      </c>
      <c r="E426" t="s">
        <v>69</v>
      </c>
      <c r="F426" t="s">
        <v>405</v>
      </c>
      <c r="G426" t="s">
        <v>724</v>
      </c>
      <c r="H426" t="s">
        <v>724</v>
      </c>
      <c r="I426" t="s">
        <v>71</v>
      </c>
      <c r="J426" t="s">
        <v>71</v>
      </c>
      <c r="K426" t="s">
        <v>105</v>
      </c>
      <c r="L426" t="s">
        <v>105</v>
      </c>
      <c r="N426">
        <v>1</v>
      </c>
    </row>
  </sheetData>
  <autoFilter ref="A1:N426" xr:uid="{0128B0AC-6186-4BCA-9FF4-17368B73A262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5F7D8-572A-4470-93C0-FCC85F17FBDF}">
  <dimension ref="A1:AQ452"/>
  <sheetViews>
    <sheetView topLeftCell="Q92" workbookViewId="0">
      <selection activeCell="V125" sqref="V125"/>
    </sheetView>
  </sheetViews>
  <sheetFormatPr defaultRowHeight="15" x14ac:dyDescent="0.25"/>
  <sheetData>
    <row r="1" spans="1:35" x14ac:dyDescent="0.25">
      <c r="A1" t="s">
        <v>30</v>
      </c>
      <c r="B1" t="s">
        <v>31</v>
      </c>
      <c r="C1" t="s">
        <v>32</v>
      </c>
      <c r="D1" t="s">
        <v>33</v>
      </c>
      <c r="E1" t="s">
        <v>34</v>
      </c>
      <c r="F1" t="s">
        <v>35</v>
      </c>
      <c r="G1" t="s">
        <v>36</v>
      </c>
      <c r="H1" t="s">
        <v>37</v>
      </c>
      <c r="I1" t="s">
        <v>38</v>
      </c>
      <c r="J1" t="s">
        <v>39</v>
      </c>
      <c r="K1" t="s">
        <v>40</v>
      </c>
      <c r="L1" t="s">
        <v>41</v>
      </c>
      <c r="M1" t="s">
        <v>42</v>
      </c>
    </row>
    <row r="2" spans="1:35" x14ac:dyDescent="0.25">
      <c r="A2" t="s">
        <v>76</v>
      </c>
      <c r="B2" t="s">
        <v>76</v>
      </c>
      <c r="C2" t="s">
        <v>76</v>
      </c>
      <c r="D2" t="s">
        <v>64</v>
      </c>
      <c r="E2" t="s">
        <v>64</v>
      </c>
      <c r="F2" t="s">
        <v>76</v>
      </c>
      <c r="G2" t="s">
        <v>64</v>
      </c>
      <c r="H2" t="s">
        <v>76</v>
      </c>
      <c r="I2" t="s">
        <v>64</v>
      </c>
      <c r="J2" t="s">
        <v>64</v>
      </c>
      <c r="K2" t="s">
        <v>76</v>
      </c>
      <c r="L2" t="s">
        <v>64</v>
      </c>
      <c r="M2" t="s">
        <v>64</v>
      </c>
      <c r="O2">
        <f>IF(A2="yes",1,0)</f>
        <v>0</v>
      </c>
      <c r="P2">
        <f t="shared" ref="P2:X2" si="0">IF(B2="yes",1,0)</f>
        <v>0</v>
      </c>
      <c r="Q2">
        <f t="shared" si="0"/>
        <v>0</v>
      </c>
      <c r="R2">
        <f t="shared" si="0"/>
        <v>1</v>
      </c>
      <c r="S2">
        <f t="shared" si="0"/>
        <v>1</v>
      </c>
      <c r="T2">
        <f t="shared" si="0"/>
        <v>0</v>
      </c>
      <c r="U2">
        <f t="shared" si="0"/>
        <v>1</v>
      </c>
      <c r="V2">
        <f t="shared" si="0"/>
        <v>0</v>
      </c>
      <c r="W2">
        <f t="shared" si="0"/>
        <v>1</v>
      </c>
      <c r="X2">
        <f t="shared" si="0"/>
        <v>1</v>
      </c>
      <c r="Y2">
        <f>IF(K2="yes",1,0)</f>
        <v>0</v>
      </c>
      <c r="Z2">
        <f t="shared" ref="Z2" si="1">IF(L2="yes",1,0)</f>
        <v>1</v>
      </c>
      <c r="AA2">
        <f t="shared" ref="AA2" si="2">IF(M2="yes",1,0)</f>
        <v>1</v>
      </c>
      <c r="AE2" t="s">
        <v>900</v>
      </c>
    </row>
    <row r="3" spans="1:35" ht="15.75" thickBot="1" x14ac:dyDescent="0.3">
      <c r="A3" t="s">
        <v>64</v>
      </c>
      <c r="B3" t="s">
        <v>76</v>
      </c>
      <c r="C3" t="s">
        <v>76</v>
      </c>
      <c r="D3" t="s">
        <v>76</v>
      </c>
      <c r="E3" t="s">
        <v>64</v>
      </c>
      <c r="F3" t="s">
        <v>64</v>
      </c>
      <c r="G3" t="s">
        <v>64</v>
      </c>
      <c r="H3" t="s">
        <v>64</v>
      </c>
      <c r="I3" t="s">
        <v>64</v>
      </c>
      <c r="J3" t="s">
        <v>64</v>
      </c>
      <c r="K3" t="s">
        <v>64</v>
      </c>
      <c r="L3" t="s">
        <v>76</v>
      </c>
      <c r="M3" t="s">
        <v>76</v>
      </c>
      <c r="O3">
        <f t="shared" ref="O3:O66" si="3">IF(A3="yes",1,0)</f>
        <v>1</v>
      </c>
      <c r="P3">
        <f t="shared" ref="P3:P66" si="4">IF(B3="yes",1,0)</f>
        <v>0</v>
      </c>
      <c r="Q3">
        <f t="shared" ref="Q3:Q66" si="5">IF(C3="yes",1,0)</f>
        <v>0</v>
      </c>
      <c r="R3">
        <f t="shared" ref="R3:R66" si="6">IF(D3="yes",1,0)</f>
        <v>0</v>
      </c>
      <c r="S3">
        <f t="shared" ref="S3:S66" si="7">IF(E3="yes",1,0)</f>
        <v>1</v>
      </c>
      <c r="T3">
        <f t="shared" ref="T3:T66" si="8">IF(F3="yes",1,0)</f>
        <v>1</v>
      </c>
      <c r="U3">
        <f t="shared" ref="U3:U66" si="9">IF(G3="yes",1,0)</f>
        <v>1</v>
      </c>
      <c r="V3">
        <f t="shared" ref="V3:V66" si="10">IF(H3="yes",1,0)</f>
        <v>1</v>
      </c>
      <c r="W3">
        <f t="shared" ref="W3:W66" si="11">IF(I3="yes",1,0)</f>
        <v>1</v>
      </c>
      <c r="X3">
        <f t="shared" ref="X3:X66" si="12">IF(J3="yes",1,0)</f>
        <v>1</v>
      </c>
      <c r="Y3">
        <f t="shared" ref="Y3:Y66" si="13">IF(K3="yes",1,0)</f>
        <v>1</v>
      </c>
      <c r="Z3">
        <f t="shared" ref="Z3:Z66" si="14">IF(L3="yes",1,0)</f>
        <v>0</v>
      </c>
      <c r="AA3">
        <f t="shared" ref="AA3:AA66" si="15">IF(M3="yes",1,0)</f>
        <v>0</v>
      </c>
    </row>
    <row r="4" spans="1:35" x14ac:dyDescent="0.25">
      <c r="A4" t="s">
        <v>64</v>
      </c>
      <c r="B4" t="s">
        <v>64</v>
      </c>
      <c r="C4" t="s">
        <v>64</v>
      </c>
      <c r="D4" t="s">
        <v>76</v>
      </c>
      <c r="E4" t="s">
        <v>76</v>
      </c>
      <c r="F4" t="s">
        <v>76</v>
      </c>
      <c r="G4" t="s">
        <v>76</v>
      </c>
      <c r="H4" t="s">
        <v>64</v>
      </c>
      <c r="I4" t="s">
        <v>64</v>
      </c>
      <c r="J4" t="s">
        <v>64</v>
      </c>
      <c r="K4" t="s">
        <v>76</v>
      </c>
      <c r="L4" t="s">
        <v>76</v>
      </c>
      <c r="M4" t="s">
        <v>64</v>
      </c>
      <c r="O4">
        <f t="shared" si="3"/>
        <v>1</v>
      </c>
      <c r="P4">
        <f t="shared" si="4"/>
        <v>1</v>
      </c>
      <c r="Q4">
        <f t="shared" si="5"/>
        <v>1</v>
      </c>
      <c r="R4">
        <f t="shared" si="6"/>
        <v>0</v>
      </c>
      <c r="S4">
        <f t="shared" si="7"/>
        <v>0</v>
      </c>
      <c r="T4">
        <f t="shared" si="8"/>
        <v>0</v>
      </c>
      <c r="U4">
        <f t="shared" si="9"/>
        <v>0</v>
      </c>
      <c r="V4">
        <f t="shared" si="10"/>
        <v>1</v>
      </c>
      <c r="W4">
        <f t="shared" si="11"/>
        <v>1</v>
      </c>
      <c r="X4">
        <f t="shared" si="12"/>
        <v>1</v>
      </c>
      <c r="Y4">
        <f t="shared" si="13"/>
        <v>0</v>
      </c>
      <c r="Z4">
        <f t="shared" si="14"/>
        <v>0</v>
      </c>
      <c r="AA4">
        <f t="shared" si="15"/>
        <v>1</v>
      </c>
      <c r="AE4" s="9" t="s">
        <v>901</v>
      </c>
      <c r="AF4" s="9" t="s">
        <v>756</v>
      </c>
      <c r="AG4" s="9" t="s">
        <v>755</v>
      </c>
      <c r="AH4" s="9" t="s">
        <v>902</v>
      </c>
      <c r="AI4" s="9" t="s">
        <v>903</v>
      </c>
    </row>
    <row r="5" spans="1:35" x14ac:dyDescent="0.25">
      <c r="A5" t="s">
        <v>76</v>
      </c>
      <c r="B5" t="s">
        <v>76</v>
      </c>
      <c r="C5" t="s">
        <v>76</v>
      </c>
      <c r="D5" t="s">
        <v>76</v>
      </c>
      <c r="E5" t="s">
        <v>76</v>
      </c>
      <c r="F5" t="s">
        <v>76</v>
      </c>
      <c r="G5" t="s">
        <v>76</v>
      </c>
      <c r="H5" t="s">
        <v>76</v>
      </c>
      <c r="I5" t="s">
        <v>76</v>
      </c>
      <c r="J5" t="s">
        <v>76</v>
      </c>
      <c r="K5" t="s">
        <v>76</v>
      </c>
      <c r="L5" t="s">
        <v>76</v>
      </c>
      <c r="M5" t="s">
        <v>76</v>
      </c>
      <c r="O5">
        <f t="shared" si="3"/>
        <v>0</v>
      </c>
      <c r="P5">
        <f t="shared" si="4"/>
        <v>0</v>
      </c>
      <c r="Q5">
        <f t="shared" si="5"/>
        <v>0</v>
      </c>
      <c r="R5">
        <f t="shared" si="6"/>
        <v>0</v>
      </c>
      <c r="S5">
        <f t="shared" si="7"/>
        <v>0</v>
      </c>
      <c r="T5">
        <f t="shared" si="8"/>
        <v>0</v>
      </c>
      <c r="U5">
        <f t="shared" si="9"/>
        <v>0</v>
      </c>
      <c r="V5">
        <f t="shared" si="10"/>
        <v>0</v>
      </c>
      <c r="W5">
        <f t="shared" si="11"/>
        <v>0</v>
      </c>
      <c r="X5">
        <f t="shared" si="12"/>
        <v>0</v>
      </c>
      <c r="Y5">
        <f t="shared" si="13"/>
        <v>0</v>
      </c>
      <c r="Z5">
        <f t="shared" si="14"/>
        <v>0</v>
      </c>
      <c r="AA5">
        <f t="shared" si="15"/>
        <v>0</v>
      </c>
      <c r="AE5" t="s">
        <v>904</v>
      </c>
      <c r="AF5">
        <v>13</v>
      </c>
      <c r="AG5">
        <v>7</v>
      </c>
      <c r="AH5">
        <v>0.53846153846153844</v>
      </c>
      <c r="AI5">
        <v>0.26923076923076922</v>
      </c>
    </row>
    <row r="6" spans="1:35" x14ac:dyDescent="0.25">
      <c r="A6" t="s">
        <v>64</v>
      </c>
      <c r="B6" t="s">
        <v>76</v>
      </c>
      <c r="C6" t="s">
        <v>76</v>
      </c>
      <c r="D6" t="s">
        <v>76</v>
      </c>
      <c r="E6" t="s">
        <v>64</v>
      </c>
      <c r="F6" t="s">
        <v>64</v>
      </c>
      <c r="G6" t="s">
        <v>64</v>
      </c>
      <c r="H6" t="s">
        <v>64</v>
      </c>
      <c r="I6" t="s">
        <v>64</v>
      </c>
      <c r="J6" t="s">
        <v>64</v>
      </c>
      <c r="K6" t="s">
        <v>64</v>
      </c>
      <c r="L6" t="s">
        <v>76</v>
      </c>
      <c r="M6" t="s">
        <v>64</v>
      </c>
      <c r="O6">
        <f t="shared" si="3"/>
        <v>1</v>
      </c>
      <c r="P6">
        <f t="shared" si="4"/>
        <v>0</v>
      </c>
      <c r="Q6">
        <f t="shared" si="5"/>
        <v>0</v>
      </c>
      <c r="R6">
        <f t="shared" si="6"/>
        <v>0</v>
      </c>
      <c r="S6">
        <f t="shared" si="7"/>
        <v>1</v>
      </c>
      <c r="T6">
        <f t="shared" si="8"/>
        <v>1</v>
      </c>
      <c r="U6">
        <f t="shared" si="9"/>
        <v>1</v>
      </c>
      <c r="V6">
        <f t="shared" si="10"/>
        <v>1</v>
      </c>
      <c r="W6">
        <f t="shared" si="11"/>
        <v>1</v>
      </c>
      <c r="X6">
        <f t="shared" si="12"/>
        <v>1</v>
      </c>
      <c r="Y6">
        <f t="shared" si="13"/>
        <v>1</v>
      </c>
      <c r="Z6">
        <f t="shared" si="14"/>
        <v>0</v>
      </c>
      <c r="AA6">
        <f t="shared" si="15"/>
        <v>1</v>
      </c>
      <c r="AE6" t="s">
        <v>905</v>
      </c>
      <c r="AF6">
        <v>13</v>
      </c>
      <c r="AG6">
        <v>8</v>
      </c>
      <c r="AH6">
        <v>0.61538461538461542</v>
      </c>
      <c r="AI6">
        <v>0.25641025641025639</v>
      </c>
    </row>
    <row r="7" spans="1:35" x14ac:dyDescent="0.25">
      <c r="A7" t="s">
        <v>76</v>
      </c>
      <c r="B7" t="s">
        <v>76</v>
      </c>
      <c r="C7" t="s">
        <v>76</v>
      </c>
      <c r="D7" t="s">
        <v>76</v>
      </c>
      <c r="E7" t="s">
        <v>76</v>
      </c>
      <c r="F7" t="s">
        <v>76</v>
      </c>
      <c r="G7" t="s">
        <v>76</v>
      </c>
      <c r="H7" t="s">
        <v>76</v>
      </c>
      <c r="I7" t="s">
        <v>76</v>
      </c>
      <c r="J7" t="s">
        <v>76</v>
      </c>
      <c r="K7" t="s">
        <v>76</v>
      </c>
      <c r="L7" t="s">
        <v>76</v>
      </c>
      <c r="M7" t="s">
        <v>76</v>
      </c>
      <c r="O7">
        <f t="shared" si="3"/>
        <v>0</v>
      </c>
      <c r="P7">
        <f t="shared" si="4"/>
        <v>0</v>
      </c>
      <c r="Q7">
        <f t="shared" si="5"/>
        <v>0</v>
      </c>
      <c r="R7">
        <f t="shared" si="6"/>
        <v>0</v>
      </c>
      <c r="S7">
        <f t="shared" si="7"/>
        <v>0</v>
      </c>
      <c r="T7">
        <f t="shared" si="8"/>
        <v>0</v>
      </c>
      <c r="U7">
        <f t="shared" si="9"/>
        <v>0</v>
      </c>
      <c r="V7">
        <f t="shared" si="10"/>
        <v>0</v>
      </c>
      <c r="W7">
        <f t="shared" si="11"/>
        <v>0</v>
      </c>
      <c r="X7">
        <f t="shared" si="12"/>
        <v>0</v>
      </c>
      <c r="Y7">
        <f t="shared" si="13"/>
        <v>0</v>
      </c>
      <c r="Z7">
        <f t="shared" si="14"/>
        <v>0</v>
      </c>
      <c r="AA7">
        <f t="shared" si="15"/>
        <v>0</v>
      </c>
      <c r="AE7" t="s">
        <v>906</v>
      </c>
      <c r="AF7">
        <v>13</v>
      </c>
      <c r="AG7">
        <v>7</v>
      </c>
      <c r="AH7">
        <v>0.53846153846153844</v>
      </c>
      <c r="AI7">
        <v>0.26923076923076922</v>
      </c>
    </row>
    <row r="8" spans="1:35" x14ac:dyDescent="0.25">
      <c r="A8" t="s">
        <v>76</v>
      </c>
      <c r="B8" t="s">
        <v>76</v>
      </c>
      <c r="C8" t="s">
        <v>76</v>
      </c>
      <c r="D8" t="s">
        <v>76</v>
      </c>
      <c r="E8" t="s">
        <v>76</v>
      </c>
      <c r="F8" t="s">
        <v>76</v>
      </c>
      <c r="G8" t="s">
        <v>76</v>
      </c>
      <c r="H8" t="s">
        <v>76</v>
      </c>
      <c r="I8" t="s">
        <v>76</v>
      </c>
      <c r="J8" t="s">
        <v>76</v>
      </c>
      <c r="K8" t="s">
        <v>76</v>
      </c>
      <c r="L8" t="s">
        <v>76</v>
      </c>
      <c r="M8" t="s">
        <v>76</v>
      </c>
      <c r="O8">
        <f t="shared" si="3"/>
        <v>0</v>
      </c>
      <c r="P8">
        <f t="shared" si="4"/>
        <v>0</v>
      </c>
      <c r="Q8">
        <f t="shared" si="5"/>
        <v>0</v>
      </c>
      <c r="R8">
        <f t="shared" si="6"/>
        <v>0</v>
      </c>
      <c r="S8">
        <f t="shared" si="7"/>
        <v>0</v>
      </c>
      <c r="T8">
        <f t="shared" si="8"/>
        <v>0</v>
      </c>
      <c r="U8">
        <f t="shared" si="9"/>
        <v>0</v>
      </c>
      <c r="V8">
        <f t="shared" si="10"/>
        <v>0</v>
      </c>
      <c r="W8">
        <f t="shared" si="11"/>
        <v>0</v>
      </c>
      <c r="X8">
        <f t="shared" si="12"/>
        <v>0</v>
      </c>
      <c r="Y8">
        <f t="shared" si="13"/>
        <v>0</v>
      </c>
      <c r="Z8">
        <f t="shared" si="14"/>
        <v>0</v>
      </c>
      <c r="AA8">
        <f t="shared" si="15"/>
        <v>0</v>
      </c>
      <c r="AE8" t="s">
        <v>907</v>
      </c>
      <c r="AF8">
        <v>13</v>
      </c>
      <c r="AG8">
        <v>0</v>
      </c>
      <c r="AH8">
        <v>0</v>
      </c>
      <c r="AI8">
        <v>0</v>
      </c>
    </row>
    <row r="9" spans="1:35" x14ac:dyDescent="0.25">
      <c r="A9" t="s">
        <v>76</v>
      </c>
      <c r="B9" t="s">
        <v>76</v>
      </c>
      <c r="C9" t="s">
        <v>76</v>
      </c>
      <c r="D9" t="s">
        <v>76</v>
      </c>
      <c r="E9" t="s">
        <v>76</v>
      </c>
      <c r="F9" t="s">
        <v>76</v>
      </c>
      <c r="G9" t="s">
        <v>76</v>
      </c>
      <c r="H9" t="s">
        <v>76</v>
      </c>
      <c r="I9" t="s">
        <v>76</v>
      </c>
      <c r="J9" t="s">
        <v>76</v>
      </c>
      <c r="K9" t="s">
        <v>76</v>
      </c>
      <c r="L9" t="s">
        <v>76</v>
      </c>
      <c r="M9" t="s">
        <v>76</v>
      </c>
      <c r="O9">
        <f t="shared" si="3"/>
        <v>0</v>
      </c>
      <c r="P9">
        <f t="shared" si="4"/>
        <v>0</v>
      </c>
      <c r="Q9">
        <f t="shared" si="5"/>
        <v>0</v>
      </c>
      <c r="R9">
        <f t="shared" si="6"/>
        <v>0</v>
      </c>
      <c r="S9">
        <f t="shared" si="7"/>
        <v>0</v>
      </c>
      <c r="T9">
        <f t="shared" si="8"/>
        <v>0</v>
      </c>
      <c r="U9">
        <f t="shared" si="9"/>
        <v>0</v>
      </c>
      <c r="V9">
        <f t="shared" si="10"/>
        <v>0</v>
      </c>
      <c r="W9">
        <f t="shared" si="11"/>
        <v>0</v>
      </c>
      <c r="X9">
        <f t="shared" si="12"/>
        <v>0</v>
      </c>
      <c r="Y9">
        <f t="shared" si="13"/>
        <v>0</v>
      </c>
      <c r="Z9">
        <f t="shared" si="14"/>
        <v>0</v>
      </c>
      <c r="AA9">
        <f t="shared" si="15"/>
        <v>0</v>
      </c>
      <c r="AE9" t="s">
        <v>908</v>
      </c>
      <c r="AF9">
        <v>13</v>
      </c>
      <c r="AG9">
        <v>9</v>
      </c>
      <c r="AH9">
        <v>0.69230769230769229</v>
      </c>
      <c r="AI9">
        <v>0.23076923076923075</v>
      </c>
    </row>
    <row r="10" spans="1:35" x14ac:dyDescent="0.25">
      <c r="A10" t="s">
        <v>76</v>
      </c>
      <c r="B10" t="s">
        <v>76</v>
      </c>
      <c r="C10" t="s">
        <v>76</v>
      </c>
      <c r="D10" t="s">
        <v>76</v>
      </c>
      <c r="E10" t="s">
        <v>76</v>
      </c>
      <c r="F10" t="s">
        <v>76</v>
      </c>
      <c r="G10" t="s">
        <v>76</v>
      </c>
      <c r="H10" t="s">
        <v>76</v>
      </c>
      <c r="I10" t="s">
        <v>76</v>
      </c>
      <c r="J10" t="s">
        <v>76</v>
      </c>
      <c r="K10" t="s">
        <v>76</v>
      </c>
      <c r="L10" t="s">
        <v>76</v>
      </c>
      <c r="M10" t="s">
        <v>76</v>
      </c>
      <c r="O10">
        <f t="shared" si="3"/>
        <v>0</v>
      </c>
      <c r="P10">
        <f t="shared" si="4"/>
        <v>0</v>
      </c>
      <c r="Q10">
        <f t="shared" si="5"/>
        <v>0</v>
      </c>
      <c r="R10">
        <f t="shared" si="6"/>
        <v>0</v>
      </c>
      <c r="S10">
        <f t="shared" si="7"/>
        <v>0</v>
      </c>
      <c r="T10">
        <f t="shared" si="8"/>
        <v>0</v>
      </c>
      <c r="U10">
        <f t="shared" si="9"/>
        <v>0</v>
      </c>
      <c r="V10">
        <f t="shared" si="10"/>
        <v>0</v>
      </c>
      <c r="W10">
        <f t="shared" si="11"/>
        <v>0</v>
      </c>
      <c r="X10">
        <f t="shared" si="12"/>
        <v>0</v>
      </c>
      <c r="Y10">
        <f t="shared" si="13"/>
        <v>0</v>
      </c>
      <c r="Z10">
        <f t="shared" si="14"/>
        <v>0</v>
      </c>
      <c r="AA10">
        <f t="shared" si="15"/>
        <v>0</v>
      </c>
      <c r="AE10" t="s">
        <v>909</v>
      </c>
      <c r="AF10">
        <v>13</v>
      </c>
      <c r="AG10">
        <v>0</v>
      </c>
      <c r="AH10">
        <v>0</v>
      </c>
      <c r="AI10">
        <v>0</v>
      </c>
    </row>
    <row r="11" spans="1:35" x14ac:dyDescent="0.25">
      <c r="A11" t="s">
        <v>76</v>
      </c>
      <c r="B11" t="s">
        <v>76</v>
      </c>
      <c r="C11" t="s">
        <v>76</v>
      </c>
      <c r="D11" t="s">
        <v>76</v>
      </c>
      <c r="E11" t="s">
        <v>76</v>
      </c>
      <c r="F11" t="s">
        <v>76</v>
      </c>
      <c r="G11" t="s">
        <v>76</v>
      </c>
      <c r="H11" t="s">
        <v>76</v>
      </c>
      <c r="I11" t="s">
        <v>76</v>
      </c>
      <c r="J11" t="s">
        <v>76</v>
      </c>
      <c r="K11" t="s">
        <v>76</v>
      </c>
      <c r="L11" t="s">
        <v>76</v>
      </c>
      <c r="M11" t="s">
        <v>76</v>
      </c>
      <c r="O11">
        <f t="shared" si="3"/>
        <v>0</v>
      </c>
      <c r="P11">
        <f t="shared" si="4"/>
        <v>0</v>
      </c>
      <c r="Q11">
        <f t="shared" si="5"/>
        <v>0</v>
      </c>
      <c r="R11">
        <f t="shared" si="6"/>
        <v>0</v>
      </c>
      <c r="S11">
        <f t="shared" si="7"/>
        <v>0</v>
      </c>
      <c r="T11">
        <f t="shared" si="8"/>
        <v>0</v>
      </c>
      <c r="U11">
        <f t="shared" si="9"/>
        <v>0</v>
      </c>
      <c r="V11">
        <f t="shared" si="10"/>
        <v>0</v>
      </c>
      <c r="W11">
        <f t="shared" si="11"/>
        <v>0</v>
      </c>
      <c r="X11">
        <f t="shared" si="12"/>
        <v>0</v>
      </c>
      <c r="Y11">
        <f t="shared" si="13"/>
        <v>0</v>
      </c>
      <c r="Z11">
        <f t="shared" si="14"/>
        <v>0</v>
      </c>
      <c r="AA11">
        <f t="shared" si="15"/>
        <v>0</v>
      </c>
      <c r="AE11" t="s">
        <v>910</v>
      </c>
      <c r="AF11">
        <v>13</v>
      </c>
      <c r="AG11">
        <v>0</v>
      </c>
      <c r="AH11">
        <v>0</v>
      </c>
      <c r="AI11">
        <v>0</v>
      </c>
    </row>
    <row r="12" spans="1:35" x14ac:dyDescent="0.25">
      <c r="A12" t="s">
        <v>76</v>
      </c>
      <c r="B12" t="s">
        <v>76</v>
      </c>
      <c r="C12" t="s">
        <v>76</v>
      </c>
      <c r="D12" t="s">
        <v>76</v>
      </c>
      <c r="E12" t="s">
        <v>76</v>
      </c>
      <c r="F12" t="s">
        <v>76</v>
      </c>
      <c r="G12" t="s">
        <v>64</v>
      </c>
      <c r="H12" t="s">
        <v>76</v>
      </c>
      <c r="I12" t="s">
        <v>76</v>
      </c>
      <c r="J12" t="s">
        <v>76</v>
      </c>
      <c r="K12" t="s">
        <v>76</v>
      </c>
      <c r="L12" t="s">
        <v>64</v>
      </c>
      <c r="M12" t="s">
        <v>64</v>
      </c>
      <c r="O12">
        <f t="shared" si="3"/>
        <v>0</v>
      </c>
      <c r="P12">
        <f t="shared" si="4"/>
        <v>0</v>
      </c>
      <c r="Q12">
        <f t="shared" si="5"/>
        <v>0</v>
      </c>
      <c r="R12">
        <f t="shared" si="6"/>
        <v>0</v>
      </c>
      <c r="S12">
        <f t="shared" si="7"/>
        <v>0</v>
      </c>
      <c r="T12">
        <f t="shared" si="8"/>
        <v>0</v>
      </c>
      <c r="U12">
        <f t="shared" si="9"/>
        <v>1</v>
      </c>
      <c r="V12">
        <f t="shared" si="10"/>
        <v>0</v>
      </c>
      <c r="W12">
        <f t="shared" si="11"/>
        <v>0</v>
      </c>
      <c r="X12">
        <f t="shared" si="12"/>
        <v>0</v>
      </c>
      <c r="Y12">
        <f t="shared" si="13"/>
        <v>0</v>
      </c>
      <c r="Z12">
        <f t="shared" si="14"/>
        <v>1</v>
      </c>
      <c r="AA12">
        <f t="shared" si="15"/>
        <v>1</v>
      </c>
      <c r="AE12" t="s">
        <v>911</v>
      </c>
      <c r="AF12">
        <v>13</v>
      </c>
      <c r="AG12">
        <v>0</v>
      </c>
      <c r="AH12">
        <v>0</v>
      </c>
      <c r="AI12">
        <v>0</v>
      </c>
    </row>
    <row r="13" spans="1:35" x14ac:dyDescent="0.25">
      <c r="A13" t="s">
        <v>76</v>
      </c>
      <c r="B13" t="s">
        <v>76</v>
      </c>
      <c r="C13" t="s">
        <v>76</v>
      </c>
      <c r="D13" t="s">
        <v>76</v>
      </c>
      <c r="E13" t="s">
        <v>64</v>
      </c>
      <c r="F13" t="s">
        <v>64</v>
      </c>
      <c r="G13" t="s">
        <v>64</v>
      </c>
      <c r="H13" t="s">
        <v>64</v>
      </c>
      <c r="I13" t="s">
        <v>64</v>
      </c>
      <c r="J13" t="s">
        <v>76</v>
      </c>
      <c r="K13" t="s">
        <v>76</v>
      </c>
      <c r="L13" t="s">
        <v>76</v>
      </c>
      <c r="M13" t="s">
        <v>64</v>
      </c>
      <c r="O13">
        <f t="shared" si="3"/>
        <v>0</v>
      </c>
      <c r="P13">
        <f t="shared" si="4"/>
        <v>0</v>
      </c>
      <c r="Q13">
        <f t="shared" si="5"/>
        <v>0</v>
      </c>
      <c r="R13">
        <f t="shared" si="6"/>
        <v>0</v>
      </c>
      <c r="S13">
        <f t="shared" si="7"/>
        <v>1</v>
      </c>
      <c r="T13">
        <f t="shared" si="8"/>
        <v>1</v>
      </c>
      <c r="U13">
        <f t="shared" si="9"/>
        <v>1</v>
      </c>
      <c r="V13">
        <f t="shared" si="10"/>
        <v>1</v>
      </c>
      <c r="W13">
        <f t="shared" si="11"/>
        <v>1</v>
      </c>
      <c r="X13">
        <f t="shared" si="12"/>
        <v>0</v>
      </c>
      <c r="Y13">
        <f t="shared" si="13"/>
        <v>0</v>
      </c>
      <c r="Z13">
        <f t="shared" si="14"/>
        <v>0</v>
      </c>
      <c r="AA13">
        <f t="shared" si="15"/>
        <v>1</v>
      </c>
      <c r="AE13" t="s">
        <v>912</v>
      </c>
      <c r="AF13">
        <v>13</v>
      </c>
      <c r="AG13">
        <v>0</v>
      </c>
      <c r="AH13">
        <v>0</v>
      </c>
      <c r="AI13">
        <v>0</v>
      </c>
    </row>
    <row r="14" spans="1:35" x14ac:dyDescent="0.25">
      <c r="A14" t="s">
        <v>76</v>
      </c>
      <c r="B14" t="s">
        <v>76</v>
      </c>
      <c r="C14" t="s">
        <v>76</v>
      </c>
      <c r="D14" t="s">
        <v>76</v>
      </c>
      <c r="E14" t="s">
        <v>76</v>
      </c>
      <c r="F14" t="s">
        <v>76</v>
      </c>
      <c r="G14" t="s">
        <v>76</v>
      </c>
      <c r="H14" t="s">
        <v>76</v>
      </c>
      <c r="I14" t="s">
        <v>76</v>
      </c>
      <c r="J14" t="s">
        <v>76</v>
      </c>
      <c r="K14" t="s">
        <v>76</v>
      </c>
      <c r="L14" t="s">
        <v>76</v>
      </c>
      <c r="M14" t="s">
        <v>76</v>
      </c>
      <c r="O14">
        <f t="shared" si="3"/>
        <v>0</v>
      </c>
      <c r="P14">
        <f t="shared" si="4"/>
        <v>0</v>
      </c>
      <c r="Q14">
        <f t="shared" si="5"/>
        <v>0</v>
      </c>
      <c r="R14">
        <f t="shared" si="6"/>
        <v>0</v>
      </c>
      <c r="S14">
        <f t="shared" si="7"/>
        <v>0</v>
      </c>
      <c r="T14">
        <f t="shared" si="8"/>
        <v>0</v>
      </c>
      <c r="U14">
        <f t="shared" si="9"/>
        <v>0</v>
      </c>
      <c r="V14">
        <f t="shared" si="10"/>
        <v>0</v>
      </c>
      <c r="W14">
        <f t="shared" si="11"/>
        <v>0</v>
      </c>
      <c r="X14">
        <f t="shared" si="12"/>
        <v>0</v>
      </c>
      <c r="Y14">
        <f t="shared" si="13"/>
        <v>0</v>
      </c>
      <c r="Z14">
        <f t="shared" si="14"/>
        <v>0</v>
      </c>
      <c r="AA14">
        <f t="shared" si="15"/>
        <v>0</v>
      </c>
      <c r="AE14" t="s">
        <v>913</v>
      </c>
      <c r="AF14">
        <v>13</v>
      </c>
      <c r="AG14">
        <v>0</v>
      </c>
      <c r="AH14">
        <v>0</v>
      </c>
      <c r="AI14">
        <v>0</v>
      </c>
    </row>
    <row r="15" spans="1:35" x14ac:dyDescent="0.25">
      <c r="A15" t="s">
        <v>76</v>
      </c>
      <c r="B15" t="s">
        <v>76</v>
      </c>
      <c r="C15" t="s">
        <v>76</v>
      </c>
      <c r="D15" t="s">
        <v>76</v>
      </c>
      <c r="E15" t="s">
        <v>76</v>
      </c>
      <c r="F15" t="s">
        <v>76</v>
      </c>
      <c r="G15" t="s">
        <v>76</v>
      </c>
      <c r="H15" t="s">
        <v>76</v>
      </c>
      <c r="I15" t="s">
        <v>76</v>
      </c>
      <c r="J15" t="s">
        <v>76</v>
      </c>
      <c r="K15" t="s">
        <v>76</v>
      </c>
      <c r="L15" t="s">
        <v>76</v>
      </c>
      <c r="M15" t="s">
        <v>76</v>
      </c>
      <c r="O15">
        <f t="shared" si="3"/>
        <v>0</v>
      </c>
      <c r="P15">
        <f t="shared" si="4"/>
        <v>0</v>
      </c>
      <c r="Q15">
        <f t="shared" si="5"/>
        <v>0</v>
      </c>
      <c r="R15">
        <f t="shared" si="6"/>
        <v>0</v>
      </c>
      <c r="S15">
        <f t="shared" si="7"/>
        <v>0</v>
      </c>
      <c r="T15">
        <f t="shared" si="8"/>
        <v>0</v>
      </c>
      <c r="U15">
        <f t="shared" si="9"/>
        <v>0</v>
      </c>
      <c r="V15">
        <f t="shared" si="10"/>
        <v>0</v>
      </c>
      <c r="W15">
        <f t="shared" si="11"/>
        <v>0</v>
      </c>
      <c r="X15">
        <f t="shared" si="12"/>
        <v>0</v>
      </c>
      <c r="Y15">
        <f t="shared" si="13"/>
        <v>0</v>
      </c>
      <c r="Z15">
        <f t="shared" si="14"/>
        <v>0</v>
      </c>
      <c r="AA15">
        <f t="shared" si="15"/>
        <v>0</v>
      </c>
      <c r="AE15" t="s">
        <v>914</v>
      </c>
      <c r="AF15">
        <v>13</v>
      </c>
      <c r="AG15">
        <v>3</v>
      </c>
      <c r="AH15">
        <v>0.23076923076923078</v>
      </c>
      <c r="AI15">
        <v>0.19230769230769229</v>
      </c>
    </row>
    <row r="16" spans="1:35" x14ac:dyDescent="0.25">
      <c r="A16" t="s">
        <v>76</v>
      </c>
      <c r="B16" t="s">
        <v>76</v>
      </c>
      <c r="C16" t="s">
        <v>76</v>
      </c>
      <c r="D16" t="s">
        <v>76</v>
      </c>
      <c r="E16" t="s">
        <v>76</v>
      </c>
      <c r="F16" t="s">
        <v>76</v>
      </c>
      <c r="G16" t="s">
        <v>76</v>
      </c>
      <c r="H16" t="s">
        <v>76</v>
      </c>
      <c r="I16" t="s">
        <v>76</v>
      </c>
      <c r="J16" t="s">
        <v>76</v>
      </c>
      <c r="K16" t="s">
        <v>76</v>
      </c>
      <c r="L16" t="s">
        <v>76</v>
      </c>
      <c r="M16" t="s">
        <v>76</v>
      </c>
      <c r="O16">
        <f t="shared" si="3"/>
        <v>0</v>
      </c>
      <c r="P16">
        <f t="shared" si="4"/>
        <v>0</v>
      </c>
      <c r="Q16">
        <f t="shared" si="5"/>
        <v>0</v>
      </c>
      <c r="R16">
        <f t="shared" si="6"/>
        <v>0</v>
      </c>
      <c r="S16">
        <f t="shared" si="7"/>
        <v>0</v>
      </c>
      <c r="T16">
        <f t="shared" si="8"/>
        <v>0</v>
      </c>
      <c r="U16">
        <f t="shared" si="9"/>
        <v>0</v>
      </c>
      <c r="V16">
        <f t="shared" si="10"/>
        <v>0</v>
      </c>
      <c r="W16">
        <f t="shared" si="11"/>
        <v>0</v>
      </c>
      <c r="X16">
        <f t="shared" si="12"/>
        <v>0</v>
      </c>
      <c r="Y16">
        <f t="shared" si="13"/>
        <v>0</v>
      </c>
      <c r="Z16">
        <f t="shared" si="14"/>
        <v>0</v>
      </c>
      <c r="AA16">
        <f t="shared" si="15"/>
        <v>0</v>
      </c>
      <c r="AE16" t="s">
        <v>915</v>
      </c>
      <c r="AF16">
        <v>13</v>
      </c>
      <c r="AG16">
        <v>6</v>
      </c>
      <c r="AH16">
        <v>0.46153846153846156</v>
      </c>
      <c r="AI16">
        <v>0.26923076923076922</v>
      </c>
    </row>
    <row r="17" spans="1:35" x14ac:dyDescent="0.25">
      <c r="A17" t="s">
        <v>76</v>
      </c>
      <c r="B17" t="s">
        <v>76</v>
      </c>
      <c r="C17" t="s">
        <v>76</v>
      </c>
      <c r="D17" t="s">
        <v>76</v>
      </c>
      <c r="E17" t="s">
        <v>76</v>
      </c>
      <c r="F17" t="s">
        <v>76</v>
      </c>
      <c r="G17" t="s">
        <v>76</v>
      </c>
      <c r="H17" t="s">
        <v>76</v>
      </c>
      <c r="I17" t="s">
        <v>76</v>
      </c>
      <c r="J17" t="s">
        <v>76</v>
      </c>
      <c r="K17" t="s">
        <v>76</v>
      </c>
      <c r="L17" t="s">
        <v>76</v>
      </c>
      <c r="M17" t="s">
        <v>76</v>
      </c>
      <c r="O17">
        <f t="shared" si="3"/>
        <v>0</v>
      </c>
      <c r="P17">
        <f t="shared" si="4"/>
        <v>0</v>
      </c>
      <c r="Q17">
        <f t="shared" si="5"/>
        <v>0</v>
      </c>
      <c r="R17">
        <f t="shared" si="6"/>
        <v>0</v>
      </c>
      <c r="S17">
        <f t="shared" si="7"/>
        <v>0</v>
      </c>
      <c r="T17">
        <f t="shared" si="8"/>
        <v>0</v>
      </c>
      <c r="U17">
        <f t="shared" si="9"/>
        <v>0</v>
      </c>
      <c r="V17">
        <f t="shared" si="10"/>
        <v>0</v>
      </c>
      <c r="W17">
        <f t="shared" si="11"/>
        <v>0</v>
      </c>
      <c r="X17">
        <f t="shared" si="12"/>
        <v>0</v>
      </c>
      <c r="Y17">
        <f t="shared" si="13"/>
        <v>0</v>
      </c>
      <c r="Z17">
        <f t="shared" si="14"/>
        <v>0</v>
      </c>
      <c r="AA17">
        <f t="shared" si="15"/>
        <v>0</v>
      </c>
      <c r="AE17" t="s">
        <v>916</v>
      </c>
      <c r="AF17">
        <v>13</v>
      </c>
      <c r="AG17">
        <v>0</v>
      </c>
      <c r="AH17">
        <v>0</v>
      </c>
      <c r="AI17">
        <v>0</v>
      </c>
    </row>
    <row r="18" spans="1:35" x14ac:dyDescent="0.25">
      <c r="A18" t="s">
        <v>64</v>
      </c>
      <c r="B18" t="s">
        <v>64</v>
      </c>
      <c r="C18" t="s">
        <v>64</v>
      </c>
      <c r="D18" t="s">
        <v>64</v>
      </c>
      <c r="E18" t="s">
        <v>64</v>
      </c>
      <c r="F18" t="s">
        <v>64</v>
      </c>
      <c r="G18" t="s">
        <v>64</v>
      </c>
      <c r="H18" t="s">
        <v>64</v>
      </c>
      <c r="I18" t="s">
        <v>64</v>
      </c>
      <c r="J18" t="s">
        <v>64</v>
      </c>
      <c r="K18" t="s">
        <v>64</v>
      </c>
      <c r="L18" t="s">
        <v>64</v>
      </c>
      <c r="M18" t="s">
        <v>64</v>
      </c>
      <c r="O18">
        <f t="shared" si="3"/>
        <v>1</v>
      </c>
      <c r="P18">
        <f t="shared" si="4"/>
        <v>1</v>
      </c>
      <c r="Q18">
        <f t="shared" si="5"/>
        <v>1</v>
      </c>
      <c r="R18">
        <f t="shared" si="6"/>
        <v>1</v>
      </c>
      <c r="S18">
        <f t="shared" si="7"/>
        <v>1</v>
      </c>
      <c r="T18">
        <f t="shared" si="8"/>
        <v>1</v>
      </c>
      <c r="U18">
        <f t="shared" si="9"/>
        <v>1</v>
      </c>
      <c r="V18">
        <f t="shared" si="10"/>
        <v>1</v>
      </c>
      <c r="W18">
        <f t="shared" si="11"/>
        <v>1</v>
      </c>
      <c r="X18">
        <f t="shared" si="12"/>
        <v>1</v>
      </c>
      <c r="Y18">
        <f t="shared" si="13"/>
        <v>1</v>
      </c>
      <c r="Z18">
        <f t="shared" si="14"/>
        <v>1</v>
      </c>
      <c r="AA18">
        <f t="shared" si="15"/>
        <v>1</v>
      </c>
      <c r="AE18" t="s">
        <v>917</v>
      </c>
      <c r="AF18">
        <v>13</v>
      </c>
      <c r="AG18">
        <v>0</v>
      </c>
      <c r="AH18">
        <v>0</v>
      </c>
      <c r="AI18">
        <v>0</v>
      </c>
    </row>
    <row r="19" spans="1:35" x14ac:dyDescent="0.25">
      <c r="A19" t="s">
        <v>76</v>
      </c>
      <c r="B19" t="s">
        <v>64</v>
      </c>
      <c r="C19" t="s">
        <v>64</v>
      </c>
      <c r="D19" t="s">
        <v>64</v>
      </c>
      <c r="E19" t="s">
        <v>64</v>
      </c>
      <c r="F19" t="s">
        <v>64</v>
      </c>
      <c r="G19" t="s">
        <v>64</v>
      </c>
      <c r="H19" t="s">
        <v>64</v>
      </c>
      <c r="I19" t="s">
        <v>64</v>
      </c>
      <c r="J19" t="s">
        <v>64</v>
      </c>
      <c r="K19" t="s">
        <v>64</v>
      </c>
      <c r="L19" t="s">
        <v>64</v>
      </c>
      <c r="M19" t="s">
        <v>64</v>
      </c>
      <c r="O19">
        <f t="shared" si="3"/>
        <v>0</v>
      </c>
      <c r="P19">
        <f t="shared" si="4"/>
        <v>1</v>
      </c>
      <c r="Q19">
        <f t="shared" si="5"/>
        <v>1</v>
      </c>
      <c r="R19">
        <f t="shared" si="6"/>
        <v>1</v>
      </c>
      <c r="S19">
        <f t="shared" si="7"/>
        <v>1</v>
      </c>
      <c r="T19">
        <f t="shared" si="8"/>
        <v>1</v>
      </c>
      <c r="U19">
        <f t="shared" si="9"/>
        <v>1</v>
      </c>
      <c r="V19">
        <f t="shared" si="10"/>
        <v>1</v>
      </c>
      <c r="W19">
        <f t="shared" si="11"/>
        <v>1</v>
      </c>
      <c r="X19">
        <f t="shared" si="12"/>
        <v>1</v>
      </c>
      <c r="Y19">
        <f t="shared" si="13"/>
        <v>1</v>
      </c>
      <c r="Z19">
        <f t="shared" si="14"/>
        <v>1</v>
      </c>
      <c r="AA19">
        <f t="shared" si="15"/>
        <v>1</v>
      </c>
      <c r="AE19" t="s">
        <v>918</v>
      </c>
      <c r="AF19">
        <v>13</v>
      </c>
      <c r="AG19">
        <v>0</v>
      </c>
      <c r="AH19">
        <v>0</v>
      </c>
      <c r="AI19">
        <v>0</v>
      </c>
    </row>
    <row r="20" spans="1:35" x14ac:dyDescent="0.25">
      <c r="A20" t="s">
        <v>76</v>
      </c>
      <c r="B20" t="s">
        <v>76</v>
      </c>
      <c r="C20" t="s">
        <v>76</v>
      </c>
      <c r="D20" t="s">
        <v>76</v>
      </c>
      <c r="E20" t="s">
        <v>76</v>
      </c>
      <c r="F20" t="s">
        <v>76</v>
      </c>
      <c r="G20" t="s">
        <v>76</v>
      </c>
      <c r="H20" t="s">
        <v>76</v>
      </c>
      <c r="I20" t="s">
        <v>76</v>
      </c>
      <c r="J20" t="s">
        <v>76</v>
      </c>
      <c r="K20" t="s">
        <v>76</v>
      </c>
      <c r="L20" t="s">
        <v>76</v>
      </c>
      <c r="M20" t="s">
        <v>76</v>
      </c>
      <c r="O20">
        <f t="shared" si="3"/>
        <v>0</v>
      </c>
      <c r="P20">
        <f t="shared" si="4"/>
        <v>0</v>
      </c>
      <c r="Q20">
        <f t="shared" si="5"/>
        <v>0</v>
      </c>
      <c r="R20">
        <f t="shared" si="6"/>
        <v>0</v>
      </c>
      <c r="S20">
        <f t="shared" si="7"/>
        <v>0</v>
      </c>
      <c r="T20">
        <f t="shared" si="8"/>
        <v>0</v>
      </c>
      <c r="U20">
        <f t="shared" si="9"/>
        <v>0</v>
      </c>
      <c r="V20">
        <f t="shared" si="10"/>
        <v>0</v>
      </c>
      <c r="W20">
        <f t="shared" si="11"/>
        <v>0</v>
      </c>
      <c r="X20">
        <f t="shared" si="12"/>
        <v>0</v>
      </c>
      <c r="Y20">
        <f t="shared" si="13"/>
        <v>0</v>
      </c>
      <c r="Z20">
        <f t="shared" si="14"/>
        <v>0</v>
      </c>
      <c r="AA20">
        <f t="shared" si="15"/>
        <v>0</v>
      </c>
      <c r="AE20" t="s">
        <v>919</v>
      </c>
      <c r="AF20">
        <v>13</v>
      </c>
      <c r="AG20">
        <v>0</v>
      </c>
      <c r="AH20">
        <v>0</v>
      </c>
      <c r="AI20">
        <v>0</v>
      </c>
    </row>
    <row r="21" spans="1:35" x14ac:dyDescent="0.25">
      <c r="A21" t="s">
        <v>76</v>
      </c>
      <c r="B21" t="s">
        <v>76</v>
      </c>
      <c r="C21" t="s">
        <v>76</v>
      </c>
      <c r="D21" t="s">
        <v>76</v>
      </c>
      <c r="E21" t="s">
        <v>64</v>
      </c>
      <c r="F21" t="s">
        <v>64</v>
      </c>
      <c r="G21" t="s">
        <v>76</v>
      </c>
      <c r="H21" t="s">
        <v>76</v>
      </c>
      <c r="I21" t="s">
        <v>76</v>
      </c>
      <c r="J21" t="s">
        <v>76</v>
      </c>
      <c r="K21" t="s">
        <v>76</v>
      </c>
      <c r="L21" t="s">
        <v>76</v>
      </c>
      <c r="M21" t="s">
        <v>76</v>
      </c>
      <c r="O21">
        <f t="shared" si="3"/>
        <v>0</v>
      </c>
      <c r="P21">
        <f t="shared" si="4"/>
        <v>0</v>
      </c>
      <c r="Q21">
        <f t="shared" si="5"/>
        <v>0</v>
      </c>
      <c r="R21">
        <f t="shared" si="6"/>
        <v>0</v>
      </c>
      <c r="S21">
        <f t="shared" si="7"/>
        <v>1</v>
      </c>
      <c r="T21">
        <f t="shared" si="8"/>
        <v>1</v>
      </c>
      <c r="U21">
        <f t="shared" si="9"/>
        <v>0</v>
      </c>
      <c r="V21">
        <f t="shared" si="10"/>
        <v>0</v>
      </c>
      <c r="W21">
        <f t="shared" si="11"/>
        <v>0</v>
      </c>
      <c r="X21">
        <f t="shared" si="12"/>
        <v>0</v>
      </c>
      <c r="Y21">
        <f t="shared" si="13"/>
        <v>0</v>
      </c>
      <c r="Z21">
        <f t="shared" si="14"/>
        <v>0</v>
      </c>
      <c r="AA21">
        <f t="shared" si="15"/>
        <v>0</v>
      </c>
      <c r="AE21" t="s">
        <v>920</v>
      </c>
      <c r="AF21">
        <v>13</v>
      </c>
      <c r="AG21">
        <v>13</v>
      </c>
      <c r="AH21">
        <v>1</v>
      </c>
      <c r="AI21">
        <v>0</v>
      </c>
    </row>
    <row r="22" spans="1:35" x14ac:dyDescent="0.25">
      <c r="A22" t="s">
        <v>76</v>
      </c>
      <c r="B22" t="s">
        <v>76</v>
      </c>
      <c r="C22" t="s">
        <v>76</v>
      </c>
      <c r="D22" t="s">
        <v>76</v>
      </c>
      <c r="E22" t="s">
        <v>76</v>
      </c>
      <c r="F22" t="s">
        <v>76</v>
      </c>
      <c r="G22" t="s">
        <v>76</v>
      </c>
      <c r="H22" t="s">
        <v>76</v>
      </c>
      <c r="I22" t="s">
        <v>76</v>
      </c>
      <c r="J22" t="s">
        <v>76</v>
      </c>
      <c r="K22" t="s">
        <v>76</v>
      </c>
      <c r="L22" t="s">
        <v>76</v>
      </c>
      <c r="M22" t="s">
        <v>76</v>
      </c>
      <c r="O22">
        <f t="shared" si="3"/>
        <v>0</v>
      </c>
      <c r="P22">
        <f t="shared" si="4"/>
        <v>0</v>
      </c>
      <c r="Q22">
        <f t="shared" si="5"/>
        <v>0</v>
      </c>
      <c r="R22">
        <f t="shared" si="6"/>
        <v>0</v>
      </c>
      <c r="S22">
        <f t="shared" si="7"/>
        <v>0</v>
      </c>
      <c r="T22">
        <f t="shared" si="8"/>
        <v>0</v>
      </c>
      <c r="U22">
        <f t="shared" si="9"/>
        <v>0</v>
      </c>
      <c r="V22">
        <f t="shared" si="10"/>
        <v>0</v>
      </c>
      <c r="W22">
        <f t="shared" si="11"/>
        <v>0</v>
      </c>
      <c r="X22">
        <f t="shared" si="12"/>
        <v>0</v>
      </c>
      <c r="Y22">
        <f t="shared" si="13"/>
        <v>0</v>
      </c>
      <c r="Z22">
        <f t="shared" si="14"/>
        <v>0</v>
      </c>
      <c r="AA22">
        <f t="shared" si="15"/>
        <v>0</v>
      </c>
      <c r="AE22" t="s">
        <v>921</v>
      </c>
      <c r="AF22">
        <v>13</v>
      </c>
      <c r="AG22">
        <v>12</v>
      </c>
      <c r="AH22">
        <v>0.92307692307692313</v>
      </c>
      <c r="AI22">
        <v>7.6923076923076941E-2</v>
      </c>
    </row>
    <row r="23" spans="1:35" x14ac:dyDescent="0.25">
      <c r="A23" t="s">
        <v>76</v>
      </c>
      <c r="B23" t="s">
        <v>76</v>
      </c>
      <c r="C23" t="s">
        <v>76</v>
      </c>
      <c r="D23" t="s">
        <v>76</v>
      </c>
      <c r="E23" t="s">
        <v>76</v>
      </c>
      <c r="F23" t="s">
        <v>76</v>
      </c>
      <c r="G23" t="s">
        <v>76</v>
      </c>
      <c r="H23" t="s">
        <v>76</v>
      </c>
      <c r="I23" t="s">
        <v>76</v>
      </c>
      <c r="J23" t="s">
        <v>76</v>
      </c>
      <c r="K23" t="s">
        <v>76</v>
      </c>
      <c r="L23" t="s">
        <v>76</v>
      </c>
      <c r="M23" t="s">
        <v>76</v>
      </c>
      <c r="O23">
        <f t="shared" si="3"/>
        <v>0</v>
      </c>
      <c r="P23">
        <f t="shared" si="4"/>
        <v>0</v>
      </c>
      <c r="Q23">
        <f t="shared" si="5"/>
        <v>0</v>
      </c>
      <c r="R23">
        <f t="shared" si="6"/>
        <v>0</v>
      </c>
      <c r="S23">
        <f t="shared" si="7"/>
        <v>0</v>
      </c>
      <c r="T23">
        <f t="shared" si="8"/>
        <v>0</v>
      </c>
      <c r="U23">
        <f t="shared" si="9"/>
        <v>0</v>
      </c>
      <c r="V23">
        <f t="shared" si="10"/>
        <v>0</v>
      </c>
      <c r="W23">
        <f t="shared" si="11"/>
        <v>0</v>
      </c>
      <c r="X23">
        <f t="shared" si="12"/>
        <v>0</v>
      </c>
      <c r="Y23">
        <f t="shared" si="13"/>
        <v>0</v>
      </c>
      <c r="Z23">
        <f t="shared" si="14"/>
        <v>0</v>
      </c>
      <c r="AA23">
        <f t="shared" si="15"/>
        <v>0</v>
      </c>
      <c r="AE23" t="s">
        <v>922</v>
      </c>
      <c r="AF23">
        <v>13</v>
      </c>
      <c r="AG23">
        <v>0</v>
      </c>
      <c r="AH23">
        <v>0</v>
      </c>
      <c r="AI23">
        <v>0</v>
      </c>
    </row>
    <row r="24" spans="1:35" x14ac:dyDescent="0.25">
      <c r="A24" t="s">
        <v>76</v>
      </c>
      <c r="B24" t="s">
        <v>76</v>
      </c>
      <c r="C24" t="s">
        <v>76</v>
      </c>
      <c r="D24" t="s">
        <v>76</v>
      </c>
      <c r="E24" t="s">
        <v>76</v>
      </c>
      <c r="F24" t="s">
        <v>76</v>
      </c>
      <c r="G24" t="s">
        <v>76</v>
      </c>
      <c r="H24" t="s">
        <v>76</v>
      </c>
      <c r="I24" t="s">
        <v>76</v>
      </c>
      <c r="J24" t="s">
        <v>76</v>
      </c>
      <c r="K24" t="s">
        <v>76</v>
      </c>
      <c r="L24" t="s">
        <v>76</v>
      </c>
      <c r="M24" t="s">
        <v>76</v>
      </c>
      <c r="O24">
        <f t="shared" si="3"/>
        <v>0</v>
      </c>
      <c r="P24">
        <f t="shared" si="4"/>
        <v>0</v>
      </c>
      <c r="Q24">
        <f t="shared" si="5"/>
        <v>0</v>
      </c>
      <c r="R24">
        <f t="shared" si="6"/>
        <v>0</v>
      </c>
      <c r="S24">
        <f t="shared" si="7"/>
        <v>0</v>
      </c>
      <c r="T24">
        <f t="shared" si="8"/>
        <v>0</v>
      </c>
      <c r="U24">
        <f t="shared" si="9"/>
        <v>0</v>
      </c>
      <c r="V24">
        <f t="shared" si="10"/>
        <v>0</v>
      </c>
      <c r="W24">
        <f t="shared" si="11"/>
        <v>0</v>
      </c>
      <c r="X24">
        <f t="shared" si="12"/>
        <v>0</v>
      </c>
      <c r="Y24">
        <f t="shared" si="13"/>
        <v>0</v>
      </c>
      <c r="Z24">
        <f t="shared" si="14"/>
        <v>0</v>
      </c>
      <c r="AA24">
        <f t="shared" si="15"/>
        <v>0</v>
      </c>
      <c r="AE24" t="s">
        <v>923</v>
      </c>
      <c r="AF24">
        <v>13</v>
      </c>
      <c r="AG24">
        <v>2</v>
      </c>
      <c r="AH24">
        <v>0.15384615384615385</v>
      </c>
      <c r="AI24">
        <v>0.14102564102564102</v>
      </c>
    </row>
    <row r="25" spans="1:35" x14ac:dyDescent="0.25">
      <c r="A25" t="s">
        <v>76</v>
      </c>
      <c r="B25" t="s">
        <v>76</v>
      </c>
      <c r="C25" t="s">
        <v>76</v>
      </c>
      <c r="D25" t="s">
        <v>76</v>
      </c>
      <c r="E25" t="s">
        <v>76</v>
      </c>
      <c r="F25" t="s">
        <v>76</v>
      </c>
      <c r="G25" t="s">
        <v>76</v>
      </c>
      <c r="H25" t="s">
        <v>76</v>
      </c>
      <c r="I25" t="s">
        <v>76</v>
      </c>
      <c r="J25" t="s">
        <v>76</v>
      </c>
      <c r="K25" t="s">
        <v>76</v>
      </c>
      <c r="L25" t="s">
        <v>76</v>
      </c>
      <c r="M25" t="s">
        <v>76</v>
      </c>
      <c r="O25">
        <f t="shared" si="3"/>
        <v>0</v>
      </c>
      <c r="P25">
        <f t="shared" si="4"/>
        <v>0</v>
      </c>
      <c r="Q25">
        <f t="shared" si="5"/>
        <v>0</v>
      </c>
      <c r="R25">
        <f t="shared" si="6"/>
        <v>0</v>
      </c>
      <c r="S25">
        <f t="shared" si="7"/>
        <v>0</v>
      </c>
      <c r="T25">
        <f t="shared" si="8"/>
        <v>0</v>
      </c>
      <c r="U25">
        <f t="shared" si="9"/>
        <v>0</v>
      </c>
      <c r="V25">
        <f t="shared" si="10"/>
        <v>0</v>
      </c>
      <c r="W25">
        <f t="shared" si="11"/>
        <v>0</v>
      </c>
      <c r="X25">
        <f t="shared" si="12"/>
        <v>0</v>
      </c>
      <c r="Y25">
        <f t="shared" si="13"/>
        <v>0</v>
      </c>
      <c r="Z25">
        <f t="shared" si="14"/>
        <v>0</v>
      </c>
      <c r="AA25">
        <f t="shared" si="15"/>
        <v>0</v>
      </c>
      <c r="AE25" t="s">
        <v>924</v>
      </c>
      <c r="AF25">
        <v>13</v>
      </c>
      <c r="AG25">
        <v>0</v>
      </c>
      <c r="AH25">
        <v>0</v>
      </c>
      <c r="AI25">
        <v>0</v>
      </c>
    </row>
    <row r="26" spans="1:35" x14ac:dyDescent="0.25">
      <c r="A26" t="s">
        <v>76</v>
      </c>
      <c r="B26" t="s">
        <v>76</v>
      </c>
      <c r="C26" t="s">
        <v>76</v>
      </c>
      <c r="D26" t="s">
        <v>76</v>
      </c>
      <c r="E26" t="s">
        <v>76</v>
      </c>
      <c r="F26" t="s">
        <v>64</v>
      </c>
      <c r="G26" t="s">
        <v>76</v>
      </c>
      <c r="H26" t="s">
        <v>64</v>
      </c>
      <c r="I26" t="s">
        <v>76</v>
      </c>
      <c r="J26" t="s">
        <v>76</v>
      </c>
      <c r="K26" t="s">
        <v>76</v>
      </c>
      <c r="L26" t="s">
        <v>76</v>
      </c>
      <c r="M26" t="s">
        <v>76</v>
      </c>
      <c r="O26">
        <f t="shared" si="3"/>
        <v>0</v>
      </c>
      <c r="P26">
        <f t="shared" si="4"/>
        <v>0</v>
      </c>
      <c r="Q26">
        <f t="shared" si="5"/>
        <v>0</v>
      </c>
      <c r="R26">
        <f t="shared" si="6"/>
        <v>0</v>
      </c>
      <c r="S26">
        <f t="shared" si="7"/>
        <v>0</v>
      </c>
      <c r="T26">
        <f t="shared" si="8"/>
        <v>1</v>
      </c>
      <c r="U26">
        <f t="shared" si="9"/>
        <v>0</v>
      </c>
      <c r="V26">
        <f t="shared" si="10"/>
        <v>1</v>
      </c>
      <c r="W26">
        <f t="shared" si="11"/>
        <v>0</v>
      </c>
      <c r="X26">
        <f t="shared" si="12"/>
        <v>0</v>
      </c>
      <c r="Y26">
        <f t="shared" si="13"/>
        <v>0</v>
      </c>
      <c r="Z26">
        <f t="shared" si="14"/>
        <v>0</v>
      </c>
      <c r="AA26">
        <f t="shared" si="15"/>
        <v>0</v>
      </c>
      <c r="AE26" t="s">
        <v>925</v>
      </c>
      <c r="AF26">
        <v>13</v>
      </c>
      <c r="AG26">
        <v>0</v>
      </c>
      <c r="AH26">
        <v>0</v>
      </c>
      <c r="AI26">
        <v>0</v>
      </c>
    </row>
    <row r="27" spans="1:35" x14ac:dyDescent="0.25">
      <c r="A27" t="s">
        <v>76</v>
      </c>
      <c r="B27" t="s">
        <v>76</v>
      </c>
      <c r="C27" t="s">
        <v>76</v>
      </c>
      <c r="D27" t="s">
        <v>76</v>
      </c>
      <c r="E27" t="s">
        <v>64</v>
      </c>
      <c r="F27" t="s">
        <v>76</v>
      </c>
      <c r="G27" t="s">
        <v>76</v>
      </c>
      <c r="H27" t="s">
        <v>76</v>
      </c>
      <c r="I27" t="s">
        <v>76</v>
      </c>
      <c r="J27" t="s">
        <v>76</v>
      </c>
      <c r="K27" t="s">
        <v>76</v>
      </c>
      <c r="L27" t="s">
        <v>76</v>
      </c>
      <c r="M27" t="s">
        <v>76</v>
      </c>
      <c r="O27">
        <f t="shared" si="3"/>
        <v>0</v>
      </c>
      <c r="P27">
        <f t="shared" si="4"/>
        <v>0</v>
      </c>
      <c r="Q27">
        <f t="shared" si="5"/>
        <v>0</v>
      </c>
      <c r="R27">
        <f t="shared" si="6"/>
        <v>0</v>
      </c>
      <c r="S27">
        <f t="shared" si="7"/>
        <v>1</v>
      </c>
      <c r="T27">
        <f t="shared" si="8"/>
        <v>0</v>
      </c>
      <c r="U27">
        <f t="shared" si="9"/>
        <v>0</v>
      </c>
      <c r="V27">
        <f t="shared" si="10"/>
        <v>0</v>
      </c>
      <c r="W27">
        <f t="shared" si="11"/>
        <v>0</v>
      </c>
      <c r="X27">
        <f t="shared" si="12"/>
        <v>0</v>
      </c>
      <c r="Y27">
        <f t="shared" si="13"/>
        <v>0</v>
      </c>
      <c r="Z27">
        <f t="shared" si="14"/>
        <v>0</v>
      </c>
      <c r="AA27">
        <f t="shared" si="15"/>
        <v>0</v>
      </c>
      <c r="AE27" t="s">
        <v>926</v>
      </c>
      <c r="AF27">
        <v>13</v>
      </c>
      <c r="AG27">
        <v>0</v>
      </c>
      <c r="AH27">
        <v>0</v>
      </c>
      <c r="AI27">
        <v>0</v>
      </c>
    </row>
    <row r="28" spans="1:35" x14ac:dyDescent="0.25">
      <c r="A28" t="s">
        <v>76</v>
      </c>
      <c r="B28" t="s">
        <v>76</v>
      </c>
      <c r="C28" t="s">
        <v>76</v>
      </c>
      <c r="D28" t="s">
        <v>76</v>
      </c>
      <c r="E28" t="s">
        <v>76</v>
      </c>
      <c r="F28" t="s">
        <v>76</v>
      </c>
      <c r="G28" t="s">
        <v>76</v>
      </c>
      <c r="H28" t="s">
        <v>76</v>
      </c>
      <c r="I28" t="s">
        <v>76</v>
      </c>
      <c r="J28" t="s">
        <v>76</v>
      </c>
      <c r="K28" t="s">
        <v>76</v>
      </c>
      <c r="L28" t="s">
        <v>76</v>
      </c>
      <c r="M28" t="s">
        <v>76</v>
      </c>
      <c r="O28">
        <f t="shared" si="3"/>
        <v>0</v>
      </c>
      <c r="P28">
        <f t="shared" si="4"/>
        <v>0</v>
      </c>
      <c r="Q28">
        <f t="shared" si="5"/>
        <v>0</v>
      </c>
      <c r="R28">
        <f t="shared" si="6"/>
        <v>0</v>
      </c>
      <c r="S28">
        <f t="shared" si="7"/>
        <v>0</v>
      </c>
      <c r="T28">
        <f t="shared" si="8"/>
        <v>0</v>
      </c>
      <c r="U28">
        <f t="shared" si="9"/>
        <v>0</v>
      </c>
      <c r="V28">
        <f t="shared" si="10"/>
        <v>0</v>
      </c>
      <c r="W28">
        <f t="shared" si="11"/>
        <v>0</v>
      </c>
      <c r="X28">
        <f t="shared" si="12"/>
        <v>0</v>
      </c>
      <c r="Y28">
        <f t="shared" si="13"/>
        <v>0</v>
      </c>
      <c r="Z28">
        <f t="shared" si="14"/>
        <v>0</v>
      </c>
      <c r="AA28">
        <f t="shared" si="15"/>
        <v>0</v>
      </c>
      <c r="AE28" t="s">
        <v>927</v>
      </c>
      <c r="AF28">
        <v>13</v>
      </c>
      <c r="AG28">
        <v>0</v>
      </c>
      <c r="AH28">
        <v>0</v>
      </c>
      <c r="AI28">
        <v>0</v>
      </c>
    </row>
    <row r="29" spans="1:35" x14ac:dyDescent="0.25">
      <c r="A29" t="s">
        <v>76</v>
      </c>
      <c r="B29" t="s">
        <v>76</v>
      </c>
      <c r="C29" t="s">
        <v>76</v>
      </c>
      <c r="D29" t="s">
        <v>76</v>
      </c>
      <c r="E29" t="s">
        <v>76</v>
      </c>
      <c r="F29" t="s">
        <v>76</v>
      </c>
      <c r="G29" t="s">
        <v>76</v>
      </c>
      <c r="H29" t="s">
        <v>76</v>
      </c>
      <c r="I29" t="s">
        <v>76</v>
      </c>
      <c r="J29" t="s">
        <v>76</v>
      </c>
      <c r="K29" t="s">
        <v>76</v>
      </c>
      <c r="L29" t="s">
        <v>76</v>
      </c>
      <c r="M29" t="s">
        <v>76</v>
      </c>
      <c r="O29">
        <f t="shared" si="3"/>
        <v>0</v>
      </c>
      <c r="P29">
        <f t="shared" si="4"/>
        <v>0</v>
      </c>
      <c r="Q29">
        <f t="shared" si="5"/>
        <v>0</v>
      </c>
      <c r="R29">
        <f t="shared" si="6"/>
        <v>0</v>
      </c>
      <c r="S29">
        <f t="shared" si="7"/>
        <v>0</v>
      </c>
      <c r="T29">
        <f t="shared" si="8"/>
        <v>0</v>
      </c>
      <c r="U29">
        <f t="shared" si="9"/>
        <v>0</v>
      </c>
      <c r="V29">
        <f t="shared" si="10"/>
        <v>0</v>
      </c>
      <c r="W29">
        <f t="shared" si="11"/>
        <v>0</v>
      </c>
      <c r="X29">
        <f t="shared" si="12"/>
        <v>0</v>
      </c>
      <c r="Y29">
        <f t="shared" si="13"/>
        <v>0</v>
      </c>
      <c r="Z29">
        <f t="shared" si="14"/>
        <v>0</v>
      </c>
      <c r="AA29">
        <f t="shared" si="15"/>
        <v>0</v>
      </c>
      <c r="AE29" t="s">
        <v>928</v>
      </c>
      <c r="AF29">
        <v>13</v>
      </c>
      <c r="AG29">
        <v>2</v>
      </c>
      <c r="AH29">
        <v>0.15384615384615385</v>
      </c>
      <c r="AI29">
        <v>0.14102564102564102</v>
      </c>
    </row>
    <row r="30" spans="1:35" x14ac:dyDescent="0.25">
      <c r="A30" t="s">
        <v>76</v>
      </c>
      <c r="B30" t="s">
        <v>76</v>
      </c>
      <c r="C30" t="s">
        <v>76</v>
      </c>
      <c r="D30" t="s">
        <v>76</v>
      </c>
      <c r="E30" t="s">
        <v>76</v>
      </c>
      <c r="F30" t="s">
        <v>76</v>
      </c>
      <c r="G30" t="s">
        <v>76</v>
      </c>
      <c r="H30" t="s">
        <v>76</v>
      </c>
      <c r="I30" t="s">
        <v>76</v>
      </c>
      <c r="J30" t="s">
        <v>76</v>
      </c>
      <c r="K30" t="s">
        <v>76</v>
      </c>
      <c r="L30" t="s">
        <v>76</v>
      </c>
      <c r="M30" t="s">
        <v>76</v>
      </c>
      <c r="O30">
        <f t="shared" si="3"/>
        <v>0</v>
      </c>
      <c r="P30">
        <f t="shared" si="4"/>
        <v>0</v>
      </c>
      <c r="Q30">
        <f t="shared" si="5"/>
        <v>0</v>
      </c>
      <c r="R30">
        <f t="shared" si="6"/>
        <v>0</v>
      </c>
      <c r="S30">
        <f t="shared" si="7"/>
        <v>0</v>
      </c>
      <c r="T30">
        <f t="shared" si="8"/>
        <v>0</v>
      </c>
      <c r="U30">
        <f t="shared" si="9"/>
        <v>0</v>
      </c>
      <c r="V30">
        <f t="shared" si="10"/>
        <v>0</v>
      </c>
      <c r="W30">
        <f t="shared" si="11"/>
        <v>0</v>
      </c>
      <c r="X30">
        <f t="shared" si="12"/>
        <v>0</v>
      </c>
      <c r="Y30">
        <f t="shared" si="13"/>
        <v>0</v>
      </c>
      <c r="Z30">
        <f t="shared" si="14"/>
        <v>0</v>
      </c>
      <c r="AA30">
        <f t="shared" si="15"/>
        <v>0</v>
      </c>
      <c r="AE30" t="s">
        <v>929</v>
      </c>
      <c r="AF30">
        <v>13</v>
      </c>
      <c r="AG30">
        <v>1</v>
      </c>
      <c r="AH30">
        <v>7.6923076923076927E-2</v>
      </c>
      <c r="AI30">
        <v>7.6923076923076927E-2</v>
      </c>
    </row>
    <row r="31" spans="1:35" x14ac:dyDescent="0.25">
      <c r="A31" t="s">
        <v>76</v>
      </c>
      <c r="B31" t="s">
        <v>76</v>
      </c>
      <c r="C31" t="s">
        <v>76</v>
      </c>
      <c r="D31" t="s">
        <v>76</v>
      </c>
      <c r="E31" t="s">
        <v>64</v>
      </c>
      <c r="F31" t="s">
        <v>64</v>
      </c>
      <c r="G31" t="s">
        <v>76</v>
      </c>
      <c r="H31" t="s">
        <v>76</v>
      </c>
      <c r="I31" t="s">
        <v>76</v>
      </c>
      <c r="J31" t="s">
        <v>64</v>
      </c>
      <c r="K31" t="s">
        <v>76</v>
      </c>
      <c r="L31" t="s">
        <v>76</v>
      </c>
      <c r="M31" t="s">
        <v>76</v>
      </c>
      <c r="O31">
        <f t="shared" si="3"/>
        <v>0</v>
      </c>
      <c r="P31">
        <f t="shared" si="4"/>
        <v>0</v>
      </c>
      <c r="Q31">
        <f t="shared" si="5"/>
        <v>0</v>
      </c>
      <c r="R31">
        <f t="shared" si="6"/>
        <v>0</v>
      </c>
      <c r="S31">
        <f t="shared" si="7"/>
        <v>1</v>
      </c>
      <c r="T31">
        <f t="shared" si="8"/>
        <v>1</v>
      </c>
      <c r="U31">
        <f t="shared" si="9"/>
        <v>0</v>
      </c>
      <c r="V31">
        <f t="shared" si="10"/>
        <v>0</v>
      </c>
      <c r="W31">
        <f t="shared" si="11"/>
        <v>0</v>
      </c>
      <c r="X31">
        <f t="shared" si="12"/>
        <v>1</v>
      </c>
      <c r="Y31">
        <f t="shared" si="13"/>
        <v>0</v>
      </c>
      <c r="Z31">
        <f t="shared" si="14"/>
        <v>0</v>
      </c>
      <c r="AA31">
        <f t="shared" si="15"/>
        <v>0</v>
      </c>
      <c r="AE31" t="s">
        <v>930</v>
      </c>
      <c r="AF31">
        <v>13</v>
      </c>
      <c r="AG31">
        <v>0</v>
      </c>
      <c r="AH31">
        <v>0</v>
      </c>
      <c r="AI31">
        <v>0</v>
      </c>
    </row>
    <row r="32" spans="1:35" x14ac:dyDescent="0.25">
      <c r="A32" t="s">
        <v>76</v>
      </c>
      <c r="B32" t="s">
        <v>76</v>
      </c>
      <c r="C32" t="s">
        <v>76</v>
      </c>
      <c r="D32" t="s">
        <v>76</v>
      </c>
      <c r="E32" t="s">
        <v>64</v>
      </c>
      <c r="F32" t="s">
        <v>76</v>
      </c>
      <c r="G32" t="s">
        <v>64</v>
      </c>
      <c r="H32" t="s">
        <v>64</v>
      </c>
      <c r="I32" t="s">
        <v>64</v>
      </c>
      <c r="J32" t="s">
        <v>76</v>
      </c>
      <c r="K32" t="s">
        <v>76</v>
      </c>
      <c r="L32" t="s">
        <v>76</v>
      </c>
      <c r="M32" t="s">
        <v>76</v>
      </c>
      <c r="O32">
        <f t="shared" si="3"/>
        <v>0</v>
      </c>
      <c r="P32">
        <f t="shared" si="4"/>
        <v>0</v>
      </c>
      <c r="Q32">
        <f t="shared" si="5"/>
        <v>0</v>
      </c>
      <c r="R32">
        <f t="shared" si="6"/>
        <v>0</v>
      </c>
      <c r="S32">
        <f t="shared" si="7"/>
        <v>1</v>
      </c>
      <c r="T32">
        <f t="shared" si="8"/>
        <v>0</v>
      </c>
      <c r="U32">
        <f t="shared" si="9"/>
        <v>1</v>
      </c>
      <c r="V32">
        <f t="shared" si="10"/>
        <v>1</v>
      </c>
      <c r="W32">
        <f t="shared" si="11"/>
        <v>1</v>
      </c>
      <c r="X32">
        <f t="shared" si="12"/>
        <v>0</v>
      </c>
      <c r="Y32">
        <f t="shared" si="13"/>
        <v>0</v>
      </c>
      <c r="Z32">
        <f t="shared" si="14"/>
        <v>0</v>
      </c>
      <c r="AA32">
        <f t="shared" si="15"/>
        <v>0</v>
      </c>
      <c r="AE32" t="s">
        <v>931</v>
      </c>
      <c r="AF32">
        <v>13</v>
      </c>
      <c r="AG32">
        <v>0</v>
      </c>
      <c r="AH32">
        <v>0</v>
      </c>
      <c r="AI32">
        <v>0</v>
      </c>
    </row>
    <row r="33" spans="1:35" x14ac:dyDescent="0.25">
      <c r="A33" t="s">
        <v>76</v>
      </c>
      <c r="B33" t="s">
        <v>76</v>
      </c>
      <c r="C33" t="s">
        <v>76</v>
      </c>
      <c r="D33" t="s">
        <v>76</v>
      </c>
      <c r="E33" t="s">
        <v>76</v>
      </c>
      <c r="F33" t="s">
        <v>76</v>
      </c>
      <c r="G33" t="s">
        <v>76</v>
      </c>
      <c r="H33" t="s">
        <v>76</v>
      </c>
      <c r="I33" t="s">
        <v>76</v>
      </c>
      <c r="J33" t="s">
        <v>76</v>
      </c>
      <c r="K33" t="s">
        <v>76</v>
      </c>
      <c r="L33" t="s">
        <v>76</v>
      </c>
      <c r="M33" t="s">
        <v>76</v>
      </c>
      <c r="O33">
        <f t="shared" si="3"/>
        <v>0</v>
      </c>
      <c r="P33">
        <f t="shared" si="4"/>
        <v>0</v>
      </c>
      <c r="Q33">
        <f t="shared" si="5"/>
        <v>0</v>
      </c>
      <c r="R33">
        <f t="shared" si="6"/>
        <v>0</v>
      </c>
      <c r="S33">
        <f t="shared" si="7"/>
        <v>0</v>
      </c>
      <c r="T33">
        <f t="shared" si="8"/>
        <v>0</v>
      </c>
      <c r="U33">
        <f t="shared" si="9"/>
        <v>0</v>
      </c>
      <c r="V33">
        <f t="shared" si="10"/>
        <v>0</v>
      </c>
      <c r="W33">
        <f t="shared" si="11"/>
        <v>0</v>
      </c>
      <c r="X33">
        <f t="shared" si="12"/>
        <v>0</v>
      </c>
      <c r="Y33">
        <f t="shared" si="13"/>
        <v>0</v>
      </c>
      <c r="Z33">
        <f t="shared" si="14"/>
        <v>0</v>
      </c>
      <c r="AA33">
        <f t="shared" si="15"/>
        <v>0</v>
      </c>
      <c r="AE33" t="s">
        <v>932</v>
      </c>
      <c r="AF33">
        <v>13</v>
      </c>
      <c r="AG33">
        <v>0</v>
      </c>
      <c r="AH33">
        <v>0</v>
      </c>
      <c r="AI33">
        <v>0</v>
      </c>
    </row>
    <row r="34" spans="1:35" x14ac:dyDescent="0.25">
      <c r="A34" t="s">
        <v>76</v>
      </c>
      <c r="B34" t="s">
        <v>76</v>
      </c>
      <c r="C34" t="s">
        <v>76</v>
      </c>
      <c r="D34" t="s">
        <v>76</v>
      </c>
      <c r="E34" t="s">
        <v>64</v>
      </c>
      <c r="F34" t="s">
        <v>76</v>
      </c>
      <c r="G34" t="s">
        <v>76</v>
      </c>
      <c r="H34" t="s">
        <v>76</v>
      </c>
      <c r="I34" t="s">
        <v>64</v>
      </c>
      <c r="J34" t="s">
        <v>76</v>
      </c>
      <c r="K34" t="s">
        <v>64</v>
      </c>
      <c r="L34" t="s">
        <v>76</v>
      </c>
      <c r="M34" t="s">
        <v>76</v>
      </c>
      <c r="O34">
        <f t="shared" si="3"/>
        <v>0</v>
      </c>
      <c r="P34">
        <f t="shared" si="4"/>
        <v>0</v>
      </c>
      <c r="Q34">
        <f t="shared" si="5"/>
        <v>0</v>
      </c>
      <c r="R34">
        <f t="shared" si="6"/>
        <v>0</v>
      </c>
      <c r="S34">
        <f t="shared" si="7"/>
        <v>1</v>
      </c>
      <c r="T34">
        <f t="shared" si="8"/>
        <v>0</v>
      </c>
      <c r="U34">
        <f t="shared" si="9"/>
        <v>0</v>
      </c>
      <c r="V34">
        <f t="shared" si="10"/>
        <v>0</v>
      </c>
      <c r="W34">
        <f t="shared" si="11"/>
        <v>1</v>
      </c>
      <c r="X34">
        <f t="shared" si="12"/>
        <v>0</v>
      </c>
      <c r="Y34">
        <f t="shared" si="13"/>
        <v>1</v>
      </c>
      <c r="Z34">
        <f t="shared" si="14"/>
        <v>0</v>
      </c>
      <c r="AA34">
        <f t="shared" si="15"/>
        <v>0</v>
      </c>
      <c r="AE34" t="s">
        <v>933</v>
      </c>
      <c r="AF34">
        <v>13</v>
      </c>
      <c r="AG34">
        <v>3</v>
      </c>
      <c r="AH34">
        <v>0.23076923076923078</v>
      </c>
      <c r="AI34">
        <v>0.19230769230769229</v>
      </c>
    </row>
    <row r="35" spans="1:35" x14ac:dyDescent="0.25">
      <c r="A35" t="s">
        <v>76</v>
      </c>
      <c r="B35" t="s">
        <v>76</v>
      </c>
      <c r="C35" t="s">
        <v>76</v>
      </c>
      <c r="D35" t="s">
        <v>76</v>
      </c>
      <c r="E35" t="s">
        <v>76</v>
      </c>
      <c r="F35" t="s">
        <v>76</v>
      </c>
      <c r="G35" t="s">
        <v>76</v>
      </c>
      <c r="H35" t="s">
        <v>76</v>
      </c>
      <c r="I35" t="s">
        <v>76</v>
      </c>
      <c r="J35" t="s">
        <v>76</v>
      </c>
      <c r="K35" t="s">
        <v>76</v>
      </c>
      <c r="L35" t="s">
        <v>76</v>
      </c>
      <c r="M35" t="s">
        <v>76</v>
      </c>
      <c r="O35">
        <f t="shared" si="3"/>
        <v>0</v>
      </c>
      <c r="P35">
        <f t="shared" si="4"/>
        <v>0</v>
      </c>
      <c r="Q35">
        <f t="shared" si="5"/>
        <v>0</v>
      </c>
      <c r="R35">
        <f t="shared" si="6"/>
        <v>0</v>
      </c>
      <c r="S35">
        <f t="shared" si="7"/>
        <v>0</v>
      </c>
      <c r="T35">
        <f t="shared" si="8"/>
        <v>0</v>
      </c>
      <c r="U35">
        <f t="shared" si="9"/>
        <v>0</v>
      </c>
      <c r="V35">
        <f t="shared" si="10"/>
        <v>0</v>
      </c>
      <c r="W35">
        <f t="shared" si="11"/>
        <v>0</v>
      </c>
      <c r="X35">
        <f t="shared" si="12"/>
        <v>0</v>
      </c>
      <c r="Y35">
        <f t="shared" si="13"/>
        <v>0</v>
      </c>
      <c r="Z35">
        <f t="shared" si="14"/>
        <v>0</v>
      </c>
      <c r="AA35">
        <f t="shared" si="15"/>
        <v>0</v>
      </c>
      <c r="AE35" t="s">
        <v>934</v>
      </c>
      <c r="AF35">
        <v>13</v>
      </c>
      <c r="AG35">
        <v>4</v>
      </c>
      <c r="AH35">
        <v>0.30769230769230771</v>
      </c>
      <c r="AI35">
        <v>0.23076923076923075</v>
      </c>
    </row>
    <row r="36" spans="1:35" x14ac:dyDescent="0.25">
      <c r="A36" t="s">
        <v>76</v>
      </c>
      <c r="B36" t="s">
        <v>76</v>
      </c>
      <c r="C36" t="s">
        <v>76</v>
      </c>
      <c r="D36" t="s">
        <v>76</v>
      </c>
      <c r="E36" t="s">
        <v>76</v>
      </c>
      <c r="F36" t="s">
        <v>76</v>
      </c>
      <c r="G36" t="s">
        <v>76</v>
      </c>
      <c r="H36" t="s">
        <v>76</v>
      </c>
      <c r="I36" t="s">
        <v>76</v>
      </c>
      <c r="J36" t="s">
        <v>76</v>
      </c>
      <c r="K36" t="s">
        <v>76</v>
      </c>
      <c r="L36" t="s">
        <v>76</v>
      </c>
      <c r="M36" t="s">
        <v>76</v>
      </c>
      <c r="O36">
        <f t="shared" si="3"/>
        <v>0</v>
      </c>
      <c r="P36">
        <f t="shared" si="4"/>
        <v>0</v>
      </c>
      <c r="Q36">
        <f t="shared" si="5"/>
        <v>0</v>
      </c>
      <c r="R36">
        <f t="shared" si="6"/>
        <v>0</v>
      </c>
      <c r="S36">
        <f t="shared" si="7"/>
        <v>0</v>
      </c>
      <c r="T36">
        <f t="shared" si="8"/>
        <v>0</v>
      </c>
      <c r="U36">
        <f t="shared" si="9"/>
        <v>0</v>
      </c>
      <c r="V36">
        <f t="shared" si="10"/>
        <v>0</v>
      </c>
      <c r="W36">
        <f t="shared" si="11"/>
        <v>0</v>
      </c>
      <c r="X36">
        <f t="shared" si="12"/>
        <v>0</v>
      </c>
      <c r="Y36">
        <f t="shared" si="13"/>
        <v>0</v>
      </c>
      <c r="Z36">
        <f t="shared" si="14"/>
        <v>0</v>
      </c>
      <c r="AA36">
        <f t="shared" si="15"/>
        <v>0</v>
      </c>
      <c r="AE36" t="s">
        <v>935</v>
      </c>
      <c r="AF36">
        <v>13</v>
      </c>
      <c r="AG36">
        <v>0</v>
      </c>
      <c r="AH36">
        <v>0</v>
      </c>
      <c r="AI36">
        <v>0</v>
      </c>
    </row>
    <row r="37" spans="1:35" x14ac:dyDescent="0.25">
      <c r="A37" t="s">
        <v>64</v>
      </c>
      <c r="B37" t="s">
        <v>76</v>
      </c>
      <c r="C37" t="s">
        <v>76</v>
      </c>
      <c r="D37" t="s">
        <v>76</v>
      </c>
      <c r="E37" t="s">
        <v>64</v>
      </c>
      <c r="F37" t="s">
        <v>76</v>
      </c>
      <c r="G37" t="s">
        <v>64</v>
      </c>
      <c r="H37" t="s">
        <v>64</v>
      </c>
      <c r="I37" t="s">
        <v>64</v>
      </c>
      <c r="J37" t="s">
        <v>76</v>
      </c>
      <c r="K37" t="s">
        <v>76</v>
      </c>
      <c r="L37" t="s">
        <v>64</v>
      </c>
      <c r="M37" t="s">
        <v>76</v>
      </c>
      <c r="O37">
        <f t="shared" si="3"/>
        <v>1</v>
      </c>
      <c r="P37">
        <f t="shared" si="4"/>
        <v>0</v>
      </c>
      <c r="Q37">
        <f t="shared" si="5"/>
        <v>0</v>
      </c>
      <c r="R37">
        <f t="shared" si="6"/>
        <v>0</v>
      </c>
      <c r="S37">
        <f t="shared" si="7"/>
        <v>1</v>
      </c>
      <c r="T37">
        <f t="shared" si="8"/>
        <v>0</v>
      </c>
      <c r="U37">
        <f t="shared" si="9"/>
        <v>1</v>
      </c>
      <c r="V37">
        <f t="shared" si="10"/>
        <v>1</v>
      </c>
      <c r="W37">
        <f t="shared" si="11"/>
        <v>1</v>
      </c>
      <c r="X37">
        <f t="shared" si="12"/>
        <v>0</v>
      </c>
      <c r="Y37">
        <f t="shared" si="13"/>
        <v>0</v>
      </c>
      <c r="Z37">
        <f t="shared" si="14"/>
        <v>1</v>
      </c>
      <c r="AA37">
        <f t="shared" si="15"/>
        <v>0</v>
      </c>
      <c r="AE37" t="s">
        <v>936</v>
      </c>
      <c r="AF37">
        <v>13</v>
      </c>
      <c r="AG37">
        <v>3</v>
      </c>
      <c r="AH37">
        <v>0.23076923076923078</v>
      </c>
      <c r="AI37">
        <v>0.19230769230769229</v>
      </c>
    </row>
    <row r="38" spans="1:35" x14ac:dyDescent="0.25">
      <c r="A38" t="s">
        <v>76</v>
      </c>
      <c r="B38" t="s">
        <v>76</v>
      </c>
      <c r="C38" t="s">
        <v>76</v>
      </c>
      <c r="D38" t="s">
        <v>76</v>
      </c>
      <c r="E38" t="s">
        <v>64</v>
      </c>
      <c r="F38" t="s">
        <v>76</v>
      </c>
      <c r="G38" t="s">
        <v>64</v>
      </c>
      <c r="H38" t="s">
        <v>64</v>
      </c>
      <c r="I38" t="s">
        <v>64</v>
      </c>
      <c r="J38" t="s">
        <v>64</v>
      </c>
      <c r="K38" t="s">
        <v>76</v>
      </c>
      <c r="L38" t="s">
        <v>76</v>
      </c>
      <c r="M38" t="s">
        <v>64</v>
      </c>
      <c r="O38">
        <f t="shared" si="3"/>
        <v>0</v>
      </c>
      <c r="P38">
        <f t="shared" si="4"/>
        <v>0</v>
      </c>
      <c r="Q38">
        <f t="shared" si="5"/>
        <v>0</v>
      </c>
      <c r="R38">
        <f t="shared" si="6"/>
        <v>0</v>
      </c>
      <c r="S38">
        <f t="shared" si="7"/>
        <v>1</v>
      </c>
      <c r="T38">
        <f t="shared" si="8"/>
        <v>0</v>
      </c>
      <c r="U38">
        <f t="shared" si="9"/>
        <v>1</v>
      </c>
      <c r="V38">
        <f t="shared" si="10"/>
        <v>1</v>
      </c>
      <c r="W38">
        <f t="shared" si="11"/>
        <v>1</v>
      </c>
      <c r="X38">
        <f t="shared" si="12"/>
        <v>1</v>
      </c>
      <c r="Y38">
        <f t="shared" si="13"/>
        <v>0</v>
      </c>
      <c r="Z38">
        <f t="shared" si="14"/>
        <v>0</v>
      </c>
      <c r="AA38">
        <f t="shared" si="15"/>
        <v>1</v>
      </c>
      <c r="AE38" t="s">
        <v>937</v>
      </c>
      <c r="AF38">
        <v>13</v>
      </c>
      <c r="AG38">
        <v>0</v>
      </c>
      <c r="AH38">
        <v>0</v>
      </c>
      <c r="AI38">
        <v>0</v>
      </c>
    </row>
    <row r="39" spans="1:35" x14ac:dyDescent="0.25">
      <c r="A39" t="s">
        <v>64</v>
      </c>
      <c r="B39" t="s">
        <v>76</v>
      </c>
      <c r="C39" t="s">
        <v>76</v>
      </c>
      <c r="D39" t="s">
        <v>76</v>
      </c>
      <c r="E39" t="s">
        <v>76</v>
      </c>
      <c r="F39" t="s">
        <v>64</v>
      </c>
      <c r="G39" t="s">
        <v>76</v>
      </c>
      <c r="H39" t="s">
        <v>76</v>
      </c>
      <c r="I39" t="s">
        <v>64</v>
      </c>
      <c r="J39" t="s">
        <v>76</v>
      </c>
      <c r="K39" t="s">
        <v>76</v>
      </c>
      <c r="L39" t="s">
        <v>76</v>
      </c>
      <c r="M39" t="s">
        <v>76</v>
      </c>
      <c r="O39">
        <f t="shared" si="3"/>
        <v>1</v>
      </c>
      <c r="P39">
        <f t="shared" si="4"/>
        <v>0</v>
      </c>
      <c r="Q39">
        <f t="shared" si="5"/>
        <v>0</v>
      </c>
      <c r="R39">
        <f t="shared" si="6"/>
        <v>0</v>
      </c>
      <c r="S39">
        <f t="shared" si="7"/>
        <v>0</v>
      </c>
      <c r="T39">
        <f t="shared" si="8"/>
        <v>1</v>
      </c>
      <c r="U39">
        <f t="shared" si="9"/>
        <v>0</v>
      </c>
      <c r="V39">
        <f t="shared" si="10"/>
        <v>0</v>
      </c>
      <c r="W39">
        <f t="shared" si="11"/>
        <v>1</v>
      </c>
      <c r="X39">
        <f t="shared" si="12"/>
        <v>0</v>
      </c>
      <c r="Y39">
        <f t="shared" si="13"/>
        <v>0</v>
      </c>
      <c r="Z39">
        <f t="shared" si="14"/>
        <v>0</v>
      </c>
      <c r="AA39">
        <f t="shared" si="15"/>
        <v>0</v>
      </c>
      <c r="AE39" t="s">
        <v>938</v>
      </c>
      <c r="AF39">
        <v>13</v>
      </c>
      <c r="AG39">
        <v>0</v>
      </c>
      <c r="AH39">
        <v>0</v>
      </c>
      <c r="AI39">
        <v>0</v>
      </c>
    </row>
    <row r="40" spans="1:35" x14ac:dyDescent="0.25">
      <c r="A40" t="s">
        <v>76</v>
      </c>
      <c r="B40" t="s">
        <v>76</v>
      </c>
      <c r="C40" t="s">
        <v>76</v>
      </c>
      <c r="D40" t="s">
        <v>76</v>
      </c>
      <c r="E40" t="s">
        <v>64</v>
      </c>
      <c r="F40" t="s">
        <v>76</v>
      </c>
      <c r="G40" t="s">
        <v>76</v>
      </c>
      <c r="H40" t="s">
        <v>76</v>
      </c>
      <c r="I40" t="s">
        <v>76</v>
      </c>
      <c r="J40" t="s">
        <v>76</v>
      </c>
      <c r="K40" t="s">
        <v>76</v>
      </c>
      <c r="L40" t="s">
        <v>76</v>
      </c>
      <c r="M40" t="s">
        <v>76</v>
      </c>
      <c r="O40">
        <f t="shared" si="3"/>
        <v>0</v>
      </c>
      <c r="P40">
        <f t="shared" si="4"/>
        <v>0</v>
      </c>
      <c r="Q40">
        <f t="shared" si="5"/>
        <v>0</v>
      </c>
      <c r="R40">
        <f t="shared" si="6"/>
        <v>0</v>
      </c>
      <c r="S40">
        <f t="shared" si="7"/>
        <v>1</v>
      </c>
      <c r="T40">
        <f t="shared" si="8"/>
        <v>0</v>
      </c>
      <c r="U40">
        <f t="shared" si="9"/>
        <v>0</v>
      </c>
      <c r="V40">
        <f t="shared" si="10"/>
        <v>0</v>
      </c>
      <c r="W40">
        <f t="shared" si="11"/>
        <v>0</v>
      </c>
      <c r="X40">
        <f t="shared" si="12"/>
        <v>0</v>
      </c>
      <c r="Y40">
        <f t="shared" si="13"/>
        <v>0</v>
      </c>
      <c r="Z40">
        <f t="shared" si="14"/>
        <v>0</v>
      </c>
      <c r="AA40">
        <f t="shared" si="15"/>
        <v>0</v>
      </c>
      <c r="AE40" t="s">
        <v>939</v>
      </c>
      <c r="AF40">
        <v>13</v>
      </c>
      <c r="AG40">
        <v>6</v>
      </c>
      <c r="AH40">
        <v>0.46153846153846156</v>
      </c>
      <c r="AI40">
        <v>0.26923076923076922</v>
      </c>
    </row>
    <row r="41" spans="1:35" x14ac:dyDescent="0.25">
      <c r="A41" t="s">
        <v>76</v>
      </c>
      <c r="B41" t="s">
        <v>76</v>
      </c>
      <c r="C41" t="s">
        <v>76</v>
      </c>
      <c r="D41" t="s">
        <v>76</v>
      </c>
      <c r="E41" t="s">
        <v>76</v>
      </c>
      <c r="F41" t="s">
        <v>76</v>
      </c>
      <c r="G41" t="s">
        <v>76</v>
      </c>
      <c r="H41" t="s">
        <v>76</v>
      </c>
      <c r="I41" t="s">
        <v>76</v>
      </c>
      <c r="J41" t="s">
        <v>76</v>
      </c>
      <c r="K41" t="s">
        <v>76</v>
      </c>
      <c r="L41" t="s">
        <v>76</v>
      </c>
      <c r="M41" t="s">
        <v>76</v>
      </c>
      <c r="O41">
        <f t="shared" si="3"/>
        <v>0</v>
      </c>
      <c r="P41">
        <f t="shared" si="4"/>
        <v>0</v>
      </c>
      <c r="Q41">
        <f t="shared" si="5"/>
        <v>0</v>
      </c>
      <c r="R41">
        <f t="shared" si="6"/>
        <v>0</v>
      </c>
      <c r="S41">
        <f t="shared" si="7"/>
        <v>0</v>
      </c>
      <c r="T41">
        <f t="shared" si="8"/>
        <v>0</v>
      </c>
      <c r="U41">
        <f t="shared" si="9"/>
        <v>0</v>
      </c>
      <c r="V41">
        <f t="shared" si="10"/>
        <v>0</v>
      </c>
      <c r="W41">
        <f t="shared" si="11"/>
        <v>0</v>
      </c>
      <c r="X41">
        <f t="shared" si="12"/>
        <v>0</v>
      </c>
      <c r="Y41">
        <f t="shared" si="13"/>
        <v>0</v>
      </c>
      <c r="Z41">
        <f t="shared" si="14"/>
        <v>0</v>
      </c>
      <c r="AA41">
        <f t="shared" si="15"/>
        <v>0</v>
      </c>
      <c r="AE41" t="s">
        <v>940</v>
      </c>
      <c r="AF41">
        <v>13</v>
      </c>
      <c r="AG41">
        <v>6</v>
      </c>
      <c r="AH41">
        <v>0.46153846153846156</v>
      </c>
      <c r="AI41">
        <v>0.26923076923076922</v>
      </c>
    </row>
    <row r="42" spans="1:35" x14ac:dyDescent="0.25">
      <c r="A42" t="s">
        <v>76</v>
      </c>
      <c r="B42" t="s">
        <v>76</v>
      </c>
      <c r="C42" t="s">
        <v>76</v>
      </c>
      <c r="D42" t="s">
        <v>76</v>
      </c>
      <c r="E42" t="s">
        <v>76</v>
      </c>
      <c r="F42" t="s">
        <v>76</v>
      </c>
      <c r="G42" t="s">
        <v>76</v>
      </c>
      <c r="H42" t="s">
        <v>76</v>
      </c>
      <c r="I42" t="s">
        <v>76</v>
      </c>
      <c r="J42" t="s">
        <v>76</v>
      </c>
      <c r="K42" t="s">
        <v>76</v>
      </c>
      <c r="L42" t="s">
        <v>76</v>
      </c>
      <c r="M42" t="s">
        <v>76</v>
      </c>
      <c r="O42">
        <f t="shared" si="3"/>
        <v>0</v>
      </c>
      <c r="P42">
        <f t="shared" si="4"/>
        <v>0</v>
      </c>
      <c r="Q42">
        <f t="shared" si="5"/>
        <v>0</v>
      </c>
      <c r="R42">
        <f t="shared" si="6"/>
        <v>0</v>
      </c>
      <c r="S42">
        <f t="shared" si="7"/>
        <v>0</v>
      </c>
      <c r="T42">
        <f t="shared" si="8"/>
        <v>0</v>
      </c>
      <c r="U42">
        <f t="shared" si="9"/>
        <v>0</v>
      </c>
      <c r="V42">
        <f t="shared" si="10"/>
        <v>0</v>
      </c>
      <c r="W42">
        <f t="shared" si="11"/>
        <v>0</v>
      </c>
      <c r="X42">
        <f t="shared" si="12"/>
        <v>0</v>
      </c>
      <c r="Y42">
        <f t="shared" si="13"/>
        <v>0</v>
      </c>
      <c r="Z42">
        <f t="shared" si="14"/>
        <v>0</v>
      </c>
      <c r="AA42">
        <f t="shared" si="15"/>
        <v>0</v>
      </c>
      <c r="AE42" t="s">
        <v>941</v>
      </c>
      <c r="AF42">
        <v>13</v>
      </c>
      <c r="AG42">
        <v>3</v>
      </c>
      <c r="AH42">
        <v>0.23076923076923078</v>
      </c>
      <c r="AI42">
        <v>0.19230769230769229</v>
      </c>
    </row>
    <row r="43" spans="1:35" x14ac:dyDescent="0.25">
      <c r="A43" t="s">
        <v>76</v>
      </c>
      <c r="B43" t="s">
        <v>76</v>
      </c>
      <c r="C43" t="s">
        <v>76</v>
      </c>
      <c r="D43" t="s">
        <v>76</v>
      </c>
      <c r="E43" t="s">
        <v>76</v>
      </c>
      <c r="F43" t="s">
        <v>76</v>
      </c>
      <c r="G43" t="s">
        <v>76</v>
      </c>
      <c r="H43" t="s">
        <v>76</v>
      </c>
      <c r="I43" t="s">
        <v>76</v>
      </c>
      <c r="J43" t="s">
        <v>76</v>
      </c>
      <c r="K43" t="s">
        <v>76</v>
      </c>
      <c r="L43" t="s">
        <v>76</v>
      </c>
      <c r="M43" t="s">
        <v>76</v>
      </c>
      <c r="O43">
        <f t="shared" si="3"/>
        <v>0</v>
      </c>
      <c r="P43">
        <f t="shared" si="4"/>
        <v>0</v>
      </c>
      <c r="Q43">
        <f t="shared" si="5"/>
        <v>0</v>
      </c>
      <c r="R43">
        <f t="shared" si="6"/>
        <v>0</v>
      </c>
      <c r="S43">
        <f t="shared" si="7"/>
        <v>0</v>
      </c>
      <c r="T43">
        <f t="shared" si="8"/>
        <v>0</v>
      </c>
      <c r="U43">
        <f t="shared" si="9"/>
        <v>0</v>
      </c>
      <c r="V43">
        <f t="shared" si="10"/>
        <v>0</v>
      </c>
      <c r="W43">
        <f t="shared" si="11"/>
        <v>0</v>
      </c>
      <c r="X43">
        <f t="shared" si="12"/>
        <v>0</v>
      </c>
      <c r="Y43">
        <f t="shared" si="13"/>
        <v>0</v>
      </c>
      <c r="Z43">
        <f t="shared" si="14"/>
        <v>0</v>
      </c>
      <c r="AA43">
        <f t="shared" si="15"/>
        <v>0</v>
      </c>
      <c r="AE43" t="s">
        <v>942</v>
      </c>
      <c r="AF43">
        <v>13</v>
      </c>
      <c r="AG43">
        <v>1</v>
      </c>
      <c r="AH43">
        <v>7.6923076923076927E-2</v>
      </c>
      <c r="AI43">
        <v>7.6923076923076927E-2</v>
      </c>
    </row>
    <row r="44" spans="1:35" x14ac:dyDescent="0.25">
      <c r="A44" t="s">
        <v>76</v>
      </c>
      <c r="B44" t="s">
        <v>76</v>
      </c>
      <c r="C44" t="s">
        <v>76</v>
      </c>
      <c r="D44" t="s">
        <v>76</v>
      </c>
      <c r="E44" t="s">
        <v>64</v>
      </c>
      <c r="F44" t="s">
        <v>76</v>
      </c>
      <c r="G44" t="s">
        <v>64</v>
      </c>
      <c r="H44" t="s">
        <v>64</v>
      </c>
      <c r="I44" t="s">
        <v>76</v>
      </c>
      <c r="J44" t="s">
        <v>76</v>
      </c>
      <c r="K44" t="s">
        <v>76</v>
      </c>
      <c r="L44" t="s">
        <v>76</v>
      </c>
      <c r="M44" t="s">
        <v>76</v>
      </c>
      <c r="O44">
        <f t="shared" si="3"/>
        <v>0</v>
      </c>
      <c r="P44">
        <f t="shared" si="4"/>
        <v>0</v>
      </c>
      <c r="Q44">
        <f t="shared" si="5"/>
        <v>0</v>
      </c>
      <c r="R44">
        <f t="shared" si="6"/>
        <v>0</v>
      </c>
      <c r="S44">
        <f t="shared" si="7"/>
        <v>1</v>
      </c>
      <c r="T44">
        <f t="shared" si="8"/>
        <v>0</v>
      </c>
      <c r="U44">
        <f t="shared" si="9"/>
        <v>1</v>
      </c>
      <c r="V44">
        <f t="shared" si="10"/>
        <v>1</v>
      </c>
      <c r="W44">
        <f t="shared" si="11"/>
        <v>0</v>
      </c>
      <c r="X44">
        <f t="shared" si="12"/>
        <v>0</v>
      </c>
      <c r="Y44">
        <f t="shared" si="13"/>
        <v>0</v>
      </c>
      <c r="Z44">
        <f t="shared" si="14"/>
        <v>0</v>
      </c>
      <c r="AA44">
        <f t="shared" si="15"/>
        <v>0</v>
      </c>
      <c r="AE44" t="s">
        <v>943</v>
      </c>
      <c r="AF44">
        <v>13</v>
      </c>
      <c r="AG44">
        <v>0</v>
      </c>
      <c r="AH44">
        <v>0</v>
      </c>
      <c r="AI44">
        <v>0</v>
      </c>
    </row>
    <row r="45" spans="1:35" x14ac:dyDescent="0.25">
      <c r="A45" t="s">
        <v>64</v>
      </c>
      <c r="B45" t="s">
        <v>64</v>
      </c>
      <c r="C45" t="s">
        <v>64</v>
      </c>
      <c r="D45" t="s">
        <v>76</v>
      </c>
      <c r="E45" t="s">
        <v>76</v>
      </c>
      <c r="F45" t="s">
        <v>76</v>
      </c>
      <c r="G45" t="s">
        <v>64</v>
      </c>
      <c r="H45" t="s">
        <v>76</v>
      </c>
      <c r="I45" t="s">
        <v>64</v>
      </c>
      <c r="J45" t="s">
        <v>64</v>
      </c>
      <c r="K45" t="s">
        <v>64</v>
      </c>
      <c r="L45" t="s">
        <v>76</v>
      </c>
      <c r="M45" t="s">
        <v>76</v>
      </c>
      <c r="O45">
        <f t="shared" si="3"/>
        <v>1</v>
      </c>
      <c r="P45">
        <f t="shared" si="4"/>
        <v>1</v>
      </c>
      <c r="Q45">
        <f t="shared" si="5"/>
        <v>1</v>
      </c>
      <c r="R45">
        <f t="shared" si="6"/>
        <v>0</v>
      </c>
      <c r="S45">
        <f t="shared" si="7"/>
        <v>0</v>
      </c>
      <c r="T45">
        <f t="shared" si="8"/>
        <v>0</v>
      </c>
      <c r="U45">
        <f t="shared" si="9"/>
        <v>1</v>
      </c>
      <c r="V45">
        <f t="shared" si="10"/>
        <v>0</v>
      </c>
      <c r="W45">
        <f t="shared" si="11"/>
        <v>1</v>
      </c>
      <c r="X45">
        <f t="shared" si="12"/>
        <v>1</v>
      </c>
      <c r="Y45">
        <f t="shared" si="13"/>
        <v>1</v>
      </c>
      <c r="Z45">
        <f t="shared" si="14"/>
        <v>0</v>
      </c>
      <c r="AA45">
        <f t="shared" si="15"/>
        <v>0</v>
      </c>
      <c r="AE45" t="s">
        <v>944</v>
      </c>
      <c r="AF45">
        <v>13</v>
      </c>
      <c r="AG45">
        <v>0</v>
      </c>
      <c r="AH45">
        <v>0</v>
      </c>
      <c r="AI45">
        <v>0</v>
      </c>
    </row>
    <row r="46" spans="1:35" x14ac:dyDescent="0.25">
      <c r="A46" t="s">
        <v>76</v>
      </c>
      <c r="B46" t="s">
        <v>76</v>
      </c>
      <c r="C46" t="s">
        <v>76</v>
      </c>
      <c r="D46" t="s">
        <v>76</v>
      </c>
      <c r="E46" t="s">
        <v>76</v>
      </c>
      <c r="F46" t="s">
        <v>76</v>
      </c>
      <c r="G46" t="s">
        <v>76</v>
      </c>
      <c r="H46" t="s">
        <v>76</v>
      </c>
      <c r="I46" t="s">
        <v>76</v>
      </c>
      <c r="J46" t="s">
        <v>76</v>
      </c>
      <c r="K46" t="s">
        <v>76</v>
      </c>
      <c r="L46" t="s">
        <v>76</v>
      </c>
      <c r="M46" t="s">
        <v>76</v>
      </c>
      <c r="O46">
        <f t="shared" si="3"/>
        <v>0</v>
      </c>
      <c r="P46">
        <f t="shared" si="4"/>
        <v>0</v>
      </c>
      <c r="Q46">
        <f t="shared" si="5"/>
        <v>0</v>
      </c>
      <c r="R46">
        <f t="shared" si="6"/>
        <v>0</v>
      </c>
      <c r="S46">
        <f t="shared" si="7"/>
        <v>0</v>
      </c>
      <c r="T46">
        <f t="shared" si="8"/>
        <v>0</v>
      </c>
      <c r="U46">
        <f t="shared" si="9"/>
        <v>0</v>
      </c>
      <c r="V46">
        <f t="shared" si="10"/>
        <v>0</v>
      </c>
      <c r="W46">
        <f t="shared" si="11"/>
        <v>0</v>
      </c>
      <c r="X46">
        <f t="shared" si="12"/>
        <v>0</v>
      </c>
      <c r="Y46">
        <f t="shared" si="13"/>
        <v>0</v>
      </c>
      <c r="Z46">
        <f t="shared" si="14"/>
        <v>0</v>
      </c>
      <c r="AA46">
        <f t="shared" si="15"/>
        <v>0</v>
      </c>
      <c r="AE46" t="s">
        <v>945</v>
      </c>
      <c r="AF46">
        <v>13</v>
      </c>
      <c r="AG46">
        <v>0</v>
      </c>
      <c r="AH46">
        <v>0</v>
      </c>
      <c r="AI46">
        <v>0</v>
      </c>
    </row>
    <row r="47" spans="1:35" x14ac:dyDescent="0.25">
      <c r="A47" t="s">
        <v>64</v>
      </c>
      <c r="B47" t="s">
        <v>64</v>
      </c>
      <c r="C47" t="s">
        <v>76</v>
      </c>
      <c r="D47" t="s">
        <v>76</v>
      </c>
      <c r="E47" t="s">
        <v>64</v>
      </c>
      <c r="F47" t="s">
        <v>76</v>
      </c>
      <c r="G47" t="s">
        <v>64</v>
      </c>
      <c r="H47" t="s">
        <v>64</v>
      </c>
      <c r="I47" t="s">
        <v>76</v>
      </c>
      <c r="J47" t="s">
        <v>76</v>
      </c>
      <c r="K47" t="s">
        <v>76</v>
      </c>
      <c r="L47" t="s">
        <v>76</v>
      </c>
      <c r="M47" t="s">
        <v>76</v>
      </c>
      <c r="O47">
        <f t="shared" si="3"/>
        <v>1</v>
      </c>
      <c r="P47">
        <f t="shared" si="4"/>
        <v>1</v>
      </c>
      <c r="Q47">
        <f t="shared" si="5"/>
        <v>0</v>
      </c>
      <c r="R47">
        <f t="shared" si="6"/>
        <v>0</v>
      </c>
      <c r="S47">
        <f t="shared" si="7"/>
        <v>1</v>
      </c>
      <c r="T47">
        <f t="shared" si="8"/>
        <v>0</v>
      </c>
      <c r="U47">
        <f t="shared" si="9"/>
        <v>1</v>
      </c>
      <c r="V47">
        <f t="shared" si="10"/>
        <v>1</v>
      </c>
      <c r="W47">
        <f t="shared" si="11"/>
        <v>0</v>
      </c>
      <c r="X47">
        <f t="shared" si="12"/>
        <v>0</v>
      </c>
      <c r="Y47">
        <f t="shared" si="13"/>
        <v>0</v>
      </c>
      <c r="Z47">
        <f t="shared" si="14"/>
        <v>0</v>
      </c>
      <c r="AA47">
        <f t="shared" si="15"/>
        <v>0</v>
      </c>
      <c r="AE47" t="s">
        <v>946</v>
      </c>
      <c r="AF47">
        <v>13</v>
      </c>
      <c r="AG47">
        <v>3</v>
      </c>
      <c r="AH47">
        <v>0.23076923076923078</v>
      </c>
      <c r="AI47">
        <v>0.19230769230769229</v>
      </c>
    </row>
    <row r="48" spans="1:35" x14ac:dyDescent="0.25">
      <c r="A48" t="s">
        <v>76</v>
      </c>
      <c r="B48" t="s">
        <v>76</v>
      </c>
      <c r="C48" t="s">
        <v>76</v>
      </c>
      <c r="D48" t="s">
        <v>76</v>
      </c>
      <c r="E48" t="s">
        <v>76</v>
      </c>
      <c r="F48" t="s">
        <v>76</v>
      </c>
      <c r="G48" t="s">
        <v>76</v>
      </c>
      <c r="H48" t="s">
        <v>76</v>
      </c>
      <c r="I48" t="s">
        <v>76</v>
      </c>
      <c r="J48" t="s">
        <v>76</v>
      </c>
      <c r="K48" t="s">
        <v>76</v>
      </c>
      <c r="L48" t="s">
        <v>76</v>
      </c>
      <c r="M48" t="s">
        <v>76</v>
      </c>
      <c r="O48">
        <f t="shared" si="3"/>
        <v>0</v>
      </c>
      <c r="P48">
        <f t="shared" si="4"/>
        <v>0</v>
      </c>
      <c r="Q48">
        <f t="shared" si="5"/>
        <v>0</v>
      </c>
      <c r="R48">
        <f t="shared" si="6"/>
        <v>0</v>
      </c>
      <c r="S48">
        <f t="shared" si="7"/>
        <v>0</v>
      </c>
      <c r="T48">
        <f t="shared" si="8"/>
        <v>0</v>
      </c>
      <c r="U48">
        <f t="shared" si="9"/>
        <v>0</v>
      </c>
      <c r="V48">
        <f t="shared" si="10"/>
        <v>0</v>
      </c>
      <c r="W48">
        <f t="shared" si="11"/>
        <v>0</v>
      </c>
      <c r="X48">
        <f t="shared" si="12"/>
        <v>0</v>
      </c>
      <c r="Y48">
        <f t="shared" si="13"/>
        <v>0</v>
      </c>
      <c r="Z48">
        <f t="shared" si="14"/>
        <v>0</v>
      </c>
      <c r="AA48">
        <f t="shared" si="15"/>
        <v>0</v>
      </c>
      <c r="AE48" t="s">
        <v>947</v>
      </c>
      <c r="AF48">
        <v>13</v>
      </c>
      <c r="AG48">
        <v>7</v>
      </c>
      <c r="AH48">
        <v>0.53846153846153844</v>
      </c>
      <c r="AI48">
        <v>0.26923076923076922</v>
      </c>
    </row>
    <row r="49" spans="1:43" x14ac:dyDescent="0.25">
      <c r="A49" t="s">
        <v>76</v>
      </c>
      <c r="B49" t="s">
        <v>76</v>
      </c>
      <c r="C49" t="s">
        <v>76</v>
      </c>
      <c r="D49" t="s">
        <v>76</v>
      </c>
      <c r="E49" t="s">
        <v>64</v>
      </c>
      <c r="F49" t="s">
        <v>76</v>
      </c>
      <c r="G49" t="s">
        <v>64</v>
      </c>
      <c r="H49" t="s">
        <v>64</v>
      </c>
      <c r="I49" t="s">
        <v>76</v>
      </c>
      <c r="J49" t="s">
        <v>76</v>
      </c>
      <c r="K49" t="s">
        <v>76</v>
      </c>
      <c r="L49" t="s">
        <v>76</v>
      </c>
      <c r="M49" t="s">
        <v>76</v>
      </c>
      <c r="O49">
        <f t="shared" si="3"/>
        <v>0</v>
      </c>
      <c r="P49">
        <f t="shared" si="4"/>
        <v>0</v>
      </c>
      <c r="Q49">
        <f t="shared" si="5"/>
        <v>0</v>
      </c>
      <c r="R49">
        <f t="shared" si="6"/>
        <v>0</v>
      </c>
      <c r="S49">
        <f t="shared" si="7"/>
        <v>1</v>
      </c>
      <c r="T49">
        <f t="shared" si="8"/>
        <v>0</v>
      </c>
      <c r="U49">
        <f t="shared" si="9"/>
        <v>1</v>
      </c>
      <c r="V49">
        <f t="shared" si="10"/>
        <v>1</v>
      </c>
      <c r="W49">
        <f t="shared" si="11"/>
        <v>0</v>
      </c>
      <c r="X49">
        <f t="shared" si="12"/>
        <v>0</v>
      </c>
      <c r="Y49">
        <f t="shared" si="13"/>
        <v>0</v>
      </c>
      <c r="Z49">
        <f t="shared" si="14"/>
        <v>0</v>
      </c>
      <c r="AA49">
        <f t="shared" si="15"/>
        <v>0</v>
      </c>
      <c r="AE49" t="s">
        <v>948</v>
      </c>
      <c r="AF49">
        <v>13</v>
      </c>
      <c r="AG49">
        <v>0</v>
      </c>
      <c r="AH49">
        <v>0</v>
      </c>
      <c r="AI49">
        <v>0</v>
      </c>
    </row>
    <row r="50" spans="1:43" x14ac:dyDescent="0.25">
      <c r="A50" t="s">
        <v>76</v>
      </c>
      <c r="B50" t="s">
        <v>76</v>
      </c>
      <c r="C50" t="s">
        <v>76</v>
      </c>
      <c r="D50" t="s">
        <v>76</v>
      </c>
      <c r="E50" t="s">
        <v>76</v>
      </c>
      <c r="F50" t="s">
        <v>76</v>
      </c>
      <c r="G50" t="s">
        <v>76</v>
      </c>
      <c r="H50" t="s">
        <v>76</v>
      </c>
      <c r="I50" t="s">
        <v>76</v>
      </c>
      <c r="J50" t="s">
        <v>76</v>
      </c>
      <c r="K50" t="s">
        <v>76</v>
      </c>
      <c r="L50" t="s">
        <v>76</v>
      </c>
      <c r="M50" t="s">
        <v>76</v>
      </c>
      <c r="O50">
        <f t="shared" si="3"/>
        <v>0</v>
      </c>
      <c r="P50">
        <f t="shared" si="4"/>
        <v>0</v>
      </c>
      <c r="Q50">
        <f t="shared" si="5"/>
        <v>0</v>
      </c>
      <c r="R50">
        <f t="shared" si="6"/>
        <v>0</v>
      </c>
      <c r="S50">
        <f t="shared" si="7"/>
        <v>0</v>
      </c>
      <c r="T50">
        <f t="shared" si="8"/>
        <v>0</v>
      </c>
      <c r="U50">
        <f t="shared" si="9"/>
        <v>0</v>
      </c>
      <c r="V50">
        <f t="shared" si="10"/>
        <v>0</v>
      </c>
      <c r="W50">
        <f t="shared" si="11"/>
        <v>0</v>
      </c>
      <c r="X50">
        <f t="shared" si="12"/>
        <v>0</v>
      </c>
      <c r="Y50">
        <f t="shared" si="13"/>
        <v>0</v>
      </c>
      <c r="Z50">
        <f t="shared" si="14"/>
        <v>0</v>
      </c>
      <c r="AA50">
        <f t="shared" si="15"/>
        <v>0</v>
      </c>
      <c r="AE50" t="s">
        <v>949</v>
      </c>
      <c r="AF50">
        <v>13</v>
      </c>
      <c r="AG50">
        <v>5</v>
      </c>
      <c r="AH50">
        <v>0.38461538461538464</v>
      </c>
      <c r="AI50">
        <v>0.25641025641025639</v>
      </c>
    </row>
    <row r="51" spans="1:43" x14ac:dyDescent="0.25">
      <c r="A51" t="s">
        <v>76</v>
      </c>
      <c r="B51" t="s">
        <v>76</v>
      </c>
      <c r="C51" t="s">
        <v>76</v>
      </c>
      <c r="D51" t="s">
        <v>76</v>
      </c>
      <c r="E51" t="s">
        <v>76</v>
      </c>
      <c r="F51" t="s">
        <v>76</v>
      </c>
      <c r="G51" t="s">
        <v>64</v>
      </c>
      <c r="H51" t="s">
        <v>64</v>
      </c>
      <c r="I51" t="s">
        <v>76</v>
      </c>
      <c r="J51" t="s">
        <v>76</v>
      </c>
      <c r="K51" t="s">
        <v>76</v>
      </c>
      <c r="L51" t="s">
        <v>76</v>
      </c>
      <c r="M51" t="s">
        <v>76</v>
      </c>
      <c r="O51">
        <f t="shared" si="3"/>
        <v>0</v>
      </c>
      <c r="P51">
        <f t="shared" si="4"/>
        <v>0</v>
      </c>
      <c r="Q51">
        <f t="shared" si="5"/>
        <v>0</v>
      </c>
      <c r="R51">
        <f t="shared" si="6"/>
        <v>0</v>
      </c>
      <c r="S51">
        <f t="shared" si="7"/>
        <v>0</v>
      </c>
      <c r="T51">
        <f t="shared" si="8"/>
        <v>0</v>
      </c>
      <c r="U51">
        <f t="shared" si="9"/>
        <v>1</v>
      </c>
      <c r="V51">
        <f t="shared" si="10"/>
        <v>1</v>
      </c>
      <c r="W51">
        <f t="shared" si="11"/>
        <v>0</v>
      </c>
      <c r="X51">
        <f t="shared" si="12"/>
        <v>0</v>
      </c>
      <c r="Y51">
        <f t="shared" si="13"/>
        <v>0</v>
      </c>
      <c r="Z51">
        <f t="shared" si="14"/>
        <v>0</v>
      </c>
      <c r="AA51">
        <f t="shared" si="15"/>
        <v>0</v>
      </c>
      <c r="AE51" t="s">
        <v>950</v>
      </c>
      <c r="AF51">
        <v>13</v>
      </c>
      <c r="AG51">
        <v>0</v>
      </c>
      <c r="AH51">
        <v>0</v>
      </c>
      <c r="AI51">
        <v>0</v>
      </c>
    </row>
    <row r="52" spans="1:43" x14ac:dyDescent="0.25">
      <c r="A52" t="s">
        <v>76</v>
      </c>
      <c r="B52" t="s">
        <v>76</v>
      </c>
      <c r="C52" t="s">
        <v>76</v>
      </c>
      <c r="D52" t="s">
        <v>76</v>
      </c>
      <c r="E52" t="s">
        <v>76</v>
      </c>
      <c r="F52" t="s">
        <v>76</v>
      </c>
      <c r="G52" t="s">
        <v>64</v>
      </c>
      <c r="H52" t="s">
        <v>64</v>
      </c>
      <c r="I52" t="s">
        <v>64</v>
      </c>
      <c r="J52" t="s">
        <v>64</v>
      </c>
      <c r="K52" t="s">
        <v>64</v>
      </c>
      <c r="L52" t="s">
        <v>76</v>
      </c>
      <c r="M52" t="s">
        <v>76</v>
      </c>
      <c r="O52">
        <f t="shared" si="3"/>
        <v>0</v>
      </c>
      <c r="P52">
        <f t="shared" si="4"/>
        <v>0</v>
      </c>
      <c r="Q52">
        <f t="shared" si="5"/>
        <v>0</v>
      </c>
      <c r="R52">
        <f t="shared" si="6"/>
        <v>0</v>
      </c>
      <c r="S52">
        <f t="shared" si="7"/>
        <v>0</v>
      </c>
      <c r="T52">
        <f t="shared" si="8"/>
        <v>0</v>
      </c>
      <c r="U52">
        <f t="shared" si="9"/>
        <v>1</v>
      </c>
      <c r="V52">
        <f t="shared" si="10"/>
        <v>1</v>
      </c>
      <c r="W52">
        <f t="shared" si="11"/>
        <v>1</v>
      </c>
      <c r="X52">
        <f t="shared" si="12"/>
        <v>1</v>
      </c>
      <c r="Y52">
        <f t="shared" si="13"/>
        <v>1</v>
      </c>
      <c r="Z52">
        <f t="shared" si="14"/>
        <v>0</v>
      </c>
      <c r="AA52">
        <f t="shared" si="15"/>
        <v>0</v>
      </c>
      <c r="AE52" t="s">
        <v>951</v>
      </c>
      <c r="AF52">
        <v>13</v>
      </c>
      <c r="AG52">
        <v>3</v>
      </c>
      <c r="AH52">
        <v>0.23076923076923078</v>
      </c>
      <c r="AI52">
        <v>0.19230769230769229</v>
      </c>
    </row>
    <row r="53" spans="1:43" x14ac:dyDescent="0.25">
      <c r="A53" t="s">
        <v>76</v>
      </c>
      <c r="B53" t="s">
        <v>76</v>
      </c>
      <c r="C53" t="s">
        <v>76</v>
      </c>
      <c r="D53" t="s">
        <v>76</v>
      </c>
      <c r="E53" t="s">
        <v>76</v>
      </c>
      <c r="F53" t="s">
        <v>76</v>
      </c>
      <c r="G53" t="s">
        <v>76</v>
      </c>
      <c r="H53" t="s">
        <v>76</v>
      </c>
      <c r="I53" t="s">
        <v>76</v>
      </c>
      <c r="J53" t="s">
        <v>76</v>
      </c>
      <c r="K53" t="s">
        <v>76</v>
      </c>
      <c r="L53" t="s">
        <v>76</v>
      </c>
      <c r="M53" t="s">
        <v>76</v>
      </c>
      <c r="O53">
        <f t="shared" si="3"/>
        <v>0</v>
      </c>
      <c r="P53">
        <f t="shared" si="4"/>
        <v>0</v>
      </c>
      <c r="Q53">
        <f t="shared" si="5"/>
        <v>0</v>
      </c>
      <c r="R53">
        <f t="shared" si="6"/>
        <v>0</v>
      </c>
      <c r="S53">
        <f t="shared" si="7"/>
        <v>0</v>
      </c>
      <c r="T53">
        <f t="shared" si="8"/>
        <v>0</v>
      </c>
      <c r="U53">
        <f t="shared" si="9"/>
        <v>0</v>
      </c>
      <c r="V53">
        <f t="shared" si="10"/>
        <v>0</v>
      </c>
      <c r="W53">
        <f t="shared" si="11"/>
        <v>0</v>
      </c>
      <c r="X53">
        <f t="shared" si="12"/>
        <v>0</v>
      </c>
      <c r="Y53">
        <f t="shared" si="13"/>
        <v>0</v>
      </c>
      <c r="Z53">
        <f t="shared" si="14"/>
        <v>0</v>
      </c>
      <c r="AA53">
        <f t="shared" si="15"/>
        <v>0</v>
      </c>
      <c r="AE53" t="s">
        <v>952</v>
      </c>
      <c r="AF53">
        <v>13</v>
      </c>
      <c r="AG53">
        <v>0</v>
      </c>
      <c r="AH53">
        <v>0</v>
      </c>
      <c r="AI53">
        <v>0</v>
      </c>
      <c r="AP53" t="s">
        <v>1345</v>
      </c>
      <c r="AQ53">
        <v>0.7</v>
      </c>
    </row>
    <row r="54" spans="1:43" x14ac:dyDescent="0.25">
      <c r="A54" t="s">
        <v>76</v>
      </c>
      <c r="B54" t="s">
        <v>76</v>
      </c>
      <c r="C54" t="s">
        <v>76</v>
      </c>
      <c r="D54" t="s">
        <v>76</v>
      </c>
      <c r="E54" t="s">
        <v>64</v>
      </c>
      <c r="F54" t="s">
        <v>76</v>
      </c>
      <c r="G54" t="s">
        <v>76</v>
      </c>
      <c r="H54" t="s">
        <v>76</v>
      </c>
      <c r="I54" t="s">
        <v>76</v>
      </c>
      <c r="J54" t="s">
        <v>76</v>
      </c>
      <c r="K54" t="s">
        <v>76</v>
      </c>
      <c r="L54" t="s">
        <v>76</v>
      </c>
      <c r="M54" t="s">
        <v>76</v>
      </c>
      <c r="O54">
        <f t="shared" si="3"/>
        <v>0</v>
      </c>
      <c r="P54">
        <f t="shared" si="4"/>
        <v>0</v>
      </c>
      <c r="Q54">
        <f t="shared" si="5"/>
        <v>0</v>
      </c>
      <c r="R54">
        <f t="shared" si="6"/>
        <v>0</v>
      </c>
      <c r="S54">
        <f t="shared" si="7"/>
        <v>1</v>
      </c>
      <c r="T54">
        <f t="shared" si="8"/>
        <v>0</v>
      </c>
      <c r="U54">
        <f t="shared" si="9"/>
        <v>0</v>
      </c>
      <c r="V54">
        <f t="shared" si="10"/>
        <v>0</v>
      </c>
      <c r="W54">
        <f t="shared" si="11"/>
        <v>0</v>
      </c>
      <c r="X54">
        <f t="shared" si="12"/>
        <v>0</v>
      </c>
      <c r="Y54">
        <f t="shared" si="13"/>
        <v>0</v>
      </c>
      <c r="Z54">
        <f t="shared" si="14"/>
        <v>0</v>
      </c>
      <c r="AA54">
        <f t="shared" si="15"/>
        <v>0</v>
      </c>
      <c r="AE54" t="s">
        <v>953</v>
      </c>
      <c r="AF54">
        <v>13</v>
      </c>
      <c r="AG54">
        <v>2</v>
      </c>
      <c r="AH54">
        <v>0.15384615384615385</v>
      </c>
      <c r="AI54">
        <v>0.14102564102564102</v>
      </c>
      <c r="AP54" t="s">
        <v>1346</v>
      </c>
      <c r="AQ54">
        <v>0.7</v>
      </c>
    </row>
    <row r="55" spans="1:43" x14ac:dyDescent="0.25">
      <c r="A55" t="s">
        <v>76</v>
      </c>
      <c r="B55" t="s">
        <v>76</v>
      </c>
      <c r="C55" t="s">
        <v>76</v>
      </c>
      <c r="D55" t="s">
        <v>76</v>
      </c>
      <c r="E55" t="s">
        <v>76</v>
      </c>
      <c r="F55" t="s">
        <v>76</v>
      </c>
      <c r="G55" t="s">
        <v>76</v>
      </c>
      <c r="H55" t="s">
        <v>76</v>
      </c>
      <c r="I55" t="s">
        <v>76</v>
      </c>
      <c r="J55" t="s">
        <v>76</v>
      </c>
      <c r="K55" t="s">
        <v>76</v>
      </c>
      <c r="L55" t="s">
        <v>76</v>
      </c>
      <c r="M55" t="s">
        <v>76</v>
      </c>
      <c r="O55">
        <f t="shared" si="3"/>
        <v>0</v>
      </c>
      <c r="P55">
        <f t="shared" si="4"/>
        <v>0</v>
      </c>
      <c r="Q55">
        <f t="shared" si="5"/>
        <v>0</v>
      </c>
      <c r="R55">
        <f t="shared" si="6"/>
        <v>0</v>
      </c>
      <c r="S55">
        <f t="shared" si="7"/>
        <v>0</v>
      </c>
      <c r="T55">
        <f t="shared" si="8"/>
        <v>0</v>
      </c>
      <c r="U55">
        <f t="shared" si="9"/>
        <v>0</v>
      </c>
      <c r="V55">
        <f t="shared" si="10"/>
        <v>0</v>
      </c>
      <c r="W55">
        <f t="shared" si="11"/>
        <v>0</v>
      </c>
      <c r="X55">
        <f t="shared" si="12"/>
        <v>0</v>
      </c>
      <c r="Y55">
        <f t="shared" si="13"/>
        <v>0</v>
      </c>
      <c r="Z55">
        <f t="shared" si="14"/>
        <v>0</v>
      </c>
      <c r="AA55">
        <f t="shared" si="15"/>
        <v>0</v>
      </c>
      <c r="AE55" t="s">
        <v>954</v>
      </c>
      <c r="AF55">
        <v>13</v>
      </c>
      <c r="AG55">
        <v>5</v>
      </c>
      <c r="AH55">
        <v>0.38461538461538464</v>
      </c>
      <c r="AI55">
        <v>0.25641025641025639</v>
      </c>
      <c r="AP55" t="s">
        <v>1347</v>
      </c>
      <c r="AQ55">
        <v>0.3</v>
      </c>
    </row>
    <row r="56" spans="1:43" x14ac:dyDescent="0.25">
      <c r="A56" t="s">
        <v>76</v>
      </c>
      <c r="B56" t="s">
        <v>76</v>
      </c>
      <c r="C56" t="s">
        <v>76</v>
      </c>
      <c r="D56" t="s">
        <v>76</v>
      </c>
      <c r="E56" t="s">
        <v>64</v>
      </c>
      <c r="F56" t="s">
        <v>76</v>
      </c>
      <c r="G56" t="s">
        <v>76</v>
      </c>
      <c r="H56" t="s">
        <v>64</v>
      </c>
      <c r="I56" t="s">
        <v>76</v>
      </c>
      <c r="J56" t="s">
        <v>76</v>
      </c>
      <c r="K56" t="s">
        <v>76</v>
      </c>
      <c r="L56" t="s">
        <v>76</v>
      </c>
      <c r="M56" t="s">
        <v>76</v>
      </c>
      <c r="O56">
        <f t="shared" si="3"/>
        <v>0</v>
      </c>
      <c r="P56">
        <f t="shared" si="4"/>
        <v>0</v>
      </c>
      <c r="Q56">
        <f t="shared" si="5"/>
        <v>0</v>
      </c>
      <c r="R56">
        <f t="shared" si="6"/>
        <v>0</v>
      </c>
      <c r="S56">
        <f t="shared" si="7"/>
        <v>1</v>
      </c>
      <c r="T56">
        <f t="shared" si="8"/>
        <v>0</v>
      </c>
      <c r="U56">
        <f t="shared" si="9"/>
        <v>0</v>
      </c>
      <c r="V56">
        <f t="shared" si="10"/>
        <v>1</v>
      </c>
      <c r="W56">
        <f t="shared" si="11"/>
        <v>0</v>
      </c>
      <c r="X56">
        <f t="shared" si="12"/>
        <v>0</v>
      </c>
      <c r="Y56">
        <f t="shared" si="13"/>
        <v>0</v>
      </c>
      <c r="Z56">
        <f t="shared" si="14"/>
        <v>0</v>
      </c>
      <c r="AA56">
        <f t="shared" si="15"/>
        <v>0</v>
      </c>
      <c r="AE56" t="s">
        <v>955</v>
      </c>
      <c r="AF56">
        <v>13</v>
      </c>
      <c r="AG56">
        <v>0</v>
      </c>
      <c r="AH56">
        <v>0</v>
      </c>
      <c r="AI56">
        <v>0</v>
      </c>
      <c r="AP56" t="s">
        <v>1350</v>
      </c>
      <c r="AQ56">
        <v>0.9</v>
      </c>
    </row>
    <row r="57" spans="1:43" x14ac:dyDescent="0.25">
      <c r="A57" t="s">
        <v>76</v>
      </c>
      <c r="B57" t="s">
        <v>76</v>
      </c>
      <c r="C57" t="s">
        <v>76</v>
      </c>
      <c r="D57" t="s">
        <v>76</v>
      </c>
      <c r="E57" t="s">
        <v>76</v>
      </c>
      <c r="F57" t="s">
        <v>76</v>
      </c>
      <c r="G57" t="s">
        <v>76</v>
      </c>
      <c r="H57" t="s">
        <v>76</v>
      </c>
      <c r="I57" t="s">
        <v>76</v>
      </c>
      <c r="J57" t="s">
        <v>76</v>
      </c>
      <c r="K57" t="s">
        <v>76</v>
      </c>
      <c r="L57" t="s">
        <v>76</v>
      </c>
      <c r="M57" t="s">
        <v>76</v>
      </c>
      <c r="O57">
        <f t="shared" si="3"/>
        <v>0</v>
      </c>
      <c r="P57">
        <f t="shared" si="4"/>
        <v>0</v>
      </c>
      <c r="Q57">
        <f t="shared" si="5"/>
        <v>0</v>
      </c>
      <c r="R57">
        <f t="shared" si="6"/>
        <v>0</v>
      </c>
      <c r="S57">
        <f t="shared" si="7"/>
        <v>0</v>
      </c>
      <c r="T57">
        <f t="shared" si="8"/>
        <v>0</v>
      </c>
      <c r="U57">
        <f t="shared" si="9"/>
        <v>0</v>
      </c>
      <c r="V57">
        <f t="shared" si="10"/>
        <v>0</v>
      </c>
      <c r="W57">
        <f t="shared" si="11"/>
        <v>0</v>
      </c>
      <c r="X57">
        <f t="shared" si="12"/>
        <v>0</v>
      </c>
      <c r="Y57">
        <f t="shared" si="13"/>
        <v>0</v>
      </c>
      <c r="Z57">
        <f t="shared" si="14"/>
        <v>0</v>
      </c>
      <c r="AA57">
        <f t="shared" si="15"/>
        <v>0</v>
      </c>
      <c r="AE57" t="s">
        <v>956</v>
      </c>
      <c r="AF57">
        <v>13</v>
      </c>
      <c r="AG57">
        <v>1</v>
      </c>
      <c r="AH57">
        <v>7.6923076923076927E-2</v>
      </c>
      <c r="AI57">
        <v>7.6923076923076927E-2</v>
      </c>
    </row>
    <row r="58" spans="1:43" x14ac:dyDescent="0.25">
      <c r="A58" t="s">
        <v>76</v>
      </c>
      <c r="B58" t="s">
        <v>76</v>
      </c>
      <c r="C58" t="s">
        <v>76</v>
      </c>
      <c r="D58" t="s">
        <v>76</v>
      </c>
      <c r="E58" t="s">
        <v>76</v>
      </c>
      <c r="F58" t="s">
        <v>76</v>
      </c>
      <c r="G58" t="s">
        <v>76</v>
      </c>
      <c r="H58" t="s">
        <v>76</v>
      </c>
      <c r="I58" t="s">
        <v>76</v>
      </c>
      <c r="J58" t="s">
        <v>76</v>
      </c>
      <c r="K58" t="s">
        <v>76</v>
      </c>
      <c r="L58" t="s">
        <v>76</v>
      </c>
      <c r="M58" t="s">
        <v>76</v>
      </c>
      <c r="O58">
        <f t="shared" si="3"/>
        <v>0</v>
      </c>
      <c r="P58">
        <f t="shared" si="4"/>
        <v>0</v>
      </c>
      <c r="Q58">
        <f t="shared" si="5"/>
        <v>0</v>
      </c>
      <c r="R58">
        <f t="shared" si="6"/>
        <v>0</v>
      </c>
      <c r="S58">
        <f t="shared" si="7"/>
        <v>0</v>
      </c>
      <c r="T58">
        <f t="shared" si="8"/>
        <v>0</v>
      </c>
      <c r="U58">
        <f t="shared" si="9"/>
        <v>0</v>
      </c>
      <c r="V58">
        <f t="shared" si="10"/>
        <v>0</v>
      </c>
      <c r="W58">
        <f t="shared" si="11"/>
        <v>0</v>
      </c>
      <c r="X58">
        <f t="shared" si="12"/>
        <v>0</v>
      </c>
      <c r="Y58">
        <f t="shared" si="13"/>
        <v>0</v>
      </c>
      <c r="Z58">
        <f t="shared" si="14"/>
        <v>0</v>
      </c>
      <c r="AA58">
        <f t="shared" si="15"/>
        <v>0</v>
      </c>
      <c r="AE58" t="s">
        <v>957</v>
      </c>
      <c r="AF58">
        <v>13</v>
      </c>
      <c r="AG58">
        <v>0</v>
      </c>
      <c r="AH58">
        <v>0</v>
      </c>
      <c r="AI58">
        <v>0</v>
      </c>
    </row>
    <row r="59" spans="1:43" x14ac:dyDescent="0.25">
      <c r="A59" t="s">
        <v>76</v>
      </c>
      <c r="B59" t="s">
        <v>76</v>
      </c>
      <c r="C59" t="s">
        <v>76</v>
      </c>
      <c r="D59" t="s">
        <v>76</v>
      </c>
      <c r="E59" t="s">
        <v>76</v>
      </c>
      <c r="F59" t="s">
        <v>76</v>
      </c>
      <c r="G59" t="s">
        <v>76</v>
      </c>
      <c r="H59" t="s">
        <v>76</v>
      </c>
      <c r="I59" t="s">
        <v>76</v>
      </c>
      <c r="J59" t="s">
        <v>76</v>
      </c>
      <c r="K59" t="s">
        <v>76</v>
      </c>
      <c r="L59" t="s">
        <v>76</v>
      </c>
      <c r="M59" t="s">
        <v>76</v>
      </c>
      <c r="O59">
        <f t="shared" si="3"/>
        <v>0</v>
      </c>
      <c r="P59">
        <f t="shared" si="4"/>
        <v>0</v>
      </c>
      <c r="Q59">
        <f t="shared" si="5"/>
        <v>0</v>
      </c>
      <c r="R59">
        <f t="shared" si="6"/>
        <v>0</v>
      </c>
      <c r="S59">
        <f t="shared" si="7"/>
        <v>0</v>
      </c>
      <c r="T59">
        <f t="shared" si="8"/>
        <v>0</v>
      </c>
      <c r="U59">
        <f t="shared" si="9"/>
        <v>0</v>
      </c>
      <c r="V59">
        <f t="shared" si="10"/>
        <v>0</v>
      </c>
      <c r="W59">
        <f t="shared" si="11"/>
        <v>0</v>
      </c>
      <c r="X59">
        <f t="shared" si="12"/>
        <v>0</v>
      </c>
      <c r="Y59">
        <f t="shared" si="13"/>
        <v>0</v>
      </c>
      <c r="Z59">
        <f t="shared" si="14"/>
        <v>0</v>
      </c>
      <c r="AA59">
        <f t="shared" si="15"/>
        <v>0</v>
      </c>
      <c r="AE59" t="s">
        <v>958</v>
      </c>
      <c r="AF59">
        <v>13</v>
      </c>
      <c r="AG59">
        <v>2</v>
      </c>
      <c r="AH59">
        <v>0.15384615384615385</v>
      </c>
      <c r="AI59">
        <v>0.14102564102564102</v>
      </c>
    </row>
    <row r="60" spans="1:43" x14ac:dyDescent="0.25">
      <c r="A60" t="s">
        <v>76</v>
      </c>
      <c r="B60" t="s">
        <v>76</v>
      </c>
      <c r="C60" t="s">
        <v>76</v>
      </c>
      <c r="D60" t="s">
        <v>76</v>
      </c>
      <c r="E60" t="s">
        <v>76</v>
      </c>
      <c r="F60" t="s">
        <v>76</v>
      </c>
      <c r="G60" t="s">
        <v>76</v>
      </c>
      <c r="H60" t="s">
        <v>76</v>
      </c>
      <c r="I60" t="s">
        <v>76</v>
      </c>
      <c r="J60" t="s">
        <v>76</v>
      </c>
      <c r="K60" t="s">
        <v>76</v>
      </c>
      <c r="L60" t="s">
        <v>76</v>
      </c>
      <c r="M60" t="s">
        <v>76</v>
      </c>
      <c r="O60">
        <f t="shared" si="3"/>
        <v>0</v>
      </c>
      <c r="P60">
        <f t="shared" si="4"/>
        <v>0</v>
      </c>
      <c r="Q60">
        <f t="shared" si="5"/>
        <v>0</v>
      </c>
      <c r="R60">
        <f t="shared" si="6"/>
        <v>0</v>
      </c>
      <c r="S60">
        <f t="shared" si="7"/>
        <v>0</v>
      </c>
      <c r="T60">
        <f t="shared" si="8"/>
        <v>0</v>
      </c>
      <c r="U60">
        <f t="shared" si="9"/>
        <v>0</v>
      </c>
      <c r="V60">
        <f t="shared" si="10"/>
        <v>0</v>
      </c>
      <c r="W60">
        <f t="shared" si="11"/>
        <v>0</v>
      </c>
      <c r="X60">
        <f t="shared" si="12"/>
        <v>0</v>
      </c>
      <c r="Y60">
        <f t="shared" si="13"/>
        <v>0</v>
      </c>
      <c r="Z60">
        <f t="shared" si="14"/>
        <v>0</v>
      </c>
      <c r="AA60">
        <f t="shared" si="15"/>
        <v>0</v>
      </c>
      <c r="AE60" t="s">
        <v>959</v>
      </c>
      <c r="AF60">
        <v>13</v>
      </c>
      <c r="AG60">
        <v>0</v>
      </c>
      <c r="AH60">
        <v>0</v>
      </c>
      <c r="AI60">
        <v>0</v>
      </c>
    </row>
    <row r="61" spans="1:43" x14ac:dyDescent="0.25">
      <c r="A61" t="s">
        <v>76</v>
      </c>
      <c r="B61" t="s">
        <v>76</v>
      </c>
      <c r="C61" t="s">
        <v>76</v>
      </c>
      <c r="D61" t="s">
        <v>76</v>
      </c>
      <c r="E61" t="s">
        <v>76</v>
      </c>
      <c r="F61" t="s">
        <v>76</v>
      </c>
      <c r="G61" t="s">
        <v>76</v>
      </c>
      <c r="H61" t="s">
        <v>76</v>
      </c>
      <c r="I61" t="s">
        <v>76</v>
      </c>
      <c r="J61" t="s">
        <v>76</v>
      </c>
      <c r="K61" t="s">
        <v>76</v>
      </c>
      <c r="L61" t="s">
        <v>76</v>
      </c>
      <c r="M61" t="s">
        <v>76</v>
      </c>
      <c r="O61">
        <f t="shared" si="3"/>
        <v>0</v>
      </c>
      <c r="P61">
        <f t="shared" si="4"/>
        <v>0</v>
      </c>
      <c r="Q61">
        <f t="shared" si="5"/>
        <v>0</v>
      </c>
      <c r="R61">
        <f t="shared" si="6"/>
        <v>0</v>
      </c>
      <c r="S61">
        <f t="shared" si="7"/>
        <v>0</v>
      </c>
      <c r="T61">
        <f t="shared" si="8"/>
        <v>0</v>
      </c>
      <c r="U61">
        <f t="shared" si="9"/>
        <v>0</v>
      </c>
      <c r="V61">
        <f t="shared" si="10"/>
        <v>0</v>
      </c>
      <c r="W61">
        <f t="shared" si="11"/>
        <v>0</v>
      </c>
      <c r="X61">
        <f t="shared" si="12"/>
        <v>0</v>
      </c>
      <c r="Y61">
        <f t="shared" si="13"/>
        <v>0</v>
      </c>
      <c r="Z61">
        <f t="shared" si="14"/>
        <v>0</v>
      </c>
      <c r="AA61">
        <f t="shared" si="15"/>
        <v>0</v>
      </c>
      <c r="AE61" t="s">
        <v>960</v>
      </c>
      <c r="AF61">
        <v>13</v>
      </c>
      <c r="AG61">
        <v>0</v>
      </c>
      <c r="AH61">
        <v>0</v>
      </c>
      <c r="AI61">
        <v>0</v>
      </c>
    </row>
    <row r="62" spans="1:43" x14ac:dyDescent="0.25">
      <c r="A62" t="s">
        <v>282</v>
      </c>
      <c r="B62" t="s">
        <v>282</v>
      </c>
      <c r="C62" t="s">
        <v>282</v>
      </c>
      <c r="D62" t="s">
        <v>282</v>
      </c>
      <c r="E62" t="s">
        <v>282</v>
      </c>
      <c r="F62" t="s">
        <v>282</v>
      </c>
      <c r="G62" t="s">
        <v>282</v>
      </c>
      <c r="H62" t="s">
        <v>282</v>
      </c>
      <c r="I62" t="s">
        <v>282</v>
      </c>
      <c r="J62" t="s">
        <v>282</v>
      </c>
      <c r="K62" t="s">
        <v>282</v>
      </c>
      <c r="L62" t="s">
        <v>282</v>
      </c>
      <c r="M62" t="s">
        <v>282</v>
      </c>
      <c r="O62">
        <f t="shared" si="3"/>
        <v>0</v>
      </c>
      <c r="P62">
        <f t="shared" si="4"/>
        <v>0</v>
      </c>
      <c r="Q62">
        <f t="shared" si="5"/>
        <v>0</v>
      </c>
      <c r="R62">
        <f t="shared" si="6"/>
        <v>0</v>
      </c>
      <c r="S62">
        <f t="shared" si="7"/>
        <v>0</v>
      </c>
      <c r="T62">
        <f t="shared" si="8"/>
        <v>0</v>
      </c>
      <c r="U62">
        <f t="shared" si="9"/>
        <v>0</v>
      </c>
      <c r="V62">
        <f t="shared" si="10"/>
        <v>0</v>
      </c>
      <c r="W62">
        <f t="shared" si="11"/>
        <v>0</v>
      </c>
      <c r="X62">
        <f t="shared" si="12"/>
        <v>0</v>
      </c>
      <c r="Y62">
        <f t="shared" si="13"/>
        <v>0</v>
      </c>
      <c r="Z62">
        <f t="shared" si="14"/>
        <v>0</v>
      </c>
      <c r="AA62">
        <f t="shared" si="15"/>
        <v>0</v>
      </c>
      <c r="AE62" t="s">
        <v>961</v>
      </c>
      <c r="AF62">
        <v>13</v>
      </c>
      <c r="AG62">
        <v>0</v>
      </c>
      <c r="AH62">
        <v>0</v>
      </c>
      <c r="AI62">
        <v>0</v>
      </c>
    </row>
    <row r="63" spans="1:43" x14ac:dyDescent="0.25">
      <c r="A63" t="s">
        <v>64</v>
      </c>
      <c r="B63" t="s">
        <v>76</v>
      </c>
      <c r="C63" t="s">
        <v>76</v>
      </c>
      <c r="D63" t="s">
        <v>76</v>
      </c>
      <c r="E63" t="s">
        <v>76</v>
      </c>
      <c r="F63" t="s">
        <v>76</v>
      </c>
      <c r="G63" t="s">
        <v>76</v>
      </c>
      <c r="H63" t="s">
        <v>76</v>
      </c>
      <c r="I63" t="s">
        <v>76</v>
      </c>
      <c r="J63" t="s">
        <v>76</v>
      </c>
      <c r="K63" t="s">
        <v>76</v>
      </c>
      <c r="L63" t="s">
        <v>76</v>
      </c>
      <c r="M63" t="s">
        <v>76</v>
      </c>
      <c r="O63">
        <f t="shared" si="3"/>
        <v>1</v>
      </c>
      <c r="P63">
        <f t="shared" si="4"/>
        <v>0</v>
      </c>
      <c r="Q63">
        <f t="shared" si="5"/>
        <v>0</v>
      </c>
      <c r="R63">
        <f t="shared" si="6"/>
        <v>0</v>
      </c>
      <c r="S63">
        <f t="shared" si="7"/>
        <v>0</v>
      </c>
      <c r="T63">
        <f t="shared" si="8"/>
        <v>0</v>
      </c>
      <c r="U63">
        <f t="shared" si="9"/>
        <v>0</v>
      </c>
      <c r="V63">
        <f t="shared" si="10"/>
        <v>0</v>
      </c>
      <c r="W63">
        <f t="shared" si="11"/>
        <v>0</v>
      </c>
      <c r="X63">
        <f t="shared" si="12"/>
        <v>0</v>
      </c>
      <c r="Y63">
        <f t="shared" si="13"/>
        <v>0</v>
      </c>
      <c r="Z63">
        <f t="shared" si="14"/>
        <v>0</v>
      </c>
      <c r="AA63">
        <f t="shared" si="15"/>
        <v>0</v>
      </c>
      <c r="AE63" t="s">
        <v>962</v>
      </c>
      <c r="AF63">
        <v>13</v>
      </c>
      <c r="AG63">
        <v>0</v>
      </c>
      <c r="AH63">
        <v>0</v>
      </c>
      <c r="AI63">
        <v>0</v>
      </c>
    </row>
    <row r="64" spans="1:43" x14ac:dyDescent="0.25">
      <c r="A64" t="s">
        <v>76</v>
      </c>
      <c r="B64" t="s">
        <v>76</v>
      </c>
      <c r="C64" t="s">
        <v>76</v>
      </c>
      <c r="D64" t="s">
        <v>76</v>
      </c>
      <c r="E64" t="s">
        <v>64</v>
      </c>
      <c r="F64" t="s">
        <v>76</v>
      </c>
      <c r="G64" t="s">
        <v>76</v>
      </c>
      <c r="H64" t="s">
        <v>64</v>
      </c>
      <c r="I64" t="s">
        <v>76</v>
      </c>
      <c r="J64" t="s">
        <v>76</v>
      </c>
      <c r="K64" t="s">
        <v>76</v>
      </c>
      <c r="L64" t="s">
        <v>76</v>
      </c>
      <c r="M64" t="s">
        <v>76</v>
      </c>
      <c r="O64">
        <f t="shared" si="3"/>
        <v>0</v>
      </c>
      <c r="P64">
        <f t="shared" si="4"/>
        <v>0</v>
      </c>
      <c r="Q64">
        <f t="shared" si="5"/>
        <v>0</v>
      </c>
      <c r="R64">
        <f t="shared" si="6"/>
        <v>0</v>
      </c>
      <c r="S64">
        <f t="shared" si="7"/>
        <v>1</v>
      </c>
      <c r="T64">
        <f t="shared" si="8"/>
        <v>0</v>
      </c>
      <c r="U64">
        <f t="shared" si="9"/>
        <v>0</v>
      </c>
      <c r="V64">
        <f t="shared" si="10"/>
        <v>1</v>
      </c>
      <c r="W64">
        <f t="shared" si="11"/>
        <v>0</v>
      </c>
      <c r="X64">
        <f t="shared" si="12"/>
        <v>0</v>
      </c>
      <c r="Y64">
        <f t="shared" si="13"/>
        <v>0</v>
      </c>
      <c r="Z64">
        <f t="shared" si="14"/>
        <v>0</v>
      </c>
      <c r="AA64">
        <f t="shared" si="15"/>
        <v>0</v>
      </c>
      <c r="AE64" t="s">
        <v>963</v>
      </c>
      <c r="AF64">
        <v>13</v>
      </c>
      <c r="AG64">
        <v>0</v>
      </c>
      <c r="AH64">
        <v>0</v>
      </c>
      <c r="AI64">
        <v>0</v>
      </c>
    </row>
    <row r="65" spans="1:35" x14ac:dyDescent="0.25">
      <c r="A65" t="s">
        <v>76</v>
      </c>
      <c r="B65" t="s">
        <v>76</v>
      </c>
      <c r="C65" t="s">
        <v>76</v>
      </c>
      <c r="D65" t="s">
        <v>76</v>
      </c>
      <c r="E65" t="s">
        <v>76</v>
      </c>
      <c r="F65" t="s">
        <v>76</v>
      </c>
      <c r="G65" t="s">
        <v>76</v>
      </c>
      <c r="H65" t="s">
        <v>64</v>
      </c>
      <c r="I65" t="s">
        <v>64</v>
      </c>
      <c r="J65" t="s">
        <v>76</v>
      </c>
      <c r="K65" t="s">
        <v>76</v>
      </c>
      <c r="L65" t="s">
        <v>76</v>
      </c>
      <c r="M65" t="s">
        <v>76</v>
      </c>
      <c r="O65">
        <f t="shared" si="3"/>
        <v>0</v>
      </c>
      <c r="P65">
        <f t="shared" si="4"/>
        <v>0</v>
      </c>
      <c r="Q65">
        <f t="shared" si="5"/>
        <v>0</v>
      </c>
      <c r="R65">
        <f t="shared" si="6"/>
        <v>0</v>
      </c>
      <c r="S65">
        <f t="shared" si="7"/>
        <v>0</v>
      </c>
      <c r="T65">
        <f t="shared" si="8"/>
        <v>0</v>
      </c>
      <c r="U65">
        <f t="shared" si="9"/>
        <v>0</v>
      </c>
      <c r="V65">
        <f t="shared" si="10"/>
        <v>1</v>
      </c>
      <c r="W65">
        <f t="shared" si="11"/>
        <v>1</v>
      </c>
      <c r="X65">
        <f t="shared" si="12"/>
        <v>0</v>
      </c>
      <c r="Y65">
        <f t="shared" si="13"/>
        <v>0</v>
      </c>
      <c r="Z65">
        <f t="shared" si="14"/>
        <v>0</v>
      </c>
      <c r="AA65">
        <f t="shared" si="15"/>
        <v>0</v>
      </c>
      <c r="AE65" t="s">
        <v>964</v>
      </c>
      <c r="AF65">
        <v>13</v>
      </c>
      <c r="AG65">
        <v>0</v>
      </c>
      <c r="AH65">
        <v>0</v>
      </c>
      <c r="AI65">
        <v>0</v>
      </c>
    </row>
    <row r="66" spans="1:35" x14ac:dyDescent="0.25">
      <c r="A66" t="s">
        <v>76</v>
      </c>
      <c r="B66" t="s">
        <v>76</v>
      </c>
      <c r="C66" t="s">
        <v>76</v>
      </c>
      <c r="D66" t="s">
        <v>76</v>
      </c>
      <c r="E66" t="s">
        <v>76</v>
      </c>
      <c r="F66" t="s">
        <v>76</v>
      </c>
      <c r="G66" t="s">
        <v>76</v>
      </c>
      <c r="H66" t="s">
        <v>76</v>
      </c>
      <c r="I66" t="s">
        <v>76</v>
      </c>
      <c r="J66" t="s">
        <v>76</v>
      </c>
      <c r="K66" t="s">
        <v>76</v>
      </c>
      <c r="L66" t="s">
        <v>76</v>
      </c>
      <c r="M66" t="s">
        <v>76</v>
      </c>
      <c r="O66">
        <f t="shared" si="3"/>
        <v>0</v>
      </c>
      <c r="P66">
        <f t="shared" si="4"/>
        <v>0</v>
      </c>
      <c r="Q66">
        <f t="shared" si="5"/>
        <v>0</v>
      </c>
      <c r="R66">
        <f t="shared" si="6"/>
        <v>0</v>
      </c>
      <c r="S66">
        <f t="shared" si="7"/>
        <v>0</v>
      </c>
      <c r="T66">
        <f t="shared" si="8"/>
        <v>0</v>
      </c>
      <c r="U66">
        <f t="shared" si="9"/>
        <v>0</v>
      </c>
      <c r="V66">
        <f t="shared" si="10"/>
        <v>0</v>
      </c>
      <c r="W66">
        <f t="shared" si="11"/>
        <v>0</v>
      </c>
      <c r="X66">
        <f t="shared" si="12"/>
        <v>0</v>
      </c>
      <c r="Y66">
        <f t="shared" si="13"/>
        <v>0</v>
      </c>
      <c r="Z66">
        <f t="shared" si="14"/>
        <v>0</v>
      </c>
      <c r="AA66">
        <f t="shared" si="15"/>
        <v>0</v>
      </c>
      <c r="AE66" t="s">
        <v>965</v>
      </c>
      <c r="AF66">
        <v>13</v>
      </c>
      <c r="AG66">
        <v>1</v>
      </c>
      <c r="AH66">
        <v>7.6923076923076927E-2</v>
      </c>
      <c r="AI66">
        <v>7.6923076923076927E-2</v>
      </c>
    </row>
    <row r="67" spans="1:35" x14ac:dyDescent="0.25">
      <c r="A67" t="s">
        <v>64</v>
      </c>
      <c r="B67" t="s">
        <v>64</v>
      </c>
      <c r="C67" t="s">
        <v>64</v>
      </c>
      <c r="D67" t="s">
        <v>64</v>
      </c>
      <c r="E67" t="s">
        <v>76</v>
      </c>
      <c r="F67" t="s">
        <v>64</v>
      </c>
      <c r="G67" t="s">
        <v>64</v>
      </c>
      <c r="H67" t="s">
        <v>64</v>
      </c>
      <c r="I67" t="s">
        <v>76</v>
      </c>
      <c r="J67" t="s">
        <v>76</v>
      </c>
      <c r="K67" t="s">
        <v>64</v>
      </c>
      <c r="L67" t="s">
        <v>76</v>
      </c>
      <c r="M67" t="s">
        <v>76</v>
      </c>
      <c r="O67">
        <f t="shared" ref="O67:O130" si="16">IF(A67="yes",1,0)</f>
        <v>1</v>
      </c>
      <c r="P67">
        <f t="shared" ref="P67:P130" si="17">IF(B67="yes",1,0)</f>
        <v>1</v>
      </c>
      <c r="Q67">
        <f t="shared" ref="Q67:Q130" si="18">IF(C67="yes",1,0)</f>
        <v>1</v>
      </c>
      <c r="R67">
        <f t="shared" ref="R67:R130" si="19">IF(D67="yes",1,0)</f>
        <v>1</v>
      </c>
      <c r="S67">
        <f t="shared" ref="S67:S130" si="20">IF(E67="yes",1,0)</f>
        <v>0</v>
      </c>
      <c r="T67">
        <f t="shared" ref="T67:T130" si="21">IF(F67="yes",1,0)</f>
        <v>1</v>
      </c>
      <c r="U67">
        <f t="shared" ref="U67:U130" si="22">IF(G67="yes",1,0)</f>
        <v>1</v>
      </c>
      <c r="V67">
        <f t="shared" ref="V67:V130" si="23">IF(H67="yes",1,0)</f>
        <v>1</v>
      </c>
      <c r="W67">
        <f t="shared" ref="W67:W130" si="24">IF(I67="yes",1,0)</f>
        <v>0</v>
      </c>
      <c r="X67">
        <f t="shared" ref="X67:X130" si="25">IF(J67="yes",1,0)</f>
        <v>0</v>
      </c>
      <c r="Y67">
        <f t="shared" ref="Y67:Y130" si="26">IF(K67="yes",1,0)</f>
        <v>1</v>
      </c>
      <c r="Z67">
        <f t="shared" ref="Z67:Z130" si="27">IF(L67="yes",1,0)</f>
        <v>0</v>
      </c>
      <c r="AA67">
        <f t="shared" ref="AA67:AA130" si="28">IF(M67="yes",1,0)</f>
        <v>0</v>
      </c>
      <c r="AE67" t="s">
        <v>966</v>
      </c>
      <c r="AF67">
        <v>13</v>
      </c>
      <c r="AG67">
        <v>2</v>
      </c>
      <c r="AH67">
        <v>0.15384615384615385</v>
      </c>
      <c r="AI67">
        <v>0.14102564102564102</v>
      </c>
    </row>
    <row r="68" spans="1:35" x14ac:dyDescent="0.25">
      <c r="A68" t="s">
        <v>76</v>
      </c>
      <c r="B68" t="s">
        <v>76</v>
      </c>
      <c r="C68" t="s">
        <v>76</v>
      </c>
      <c r="D68" t="s">
        <v>76</v>
      </c>
      <c r="E68" t="s">
        <v>76</v>
      </c>
      <c r="F68" t="s">
        <v>76</v>
      </c>
      <c r="G68" t="s">
        <v>76</v>
      </c>
      <c r="H68" t="s">
        <v>76</v>
      </c>
      <c r="I68" t="s">
        <v>76</v>
      </c>
      <c r="J68" t="s">
        <v>76</v>
      </c>
      <c r="K68" t="s">
        <v>76</v>
      </c>
      <c r="L68" t="s">
        <v>76</v>
      </c>
      <c r="M68" t="s">
        <v>76</v>
      </c>
      <c r="O68">
        <f t="shared" si="16"/>
        <v>0</v>
      </c>
      <c r="P68">
        <f t="shared" si="17"/>
        <v>0</v>
      </c>
      <c r="Q68">
        <f t="shared" si="18"/>
        <v>0</v>
      </c>
      <c r="R68">
        <f t="shared" si="19"/>
        <v>0</v>
      </c>
      <c r="S68">
        <f t="shared" si="20"/>
        <v>0</v>
      </c>
      <c r="T68">
        <f t="shared" si="21"/>
        <v>0</v>
      </c>
      <c r="U68">
        <f t="shared" si="22"/>
        <v>0</v>
      </c>
      <c r="V68">
        <f t="shared" si="23"/>
        <v>0</v>
      </c>
      <c r="W68">
        <f t="shared" si="24"/>
        <v>0</v>
      </c>
      <c r="X68">
        <f t="shared" si="25"/>
        <v>0</v>
      </c>
      <c r="Y68">
        <f t="shared" si="26"/>
        <v>0</v>
      </c>
      <c r="Z68">
        <f t="shared" si="27"/>
        <v>0</v>
      </c>
      <c r="AA68">
        <f t="shared" si="28"/>
        <v>0</v>
      </c>
      <c r="AE68" t="s">
        <v>967</v>
      </c>
      <c r="AF68">
        <v>13</v>
      </c>
      <c r="AG68">
        <v>2</v>
      </c>
      <c r="AH68">
        <v>0.15384615384615385</v>
      </c>
      <c r="AI68">
        <v>0.14102564102564102</v>
      </c>
    </row>
    <row r="69" spans="1:35" x14ac:dyDescent="0.25">
      <c r="A69" t="s">
        <v>64</v>
      </c>
      <c r="B69" t="s">
        <v>64</v>
      </c>
      <c r="C69" t="s">
        <v>76</v>
      </c>
      <c r="D69" t="s">
        <v>76</v>
      </c>
      <c r="E69" t="s">
        <v>76</v>
      </c>
      <c r="F69" t="s">
        <v>76</v>
      </c>
      <c r="G69" t="s">
        <v>76</v>
      </c>
      <c r="H69" t="s">
        <v>64</v>
      </c>
      <c r="I69" t="s">
        <v>76</v>
      </c>
      <c r="J69" t="s">
        <v>64</v>
      </c>
      <c r="K69" t="s">
        <v>76</v>
      </c>
      <c r="L69" t="s">
        <v>76</v>
      </c>
      <c r="M69" t="s">
        <v>76</v>
      </c>
      <c r="O69">
        <f t="shared" si="16"/>
        <v>1</v>
      </c>
      <c r="P69">
        <f t="shared" si="17"/>
        <v>1</v>
      </c>
      <c r="Q69">
        <f t="shared" si="18"/>
        <v>0</v>
      </c>
      <c r="R69">
        <f t="shared" si="19"/>
        <v>0</v>
      </c>
      <c r="S69">
        <f t="shared" si="20"/>
        <v>0</v>
      </c>
      <c r="T69">
        <f t="shared" si="21"/>
        <v>0</v>
      </c>
      <c r="U69">
        <f t="shared" si="22"/>
        <v>0</v>
      </c>
      <c r="V69">
        <f t="shared" si="23"/>
        <v>1</v>
      </c>
      <c r="W69">
        <f t="shared" si="24"/>
        <v>0</v>
      </c>
      <c r="X69">
        <f t="shared" si="25"/>
        <v>1</v>
      </c>
      <c r="Y69">
        <f t="shared" si="26"/>
        <v>0</v>
      </c>
      <c r="Z69">
        <f t="shared" si="27"/>
        <v>0</v>
      </c>
      <c r="AA69">
        <f t="shared" si="28"/>
        <v>0</v>
      </c>
      <c r="AE69" t="s">
        <v>968</v>
      </c>
      <c r="AF69">
        <v>13</v>
      </c>
      <c r="AG69">
        <v>0</v>
      </c>
      <c r="AH69">
        <v>0</v>
      </c>
      <c r="AI69">
        <v>0</v>
      </c>
    </row>
    <row r="70" spans="1:35" x14ac:dyDescent="0.25">
      <c r="A70" t="s">
        <v>64</v>
      </c>
      <c r="B70" t="s">
        <v>76</v>
      </c>
      <c r="C70" t="s">
        <v>76</v>
      </c>
      <c r="D70" t="s">
        <v>76</v>
      </c>
      <c r="E70" t="s">
        <v>76</v>
      </c>
      <c r="F70" t="s">
        <v>76</v>
      </c>
      <c r="G70" t="s">
        <v>76</v>
      </c>
      <c r="H70" t="s">
        <v>76</v>
      </c>
      <c r="I70" t="s">
        <v>76</v>
      </c>
      <c r="J70" t="s">
        <v>76</v>
      </c>
      <c r="K70" t="s">
        <v>76</v>
      </c>
      <c r="L70" t="s">
        <v>76</v>
      </c>
      <c r="M70" t="s">
        <v>76</v>
      </c>
      <c r="O70">
        <f t="shared" si="16"/>
        <v>1</v>
      </c>
      <c r="P70">
        <f t="shared" si="17"/>
        <v>0</v>
      </c>
      <c r="Q70">
        <f t="shared" si="18"/>
        <v>0</v>
      </c>
      <c r="R70">
        <f t="shared" si="19"/>
        <v>0</v>
      </c>
      <c r="S70">
        <f t="shared" si="20"/>
        <v>0</v>
      </c>
      <c r="T70">
        <f t="shared" si="21"/>
        <v>0</v>
      </c>
      <c r="U70">
        <f t="shared" si="22"/>
        <v>0</v>
      </c>
      <c r="V70">
        <f t="shared" si="23"/>
        <v>0</v>
      </c>
      <c r="W70">
        <f t="shared" si="24"/>
        <v>0</v>
      </c>
      <c r="X70">
        <f t="shared" si="25"/>
        <v>0</v>
      </c>
      <c r="Y70">
        <f t="shared" si="26"/>
        <v>0</v>
      </c>
      <c r="Z70">
        <f t="shared" si="27"/>
        <v>0</v>
      </c>
      <c r="AA70">
        <f t="shared" si="28"/>
        <v>0</v>
      </c>
      <c r="AE70" t="s">
        <v>969</v>
      </c>
      <c r="AF70">
        <v>13</v>
      </c>
      <c r="AG70">
        <v>8</v>
      </c>
      <c r="AH70">
        <v>0.61538461538461542</v>
      </c>
      <c r="AI70">
        <v>0.25641025641025639</v>
      </c>
    </row>
    <row r="71" spans="1:35" x14ac:dyDescent="0.25">
      <c r="A71" t="s">
        <v>76</v>
      </c>
      <c r="B71" t="s">
        <v>76</v>
      </c>
      <c r="C71" t="s">
        <v>76</v>
      </c>
      <c r="D71" t="s">
        <v>76</v>
      </c>
      <c r="E71" t="s">
        <v>76</v>
      </c>
      <c r="F71" t="s">
        <v>76</v>
      </c>
      <c r="G71" t="s">
        <v>76</v>
      </c>
      <c r="H71" t="s">
        <v>76</v>
      </c>
      <c r="I71" t="s">
        <v>76</v>
      </c>
      <c r="J71" t="s">
        <v>64</v>
      </c>
      <c r="K71" t="s">
        <v>76</v>
      </c>
      <c r="L71" t="s">
        <v>76</v>
      </c>
      <c r="M71" t="s">
        <v>76</v>
      </c>
      <c r="O71">
        <f t="shared" si="16"/>
        <v>0</v>
      </c>
      <c r="P71">
        <f t="shared" si="17"/>
        <v>0</v>
      </c>
      <c r="Q71">
        <f t="shared" si="18"/>
        <v>0</v>
      </c>
      <c r="R71">
        <f t="shared" si="19"/>
        <v>0</v>
      </c>
      <c r="S71">
        <f t="shared" si="20"/>
        <v>0</v>
      </c>
      <c r="T71">
        <f t="shared" si="21"/>
        <v>0</v>
      </c>
      <c r="U71">
        <f t="shared" si="22"/>
        <v>0</v>
      </c>
      <c r="V71">
        <f t="shared" si="23"/>
        <v>0</v>
      </c>
      <c r="W71">
        <f t="shared" si="24"/>
        <v>0</v>
      </c>
      <c r="X71">
        <f t="shared" si="25"/>
        <v>1</v>
      </c>
      <c r="Y71">
        <f t="shared" si="26"/>
        <v>0</v>
      </c>
      <c r="Z71">
        <f t="shared" si="27"/>
        <v>0</v>
      </c>
      <c r="AA71">
        <f t="shared" si="28"/>
        <v>0</v>
      </c>
      <c r="AE71" t="s">
        <v>970</v>
      </c>
      <c r="AF71">
        <v>13</v>
      </c>
      <c r="AG71">
        <v>0</v>
      </c>
      <c r="AH71">
        <v>0</v>
      </c>
      <c r="AI71">
        <v>0</v>
      </c>
    </row>
    <row r="72" spans="1:35" x14ac:dyDescent="0.25">
      <c r="A72" t="s">
        <v>76</v>
      </c>
      <c r="B72" t="s">
        <v>76</v>
      </c>
      <c r="C72" t="s">
        <v>64</v>
      </c>
      <c r="D72" t="s">
        <v>76</v>
      </c>
      <c r="E72" t="s">
        <v>64</v>
      </c>
      <c r="F72" t="s">
        <v>76</v>
      </c>
      <c r="G72" t="s">
        <v>76</v>
      </c>
      <c r="H72" t="s">
        <v>76</v>
      </c>
      <c r="I72" t="s">
        <v>76</v>
      </c>
      <c r="J72" t="s">
        <v>76</v>
      </c>
      <c r="K72" t="s">
        <v>76</v>
      </c>
      <c r="L72" t="s">
        <v>76</v>
      </c>
      <c r="M72" t="s">
        <v>76</v>
      </c>
      <c r="O72">
        <f t="shared" si="16"/>
        <v>0</v>
      </c>
      <c r="P72">
        <f t="shared" si="17"/>
        <v>0</v>
      </c>
      <c r="Q72">
        <f t="shared" si="18"/>
        <v>1</v>
      </c>
      <c r="R72">
        <f t="shared" si="19"/>
        <v>0</v>
      </c>
      <c r="S72">
        <f t="shared" si="20"/>
        <v>1</v>
      </c>
      <c r="T72">
        <f t="shared" si="21"/>
        <v>0</v>
      </c>
      <c r="U72">
        <f t="shared" si="22"/>
        <v>0</v>
      </c>
      <c r="V72">
        <f t="shared" si="23"/>
        <v>0</v>
      </c>
      <c r="W72">
        <f t="shared" si="24"/>
        <v>0</v>
      </c>
      <c r="X72">
        <f t="shared" si="25"/>
        <v>0</v>
      </c>
      <c r="Y72">
        <f t="shared" si="26"/>
        <v>0</v>
      </c>
      <c r="Z72">
        <f t="shared" si="27"/>
        <v>0</v>
      </c>
      <c r="AA72">
        <f t="shared" si="28"/>
        <v>0</v>
      </c>
      <c r="AE72" t="s">
        <v>971</v>
      </c>
      <c r="AF72">
        <v>13</v>
      </c>
      <c r="AG72">
        <v>4</v>
      </c>
      <c r="AH72">
        <v>0.30769230769230771</v>
      </c>
      <c r="AI72">
        <v>0.23076923076923075</v>
      </c>
    </row>
    <row r="73" spans="1:35" x14ac:dyDescent="0.25">
      <c r="A73" t="s">
        <v>76</v>
      </c>
      <c r="B73" t="s">
        <v>76</v>
      </c>
      <c r="C73" t="s">
        <v>76</v>
      </c>
      <c r="D73" t="s">
        <v>76</v>
      </c>
      <c r="E73" t="s">
        <v>76</v>
      </c>
      <c r="F73" t="s">
        <v>76</v>
      </c>
      <c r="G73" t="s">
        <v>76</v>
      </c>
      <c r="H73" t="s">
        <v>76</v>
      </c>
      <c r="I73" t="s">
        <v>76</v>
      </c>
      <c r="J73" t="s">
        <v>76</v>
      </c>
      <c r="K73" t="s">
        <v>76</v>
      </c>
      <c r="L73" t="s">
        <v>76</v>
      </c>
      <c r="M73" t="s">
        <v>76</v>
      </c>
      <c r="O73">
        <f t="shared" si="16"/>
        <v>0</v>
      </c>
      <c r="P73">
        <f t="shared" si="17"/>
        <v>0</v>
      </c>
      <c r="Q73">
        <f t="shared" si="18"/>
        <v>0</v>
      </c>
      <c r="R73">
        <f t="shared" si="19"/>
        <v>0</v>
      </c>
      <c r="S73">
        <f t="shared" si="20"/>
        <v>0</v>
      </c>
      <c r="T73">
        <f t="shared" si="21"/>
        <v>0</v>
      </c>
      <c r="U73">
        <f t="shared" si="22"/>
        <v>0</v>
      </c>
      <c r="V73">
        <f t="shared" si="23"/>
        <v>0</v>
      </c>
      <c r="W73">
        <f t="shared" si="24"/>
        <v>0</v>
      </c>
      <c r="X73">
        <f t="shared" si="25"/>
        <v>0</v>
      </c>
      <c r="Y73">
        <f t="shared" si="26"/>
        <v>0</v>
      </c>
      <c r="Z73">
        <f t="shared" si="27"/>
        <v>0</v>
      </c>
      <c r="AA73">
        <f t="shared" si="28"/>
        <v>0</v>
      </c>
      <c r="AE73" t="s">
        <v>972</v>
      </c>
      <c r="AF73">
        <v>13</v>
      </c>
      <c r="AG73">
        <v>1</v>
      </c>
      <c r="AH73">
        <v>7.6923076923076927E-2</v>
      </c>
      <c r="AI73">
        <v>7.6923076923076927E-2</v>
      </c>
    </row>
    <row r="74" spans="1:35" x14ac:dyDescent="0.25">
      <c r="A74" t="s">
        <v>76</v>
      </c>
      <c r="B74" t="s">
        <v>76</v>
      </c>
      <c r="C74" t="s">
        <v>76</v>
      </c>
      <c r="D74" t="s">
        <v>76</v>
      </c>
      <c r="E74" t="s">
        <v>76</v>
      </c>
      <c r="F74" t="s">
        <v>76</v>
      </c>
      <c r="G74" t="s">
        <v>76</v>
      </c>
      <c r="H74" t="s">
        <v>76</v>
      </c>
      <c r="I74" t="s">
        <v>76</v>
      </c>
      <c r="J74" t="s">
        <v>76</v>
      </c>
      <c r="K74" t="s">
        <v>76</v>
      </c>
      <c r="L74" t="s">
        <v>76</v>
      </c>
      <c r="M74" t="s">
        <v>76</v>
      </c>
      <c r="O74">
        <f t="shared" si="16"/>
        <v>0</v>
      </c>
      <c r="P74">
        <f t="shared" si="17"/>
        <v>0</v>
      </c>
      <c r="Q74">
        <f t="shared" si="18"/>
        <v>0</v>
      </c>
      <c r="R74">
        <f t="shared" si="19"/>
        <v>0</v>
      </c>
      <c r="S74">
        <f t="shared" si="20"/>
        <v>0</v>
      </c>
      <c r="T74">
        <f t="shared" si="21"/>
        <v>0</v>
      </c>
      <c r="U74">
        <f t="shared" si="22"/>
        <v>0</v>
      </c>
      <c r="V74">
        <f t="shared" si="23"/>
        <v>0</v>
      </c>
      <c r="W74">
        <f t="shared" si="24"/>
        <v>0</v>
      </c>
      <c r="X74">
        <f t="shared" si="25"/>
        <v>0</v>
      </c>
      <c r="Y74">
        <f t="shared" si="26"/>
        <v>0</v>
      </c>
      <c r="Z74">
        <f t="shared" si="27"/>
        <v>0</v>
      </c>
      <c r="AA74">
        <f t="shared" si="28"/>
        <v>0</v>
      </c>
      <c r="AE74" t="s">
        <v>973</v>
      </c>
      <c r="AF74">
        <v>13</v>
      </c>
      <c r="AG74">
        <v>1</v>
      </c>
      <c r="AH74">
        <v>7.6923076923076927E-2</v>
      </c>
      <c r="AI74">
        <v>7.6923076923076927E-2</v>
      </c>
    </row>
    <row r="75" spans="1:35" x14ac:dyDescent="0.25">
      <c r="A75" t="s">
        <v>64</v>
      </c>
      <c r="B75" t="s">
        <v>64</v>
      </c>
      <c r="C75" t="s">
        <v>64</v>
      </c>
      <c r="D75" t="s">
        <v>76</v>
      </c>
      <c r="E75" t="s">
        <v>64</v>
      </c>
      <c r="F75" t="s">
        <v>76</v>
      </c>
      <c r="G75" t="s">
        <v>64</v>
      </c>
      <c r="H75" t="s">
        <v>64</v>
      </c>
      <c r="I75" t="s">
        <v>64</v>
      </c>
      <c r="J75" t="s">
        <v>76</v>
      </c>
      <c r="K75" t="s">
        <v>76</v>
      </c>
      <c r="L75" t="s">
        <v>76</v>
      </c>
      <c r="M75" t="s">
        <v>64</v>
      </c>
      <c r="O75">
        <f t="shared" si="16"/>
        <v>1</v>
      </c>
      <c r="P75">
        <f t="shared" si="17"/>
        <v>1</v>
      </c>
      <c r="Q75">
        <f t="shared" si="18"/>
        <v>1</v>
      </c>
      <c r="R75">
        <f t="shared" si="19"/>
        <v>0</v>
      </c>
      <c r="S75">
        <f t="shared" si="20"/>
        <v>1</v>
      </c>
      <c r="T75">
        <f t="shared" si="21"/>
        <v>0</v>
      </c>
      <c r="U75">
        <f t="shared" si="22"/>
        <v>1</v>
      </c>
      <c r="V75">
        <f t="shared" si="23"/>
        <v>1</v>
      </c>
      <c r="W75">
        <f t="shared" si="24"/>
        <v>1</v>
      </c>
      <c r="X75">
        <f t="shared" si="25"/>
        <v>0</v>
      </c>
      <c r="Y75">
        <f t="shared" si="26"/>
        <v>0</v>
      </c>
      <c r="Z75">
        <f t="shared" si="27"/>
        <v>0</v>
      </c>
      <c r="AA75">
        <f t="shared" si="28"/>
        <v>1</v>
      </c>
      <c r="AE75" t="s">
        <v>974</v>
      </c>
      <c r="AF75">
        <v>13</v>
      </c>
      <c r="AG75">
        <v>2</v>
      </c>
      <c r="AH75">
        <v>0.15384615384615385</v>
      </c>
      <c r="AI75">
        <v>0.14102564102564102</v>
      </c>
    </row>
    <row r="76" spans="1:35" x14ac:dyDescent="0.25">
      <c r="A76" t="s">
        <v>64</v>
      </c>
      <c r="B76" t="s">
        <v>76</v>
      </c>
      <c r="C76" t="s">
        <v>64</v>
      </c>
      <c r="D76" t="s">
        <v>76</v>
      </c>
      <c r="E76" t="s">
        <v>64</v>
      </c>
      <c r="F76" t="s">
        <v>76</v>
      </c>
      <c r="G76" t="s">
        <v>76</v>
      </c>
      <c r="H76" t="s">
        <v>64</v>
      </c>
      <c r="I76" t="s">
        <v>64</v>
      </c>
      <c r="J76" t="s">
        <v>64</v>
      </c>
      <c r="K76" t="s">
        <v>76</v>
      </c>
      <c r="L76" t="s">
        <v>76</v>
      </c>
      <c r="M76" t="s">
        <v>76</v>
      </c>
      <c r="O76">
        <f t="shared" si="16"/>
        <v>1</v>
      </c>
      <c r="P76">
        <f t="shared" si="17"/>
        <v>0</v>
      </c>
      <c r="Q76">
        <f t="shared" si="18"/>
        <v>1</v>
      </c>
      <c r="R76">
        <f t="shared" si="19"/>
        <v>0</v>
      </c>
      <c r="S76">
        <f t="shared" si="20"/>
        <v>1</v>
      </c>
      <c r="T76">
        <f t="shared" si="21"/>
        <v>0</v>
      </c>
      <c r="U76">
        <f t="shared" si="22"/>
        <v>0</v>
      </c>
      <c r="V76">
        <f t="shared" si="23"/>
        <v>1</v>
      </c>
      <c r="W76">
        <f t="shared" si="24"/>
        <v>1</v>
      </c>
      <c r="X76">
        <f t="shared" si="25"/>
        <v>1</v>
      </c>
      <c r="Y76">
        <f t="shared" si="26"/>
        <v>0</v>
      </c>
      <c r="Z76">
        <f t="shared" si="27"/>
        <v>0</v>
      </c>
      <c r="AA76">
        <f t="shared" si="28"/>
        <v>0</v>
      </c>
      <c r="AE76" t="s">
        <v>975</v>
      </c>
      <c r="AF76">
        <v>13</v>
      </c>
      <c r="AG76">
        <v>0</v>
      </c>
      <c r="AH76">
        <v>0</v>
      </c>
      <c r="AI76">
        <v>0</v>
      </c>
    </row>
    <row r="77" spans="1:35" x14ac:dyDescent="0.25">
      <c r="A77" t="s">
        <v>76</v>
      </c>
      <c r="B77" t="s">
        <v>76</v>
      </c>
      <c r="C77" t="s">
        <v>76</v>
      </c>
      <c r="D77" t="s">
        <v>76</v>
      </c>
      <c r="E77" t="s">
        <v>76</v>
      </c>
      <c r="F77" t="s">
        <v>76</v>
      </c>
      <c r="G77" t="s">
        <v>76</v>
      </c>
      <c r="H77" t="s">
        <v>76</v>
      </c>
      <c r="I77" t="s">
        <v>76</v>
      </c>
      <c r="J77" t="s">
        <v>76</v>
      </c>
      <c r="K77" t="s">
        <v>76</v>
      </c>
      <c r="L77" t="s">
        <v>76</v>
      </c>
      <c r="M77" t="s">
        <v>76</v>
      </c>
      <c r="O77">
        <f t="shared" si="16"/>
        <v>0</v>
      </c>
      <c r="P77">
        <f t="shared" si="17"/>
        <v>0</v>
      </c>
      <c r="Q77">
        <f t="shared" si="18"/>
        <v>0</v>
      </c>
      <c r="R77">
        <f t="shared" si="19"/>
        <v>0</v>
      </c>
      <c r="S77">
        <f t="shared" si="20"/>
        <v>0</v>
      </c>
      <c r="T77">
        <f t="shared" si="21"/>
        <v>0</v>
      </c>
      <c r="U77">
        <f t="shared" si="22"/>
        <v>0</v>
      </c>
      <c r="V77">
        <f t="shared" si="23"/>
        <v>0</v>
      </c>
      <c r="W77">
        <f t="shared" si="24"/>
        <v>0</v>
      </c>
      <c r="X77">
        <f t="shared" si="25"/>
        <v>0</v>
      </c>
      <c r="Y77">
        <f t="shared" si="26"/>
        <v>0</v>
      </c>
      <c r="Z77">
        <f t="shared" si="27"/>
        <v>0</v>
      </c>
      <c r="AA77">
        <f t="shared" si="28"/>
        <v>0</v>
      </c>
      <c r="AE77" t="s">
        <v>976</v>
      </c>
      <c r="AF77">
        <v>13</v>
      </c>
      <c r="AG77">
        <v>0</v>
      </c>
      <c r="AH77">
        <v>0</v>
      </c>
      <c r="AI77">
        <v>0</v>
      </c>
    </row>
    <row r="78" spans="1:35" x14ac:dyDescent="0.25">
      <c r="A78" t="s">
        <v>76</v>
      </c>
      <c r="B78" t="s">
        <v>76</v>
      </c>
      <c r="C78" t="s">
        <v>76</v>
      </c>
      <c r="D78" t="s">
        <v>76</v>
      </c>
      <c r="E78" t="s">
        <v>76</v>
      </c>
      <c r="F78" t="s">
        <v>76</v>
      </c>
      <c r="G78" t="s">
        <v>76</v>
      </c>
      <c r="H78" t="s">
        <v>76</v>
      </c>
      <c r="I78" t="s">
        <v>76</v>
      </c>
      <c r="J78" t="s">
        <v>76</v>
      </c>
      <c r="K78" t="s">
        <v>76</v>
      </c>
      <c r="L78" t="s">
        <v>76</v>
      </c>
      <c r="M78" t="s">
        <v>76</v>
      </c>
      <c r="O78">
        <f t="shared" si="16"/>
        <v>0</v>
      </c>
      <c r="P78">
        <f t="shared" si="17"/>
        <v>0</v>
      </c>
      <c r="Q78">
        <f t="shared" si="18"/>
        <v>0</v>
      </c>
      <c r="R78">
        <f t="shared" si="19"/>
        <v>0</v>
      </c>
      <c r="S78">
        <f t="shared" si="20"/>
        <v>0</v>
      </c>
      <c r="T78">
        <f t="shared" si="21"/>
        <v>0</v>
      </c>
      <c r="U78">
        <f t="shared" si="22"/>
        <v>0</v>
      </c>
      <c r="V78">
        <f t="shared" si="23"/>
        <v>0</v>
      </c>
      <c r="W78">
        <f t="shared" si="24"/>
        <v>0</v>
      </c>
      <c r="X78">
        <f t="shared" si="25"/>
        <v>0</v>
      </c>
      <c r="Y78">
        <f t="shared" si="26"/>
        <v>0</v>
      </c>
      <c r="Z78">
        <f t="shared" si="27"/>
        <v>0</v>
      </c>
      <c r="AA78">
        <f t="shared" si="28"/>
        <v>0</v>
      </c>
      <c r="AE78" t="s">
        <v>977</v>
      </c>
      <c r="AF78">
        <v>13</v>
      </c>
      <c r="AG78">
        <v>8</v>
      </c>
      <c r="AH78">
        <v>0.61538461538461542</v>
      </c>
      <c r="AI78">
        <v>0.25641025641025639</v>
      </c>
    </row>
    <row r="79" spans="1:35" x14ac:dyDescent="0.25">
      <c r="A79" t="s">
        <v>76</v>
      </c>
      <c r="B79" t="s">
        <v>76</v>
      </c>
      <c r="C79" t="s">
        <v>76</v>
      </c>
      <c r="D79" t="s">
        <v>76</v>
      </c>
      <c r="E79" t="s">
        <v>64</v>
      </c>
      <c r="F79" t="s">
        <v>76</v>
      </c>
      <c r="G79" t="s">
        <v>76</v>
      </c>
      <c r="H79" t="s">
        <v>76</v>
      </c>
      <c r="I79" t="s">
        <v>76</v>
      </c>
      <c r="J79" t="s">
        <v>76</v>
      </c>
      <c r="K79" t="s">
        <v>76</v>
      </c>
      <c r="L79" t="s">
        <v>76</v>
      </c>
      <c r="M79" t="s">
        <v>76</v>
      </c>
      <c r="O79">
        <f t="shared" si="16"/>
        <v>0</v>
      </c>
      <c r="P79">
        <f t="shared" si="17"/>
        <v>0</v>
      </c>
      <c r="Q79">
        <f t="shared" si="18"/>
        <v>0</v>
      </c>
      <c r="R79">
        <f t="shared" si="19"/>
        <v>0</v>
      </c>
      <c r="S79">
        <f t="shared" si="20"/>
        <v>1</v>
      </c>
      <c r="T79">
        <f t="shared" si="21"/>
        <v>0</v>
      </c>
      <c r="U79">
        <f t="shared" si="22"/>
        <v>0</v>
      </c>
      <c r="V79">
        <f t="shared" si="23"/>
        <v>0</v>
      </c>
      <c r="W79">
        <f t="shared" si="24"/>
        <v>0</v>
      </c>
      <c r="X79">
        <f t="shared" si="25"/>
        <v>0</v>
      </c>
      <c r="Y79">
        <f t="shared" si="26"/>
        <v>0</v>
      </c>
      <c r="Z79">
        <f t="shared" si="27"/>
        <v>0</v>
      </c>
      <c r="AA79">
        <f t="shared" si="28"/>
        <v>0</v>
      </c>
      <c r="AE79" t="s">
        <v>978</v>
      </c>
      <c r="AF79">
        <v>13</v>
      </c>
      <c r="AG79">
        <v>6</v>
      </c>
      <c r="AH79">
        <v>0.46153846153846156</v>
      </c>
      <c r="AI79">
        <v>0.26923076923076922</v>
      </c>
    </row>
    <row r="80" spans="1:35" x14ac:dyDescent="0.25">
      <c r="A80" t="s">
        <v>76</v>
      </c>
      <c r="B80" t="s">
        <v>76</v>
      </c>
      <c r="C80" t="s">
        <v>76</v>
      </c>
      <c r="D80" t="s">
        <v>76</v>
      </c>
      <c r="E80" t="s">
        <v>76</v>
      </c>
      <c r="F80" t="s">
        <v>76</v>
      </c>
      <c r="G80" t="s">
        <v>76</v>
      </c>
      <c r="H80" t="s">
        <v>76</v>
      </c>
      <c r="I80" t="s">
        <v>76</v>
      </c>
      <c r="J80" t="s">
        <v>76</v>
      </c>
      <c r="K80" t="s">
        <v>76</v>
      </c>
      <c r="L80" t="s">
        <v>76</v>
      </c>
      <c r="M80" t="s">
        <v>76</v>
      </c>
      <c r="O80">
        <f t="shared" si="16"/>
        <v>0</v>
      </c>
      <c r="P80">
        <f t="shared" si="17"/>
        <v>0</v>
      </c>
      <c r="Q80">
        <f t="shared" si="18"/>
        <v>0</v>
      </c>
      <c r="R80">
        <f t="shared" si="19"/>
        <v>0</v>
      </c>
      <c r="S80">
        <f t="shared" si="20"/>
        <v>0</v>
      </c>
      <c r="T80">
        <f t="shared" si="21"/>
        <v>0</v>
      </c>
      <c r="U80">
        <f t="shared" si="22"/>
        <v>0</v>
      </c>
      <c r="V80">
        <f t="shared" si="23"/>
        <v>0</v>
      </c>
      <c r="W80">
        <f t="shared" si="24"/>
        <v>0</v>
      </c>
      <c r="X80">
        <f t="shared" si="25"/>
        <v>0</v>
      </c>
      <c r="Y80">
        <f t="shared" si="26"/>
        <v>0</v>
      </c>
      <c r="Z80">
        <f t="shared" si="27"/>
        <v>0</v>
      </c>
      <c r="AA80">
        <f t="shared" si="28"/>
        <v>0</v>
      </c>
      <c r="AE80" t="s">
        <v>979</v>
      </c>
      <c r="AF80">
        <v>13</v>
      </c>
      <c r="AG80">
        <v>0</v>
      </c>
      <c r="AH80">
        <v>0</v>
      </c>
      <c r="AI80">
        <v>0</v>
      </c>
    </row>
    <row r="81" spans="1:35" x14ac:dyDescent="0.25">
      <c r="A81" t="s">
        <v>64</v>
      </c>
      <c r="B81" t="s">
        <v>64</v>
      </c>
      <c r="C81" t="s">
        <v>64</v>
      </c>
      <c r="D81" t="s">
        <v>64</v>
      </c>
      <c r="E81" t="s">
        <v>64</v>
      </c>
      <c r="F81" t="s">
        <v>76</v>
      </c>
      <c r="G81" t="s">
        <v>64</v>
      </c>
      <c r="H81" t="s">
        <v>64</v>
      </c>
      <c r="I81" t="s">
        <v>64</v>
      </c>
      <c r="J81" t="s">
        <v>76</v>
      </c>
      <c r="K81" t="s">
        <v>64</v>
      </c>
      <c r="L81" t="s">
        <v>64</v>
      </c>
      <c r="M81" t="s">
        <v>64</v>
      </c>
      <c r="O81">
        <f t="shared" si="16"/>
        <v>1</v>
      </c>
      <c r="P81">
        <f t="shared" si="17"/>
        <v>1</v>
      </c>
      <c r="Q81">
        <f t="shared" si="18"/>
        <v>1</v>
      </c>
      <c r="R81">
        <f t="shared" si="19"/>
        <v>1</v>
      </c>
      <c r="S81">
        <f t="shared" si="20"/>
        <v>1</v>
      </c>
      <c r="T81">
        <f t="shared" si="21"/>
        <v>0</v>
      </c>
      <c r="U81">
        <f t="shared" si="22"/>
        <v>1</v>
      </c>
      <c r="V81">
        <f t="shared" si="23"/>
        <v>1</v>
      </c>
      <c r="W81">
        <f t="shared" si="24"/>
        <v>1</v>
      </c>
      <c r="X81">
        <f t="shared" si="25"/>
        <v>0</v>
      </c>
      <c r="Y81">
        <f t="shared" si="26"/>
        <v>1</v>
      </c>
      <c r="Z81">
        <f t="shared" si="27"/>
        <v>1</v>
      </c>
      <c r="AA81">
        <f t="shared" si="28"/>
        <v>1</v>
      </c>
      <c r="AE81" t="s">
        <v>980</v>
      </c>
      <c r="AF81">
        <v>13</v>
      </c>
      <c r="AG81">
        <v>0</v>
      </c>
      <c r="AH81">
        <v>0</v>
      </c>
      <c r="AI81">
        <v>0</v>
      </c>
    </row>
    <row r="82" spans="1:35" x14ac:dyDescent="0.25">
      <c r="A82" t="s">
        <v>76</v>
      </c>
      <c r="B82" t="s">
        <v>76</v>
      </c>
      <c r="C82" t="s">
        <v>76</v>
      </c>
      <c r="D82" t="s">
        <v>76</v>
      </c>
      <c r="E82" t="s">
        <v>64</v>
      </c>
      <c r="F82" t="s">
        <v>64</v>
      </c>
      <c r="G82" t="s">
        <v>64</v>
      </c>
      <c r="H82" t="s">
        <v>76</v>
      </c>
      <c r="I82" t="s">
        <v>76</v>
      </c>
      <c r="J82" t="s">
        <v>76</v>
      </c>
      <c r="K82" t="s">
        <v>76</v>
      </c>
      <c r="L82" t="s">
        <v>76</v>
      </c>
      <c r="M82" t="s">
        <v>76</v>
      </c>
      <c r="O82">
        <f t="shared" si="16"/>
        <v>0</v>
      </c>
      <c r="P82">
        <f t="shared" si="17"/>
        <v>0</v>
      </c>
      <c r="Q82">
        <f t="shared" si="18"/>
        <v>0</v>
      </c>
      <c r="R82">
        <f t="shared" si="19"/>
        <v>0</v>
      </c>
      <c r="S82">
        <f t="shared" si="20"/>
        <v>1</v>
      </c>
      <c r="T82">
        <f t="shared" si="21"/>
        <v>1</v>
      </c>
      <c r="U82">
        <f t="shared" si="22"/>
        <v>1</v>
      </c>
      <c r="V82">
        <f t="shared" si="23"/>
        <v>0</v>
      </c>
      <c r="W82">
        <f t="shared" si="24"/>
        <v>0</v>
      </c>
      <c r="X82">
        <f t="shared" si="25"/>
        <v>0</v>
      </c>
      <c r="Y82">
        <f t="shared" si="26"/>
        <v>0</v>
      </c>
      <c r="Z82">
        <f t="shared" si="27"/>
        <v>0</v>
      </c>
      <c r="AA82">
        <f t="shared" si="28"/>
        <v>0</v>
      </c>
      <c r="AE82" t="s">
        <v>981</v>
      </c>
      <c r="AF82">
        <v>13</v>
      </c>
      <c r="AG82">
        <v>1</v>
      </c>
      <c r="AH82">
        <v>7.6923076923076927E-2</v>
      </c>
      <c r="AI82">
        <v>7.6923076923076927E-2</v>
      </c>
    </row>
    <row r="83" spans="1:35" x14ac:dyDescent="0.25">
      <c r="A83" t="s">
        <v>76</v>
      </c>
      <c r="B83" t="s">
        <v>76</v>
      </c>
      <c r="C83" t="s">
        <v>76</v>
      </c>
      <c r="D83" t="s">
        <v>76</v>
      </c>
      <c r="E83" t="s">
        <v>76</v>
      </c>
      <c r="F83" t="s">
        <v>76</v>
      </c>
      <c r="G83" t="s">
        <v>76</v>
      </c>
      <c r="H83" t="s">
        <v>76</v>
      </c>
      <c r="I83" t="s">
        <v>76</v>
      </c>
      <c r="J83" t="s">
        <v>64</v>
      </c>
      <c r="K83" t="s">
        <v>76</v>
      </c>
      <c r="L83" t="s">
        <v>76</v>
      </c>
      <c r="M83" t="s">
        <v>64</v>
      </c>
      <c r="O83">
        <f t="shared" si="16"/>
        <v>0</v>
      </c>
      <c r="P83">
        <f t="shared" si="17"/>
        <v>0</v>
      </c>
      <c r="Q83">
        <f t="shared" si="18"/>
        <v>0</v>
      </c>
      <c r="R83">
        <f t="shared" si="19"/>
        <v>0</v>
      </c>
      <c r="S83">
        <f t="shared" si="20"/>
        <v>0</v>
      </c>
      <c r="T83">
        <f t="shared" si="21"/>
        <v>0</v>
      </c>
      <c r="U83">
        <f t="shared" si="22"/>
        <v>0</v>
      </c>
      <c r="V83">
        <f t="shared" si="23"/>
        <v>0</v>
      </c>
      <c r="W83">
        <f t="shared" si="24"/>
        <v>0</v>
      </c>
      <c r="X83">
        <f t="shared" si="25"/>
        <v>1</v>
      </c>
      <c r="Y83">
        <f t="shared" si="26"/>
        <v>0</v>
      </c>
      <c r="Z83">
        <f t="shared" si="27"/>
        <v>0</v>
      </c>
      <c r="AA83">
        <f t="shared" si="28"/>
        <v>1</v>
      </c>
      <c r="AE83" t="s">
        <v>982</v>
      </c>
      <c r="AF83">
        <v>13</v>
      </c>
      <c r="AG83">
        <v>0</v>
      </c>
      <c r="AH83">
        <v>0</v>
      </c>
      <c r="AI83">
        <v>0</v>
      </c>
    </row>
    <row r="84" spans="1:35" x14ac:dyDescent="0.25">
      <c r="A84" t="s">
        <v>76</v>
      </c>
      <c r="B84" t="s">
        <v>76</v>
      </c>
      <c r="C84" t="s">
        <v>76</v>
      </c>
      <c r="D84" t="s">
        <v>76</v>
      </c>
      <c r="E84" t="s">
        <v>76</v>
      </c>
      <c r="F84" t="s">
        <v>76</v>
      </c>
      <c r="G84" t="s">
        <v>76</v>
      </c>
      <c r="H84" t="s">
        <v>64</v>
      </c>
      <c r="I84" t="s">
        <v>64</v>
      </c>
      <c r="J84" t="s">
        <v>76</v>
      </c>
      <c r="K84" t="s">
        <v>76</v>
      </c>
      <c r="L84" t="s">
        <v>76</v>
      </c>
      <c r="M84" t="s">
        <v>76</v>
      </c>
      <c r="O84">
        <f t="shared" si="16"/>
        <v>0</v>
      </c>
      <c r="P84">
        <f t="shared" si="17"/>
        <v>0</v>
      </c>
      <c r="Q84">
        <f t="shared" si="18"/>
        <v>0</v>
      </c>
      <c r="R84">
        <f t="shared" si="19"/>
        <v>0</v>
      </c>
      <c r="S84">
        <f t="shared" si="20"/>
        <v>0</v>
      </c>
      <c r="T84">
        <f t="shared" si="21"/>
        <v>0</v>
      </c>
      <c r="U84">
        <f t="shared" si="22"/>
        <v>0</v>
      </c>
      <c r="V84">
        <f t="shared" si="23"/>
        <v>1</v>
      </c>
      <c r="W84">
        <f t="shared" si="24"/>
        <v>1</v>
      </c>
      <c r="X84">
        <f t="shared" si="25"/>
        <v>0</v>
      </c>
      <c r="Y84">
        <f t="shared" si="26"/>
        <v>0</v>
      </c>
      <c r="Z84">
        <f t="shared" si="27"/>
        <v>0</v>
      </c>
      <c r="AA84">
        <f t="shared" si="28"/>
        <v>0</v>
      </c>
      <c r="AE84" t="s">
        <v>983</v>
      </c>
      <c r="AF84">
        <v>13</v>
      </c>
      <c r="AG84">
        <v>11</v>
      </c>
      <c r="AH84">
        <v>0.84615384615384615</v>
      </c>
      <c r="AI84">
        <v>0.14102564102564097</v>
      </c>
    </row>
    <row r="85" spans="1:35" x14ac:dyDescent="0.25">
      <c r="A85" t="s">
        <v>76</v>
      </c>
      <c r="B85" t="s">
        <v>76</v>
      </c>
      <c r="C85" t="s">
        <v>76</v>
      </c>
      <c r="D85" t="s">
        <v>76</v>
      </c>
      <c r="E85" t="s">
        <v>76</v>
      </c>
      <c r="F85" t="s">
        <v>76</v>
      </c>
      <c r="G85" t="s">
        <v>76</v>
      </c>
      <c r="H85" t="s">
        <v>76</v>
      </c>
      <c r="I85" t="s">
        <v>76</v>
      </c>
      <c r="J85" t="s">
        <v>76</v>
      </c>
      <c r="K85" t="s">
        <v>76</v>
      </c>
      <c r="L85" t="s">
        <v>76</v>
      </c>
      <c r="M85" t="s">
        <v>76</v>
      </c>
      <c r="O85">
        <f t="shared" si="16"/>
        <v>0</v>
      </c>
      <c r="P85">
        <f t="shared" si="17"/>
        <v>0</v>
      </c>
      <c r="Q85">
        <f t="shared" si="18"/>
        <v>0</v>
      </c>
      <c r="R85">
        <f t="shared" si="19"/>
        <v>0</v>
      </c>
      <c r="S85">
        <f t="shared" si="20"/>
        <v>0</v>
      </c>
      <c r="T85">
        <f t="shared" si="21"/>
        <v>0</v>
      </c>
      <c r="U85">
        <f t="shared" si="22"/>
        <v>0</v>
      </c>
      <c r="V85">
        <f t="shared" si="23"/>
        <v>0</v>
      </c>
      <c r="W85">
        <f t="shared" si="24"/>
        <v>0</v>
      </c>
      <c r="X85">
        <f t="shared" si="25"/>
        <v>0</v>
      </c>
      <c r="Y85">
        <f t="shared" si="26"/>
        <v>0</v>
      </c>
      <c r="Z85">
        <f t="shared" si="27"/>
        <v>0</v>
      </c>
      <c r="AA85">
        <f t="shared" si="28"/>
        <v>0</v>
      </c>
      <c r="AE85" t="s">
        <v>984</v>
      </c>
      <c r="AF85">
        <v>13</v>
      </c>
      <c r="AG85">
        <v>3</v>
      </c>
      <c r="AH85">
        <v>0.23076923076923078</v>
      </c>
      <c r="AI85">
        <v>0.19230769230769229</v>
      </c>
    </row>
    <row r="86" spans="1:35" x14ac:dyDescent="0.25">
      <c r="A86" t="s">
        <v>76</v>
      </c>
      <c r="B86" t="s">
        <v>76</v>
      </c>
      <c r="C86" t="s">
        <v>76</v>
      </c>
      <c r="D86" t="s">
        <v>76</v>
      </c>
      <c r="E86" t="s">
        <v>76</v>
      </c>
      <c r="F86" t="s">
        <v>64</v>
      </c>
      <c r="G86" t="s">
        <v>76</v>
      </c>
      <c r="H86" t="s">
        <v>76</v>
      </c>
      <c r="I86" t="s">
        <v>76</v>
      </c>
      <c r="J86" t="s">
        <v>76</v>
      </c>
      <c r="K86" t="s">
        <v>76</v>
      </c>
      <c r="L86" t="s">
        <v>76</v>
      </c>
      <c r="M86" t="s">
        <v>76</v>
      </c>
      <c r="O86">
        <f t="shared" si="16"/>
        <v>0</v>
      </c>
      <c r="P86">
        <f t="shared" si="17"/>
        <v>0</v>
      </c>
      <c r="Q86">
        <f t="shared" si="18"/>
        <v>0</v>
      </c>
      <c r="R86">
        <f t="shared" si="19"/>
        <v>0</v>
      </c>
      <c r="S86">
        <f t="shared" si="20"/>
        <v>0</v>
      </c>
      <c r="T86">
        <f t="shared" si="21"/>
        <v>1</v>
      </c>
      <c r="U86">
        <f t="shared" si="22"/>
        <v>0</v>
      </c>
      <c r="V86">
        <f t="shared" si="23"/>
        <v>0</v>
      </c>
      <c r="W86">
        <f t="shared" si="24"/>
        <v>0</v>
      </c>
      <c r="X86">
        <f t="shared" si="25"/>
        <v>0</v>
      </c>
      <c r="Y86">
        <f t="shared" si="26"/>
        <v>0</v>
      </c>
      <c r="Z86">
        <f t="shared" si="27"/>
        <v>0</v>
      </c>
      <c r="AA86">
        <f t="shared" si="28"/>
        <v>0</v>
      </c>
      <c r="AE86" t="s">
        <v>985</v>
      </c>
      <c r="AF86">
        <v>13</v>
      </c>
      <c r="AG86">
        <v>2</v>
      </c>
      <c r="AH86">
        <v>0.15384615384615385</v>
      </c>
      <c r="AI86">
        <v>0.14102564102564102</v>
      </c>
    </row>
    <row r="87" spans="1:35" x14ac:dyDescent="0.25">
      <c r="A87" t="s">
        <v>76</v>
      </c>
      <c r="B87" t="s">
        <v>76</v>
      </c>
      <c r="C87" t="s">
        <v>76</v>
      </c>
      <c r="D87" t="s">
        <v>76</v>
      </c>
      <c r="E87" t="s">
        <v>64</v>
      </c>
      <c r="F87" t="s">
        <v>64</v>
      </c>
      <c r="G87" t="s">
        <v>76</v>
      </c>
      <c r="H87" t="s">
        <v>64</v>
      </c>
      <c r="I87" t="s">
        <v>76</v>
      </c>
      <c r="J87" t="s">
        <v>64</v>
      </c>
      <c r="K87" t="s">
        <v>64</v>
      </c>
      <c r="L87" t="s">
        <v>76</v>
      </c>
      <c r="M87" t="s">
        <v>76</v>
      </c>
      <c r="O87">
        <f t="shared" si="16"/>
        <v>0</v>
      </c>
      <c r="P87">
        <f t="shared" si="17"/>
        <v>0</v>
      </c>
      <c r="Q87">
        <f t="shared" si="18"/>
        <v>0</v>
      </c>
      <c r="R87">
        <f t="shared" si="19"/>
        <v>0</v>
      </c>
      <c r="S87">
        <f t="shared" si="20"/>
        <v>1</v>
      </c>
      <c r="T87">
        <f t="shared" si="21"/>
        <v>1</v>
      </c>
      <c r="U87">
        <f t="shared" si="22"/>
        <v>0</v>
      </c>
      <c r="V87">
        <f t="shared" si="23"/>
        <v>1</v>
      </c>
      <c r="W87">
        <f t="shared" si="24"/>
        <v>0</v>
      </c>
      <c r="X87">
        <f t="shared" si="25"/>
        <v>1</v>
      </c>
      <c r="Y87">
        <f t="shared" si="26"/>
        <v>1</v>
      </c>
      <c r="Z87">
        <f t="shared" si="27"/>
        <v>0</v>
      </c>
      <c r="AA87">
        <f t="shared" si="28"/>
        <v>0</v>
      </c>
      <c r="AE87" t="s">
        <v>986</v>
      </c>
      <c r="AF87">
        <v>13</v>
      </c>
      <c r="AG87">
        <v>2</v>
      </c>
      <c r="AH87">
        <v>0.15384615384615385</v>
      </c>
      <c r="AI87">
        <v>0.14102564102564102</v>
      </c>
    </row>
    <row r="88" spans="1:35" x14ac:dyDescent="0.25">
      <c r="A88" t="s">
        <v>76</v>
      </c>
      <c r="B88" t="s">
        <v>76</v>
      </c>
      <c r="C88" t="s">
        <v>76</v>
      </c>
      <c r="D88" t="s">
        <v>76</v>
      </c>
      <c r="E88" t="s">
        <v>76</v>
      </c>
      <c r="F88" t="s">
        <v>76</v>
      </c>
      <c r="G88" t="s">
        <v>76</v>
      </c>
      <c r="H88" t="s">
        <v>76</v>
      </c>
      <c r="I88" t="s">
        <v>76</v>
      </c>
      <c r="J88" t="s">
        <v>64</v>
      </c>
      <c r="K88" t="s">
        <v>76</v>
      </c>
      <c r="L88" t="s">
        <v>76</v>
      </c>
      <c r="M88" t="s">
        <v>76</v>
      </c>
      <c r="O88">
        <f t="shared" si="16"/>
        <v>0</v>
      </c>
      <c r="P88">
        <f t="shared" si="17"/>
        <v>0</v>
      </c>
      <c r="Q88">
        <f t="shared" si="18"/>
        <v>0</v>
      </c>
      <c r="R88">
        <f t="shared" si="19"/>
        <v>0</v>
      </c>
      <c r="S88">
        <f t="shared" si="20"/>
        <v>0</v>
      </c>
      <c r="T88">
        <f t="shared" si="21"/>
        <v>0</v>
      </c>
      <c r="U88">
        <f t="shared" si="22"/>
        <v>0</v>
      </c>
      <c r="V88">
        <f t="shared" si="23"/>
        <v>0</v>
      </c>
      <c r="W88">
        <f t="shared" si="24"/>
        <v>0</v>
      </c>
      <c r="X88">
        <f t="shared" si="25"/>
        <v>1</v>
      </c>
      <c r="Y88">
        <f t="shared" si="26"/>
        <v>0</v>
      </c>
      <c r="Z88">
        <f t="shared" si="27"/>
        <v>0</v>
      </c>
      <c r="AA88">
        <f t="shared" si="28"/>
        <v>0</v>
      </c>
      <c r="AE88" t="s">
        <v>987</v>
      </c>
      <c r="AF88">
        <v>13</v>
      </c>
      <c r="AG88">
        <v>0</v>
      </c>
      <c r="AH88">
        <v>0</v>
      </c>
      <c r="AI88">
        <v>0</v>
      </c>
    </row>
    <row r="89" spans="1:35" x14ac:dyDescent="0.25">
      <c r="A89" t="s">
        <v>76</v>
      </c>
      <c r="B89" t="s">
        <v>64</v>
      </c>
      <c r="C89" t="s">
        <v>76</v>
      </c>
      <c r="D89" t="s">
        <v>76</v>
      </c>
      <c r="E89" t="s">
        <v>64</v>
      </c>
      <c r="F89" t="s">
        <v>76</v>
      </c>
      <c r="G89" t="s">
        <v>76</v>
      </c>
      <c r="H89" t="s">
        <v>64</v>
      </c>
      <c r="I89" t="s">
        <v>76</v>
      </c>
      <c r="J89" t="s">
        <v>76</v>
      </c>
      <c r="K89" t="s">
        <v>76</v>
      </c>
      <c r="L89" t="s">
        <v>76</v>
      </c>
      <c r="M89" t="s">
        <v>76</v>
      </c>
      <c r="O89">
        <f t="shared" si="16"/>
        <v>0</v>
      </c>
      <c r="P89">
        <f t="shared" si="17"/>
        <v>1</v>
      </c>
      <c r="Q89">
        <f t="shared" si="18"/>
        <v>0</v>
      </c>
      <c r="R89">
        <f t="shared" si="19"/>
        <v>0</v>
      </c>
      <c r="S89">
        <f t="shared" si="20"/>
        <v>1</v>
      </c>
      <c r="T89">
        <f t="shared" si="21"/>
        <v>0</v>
      </c>
      <c r="U89">
        <f t="shared" si="22"/>
        <v>0</v>
      </c>
      <c r="V89">
        <f t="shared" si="23"/>
        <v>1</v>
      </c>
      <c r="W89">
        <f t="shared" si="24"/>
        <v>0</v>
      </c>
      <c r="X89">
        <f t="shared" si="25"/>
        <v>0</v>
      </c>
      <c r="Y89">
        <f t="shared" si="26"/>
        <v>0</v>
      </c>
      <c r="Z89">
        <f t="shared" si="27"/>
        <v>0</v>
      </c>
      <c r="AA89">
        <f t="shared" si="28"/>
        <v>0</v>
      </c>
      <c r="AE89" t="s">
        <v>988</v>
      </c>
      <c r="AF89">
        <v>13</v>
      </c>
      <c r="AG89">
        <v>1</v>
      </c>
      <c r="AH89">
        <v>7.6923076923076927E-2</v>
      </c>
      <c r="AI89">
        <v>7.6923076923076927E-2</v>
      </c>
    </row>
    <row r="90" spans="1:35" x14ac:dyDescent="0.25">
      <c r="A90" t="s">
        <v>64</v>
      </c>
      <c r="B90" t="s">
        <v>64</v>
      </c>
      <c r="C90" t="s">
        <v>64</v>
      </c>
      <c r="D90" t="s">
        <v>64</v>
      </c>
      <c r="E90" t="s">
        <v>64</v>
      </c>
      <c r="F90" t="s">
        <v>64</v>
      </c>
      <c r="G90" t="s">
        <v>64</v>
      </c>
      <c r="H90" t="s">
        <v>64</v>
      </c>
      <c r="I90" t="s">
        <v>64</v>
      </c>
      <c r="J90" t="s">
        <v>64</v>
      </c>
      <c r="K90" t="s">
        <v>64</v>
      </c>
      <c r="L90" t="s">
        <v>64</v>
      </c>
      <c r="M90" t="s">
        <v>64</v>
      </c>
      <c r="O90">
        <f t="shared" si="16"/>
        <v>1</v>
      </c>
      <c r="P90">
        <f t="shared" si="17"/>
        <v>1</v>
      </c>
      <c r="Q90">
        <f t="shared" si="18"/>
        <v>1</v>
      </c>
      <c r="R90">
        <f t="shared" si="19"/>
        <v>1</v>
      </c>
      <c r="S90">
        <f t="shared" si="20"/>
        <v>1</v>
      </c>
      <c r="T90">
        <f t="shared" si="21"/>
        <v>1</v>
      </c>
      <c r="U90">
        <f t="shared" si="22"/>
        <v>1</v>
      </c>
      <c r="V90">
        <f t="shared" si="23"/>
        <v>1</v>
      </c>
      <c r="W90">
        <f t="shared" si="24"/>
        <v>1</v>
      </c>
      <c r="X90">
        <f t="shared" si="25"/>
        <v>1</v>
      </c>
      <c r="Y90">
        <f t="shared" si="26"/>
        <v>1</v>
      </c>
      <c r="Z90">
        <f t="shared" si="27"/>
        <v>1</v>
      </c>
      <c r="AA90">
        <f t="shared" si="28"/>
        <v>1</v>
      </c>
      <c r="AE90" t="s">
        <v>989</v>
      </c>
      <c r="AF90">
        <v>13</v>
      </c>
      <c r="AG90">
        <v>5</v>
      </c>
      <c r="AH90">
        <v>0.38461538461538464</v>
      </c>
      <c r="AI90">
        <v>0.25641025641025639</v>
      </c>
    </row>
    <row r="91" spans="1:35" x14ac:dyDescent="0.25">
      <c r="A91" t="s">
        <v>76</v>
      </c>
      <c r="B91" t="s">
        <v>76</v>
      </c>
      <c r="C91" t="s">
        <v>76</v>
      </c>
      <c r="D91" t="s">
        <v>76</v>
      </c>
      <c r="E91" t="s">
        <v>76</v>
      </c>
      <c r="F91" t="s">
        <v>76</v>
      </c>
      <c r="G91" t="s">
        <v>76</v>
      </c>
      <c r="H91" t="s">
        <v>76</v>
      </c>
      <c r="I91" t="s">
        <v>76</v>
      </c>
      <c r="J91" t="s">
        <v>76</v>
      </c>
      <c r="K91" t="s">
        <v>76</v>
      </c>
      <c r="L91" t="s">
        <v>76</v>
      </c>
      <c r="M91" t="s">
        <v>76</v>
      </c>
      <c r="O91">
        <f t="shared" si="16"/>
        <v>0</v>
      </c>
      <c r="P91">
        <f t="shared" si="17"/>
        <v>0</v>
      </c>
      <c r="Q91">
        <f t="shared" si="18"/>
        <v>0</v>
      </c>
      <c r="R91">
        <f t="shared" si="19"/>
        <v>0</v>
      </c>
      <c r="S91">
        <f t="shared" si="20"/>
        <v>0</v>
      </c>
      <c r="T91">
        <f t="shared" si="21"/>
        <v>0</v>
      </c>
      <c r="U91">
        <f t="shared" si="22"/>
        <v>0</v>
      </c>
      <c r="V91">
        <f t="shared" si="23"/>
        <v>0</v>
      </c>
      <c r="W91">
        <f t="shared" si="24"/>
        <v>0</v>
      </c>
      <c r="X91">
        <f t="shared" si="25"/>
        <v>0</v>
      </c>
      <c r="Y91">
        <f t="shared" si="26"/>
        <v>0</v>
      </c>
      <c r="Z91">
        <f t="shared" si="27"/>
        <v>0</v>
      </c>
      <c r="AA91">
        <f t="shared" si="28"/>
        <v>0</v>
      </c>
      <c r="AE91" t="s">
        <v>990</v>
      </c>
      <c r="AF91">
        <v>13</v>
      </c>
      <c r="AG91">
        <v>1</v>
      </c>
      <c r="AH91">
        <v>7.6923076923076927E-2</v>
      </c>
      <c r="AI91">
        <v>7.6923076923076927E-2</v>
      </c>
    </row>
    <row r="92" spans="1:35" x14ac:dyDescent="0.25">
      <c r="A92" t="s">
        <v>76</v>
      </c>
      <c r="B92" t="s">
        <v>76</v>
      </c>
      <c r="C92" t="s">
        <v>76</v>
      </c>
      <c r="D92" t="s">
        <v>76</v>
      </c>
      <c r="E92" t="s">
        <v>64</v>
      </c>
      <c r="F92" t="s">
        <v>64</v>
      </c>
      <c r="G92" t="s">
        <v>76</v>
      </c>
      <c r="H92" t="s">
        <v>76</v>
      </c>
      <c r="I92" t="s">
        <v>76</v>
      </c>
      <c r="J92" t="s">
        <v>76</v>
      </c>
      <c r="K92" t="s">
        <v>76</v>
      </c>
      <c r="L92" t="s">
        <v>76</v>
      </c>
      <c r="M92" t="s">
        <v>76</v>
      </c>
      <c r="O92">
        <f t="shared" si="16"/>
        <v>0</v>
      </c>
      <c r="P92">
        <f t="shared" si="17"/>
        <v>0</v>
      </c>
      <c r="Q92">
        <f t="shared" si="18"/>
        <v>0</v>
      </c>
      <c r="R92">
        <f t="shared" si="19"/>
        <v>0</v>
      </c>
      <c r="S92">
        <f t="shared" si="20"/>
        <v>1</v>
      </c>
      <c r="T92">
        <f t="shared" si="21"/>
        <v>1</v>
      </c>
      <c r="U92">
        <f t="shared" si="22"/>
        <v>0</v>
      </c>
      <c r="V92">
        <f t="shared" si="23"/>
        <v>0</v>
      </c>
      <c r="W92">
        <f t="shared" si="24"/>
        <v>0</v>
      </c>
      <c r="X92">
        <f t="shared" si="25"/>
        <v>0</v>
      </c>
      <c r="Y92">
        <f t="shared" si="26"/>
        <v>0</v>
      </c>
      <c r="Z92">
        <f t="shared" si="27"/>
        <v>0</v>
      </c>
      <c r="AA92">
        <f t="shared" si="28"/>
        <v>0</v>
      </c>
      <c r="AE92" t="s">
        <v>991</v>
      </c>
      <c r="AF92">
        <v>13</v>
      </c>
      <c r="AG92">
        <v>3</v>
      </c>
      <c r="AH92">
        <v>0.23076923076923078</v>
      </c>
      <c r="AI92">
        <v>0.19230769230769229</v>
      </c>
    </row>
    <row r="93" spans="1:35" x14ac:dyDescent="0.25">
      <c r="A93" t="s">
        <v>76</v>
      </c>
      <c r="B93" t="s">
        <v>76</v>
      </c>
      <c r="C93" t="s">
        <v>76</v>
      </c>
      <c r="D93" t="s">
        <v>76</v>
      </c>
      <c r="E93" t="s">
        <v>64</v>
      </c>
      <c r="F93" t="s">
        <v>64</v>
      </c>
      <c r="G93" t="s">
        <v>64</v>
      </c>
      <c r="H93" t="s">
        <v>76</v>
      </c>
      <c r="I93" t="s">
        <v>76</v>
      </c>
      <c r="J93" t="s">
        <v>76</v>
      </c>
      <c r="K93" t="s">
        <v>76</v>
      </c>
      <c r="L93" t="s">
        <v>76</v>
      </c>
      <c r="M93" t="s">
        <v>76</v>
      </c>
      <c r="O93">
        <f t="shared" si="16"/>
        <v>0</v>
      </c>
      <c r="P93">
        <f t="shared" si="17"/>
        <v>0</v>
      </c>
      <c r="Q93">
        <f t="shared" si="18"/>
        <v>0</v>
      </c>
      <c r="R93">
        <f t="shared" si="19"/>
        <v>0</v>
      </c>
      <c r="S93">
        <f t="shared" si="20"/>
        <v>1</v>
      </c>
      <c r="T93">
        <f t="shared" si="21"/>
        <v>1</v>
      </c>
      <c r="U93">
        <f t="shared" si="22"/>
        <v>1</v>
      </c>
      <c r="V93">
        <f t="shared" si="23"/>
        <v>0</v>
      </c>
      <c r="W93">
        <f t="shared" si="24"/>
        <v>0</v>
      </c>
      <c r="X93">
        <f t="shared" si="25"/>
        <v>0</v>
      </c>
      <c r="Y93">
        <f t="shared" si="26"/>
        <v>0</v>
      </c>
      <c r="Z93">
        <f t="shared" si="27"/>
        <v>0</v>
      </c>
      <c r="AA93">
        <f t="shared" si="28"/>
        <v>0</v>
      </c>
      <c r="AE93" t="s">
        <v>992</v>
      </c>
      <c r="AF93">
        <v>13</v>
      </c>
      <c r="AG93">
        <v>13</v>
      </c>
      <c r="AH93">
        <v>1</v>
      </c>
      <c r="AI93">
        <v>0</v>
      </c>
    </row>
    <row r="94" spans="1:35" x14ac:dyDescent="0.25">
      <c r="A94" t="s">
        <v>76</v>
      </c>
      <c r="B94" t="s">
        <v>76</v>
      </c>
      <c r="C94" t="s">
        <v>76</v>
      </c>
      <c r="D94" t="s">
        <v>76</v>
      </c>
      <c r="E94" t="s">
        <v>64</v>
      </c>
      <c r="F94" t="s">
        <v>76</v>
      </c>
      <c r="G94" t="s">
        <v>76</v>
      </c>
      <c r="H94" t="s">
        <v>76</v>
      </c>
      <c r="I94" t="s">
        <v>76</v>
      </c>
      <c r="J94" t="s">
        <v>76</v>
      </c>
      <c r="K94" t="s">
        <v>76</v>
      </c>
      <c r="L94" t="s">
        <v>76</v>
      </c>
      <c r="M94" t="s">
        <v>76</v>
      </c>
      <c r="O94">
        <f t="shared" si="16"/>
        <v>0</v>
      </c>
      <c r="P94">
        <f t="shared" si="17"/>
        <v>0</v>
      </c>
      <c r="Q94">
        <f t="shared" si="18"/>
        <v>0</v>
      </c>
      <c r="R94">
        <f t="shared" si="19"/>
        <v>0</v>
      </c>
      <c r="S94">
        <f t="shared" si="20"/>
        <v>1</v>
      </c>
      <c r="T94">
        <f t="shared" si="21"/>
        <v>0</v>
      </c>
      <c r="U94">
        <f t="shared" si="22"/>
        <v>0</v>
      </c>
      <c r="V94">
        <f t="shared" si="23"/>
        <v>0</v>
      </c>
      <c r="W94">
        <f t="shared" si="24"/>
        <v>0</v>
      </c>
      <c r="X94">
        <f t="shared" si="25"/>
        <v>0</v>
      </c>
      <c r="Y94">
        <f t="shared" si="26"/>
        <v>0</v>
      </c>
      <c r="Z94">
        <f t="shared" si="27"/>
        <v>0</v>
      </c>
      <c r="AA94">
        <f t="shared" si="28"/>
        <v>0</v>
      </c>
      <c r="AE94" t="s">
        <v>993</v>
      </c>
      <c r="AF94">
        <v>13</v>
      </c>
      <c r="AG94">
        <v>0</v>
      </c>
      <c r="AH94">
        <v>0</v>
      </c>
      <c r="AI94">
        <v>0</v>
      </c>
    </row>
    <row r="95" spans="1:35" x14ac:dyDescent="0.25">
      <c r="A95" t="s">
        <v>76</v>
      </c>
      <c r="B95" t="s">
        <v>76</v>
      </c>
      <c r="C95" t="s">
        <v>76</v>
      </c>
      <c r="D95" t="s">
        <v>76</v>
      </c>
      <c r="E95" t="s">
        <v>64</v>
      </c>
      <c r="F95" t="s">
        <v>64</v>
      </c>
      <c r="G95" t="s">
        <v>76</v>
      </c>
      <c r="H95" t="s">
        <v>76</v>
      </c>
      <c r="I95" t="s">
        <v>76</v>
      </c>
      <c r="J95" t="s">
        <v>76</v>
      </c>
      <c r="K95" t="s">
        <v>76</v>
      </c>
      <c r="L95" t="s">
        <v>76</v>
      </c>
      <c r="M95" t="s">
        <v>76</v>
      </c>
      <c r="O95">
        <f t="shared" si="16"/>
        <v>0</v>
      </c>
      <c r="P95">
        <f t="shared" si="17"/>
        <v>0</v>
      </c>
      <c r="Q95">
        <f t="shared" si="18"/>
        <v>0</v>
      </c>
      <c r="R95">
        <f t="shared" si="19"/>
        <v>0</v>
      </c>
      <c r="S95">
        <f t="shared" si="20"/>
        <v>1</v>
      </c>
      <c r="T95">
        <f t="shared" si="21"/>
        <v>1</v>
      </c>
      <c r="U95">
        <f t="shared" si="22"/>
        <v>0</v>
      </c>
      <c r="V95">
        <f t="shared" si="23"/>
        <v>0</v>
      </c>
      <c r="W95">
        <f t="shared" si="24"/>
        <v>0</v>
      </c>
      <c r="X95">
        <f t="shared" si="25"/>
        <v>0</v>
      </c>
      <c r="Y95">
        <f t="shared" si="26"/>
        <v>0</v>
      </c>
      <c r="Z95">
        <f t="shared" si="27"/>
        <v>0</v>
      </c>
      <c r="AA95">
        <f t="shared" si="28"/>
        <v>0</v>
      </c>
      <c r="AE95" t="s">
        <v>994</v>
      </c>
      <c r="AF95">
        <v>13</v>
      </c>
      <c r="AG95">
        <v>2</v>
      </c>
      <c r="AH95">
        <v>0.15384615384615385</v>
      </c>
      <c r="AI95">
        <v>0.14102564102564102</v>
      </c>
    </row>
    <row r="96" spans="1:35" x14ac:dyDescent="0.25">
      <c r="A96" t="s">
        <v>76</v>
      </c>
      <c r="B96" t="s">
        <v>76</v>
      </c>
      <c r="C96" t="s">
        <v>76</v>
      </c>
      <c r="D96" t="s">
        <v>76</v>
      </c>
      <c r="E96" t="s">
        <v>76</v>
      </c>
      <c r="F96" t="s">
        <v>76</v>
      </c>
      <c r="G96" t="s">
        <v>76</v>
      </c>
      <c r="H96" t="s">
        <v>76</v>
      </c>
      <c r="I96" t="s">
        <v>76</v>
      </c>
      <c r="J96" t="s">
        <v>76</v>
      </c>
      <c r="K96" t="s">
        <v>76</v>
      </c>
      <c r="L96" t="s">
        <v>76</v>
      </c>
      <c r="M96" t="s">
        <v>76</v>
      </c>
      <c r="O96">
        <f t="shared" si="16"/>
        <v>0</v>
      </c>
      <c r="P96">
        <f t="shared" si="17"/>
        <v>0</v>
      </c>
      <c r="Q96">
        <f t="shared" si="18"/>
        <v>0</v>
      </c>
      <c r="R96">
        <f t="shared" si="19"/>
        <v>0</v>
      </c>
      <c r="S96">
        <f t="shared" si="20"/>
        <v>0</v>
      </c>
      <c r="T96">
        <f t="shared" si="21"/>
        <v>0</v>
      </c>
      <c r="U96">
        <f t="shared" si="22"/>
        <v>0</v>
      </c>
      <c r="V96">
        <f t="shared" si="23"/>
        <v>0</v>
      </c>
      <c r="W96">
        <f t="shared" si="24"/>
        <v>0</v>
      </c>
      <c r="X96">
        <f t="shared" si="25"/>
        <v>0</v>
      </c>
      <c r="Y96">
        <f t="shared" si="26"/>
        <v>0</v>
      </c>
      <c r="Z96">
        <f t="shared" si="27"/>
        <v>0</v>
      </c>
      <c r="AA96">
        <f t="shared" si="28"/>
        <v>0</v>
      </c>
      <c r="AE96" t="s">
        <v>995</v>
      </c>
      <c r="AF96">
        <v>13</v>
      </c>
      <c r="AG96">
        <v>3</v>
      </c>
      <c r="AH96">
        <v>0.23076923076923078</v>
      </c>
      <c r="AI96">
        <v>0.19230769230769229</v>
      </c>
    </row>
    <row r="97" spans="1:35" x14ac:dyDescent="0.25">
      <c r="A97" t="s">
        <v>76</v>
      </c>
      <c r="B97" t="s">
        <v>76</v>
      </c>
      <c r="C97" t="s">
        <v>76</v>
      </c>
      <c r="D97" t="s">
        <v>76</v>
      </c>
      <c r="E97" t="s">
        <v>76</v>
      </c>
      <c r="F97" t="s">
        <v>76</v>
      </c>
      <c r="G97" t="s">
        <v>76</v>
      </c>
      <c r="H97" t="s">
        <v>76</v>
      </c>
      <c r="I97" t="s">
        <v>76</v>
      </c>
      <c r="J97" t="s">
        <v>76</v>
      </c>
      <c r="K97" t="s">
        <v>76</v>
      </c>
      <c r="L97" t="s">
        <v>76</v>
      </c>
      <c r="M97" t="s">
        <v>76</v>
      </c>
      <c r="O97">
        <f t="shared" si="16"/>
        <v>0</v>
      </c>
      <c r="P97">
        <f t="shared" si="17"/>
        <v>0</v>
      </c>
      <c r="Q97">
        <f t="shared" si="18"/>
        <v>0</v>
      </c>
      <c r="R97">
        <f t="shared" si="19"/>
        <v>0</v>
      </c>
      <c r="S97">
        <f t="shared" si="20"/>
        <v>0</v>
      </c>
      <c r="T97">
        <f t="shared" si="21"/>
        <v>0</v>
      </c>
      <c r="U97">
        <f t="shared" si="22"/>
        <v>0</v>
      </c>
      <c r="V97">
        <f t="shared" si="23"/>
        <v>0</v>
      </c>
      <c r="W97">
        <f t="shared" si="24"/>
        <v>0</v>
      </c>
      <c r="X97">
        <f t="shared" si="25"/>
        <v>0</v>
      </c>
      <c r="Y97">
        <f t="shared" si="26"/>
        <v>0</v>
      </c>
      <c r="Z97">
        <f t="shared" si="27"/>
        <v>0</v>
      </c>
      <c r="AA97">
        <f t="shared" si="28"/>
        <v>0</v>
      </c>
      <c r="AE97" t="s">
        <v>996</v>
      </c>
      <c r="AF97">
        <v>13</v>
      </c>
      <c r="AG97">
        <v>1</v>
      </c>
      <c r="AH97">
        <v>7.6923076923076927E-2</v>
      </c>
      <c r="AI97">
        <v>7.6923076923076927E-2</v>
      </c>
    </row>
    <row r="98" spans="1:35" x14ac:dyDescent="0.25">
      <c r="A98" t="s">
        <v>76</v>
      </c>
      <c r="B98" t="s">
        <v>76</v>
      </c>
      <c r="C98" t="s">
        <v>76</v>
      </c>
      <c r="D98" t="s">
        <v>76</v>
      </c>
      <c r="E98" t="s">
        <v>76</v>
      </c>
      <c r="F98" t="s">
        <v>76</v>
      </c>
      <c r="G98" t="s">
        <v>76</v>
      </c>
      <c r="H98" t="s">
        <v>76</v>
      </c>
      <c r="I98" t="s">
        <v>76</v>
      </c>
      <c r="J98" t="s">
        <v>76</v>
      </c>
      <c r="K98" t="s">
        <v>76</v>
      </c>
      <c r="L98" t="s">
        <v>76</v>
      </c>
      <c r="M98" t="s">
        <v>76</v>
      </c>
      <c r="O98">
        <f t="shared" si="16"/>
        <v>0</v>
      </c>
      <c r="P98">
        <f t="shared" si="17"/>
        <v>0</v>
      </c>
      <c r="Q98">
        <f t="shared" si="18"/>
        <v>0</v>
      </c>
      <c r="R98">
        <f t="shared" si="19"/>
        <v>0</v>
      </c>
      <c r="S98">
        <f t="shared" si="20"/>
        <v>0</v>
      </c>
      <c r="T98">
        <f t="shared" si="21"/>
        <v>0</v>
      </c>
      <c r="U98">
        <f t="shared" si="22"/>
        <v>0</v>
      </c>
      <c r="V98">
        <f t="shared" si="23"/>
        <v>0</v>
      </c>
      <c r="W98">
        <f t="shared" si="24"/>
        <v>0</v>
      </c>
      <c r="X98">
        <f t="shared" si="25"/>
        <v>0</v>
      </c>
      <c r="Y98">
        <f t="shared" si="26"/>
        <v>0</v>
      </c>
      <c r="Z98">
        <f t="shared" si="27"/>
        <v>0</v>
      </c>
      <c r="AA98">
        <f t="shared" si="28"/>
        <v>0</v>
      </c>
      <c r="AE98" t="s">
        <v>997</v>
      </c>
      <c r="AF98">
        <v>13</v>
      </c>
      <c r="AG98">
        <v>2</v>
      </c>
      <c r="AH98">
        <v>0.15384615384615385</v>
      </c>
      <c r="AI98">
        <v>0.14102564102564102</v>
      </c>
    </row>
    <row r="99" spans="1:35" x14ac:dyDescent="0.25">
      <c r="A99" t="s">
        <v>76</v>
      </c>
      <c r="B99" t="s">
        <v>76</v>
      </c>
      <c r="C99" t="s">
        <v>76</v>
      </c>
      <c r="D99" t="s">
        <v>76</v>
      </c>
      <c r="E99" t="s">
        <v>76</v>
      </c>
      <c r="F99" t="s">
        <v>76</v>
      </c>
      <c r="G99" t="s">
        <v>76</v>
      </c>
      <c r="H99" t="s">
        <v>76</v>
      </c>
      <c r="I99" t="s">
        <v>76</v>
      </c>
      <c r="J99" t="s">
        <v>76</v>
      </c>
      <c r="K99" t="s">
        <v>76</v>
      </c>
      <c r="L99" t="s">
        <v>76</v>
      </c>
      <c r="M99" t="s">
        <v>76</v>
      </c>
      <c r="O99">
        <f t="shared" si="16"/>
        <v>0</v>
      </c>
      <c r="P99">
        <f t="shared" si="17"/>
        <v>0</v>
      </c>
      <c r="Q99">
        <f t="shared" si="18"/>
        <v>0</v>
      </c>
      <c r="R99">
        <f t="shared" si="19"/>
        <v>0</v>
      </c>
      <c r="S99">
        <f t="shared" si="20"/>
        <v>0</v>
      </c>
      <c r="T99">
        <f t="shared" si="21"/>
        <v>0</v>
      </c>
      <c r="U99">
        <f t="shared" si="22"/>
        <v>0</v>
      </c>
      <c r="V99">
        <f t="shared" si="23"/>
        <v>0</v>
      </c>
      <c r="W99">
        <f t="shared" si="24"/>
        <v>0</v>
      </c>
      <c r="X99">
        <f t="shared" si="25"/>
        <v>0</v>
      </c>
      <c r="Y99">
        <f t="shared" si="26"/>
        <v>0</v>
      </c>
      <c r="Z99">
        <f t="shared" si="27"/>
        <v>0</v>
      </c>
      <c r="AA99">
        <f t="shared" si="28"/>
        <v>0</v>
      </c>
      <c r="AE99" t="s">
        <v>998</v>
      </c>
      <c r="AF99">
        <v>13</v>
      </c>
      <c r="AG99">
        <v>0</v>
      </c>
      <c r="AH99">
        <v>0</v>
      </c>
      <c r="AI99">
        <v>0</v>
      </c>
    </row>
    <row r="100" spans="1:35" x14ac:dyDescent="0.25">
      <c r="A100" t="s">
        <v>64</v>
      </c>
      <c r="B100" t="s">
        <v>64</v>
      </c>
      <c r="C100" t="s">
        <v>64</v>
      </c>
      <c r="D100" t="s">
        <v>64</v>
      </c>
      <c r="E100" t="s">
        <v>64</v>
      </c>
      <c r="F100" t="s">
        <v>76</v>
      </c>
      <c r="G100" t="s">
        <v>64</v>
      </c>
      <c r="H100" t="s">
        <v>76</v>
      </c>
      <c r="I100" t="s">
        <v>76</v>
      </c>
      <c r="J100" t="s">
        <v>76</v>
      </c>
      <c r="K100" t="s">
        <v>64</v>
      </c>
      <c r="L100" t="s">
        <v>64</v>
      </c>
      <c r="M100" t="s">
        <v>64</v>
      </c>
      <c r="O100">
        <f t="shared" si="16"/>
        <v>1</v>
      </c>
      <c r="P100">
        <f t="shared" si="17"/>
        <v>1</v>
      </c>
      <c r="Q100">
        <f t="shared" si="18"/>
        <v>1</v>
      </c>
      <c r="R100">
        <f t="shared" si="19"/>
        <v>1</v>
      </c>
      <c r="S100">
        <f t="shared" si="20"/>
        <v>1</v>
      </c>
      <c r="T100">
        <f t="shared" si="21"/>
        <v>0</v>
      </c>
      <c r="U100">
        <f t="shared" si="22"/>
        <v>1</v>
      </c>
      <c r="V100">
        <f t="shared" si="23"/>
        <v>0</v>
      </c>
      <c r="W100">
        <f t="shared" si="24"/>
        <v>0</v>
      </c>
      <c r="X100">
        <f t="shared" si="25"/>
        <v>0</v>
      </c>
      <c r="Y100">
        <f t="shared" si="26"/>
        <v>1</v>
      </c>
      <c r="Z100">
        <f t="shared" si="27"/>
        <v>1</v>
      </c>
      <c r="AA100">
        <f t="shared" si="28"/>
        <v>1</v>
      </c>
      <c r="AE100" t="s">
        <v>999</v>
      </c>
      <c r="AF100">
        <v>13</v>
      </c>
      <c r="AG100">
        <v>0</v>
      </c>
      <c r="AH100">
        <v>0</v>
      </c>
      <c r="AI100">
        <v>0</v>
      </c>
    </row>
    <row r="101" spans="1:35" x14ac:dyDescent="0.25">
      <c r="A101" t="s">
        <v>76</v>
      </c>
      <c r="B101" t="s">
        <v>76</v>
      </c>
      <c r="C101" t="s">
        <v>76</v>
      </c>
      <c r="D101" t="s">
        <v>76</v>
      </c>
      <c r="E101" t="s">
        <v>76</v>
      </c>
      <c r="F101" t="s">
        <v>76</v>
      </c>
      <c r="G101" t="s">
        <v>76</v>
      </c>
      <c r="H101" t="s">
        <v>76</v>
      </c>
      <c r="I101" t="s">
        <v>76</v>
      </c>
      <c r="J101" t="s">
        <v>76</v>
      </c>
      <c r="K101" t="s">
        <v>76</v>
      </c>
      <c r="L101" t="s">
        <v>76</v>
      </c>
      <c r="M101" t="s">
        <v>76</v>
      </c>
      <c r="O101">
        <f t="shared" si="16"/>
        <v>0</v>
      </c>
      <c r="P101">
        <f t="shared" si="17"/>
        <v>0</v>
      </c>
      <c r="Q101">
        <f t="shared" si="18"/>
        <v>0</v>
      </c>
      <c r="R101">
        <f t="shared" si="19"/>
        <v>0</v>
      </c>
      <c r="S101">
        <f t="shared" si="20"/>
        <v>0</v>
      </c>
      <c r="T101">
        <f t="shared" si="21"/>
        <v>0</v>
      </c>
      <c r="U101">
        <f t="shared" si="22"/>
        <v>0</v>
      </c>
      <c r="V101">
        <f t="shared" si="23"/>
        <v>0</v>
      </c>
      <c r="W101">
        <f t="shared" si="24"/>
        <v>0</v>
      </c>
      <c r="X101">
        <f t="shared" si="25"/>
        <v>0</v>
      </c>
      <c r="Y101">
        <f t="shared" si="26"/>
        <v>0</v>
      </c>
      <c r="Z101">
        <f t="shared" si="27"/>
        <v>0</v>
      </c>
      <c r="AA101">
        <f t="shared" si="28"/>
        <v>0</v>
      </c>
      <c r="AE101" t="s">
        <v>1000</v>
      </c>
      <c r="AF101">
        <v>13</v>
      </c>
      <c r="AG101">
        <v>0</v>
      </c>
      <c r="AH101">
        <v>0</v>
      </c>
      <c r="AI101">
        <v>0</v>
      </c>
    </row>
    <row r="102" spans="1:35" x14ac:dyDescent="0.25">
      <c r="A102" t="s">
        <v>76</v>
      </c>
      <c r="B102" t="s">
        <v>76</v>
      </c>
      <c r="C102" t="s">
        <v>76</v>
      </c>
      <c r="D102" t="s">
        <v>76</v>
      </c>
      <c r="E102" t="s">
        <v>76</v>
      </c>
      <c r="F102" t="s">
        <v>76</v>
      </c>
      <c r="G102" t="s">
        <v>76</v>
      </c>
      <c r="H102" t="s">
        <v>76</v>
      </c>
      <c r="I102" t="s">
        <v>76</v>
      </c>
      <c r="J102" t="s">
        <v>76</v>
      </c>
      <c r="K102" t="s">
        <v>76</v>
      </c>
      <c r="L102" t="s">
        <v>76</v>
      </c>
      <c r="M102" t="s">
        <v>76</v>
      </c>
      <c r="O102">
        <f t="shared" si="16"/>
        <v>0</v>
      </c>
      <c r="P102">
        <f t="shared" si="17"/>
        <v>0</v>
      </c>
      <c r="Q102">
        <f t="shared" si="18"/>
        <v>0</v>
      </c>
      <c r="R102">
        <f t="shared" si="19"/>
        <v>0</v>
      </c>
      <c r="S102">
        <f t="shared" si="20"/>
        <v>0</v>
      </c>
      <c r="T102">
        <f t="shared" si="21"/>
        <v>0</v>
      </c>
      <c r="U102">
        <f t="shared" si="22"/>
        <v>0</v>
      </c>
      <c r="V102">
        <f t="shared" si="23"/>
        <v>0</v>
      </c>
      <c r="W102">
        <f t="shared" si="24"/>
        <v>0</v>
      </c>
      <c r="X102">
        <f t="shared" si="25"/>
        <v>0</v>
      </c>
      <c r="Y102">
        <f t="shared" si="26"/>
        <v>0</v>
      </c>
      <c r="Z102">
        <f t="shared" si="27"/>
        <v>0</v>
      </c>
      <c r="AA102">
        <f t="shared" si="28"/>
        <v>0</v>
      </c>
      <c r="AE102" t="s">
        <v>1001</v>
      </c>
      <c r="AF102">
        <v>13</v>
      </c>
      <c r="AG102">
        <v>0</v>
      </c>
      <c r="AH102">
        <v>0</v>
      </c>
      <c r="AI102">
        <v>0</v>
      </c>
    </row>
    <row r="103" spans="1:35" x14ac:dyDescent="0.25">
      <c r="A103" t="s">
        <v>76</v>
      </c>
      <c r="B103" t="s">
        <v>76</v>
      </c>
      <c r="C103" t="s">
        <v>76</v>
      </c>
      <c r="D103" t="s">
        <v>76</v>
      </c>
      <c r="E103" t="s">
        <v>64</v>
      </c>
      <c r="F103" t="s">
        <v>76</v>
      </c>
      <c r="G103" t="s">
        <v>76</v>
      </c>
      <c r="H103" t="s">
        <v>76</v>
      </c>
      <c r="I103" t="s">
        <v>76</v>
      </c>
      <c r="J103" t="s">
        <v>76</v>
      </c>
      <c r="K103" t="s">
        <v>76</v>
      </c>
      <c r="L103" t="s">
        <v>64</v>
      </c>
      <c r="M103" t="s">
        <v>76</v>
      </c>
      <c r="O103">
        <f t="shared" si="16"/>
        <v>0</v>
      </c>
      <c r="P103">
        <f t="shared" si="17"/>
        <v>0</v>
      </c>
      <c r="Q103">
        <f t="shared" si="18"/>
        <v>0</v>
      </c>
      <c r="R103">
        <f t="shared" si="19"/>
        <v>0</v>
      </c>
      <c r="S103">
        <f t="shared" si="20"/>
        <v>1</v>
      </c>
      <c r="T103">
        <f t="shared" si="21"/>
        <v>0</v>
      </c>
      <c r="U103">
        <f t="shared" si="22"/>
        <v>0</v>
      </c>
      <c r="V103">
        <f t="shared" si="23"/>
        <v>0</v>
      </c>
      <c r="W103">
        <f t="shared" si="24"/>
        <v>0</v>
      </c>
      <c r="X103">
        <f t="shared" si="25"/>
        <v>0</v>
      </c>
      <c r="Y103">
        <f t="shared" si="26"/>
        <v>0</v>
      </c>
      <c r="Z103">
        <f t="shared" si="27"/>
        <v>1</v>
      </c>
      <c r="AA103">
        <f t="shared" si="28"/>
        <v>0</v>
      </c>
      <c r="AE103" t="s">
        <v>1002</v>
      </c>
      <c r="AF103">
        <v>13</v>
      </c>
      <c r="AG103">
        <v>9</v>
      </c>
      <c r="AH103">
        <v>0.69230769230769229</v>
      </c>
      <c r="AI103">
        <v>0.23076923076923075</v>
      </c>
    </row>
    <row r="104" spans="1:35" x14ac:dyDescent="0.25">
      <c r="A104" t="s">
        <v>76</v>
      </c>
      <c r="B104" t="s">
        <v>76</v>
      </c>
      <c r="C104" t="s">
        <v>76</v>
      </c>
      <c r="D104" t="s">
        <v>76</v>
      </c>
      <c r="E104" t="s">
        <v>76</v>
      </c>
      <c r="F104" t="s">
        <v>76</v>
      </c>
      <c r="G104" t="s">
        <v>76</v>
      </c>
      <c r="H104" t="s">
        <v>76</v>
      </c>
      <c r="I104" t="s">
        <v>76</v>
      </c>
      <c r="J104" t="s">
        <v>76</v>
      </c>
      <c r="K104" t="s">
        <v>76</v>
      </c>
      <c r="L104" t="s">
        <v>76</v>
      </c>
      <c r="M104" t="s">
        <v>76</v>
      </c>
      <c r="O104">
        <f t="shared" si="16"/>
        <v>0</v>
      </c>
      <c r="P104">
        <f t="shared" si="17"/>
        <v>0</v>
      </c>
      <c r="Q104">
        <f t="shared" si="18"/>
        <v>0</v>
      </c>
      <c r="R104">
        <f t="shared" si="19"/>
        <v>0</v>
      </c>
      <c r="S104">
        <f t="shared" si="20"/>
        <v>0</v>
      </c>
      <c r="T104">
        <f t="shared" si="21"/>
        <v>0</v>
      </c>
      <c r="U104">
        <f t="shared" si="22"/>
        <v>0</v>
      </c>
      <c r="V104">
        <f t="shared" si="23"/>
        <v>0</v>
      </c>
      <c r="W104">
        <f t="shared" si="24"/>
        <v>0</v>
      </c>
      <c r="X104">
        <f t="shared" si="25"/>
        <v>0</v>
      </c>
      <c r="Y104">
        <f t="shared" si="26"/>
        <v>0</v>
      </c>
      <c r="Z104">
        <f t="shared" si="27"/>
        <v>0</v>
      </c>
      <c r="AA104">
        <f t="shared" si="28"/>
        <v>0</v>
      </c>
      <c r="AE104" t="s">
        <v>1003</v>
      </c>
      <c r="AF104">
        <v>13</v>
      </c>
      <c r="AG104">
        <v>0</v>
      </c>
      <c r="AH104">
        <v>0</v>
      </c>
      <c r="AI104">
        <v>0</v>
      </c>
    </row>
    <row r="105" spans="1:35" x14ac:dyDescent="0.25">
      <c r="A105" t="s">
        <v>76</v>
      </c>
      <c r="B105" t="s">
        <v>76</v>
      </c>
      <c r="C105" t="s">
        <v>76</v>
      </c>
      <c r="D105" t="s">
        <v>76</v>
      </c>
      <c r="E105" t="s">
        <v>76</v>
      </c>
      <c r="F105" t="s">
        <v>76</v>
      </c>
      <c r="G105" t="s">
        <v>76</v>
      </c>
      <c r="H105" t="s">
        <v>76</v>
      </c>
      <c r="I105" t="s">
        <v>76</v>
      </c>
      <c r="J105" t="s">
        <v>76</v>
      </c>
      <c r="K105" t="s">
        <v>76</v>
      </c>
      <c r="L105" t="s">
        <v>76</v>
      </c>
      <c r="M105" t="s">
        <v>76</v>
      </c>
      <c r="O105">
        <f t="shared" si="16"/>
        <v>0</v>
      </c>
      <c r="P105">
        <f t="shared" si="17"/>
        <v>0</v>
      </c>
      <c r="Q105">
        <f t="shared" si="18"/>
        <v>0</v>
      </c>
      <c r="R105">
        <f t="shared" si="19"/>
        <v>0</v>
      </c>
      <c r="S105">
        <f t="shared" si="20"/>
        <v>0</v>
      </c>
      <c r="T105">
        <f t="shared" si="21"/>
        <v>0</v>
      </c>
      <c r="U105">
        <f t="shared" si="22"/>
        <v>0</v>
      </c>
      <c r="V105">
        <f t="shared" si="23"/>
        <v>0</v>
      </c>
      <c r="W105">
        <f t="shared" si="24"/>
        <v>0</v>
      </c>
      <c r="X105">
        <f t="shared" si="25"/>
        <v>0</v>
      </c>
      <c r="Y105">
        <f t="shared" si="26"/>
        <v>0</v>
      </c>
      <c r="Z105">
        <f t="shared" si="27"/>
        <v>0</v>
      </c>
      <c r="AA105">
        <f t="shared" si="28"/>
        <v>0</v>
      </c>
      <c r="AE105" t="s">
        <v>1004</v>
      </c>
      <c r="AF105">
        <v>13</v>
      </c>
      <c r="AG105">
        <v>0</v>
      </c>
      <c r="AH105">
        <v>0</v>
      </c>
      <c r="AI105">
        <v>0</v>
      </c>
    </row>
    <row r="106" spans="1:35" x14ac:dyDescent="0.25">
      <c r="A106" t="s">
        <v>76</v>
      </c>
      <c r="B106" t="s">
        <v>76</v>
      </c>
      <c r="C106" t="s">
        <v>64</v>
      </c>
      <c r="D106" t="s">
        <v>64</v>
      </c>
      <c r="E106" t="s">
        <v>64</v>
      </c>
      <c r="F106" t="s">
        <v>64</v>
      </c>
      <c r="G106" t="s">
        <v>64</v>
      </c>
      <c r="H106" t="s">
        <v>64</v>
      </c>
      <c r="I106" t="s">
        <v>64</v>
      </c>
      <c r="J106" t="s">
        <v>64</v>
      </c>
      <c r="K106" t="s">
        <v>64</v>
      </c>
      <c r="L106" t="s">
        <v>64</v>
      </c>
      <c r="M106" t="s">
        <v>64</v>
      </c>
      <c r="O106">
        <f t="shared" si="16"/>
        <v>0</v>
      </c>
      <c r="P106">
        <f t="shared" si="17"/>
        <v>0</v>
      </c>
      <c r="Q106">
        <f t="shared" si="18"/>
        <v>1</v>
      </c>
      <c r="R106">
        <f t="shared" si="19"/>
        <v>1</v>
      </c>
      <c r="S106">
        <f t="shared" si="20"/>
        <v>1</v>
      </c>
      <c r="T106">
        <f t="shared" si="21"/>
        <v>1</v>
      </c>
      <c r="U106">
        <f t="shared" si="22"/>
        <v>1</v>
      </c>
      <c r="V106">
        <f t="shared" si="23"/>
        <v>1</v>
      </c>
      <c r="W106">
        <f t="shared" si="24"/>
        <v>1</v>
      </c>
      <c r="X106">
        <f t="shared" si="25"/>
        <v>1</v>
      </c>
      <c r="Y106">
        <f t="shared" si="26"/>
        <v>1</v>
      </c>
      <c r="Z106">
        <f t="shared" si="27"/>
        <v>1</v>
      </c>
      <c r="AA106">
        <f t="shared" si="28"/>
        <v>1</v>
      </c>
      <c r="AE106" t="s">
        <v>1005</v>
      </c>
      <c r="AF106">
        <v>13</v>
      </c>
      <c r="AG106">
        <v>2</v>
      </c>
      <c r="AH106">
        <v>0.15384615384615385</v>
      </c>
      <c r="AI106">
        <v>0.14102564102564102</v>
      </c>
    </row>
    <row r="107" spans="1:35" x14ac:dyDescent="0.25">
      <c r="A107" t="s">
        <v>64</v>
      </c>
      <c r="B107" t="s">
        <v>64</v>
      </c>
      <c r="C107" t="s">
        <v>64</v>
      </c>
      <c r="D107" t="s">
        <v>64</v>
      </c>
      <c r="E107" t="s">
        <v>64</v>
      </c>
      <c r="F107" t="s">
        <v>64</v>
      </c>
      <c r="G107" t="s">
        <v>64</v>
      </c>
      <c r="H107" t="s">
        <v>64</v>
      </c>
      <c r="I107" t="s">
        <v>64</v>
      </c>
      <c r="J107" t="s">
        <v>64</v>
      </c>
      <c r="K107" t="s">
        <v>64</v>
      </c>
      <c r="L107" t="s">
        <v>64</v>
      </c>
      <c r="M107" t="s">
        <v>64</v>
      </c>
      <c r="O107">
        <f t="shared" si="16"/>
        <v>1</v>
      </c>
      <c r="P107">
        <f t="shared" si="17"/>
        <v>1</v>
      </c>
      <c r="Q107">
        <f t="shared" si="18"/>
        <v>1</v>
      </c>
      <c r="R107">
        <f t="shared" si="19"/>
        <v>1</v>
      </c>
      <c r="S107">
        <f t="shared" si="20"/>
        <v>1</v>
      </c>
      <c r="T107">
        <f t="shared" si="21"/>
        <v>1</v>
      </c>
      <c r="U107">
        <f t="shared" si="22"/>
        <v>1</v>
      </c>
      <c r="V107">
        <f t="shared" si="23"/>
        <v>1</v>
      </c>
      <c r="W107">
        <f t="shared" si="24"/>
        <v>1</v>
      </c>
      <c r="X107">
        <f t="shared" si="25"/>
        <v>1</v>
      </c>
      <c r="Y107">
        <f t="shared" si="26"/>
        <v>1</v>
      </c>
      <c r="Z107">
        <f t="shared" si="27"/>
        <v>1</v>
      </c>
      <c r="AA107">
        <f t="shared" si="28"/>
        <v>1</v>
      </c>
      <c r="AE107" t="s">
        <v>1006</v>
      </c>
      <c r="AF107">
        <v>13</v>
      </c>
      <c r="AG107">
        <v>0</v>
      </c>
      <c r="AH107">
        <v>0</v>
      </c>
      <c r="AI107">
        <v>0</v>
      </c>
    </row>
    <row r="108" spans="1:35" x14ac:dyDescent="0.25">
      <c r="A108" t="s">
        <v>76</v>
      </c>
      <c r="B108" t="s">
        <v>76</v>
      </c>
      <c r="C108" t="s">
        <v>76</v>
      </c>
      <c r="D108" t="s">
        <v>76</v>
      </c>
      <c r="E108" t="s">
        <v>76</v>
      </c>
      <c r="F108" t="s">
        <v>76</v>
      </c>
      <c r="G108" t="s">
        <v>76</v>
      </c>
      <c r="H108" t="s">
        <v>76</v>
      </c>
      <c r="I108" t="s">
        <v>76</v>
      </c>
      <c r="J108" t="s">
        <v>76</v>
      </c>
      <c r="K108" t="s">
        <v>76</v>
      </c>
      <c r="L108" t="s">
        <v>76</v>
      </c>
      <c r="M108" t="s">
        <v>76</v>
      </c>
      <c r="O108">
        <f t="shared" si="16"/>
        <v>0</v>
      </c>
      <c r="P108">
        <f t="shared" si="17"/>
        <v>0</v>
      </c>
      <c r="Q108">
        <f t="shared" si="18"/>
        <v>0</v>
      </c>
      <c r="R108">
        <f t="shared" si="19"/>
        <v>0</v>
      </c>
      <c r="S108">
        <f t="shared" si="20"/>
        <v>0</v>
      </c>
      <c r="T108">
        <f t="shared" si="21"/>
        <v>0</v>
      </c>
      <c r="U108">
        <f t="shared" si="22"/>
        <v>0</v>
      </c>
      <c r="V108">
        <f t="shared" si="23"/>
        <v>0</v>
      </c>
      <c r="W108">
        <f t="shared" si="24"/>
        <v>0</v>
      </c>
      <c r="X108">
        <f t="shared" si="25"/>
        <v>0</v>
      </c>
      <c r="Y108">
        <f t="shared" si="26"/>
        <v>0</v>
      </c>
      <c r="Z108">
        <f t="shared" si="27"/>
        <v>0</v>
      </c>
      <c r="AA108">
        <f t="shared" si="28"/>
        <v>0</v>
      </c>
      <c r="AE108" t="s">
        <v>1007</v>
      </c>
      <c r="AF108">
        <v>13</v>
      </c>
      <c r="AG108">
        <v>0</v>
      </c>
      <c r="AH108">
        <v>0</v>
      </c>
      <c r="AI108">
        <v>0</v>
      </c>
    </row>
    <row r="109" spans="1:35" x14ac:dyDescent="0.25">
      <c r="A109" t="s">
        <v>76</v>
      </c>
      <c r="B109" t="s">
        <v>76</v>
      </c>
      <c r="C109" t="s">
        <v>76</v>
      </c>
      <c r="D109" t="s">
        <v>76</v>
      </c>
      <c r="E109" t="s">
        <v>76</v>
      </c>
      <c r="F109" t="s">
        <v>76</v>
      </c>
      <c r="G109" t="s">
        <v>76</v>
      </c>
      <c r="H109" t="s">
        <v>76</v>
      </c>
      <c r="I109" t="s">
        <v>76</v>
      </c>
      <c r="J109" t="s">
        <v>76</v>
      </c>
      <c r="K109" t="s">
        <v>76</v>
      </c>
      <c r="L109" t="s">
        <v>76</v>
      </c>
      <c r="M109" t="s">
        <v>76</v>
      </c>
      <c r="O109">
        <f t="shared" si="16"/>
        <v>0</v>
      </c>
      <c r="P109">
        <f t="shared" si="17"/>
        <v>0</v>
      </c>
      <c r="Q109">
        <f t="shared" si="18"/>
        <v>0</v>
      </c>
      <c r="R109">
        <f t="shared" si="19"/>
        <v>0</v>
      </c>
      <c r="S109">
        <f t="shared" si="20"/>
        <v>0</v>
      </c>
      <c r="T109">
        <f t="shared" si="21"/>
        <v>0</v>
      </c>
      <c r="U109">
        <f t="shared" si="22"/>
        <v>0</v>
      </c>
      <c r="V109">
        <f t="shared" si="23"/>
        <v>0</v>
      </c>
      <c r="W109">
        <f t="shared" si="24"/>
        <v>0</v>
      </c>
      <c r="X109">
        <f t="shared" si="25"/>
        <v>0</v>
      </c>
      <c r="Y109">
        <f t="shared" si="26"/>
        <v>0</v>
      </c>
      <c r="Z109">
        <f t="shared" si="27"/>
        <v>0</v>
      </c>
      <c r="AA109">
        <f t="shared" si="28"/>
        <v>0</v>
      </c>
      <c r="AE109" t="s">
        <v>1008</v>
      </c>
      <c r="AF109">
        <v>13</v>
      </c>
      <c r="AG109">
        <v>11</v>
      </c>
      <c r="AH109">
        <v>0.84615384615384615</v>
      </c>
      <c r="AI109">
        <v>0.14102564102564097</v>
      </c>
    </row>
    <row r="110" spans="1:35" x14ac:dyDescent="0.25">
      <c r="A110" t="s">
        <v>76</v>
      </c>
      <c r="B110" t="s">
        <v>76</v>
      </c>
      <c r="C110" t="s">
        <v>76</v>
      </c>
      <c r="D110" t="s">
        <v>76</v>
      </c>
      <c r="E110" t="s">
        <v>76</v>
      </c>
      <c r="F110" t="s">
        <v>76</v>
      </c>
      <c r="G110" t="s">
        <v>76</v>
      </c>
      <c r="H110" t="s">
        <v>76</v>
      </c>
      <c r="I110" t="s">
        <v>64</v>
      </c>
      <c r="J110" t="s">
        <v>64</v>
      </c>
      <c r="K110" t="s">
        <v>76</v>
      </c>
      <c r="L110" t="s">
        <v>64</v>
      </c>
      <c r="M110" t="s">
        <v>76</v>
      </c>
      <c r="O110">
        <f t="shared" si="16"/>
        <v>0</v>
      </c>
      <c r="P110">
        <f t="shared" si="17"/>
        <v>0</v>
      </c>
      <c r="Q110">
        <f t="shared" si="18"/>
        <v>0</v>
      </c>
      <c r="R110">
        <f t="shared" si="19"/>
        <v>0</v>
      </c>
      <c r="S110">
        <f t="shared" si="20"/>
        <v>0</v>
      </c>
      <c r="T110">
        <f t="shared" si="21"/>
        <v>0</v>
      </c>
      <c r="U110">
        <f t="shared" si="22"/>
        <v>0</v>
      </c>
      <c r="V110">
        <f t="shared" si="23"/>
        <v>0</v>
      </c>
      <c r="W110">
        <f t="shared" si="24"/>
        <v>1</v>
      </c>
      <c r="X110">
        <f t="shared" si="25"/>
        <v>1</v>
      </c>
      <c r="Y110">
        <f t="shared" si="26"/>
        <v>0</v>
      </c>
      <c r="Z110">
        <f t="shared" si="27"/>
        <v>1</v>
      </c>
      <c r="AA110">
        <f t="shared" si="28"/>
        <v>0</v>
      </c>
      <c r="AE110" t="s">
        <v>1009</v>
      </c>
      <c r="AF110">
        <v>13</v>
      </c>
      <c r="AG110">
        <v>13</v>
      </c>
      <c r="AH110">
        <v>1</v>
      </c>
      <c r="AI110">
        <v>0</v>
      </c>
    </row>
    <row r="111" spans="1:35" x14ac:dyDescent="0.25">
      <c r="A111" t="s">
        <v>64</v>
      </c>
      <c r="B111" t="s">
        <v>76</v>
      </c>
      <c r="C111" t="s">
        <v>76</v>
      </c>
      <c r="D111" t="s">
        <v>76</v>
      </c>
      <c r="E111" t="s">
        <v>76</v>
      </c>
      <c r="F111" t="s">
        <v>76</v>
      </c>
      <c r="G111" t="s">
        <v>76</v>
      </c>
      <c r="H111" t="s">
        <v>76</v>
      </c>
      <c r="I111" t="s">
        <v>76</v>
      </c>
      <c r="J111" t="s">
        <v>76</v>
      </c>
      <c r="K111" t="s">
        <v>76</v>
      </c>
      <c r="L111" t="s">
        <v>76</v>
      </c>
      <c r="M111" t="s">
        <v>76</v>
      </c>
      <c r="O111">
        <f t="shared" si="16"/>
        <v>1</v>
      </c>
      <c r="P111">
        <f t="shared" si="17"/>
        <v>0</v>
      </c>
      <c r="Q111">
        <f t="shared" si="18"/>
        <v>0</v>
      </c>
      <c r="R111">
        <f t="shared" si="19"/>
        <v>0</v>
      </c>
      <c r="S111">
        <f t="shared" si="20"/>
        <v>0</v>
      </c>
      <c r="T111">
        <f t="shared" si="21"/>
        <v>0</v>
      </c>
      <c r="U111">
        <f t="shared" si="22"/>
        <v>0</v>
      </c>
      <c r="V111">
        <f t="shared" si="23"/>
        <v>0</v>
      </c>
      <c r="W111">
        <f t="shared" si="24"/>
        <v>0</v>
      </c>
      <c r="X111">
        <f t="shared" si="25"/>
        <v>0</v>
      </c>
      <c r="Y111">
        <f t="shared" si="26"/>
        <v>0</v>
      </c>
      <c r="Z111">
        <f t="shared" si="27"/>
        <v>0</v>
      </c>
      <c r="AA111">
        <f t="shared" si="28"/>
        <v>0</v>
      </c>
      <c r="AE111" t="s">
        <v>1010</v>
      </c>
      <c r="AF111">
        <v>13</v>
      </c>
      <c r="AG111">
        <v>0</v>
      </c>
      <c r="AH111">
        <v>0</v>
      </c>
      <c r="AI111">
        <v>0</v>
      </c>
    </row>
    <row r="112" spans="1:35" x14ac:dyDescent="0.25">
      <c r="A112" t="s">
        <v>76</v>
      </c>
      <c r="B112" t="s">
        <v>76</v>
      </c>
      <c r="C112" t="s">
        <v>76</v>
      </c>
      <c r="D112" t="s">
        <v>76</v>
      </c>
      <c r="E112" t="s">
        <v>76</v>
      </c>
      <c r="F112" t="s">
        <v>64</v>
      </c>
      <c r="G112" t="s">
        <v>76</v>
      </c>
      <c r="H112" t="s">
        <v>64</v>
      </c>
      <c r="I112" t="s">
        <v>64</v>
      </c>
      <c r="J112" t="s">
        <v>64</v>
      </c>
      <c r="K112" t="s">
        <v>76</v>
      </c>
      <c r="L112" t="s">
        <v>76</v>
      </c>
      <c r="M112" t="s">
        <v>76</v>
      </c>
      <c r="O112">
        <f t="shared" si="16"/>
        <v>0</v>
      </c>
      <c r="P112">
        <f t="shared" si="17"/>
        <v>0</v>
      </c>
      <c r="Q112">
        <f t="shared" si="18"/>
        <v>0</v>
      </c>
      <c r="R112">
        <f t="shared" si="19"/>
        <v>0</v>
      </c>
      <c r="S112">
        <f t="shared" si="20"/>
        <v>0</v>
      </c>
      <c r="T112">
        <f t="shared" si="21"/>
        <v>1</v>
      </c>
      <c r="U112">
        <f t="shared" si="22"/>
        <v>0</v>
      </c>
      <c r="V112">
        <f t="shared" si="23"/>
        <v>1</v>
      </c>
      <c r="W112">
        <f t="shared" si="24"/>
        <v>1</v>
      </c>
      <c r="X112">
        <f t="shared" si="25"/>
        <v>1</v>
      </c>
      <c r="Y112">
        <f t="shared" si="26"/>
        <v>0</v>
      </c>
      <c r="Z112">
        <f t="shared" si="27"/>
        <v>0</v>
      </c>
      <c r="AA112">
        <f t="shared" si="28"/>
        <v>0</v>
      </c>
      <c r="AE112" t="s">
        <v>1011</v>
      </c>
      <c r="AF112">
        <v>13</v>
      </c>
      <c r="AG112">
        <v>0</v>
      </c>
      <c r="AH112">
        <v>0</v>
      </c>
      <c r="AI112">
        <v>0</v>
      </c>
    </row>
    <row r="113" spans="1:35" x14ac:dyDescent="0.25">
      <c r="A113" t="s">
        <v>64</v>
      </c>
      <c r="B113" t="s">
        <v>76</v>
      </c>
      <c r="C113" t="s">
        <v>76</v>
      </c>
      <c r="D113" t="s">
        <v>76</v>
      </c>
      <c r="E113" t="s">
        <v>64</v>
      </c>
      <c r="F113" t="s">
        <v>76</v>
      </c>
      <c r="G113" t="s">
        <v>76</v>
      </c>
      <c r="H113" t="s">
        <v>76</v>
      </c>
      <c r="I113" t="s">
        <v>76</v>
      </c>
      <c r="J113" t="s">
        <v>76</v>
      </c>
      <c r="K113" t="s">
        <v>76</v>
      </c>
      <c r="L113" t="s">
        <v>76</v>
      </c>
      <c r="M113" t="s">
        <v>76</v>
      </c>
      <c r="O113">
        <f t="shared" si="16"/>
        <v>1</v>
      </c>
      <c r="P113">
        <f t="shared" si="17"/>
        <v>0</v>
      </c>
      <c r="Q113">
        <f t="shared" si="18"/>
        <v>0</v>
      </c>
      <c r="R113">
        <f t="shared" si="19"/>
        <v>0</v>
      </c>
      <c r="S113">
        <f t="shared" si="20"/>
        <v>1</v>
      </c>
      <c r="T113">
        <f t="shared" si="21"/>
        <v>0</v>
      </c>
      <c r="U113">
        <f t="shared" si="22"/>
        <v>0</v>
      </c>
      <c r="V113">
        <f t="shared" si="23"/>
        <v>0</v>
      </c>
      <c r="W113">
        <f t="shared" si="24"/>
        <v>0</v>
      </c>
      <c r="X113">
        <f t="shared" si="25"/>
        <v>0</v>
      </c>
      <c r="Y113">
        <f t="shared" si="26"/>
        <v>0</v>
      </c>
      <c r="Z113">
        <f t="shared" si="27"/>
        <v>0</v>
      </c>
      <c r="AA113">
        <f t="shared" si="28"/>
        <v>0</v>
      </c>
      <c r="AE113" t="s">
        <v>1012</v>
      </c>
      <c r="AF113">
        <v>13</v>
      </c>
      <c r="AG113">
        <v>3</v>
      </c>
      <c r="AH113">
        <v>0.23076923076923078</v>
      </c>
      <c r="AI113">
        <v>0.19230769230769229</v>
      </c>
    </row>
    <row r="114" spans="1:35" x14ac:dyDescent="0.25">
      <c r="A114" t="s">
        <v>76</v>
      </c>
      <c r="B114" t="s">
        <v>76</v>
      </c>
      <c r="C114" t="s">
        <v>76</v>
      </c>
      <c r="D114" t="s">
        <v>76</v>
      </c>
      <c r="E114" t="s">
        <v>76</v>
      </c>
      <c r="F114" t="s">
        <v>76</v>
      </c>
      <c r="G114" t="s">
        <v>76</v>
      </c>
      <c r="H114" t="s">
        <v>76</v>
      </c>
      <c r="I114" t="s">
        <v>76</v>
      </c>
      <c r="J114" t="s">
        <v>76</v>
      </c>
      <c r="K114" t="s">
        <v>76</v>
      </c>
      <c r="L114" t="s">
        <v>76</v>
      </c>
      <c r="M114" t="s">
        <v>76</v>
      </c>
      <c r="O114">
        <f t="shared" si="16"/>
        <v>0</v>
      </c>
      <c r="P114">
        <f t="shared" si="17"/>
        <v>0</v>
      </c>
      <c r="Q114">
        <f t="shared" si="18"/>
        <v>0</v>
      </c>
      <c r="R114">
        <f t="shared" si="19"/>
        <v>0</v>
      </c>
      <c r="S114">
        <f t="shared" si="20"/>
        <v>0</v>
      </c>
      <c r="T114">
        <f t="shared" si="21"/>
        <v>0</v>
      </c>
      <c r="U114">
        <f t="shared" si="22"/>
        <v>0</v>
      </c>
      <c r="V114">
        <f t="shared" si="23"/>
        <v>0</v>
      </c>
      <c r="W114">
        <f t="shared" si="24"/>
        <v>0</v>
      </c>
      <c r="X114">
        <f t="shared" si="25"/>
        <v>0</v>
      </c>
      <c r="Y114">
        <f t="shared" si="26"/>
        <v>0</v>
      </c>
      <c r="Z114">
        <f t="shared" si="27"/>
        <v>0</v>
      </c>
      <c r="AA114">
        <f t="shared" si="28"/>
        <v>0</v>
      </c>
      <c r="AE114" t="s">
        <v>1013</v>
      </c>
      <c r="AF114">
        <v>13</v>
      </c>
      <c r="AG114">
        <v>1</v>
      </c>
      <c r="AH114">
        <v>7.6923076923076927E-2</v>
      </c>
      <c r="AI114">
        <v>7.6923076923076927E-2</v>
      </c>
    </row>
    <row r="115" spans="1:35" x14ac:dyDescent="0.25">
      <c r="A115" t="s">
        <v>76</v>
      </c>
      <c r="B115" t="s">
        <v>76</v>
      </c>
      <c r="C115" t="s">
        <v>76</v>
      </c>
      <c r="D115" t="s">
        <v>76</v>
      </c>
      <c r="E115" t="s">
        <v>76</v>
      </c>
      <c r="F115" t="s">
        <v>76</v>
      </c>
      <c r="G115" t="s">
        <v>76</v>
      </c>
      <c r="H115" t="s">
        <v>76</v>
      </c>
      <c r="I115" t="s">
        <v>76</v>
      </c>
      <c r="J115" t="s">
        <v>76</v>
      </c>
      <c r="K115" t="s">
        <v>76</v>
      </c>
      <c r="L115" t="s">
        <v>76</v>
      </c>
      <c r="M115" t="s">
        <v>76</v>
      </c>
      <c r="O115">
        <f t="shared" si="16"/>
        <v>0</v>
      </c>
      <c r="P115">
        <f t="shared" si="17"/>
        <v>0</v>
      </c>
      <c r="Q115">
        <f t="shared" si="18"/>
        <v>0</v>
      </c>
      <c r="R115">
        <f t="shared" si="19"/>
        <v>0</v>
      </c>
      <c r="S115">
        <f t="shared" si="20"/>
        <v>0</v>
      </c>
      <c r="T115">
        <f t="shared" si="21"/>
        <v>0</v>
      </c>
      <c r="U115">
        <f t="shared" si="22"/>
        <v>0</v>
      </c>
      <c r="V115">
        <f t="shared" si="23"/>
        <v>0</v>
      </c>
      <c r="W115">
        <f t="shared" si="24"/>
        <v>0</v>
      </c>
      <c r="X115">
        <f t="shared" si="25"/>
        <v>0</v>
      </c>
      <c r="Y115">
        <f t="shared" si="26"/>
        <v>0</v>
      </c>
      <c r="Z115">
        <f t="shared" si="27"/>
        <v>0</v>
      </c>
      <c r="AA115">
        <f t="shared" si="28"/>
        <v>0</v>
      </c>
      <c r="AE115" t="s">
        <v>1014</v>
      </c>
      <c r="AF115">
        <v>13</v>
      </c>
      <c r="AG115">
        <v>4</v>
      </c>
      <c r="AH115">
        <v>0.30769230769230771</v>
      </c>
      <c r="AI115">
        <v>0.23076923076923075</v>
      </c>
    </row>
    <row r="116" spans="1:35" x14ac:dyDescent="0.25">
      <c r="A116" t="s">
        <v>64</v>
      </c>
      <c r="B116" t="s">
        <v>76</v>
      </c>
      <c r="C116" t="s">
        <v>64</v>
      </c>
      <c r="D116" t="s">
        <v>76</v>
      </c>
      <c r="E116" t="s">
        <v>64</v>
      </c>
      <c r="F116" t="s">
        <v>76</v>
      </c>
      <c r="G116" t="s">
        <v>64</v>
      </c>
      <c r="H116" t="s">
        <v>76</v>
      </c>
      <c r="I116" t="s">
        <v>64</v>
      </c>
      <c r="J116" t="s">
        <v>76</v>
      </c>
      <c r="K116" t="s">
        <v>64</v>
      </c>
      <c r="L116" t="s">
        <v>76</v>
      </c>
      <c r="M116" t="s">
        <v>64</v>
      </c>
      <c r="O116">
        <f t="shared" si="16"/>
        <v>1</v>
      </c>
      <c r="P116">
        <f t="shared" si="17"/>
        <v>0</v>
      </c>
      <c r="Q116">
        <f t="shared" si="18"/>
        <v>1</v>
      </c>
      <c r="R116">
        <f t="shared" si="19"/>
        <v>0</v>
      </c>
      <c r="S116">
        <f t="shared" si="20"/>
        <v>1</v>
      </c>
      <c r="T116">
        <f t="shared" si="21"/>
        <v>0</v>
      </c>
      <c r="U116">
        <f t="shared" si="22"/>
        <v>1</v>
      </c>
      <c r="V116">
        <f t="shared" si="23"/>
        <v>0</v>
      </c>
      <c r="W116">
        <f t="shared" si="24"/>
        <v>1</v>
      </c>
      <c r="X116">
        <f t="shared" si="25"/>
        <v>0</v>
      </c>
      <c r="Y116">
        <f t="shared" si="26"/>
        <v>1</v>
      </c>
      <c r="Z116">
        <f t="shared" si="27"/>
        <v>0</v>
      </c>
      <c r="AA116">
        <f t="shared" si="28"/>
        <v>1</v>
      </c>
      <c r="AE116" t="s">
        <v>1015</v>
      </c>
      <c r="AF116">
        <v>13</v>
      </c>
      <c r="AG116">
        <v>2</v>
      </c>
      <c r="AH116">
        <v>0.15384615384615385</v>
      </c>
      <c r="AI116">
        <v>0.14102564102564102</v>
      </c>
    </row>
    <row r="117" spans="1:35" x14ac:dyDescent="0.25">
      <c r="A117" t="s">
        <v>64</v>
      </c>
      <c r="B117" t="s">
        <v>76</v>
      </c>
      <c r="C117" t="s">
        <v>76</v>
      </c>
      <c r="D117" t="s">
        <v>76</v>
      </c>
      <c r="E117" t="s">
        <v>76</v>
      </c>
      <c r="F117" t="s">
        <v>76</v>
      </c>
      <c r="G117" t="s">
        <v>76</v>
      </c>
      <c r="H117" t="s">
        <v>64</v>
      </c>
      <c r="I117" t="s">
        <v>64</v>
      </c>
      <c r="J117" t="s">
        <v>76</v>
      </c>
      <c r="K117" t="s">
        <v>76</v>
      </c>
      <c r="L117" t="s">
        <v>76</v>
      </c>
      <c r="M117" t="s">
        <v>76</v>
      </c>
      <c r="O117">
        <f t="shared" si="16"/>
        <v>1</v>
      </c>
      <c r="P117">
        <f t="shared" si="17"/>
        <v>0</v>
      </c>
      <c r="Q117">
        <f t="shared" si="18"/>
        <v>0</v>
      </c>
      <c r="R117">
        <f t="shared" si="19"/>
        <v>0</v>
      </c>
      <c r="S117">
        <f t="shared" si="20"/>
        <v>0</v>
      </c>
      <c r="T117">
        <f t="shared" si="21"/>
        <v>0</v>
      </c>
      <c r="U117">
        <f t="shared" si="22"/>
        <v>0</v>
      </c>
      <c r="V117">
        <f t="shared" si="23"/>
        <v>1</v>
      </c>
      <c r="W117">
        <f t="shared" si="24"/>
        <v>1</v>
      </c>
      <c r="X117">
        <f t="shared" si="25"/>
        <v>0</v>
      </c>
      <c r="Y117">
        <f t="shared" si="26"/>
        <v>0</v>
      </c>
      <c r="Z117">
        <f t="shared" si="27"/>
        <v>0</v>
      </c>
      <c r="AA117">
        <f t="shared" si="28"/>
        <v>0</v>
      </c>
      <c r="AE117" t="s">
        <v>1016</v>
      </c>
      <c r="AF117">
        <v>13</v>
      </c>
      <c r="AG117">
        <v>0</v>
      </c>
      <c r="AH117">
        <v>0</v>
      </c>
      <c r="AI117">
        <v>0</v>
      </c>
    </row>
    <row r="118" spans="1:35" x14ac:dyDescent="0.25">
      <c r="A118" t="s">
        <v>64</v>
      </c>
      <c r="B118" t="s">
        <v>64</v>
      </c>
      <c r="C118" t="s">
        <v>64</v>
      </c>
      <c r="D118" t="s">
        <v>76</v>
      </c>
      <c r="E118" t="s">
        <v>64</v>
      </c>
      <c r="F118" t="s">
        <v>64</v>
      </c>
      <c r="G118" t="s">
        <v>76</v>
      </c>
      <c r="H118" t="s">
        <v>64</v>
      </c>
      <c r="I118" t="s">
        <v>76</v>
      </c>
      <c r="J118" t="s">
        <v>64</v>
      </c>
      <c r="K118" t="s">
        <v>76</v>
      </c>
      <c r="L118" t="s">
        <v>64</v>
      </c>
      <c r="M118" t="s">
        <v>76</v>
      </c>
      <c r="O118">
        <f t="shared" si="16"/>
        <v>1</v>
      </c>
      <c r="P118">
        <f t="shared" si="17"/>
        <v>1</v>
      </c>
      <c r="Q118">
        <f t="shared" si="18"/>
        <v>1</v>
      </c>
      <c r="R118">
        <f t="shared" si="19"/>
        <v>0</v>
      </c>
      <c r="S118">
        <f t="shared" si="20"/>
        <v>1</v>
      </c>
      <c r="T118">
        <f t="shared" si="21"/>
        <v>1</v>
      </c>
      <c r="U118">
        <f t="shared" si="22"/>
        <v>0</v>
      </c>
      <c r="V118">
        <f t="shared" si="23"/>
        <v>1</v>
      </c>
      <c r="W118">
        <f t="shared" si="24"/>
        <v>0</v>
      </c>
      <c r="X118">
        <f t="shared" si="25"/>
        <v>1</v>
      </c>
      <c r="Y118">
        <f t="shared" si="26"/>
        <v>0</v>
      </c>
      <c r="Z118">
        <f t="shared" si="27"/>
        <v>1</v>
      </c>
      <c r="AA118">
        <f t="shared" si="28"/>
        <v>0</v>
      </c>
      <c r="AE118" t="s">
        <v>1017</v>
      </c>
      <c r="AF118">
        <v>13</v>
      </c>
      <c r="AG118">
        <v>0</v>
      </c>
      <c r="AH118">
        <v>0</v>
      </c>
      <c r="AI118">
        <v>0</v>
      </c>
    </row>
    <row r="119" spans="1:35" x14ac:dyDescent="0.25">
      <c r="A119" t="s">
        <v>76</v>
      </c>
      <c r="B119" t="s">
        <v>64</v>
      </c>
      <c r="C119" t="s">
        <v>76</v>
      </c>
      <c r="D119" t="s">
        <v>64</v>
      </c>
      <c r="E119" t="s">
        <v>76</v>
      </c>
      <c r="F119" t="s">
        <v>64</v>
      </c>
      <c r="G119" t="s">
        <v>76</v>
      </c>
      <c r="H119" t="s">
        <v>64</v>
      </c>
      <c r="I119" t="s">
        <v>64</v>
      </c>
      <c r="J119" t="s">
        <v>76</v>
      </c>
      <c r="K119" t="s">
        <v>64</v>
      </c>
      <c r="L119" t="s">
        <v>64</v>
      </c>
      <c r="M119" t="s">
        <v>76</v>
      </c>
      <c r="O119">
        <f t="shared" si="16"/>
        <v>0</v>
      </c>
      <c r="P119">
        <f t="shared" si="17"/>
        <v>1</v>
      </c>
      <c r="Q119">
        <f t="shared" si="18"/>
        <v>0</v>
      </c>
      <c r="R119">
        <f t="shared" si="19"/>
        <v>1</v>
      </c>
      <c r="S119">
        <f t="shared" si="20"/>
        <v>0</v>
      </c>
      <c r="T119">
        <f t="shared" si="21"/>
        <v>1</v>
      </c>
      <c r="U119">
        <f t="shared" si="22"/>
        <v>0</v>
      </c>
      <c r="V119">
        <f t="shared" si="23"/>
        <v>1</v>
      </c>
      <c r="W119">
        <f t="shared" si="24"/>
        <v>1</v>
      </c>
      <c r="X119">
        <f t="shared" si="25"/>
        <v>0</v>
      </c>
      <c r="Y119">
        <f t="shared" si="26"/>
        <v>1</v>
      </c>
      <c r="Z119">
        <f t="shared" si="27"/>
        <v>1</v>
      </c>
      <c r="AA119">
        <f t="shared" si="28"/>
        <v>0</v>
      </c>
      <c r="AE119" t="s">
        <v>1018</v>
      </c>
      <c r="AF119">
        <v>13</v>
      </c>
      <c r="AG119">
        <v>7</v>
      </c>
      <c r="AH119">
        <v>0.53846153846153844</v>
      </c>
      <c r="AI119">
        <v>0.26923076923076922</v>
      </c>
    </row>
    <row r="120" spans="1:35" x14ac:dyDescent="0.25">
      <c r="A120" t="s">
        <v>76</v>
      </c>
      <c r="B120" t="s">
        <v>76</v>
      </c>
      <c r="C120" t="s">
        <v>76</v>
      </c>
      <c r="D120" t="s">
        <v>76</v>
      </c>
      <c r="E120" t="s">
        <v>76</v>
      </c>
      <c r="F120" t="s">
        <v>64</v>
      </c>
      <c r="G120" t="s">
        <v>64</v>
      </c>
      <c r="H120" t="s">
        <v>64</v>
      </c>
      <c r="I120" t="s">
        <v>76</v>
      </c>
      <c r="J120" t="s">
        <v>76</v>
      </c>
      <c r="K120" t="s">
        <v>76</v>
      </c>
      <c r="L120" t="s">
        <v>76</v>
      </c>
      <c r="M120" t="s">
        <v>76</v>
      </c>
      <c r="O120">
        <f t="shared" si="16"/>
        <v>0</v>
      </c>
      <c r="P120">
        <f t="shared" si="17"/>
        <v>0</v>
      </c>
      <c r="Q120">
        <f t="shared" si="18"/>
        <v>0</v>
      </c>
      <c r="R120">
        <f t="shared" si="19"/>
        <v>0</v>
      </c>
      <c r="S120">
        <f t="shared" si="20"/>
        <v>0</v>
      </c>
      <c r="T120">
        <f t="shared" si="21"/>
        <v>1</v>
      </c>
      <c r="U120">
        <f t="shared" si="22"/>
        <v>1</v>
      </c>
      <c r="V120">
        <f t="shared" si="23"/>
        <v>1</v>
      </c>
      <c r="W120">
        <f t="shared" si="24"/>
        <v>0</v>
      </c>
      <c r="X120">
        <f t="shared" si="25"/>
        <v>0</v>
      </c>
      <c r="Y120">
        <f t="shared" si="26"/>
        <v>0</v>
      </c>
      <c r="Z120">
        <f t="shared" si="27"/>
        <v>0</v>
      </c>
      <c r="AA120">
        <f t="shared" si="28"/>
        <v>0</v>
      </c>
      <c r="AE120" t="s">
        <v>1019</v>
      </c>
      <c r="AF120">
        <v>13</v>
      </c>
      <c r="AG120">
        <v>3</v>
      </c>
      <c r="AH120">
        <v>0.23076923076923078</v>
      </c>
      <c r="AI120">
        <v>0.19230769230769229</v>
      </c>
    </row>
    <row r="121" spans="1:35" x14ac:dyDescent="0.25">
      <c r="A121" t="s">
        <v>76</v>
      </c>
      <c r="B121" t="s">
        <v>76</v>
      </c>
      <c r="C121" t="s">
        <v>76</v>
      </c>
      <c r="D121" t="s">
        <v>76</v>
      </c>
      <c r="E121" t="s">
        <v>76</v>
      </c>
      <c r="F121" t="s">
        <v>64</v>
      </c>
      <c r="G121" t="s">
        <v>76</v>
      </c>
      <c r="H121" t="s">
        <v>64</v>
      </c>
      <c r="I121" t="s">
        <v>76</v>
      </c>
      <c r="J121" t="s">
        <v>76</v>
      </c>
      <c r="K121" t="s">
        <v>64</v>
      </c>
      <c r="L121" t="s">
        <v>76</v>
      </c>
      <c r="M121" t="s">
        <v>76</v>
      </c>
      <c r="O121">
        <f t="shared" si="16"/>
        <v>0</v>
      </c>
      <c r="P121">
        <f t="shared" si="17"/>
        <v>0</v>
      </c>
      <c r="Q121">
        <f t="shared" si="18"/>
        <v>0</v>
      </c>
      <c r="R121">
        <f t="shared" si="19"/>
        <v>0</v>
      </c>
      <c r="S121">
        <f t="shared" si="20"/>
        <v>0</v>
      </c>
      <c r="T121">
        <f t="shared" si="21"/>
        <v>1</v>
      </c>
      <c r="U121">
        <f t="shared" si="22"/>
        <v>0</v>
      </c>
      <c r="V121">
        <f t="shared" si="23"/>
        <v>1</v>
      </c>
      <c r="W121">
        <f t="shared" si="24"/>
        <v>0</v>
      </c>
      <c r="X121">
        <f t="shared" si="25"/>
        <v>0</v>
      </c>
      <c r="Y121">
        <f t="shared" si="26"/>
        <v>1</v>
      </c>
      <c r="Z121">
        <f t="shared" si="27"/>
        <v>0</v>
      </c>
      <c r="AA121">
        <f t="shared" si="28"/>
        <v>0</v>
      </c>
      <c r="AE121" t="s">
        <v>1020</v>
      </c>
      <c r="AF121">
        <v>13</v>
      </c>
      <c r="AG121">
        <v>8</v>
      </c>
      <c r="AH121">
        <v>0.61538461538461542</v>
      </c>
      <c r="AI121">
        <v>0.25641025641025639</v>
      </c>
    </row>
    <row r="122" spans="1:35" x14ac:dyDescent="0.25">
      <c r="A122" t="s">
        <v>76</v>
      </c>
      <c r="B122" t="s">
        <v>76</v>
      </c>
      <c r="C122" t="s">
        <v>76</v>
      </c>
      <c r="D122" t="s">
        <v>76</v>
      </c>
      <c r="E122" t="s">
        <v>76</v>
      </c>
      <c r="F122" t="s">
        <v>76</v>
      </c>
      <c r="G122" t="s">
        <v>76</v>
      </c>
      <c r="H122" t="s">
        <v>76</v>
      </c>
      <c r="I122" t="s">
        <v>76</v>
      </c>
      <c r="J122" t="s">
        <v>76</v>
      </c>
      <c r="K122" t="s">
        <v>76</v>
      </c>
      <c r="L122" t="s">
        <v>76</v>
      </c>
      <c r="M122" t="s">
        <v>76</v>
      </c>
      <c r="O122">
        <f t="shared" si="16"/>
        <v>0</v>
      </c>
      <c r="P122">
        <f t="shared" si="17"/>
        <v>0</v>
      </c>
      <c r="Q122">
        <f t="shared" si="18"/>
        <v>0</v>
      </c>
      <c r="R122">
        <f t="shared" si="19"/>
        <v>0</v>
      </c>
      <c r="S122">
        <f t="shared" si="20"/>
        <v>0</v>
      </c>
      <c r="T122">
        <f t="shared" si="21"/>
        <v>0</v>
      </c>
      <c r="U122">
        <f t="shared" si="22"/>
        <v>0</v>
      </c>
      <c r="V122">
        <f t="shared" si="23"/>
        <v>0</v>
      </c>
      <c r="W122">
        <f t="shared" si="24"/>
        <v>0</v>
      </c>
      <c r="X122">
        <f t="shared" si="25"/>
        <v>0</v>
      </c>
      <c r="Y122">
        <f t="shared" si="26"/>
        <v>0</v>
      </c>
      <c r="Z122">
        <f t="shared" si="27"/>
        <v>0</v>
      </c>
      <c r="AA122">
        <f t="shared" si="28"/>
        <v>0</v>
      </c>
      <c r="AE122" t="s">
        <v>1021</v>
      </c>
      <c r="AF122">
        <v>13</v>
      </c>
      <c r="AG122">
        <v>7</v>
      </c>
      <c r="AH122">
        <v>0.53846153846153844</v>
      </c>
      <c r="AI122">
        <v>0.26923076923076922</v>
      </c>
    </row>
    <row r="123" spans="1:35" x14ac:dyDescent="0.25">
      <c r="A123" t="s">
        <v>76</v>
      </c>
      <c r="B123" t="s">
        <v>76</v>
      </c>
      <c r="C123" t="s">
        <v>76</v>
      </c>
      <c r="D123" t="s">
        <v>76</v>
      </c>
      <c r="E123" t="s">
        <v>64</v>
      </c>
      <c r="F123" t="s">
        <v>64</v>
      </c>
      <c r="G123" t="s">
        <v>64</v>
      </c>
      <c r="H123" t="s">
        <v>76</v>
      </c>
      <c r="I123" t="s">
        <v>76</v>
      </c>
      <c r="J123" t="s">
        <v>64</v>
      </c>
      <c r="K123" t="s">
        <v>76</v>
      </c>
      <c r="L123" t="s">
        <v>76</v>
      </c>
      <c r="M123" t="s">
        <v>76</v>
      </c>
      <c r="O123">
        <f t="shared" si="16"/>
        <v>0</v>
      </c>
      <c r="P123">
        <f t="shared" si="17"/>
        <v>0</v>
      </c>
      <c r="Q123">
        <f t="shared" si="18"/>
        <v>0</v>
      </c>
      <c r="R123">
        <f t="shared" si="19"/>
        <v>0</v>
      </c>
      <c r="S123">
        <f t="shared" si="20"/>
        <v>1</v>
      </c>
      <c r="T123">
        <f t="shared" si="21"/>
        <v>1</v>
      </c>
      <c r="U123">
        <f t="shared" si="22"/>
        <v>1</v>
      </c>
      <c r="V123">
        <f t="shared" si="23"/>
        <v>0</v>
      </c>
      <c r="W123">
        <f t="shared" si="24"/>
        <v>0</v>
      </c>
      <c r="X123">
        <f t="shared" si="25"/>
        <v>1</v>
      </c>
      <c r="Y123">
        <f t="shared" si="26"/>
        <v>0</v>
      </c>
      <c r="Z123">
        <f t="shared" si="27"/>
        <v>0</v>
      </c>
      <c r="AA123">
        <f t="shared" si="28"/>
        <v>0</v>
      </c>
      <c r="AE123" t="s">
        <v>1022</v>
      </c>
      <c r="AF123">
        <v>13</v>
      </c>
      <c r="AG123">
        <v>3</v>
      </c>
      <c r="AH123">
        <v>0.23076923076923078</v>
      </c>
      <c r="AI123">
        <v>0.19230769230769229</v>
      </c>
    </row>
    <row r="124" spans="1:35" x14ac:dyDescent="0.25">
      <c r="A124" t="s">
        <v>76</v>
      </c>
      <c r="B124" t="s">
        <v>64</v>
      </c>
      <c r="C124" t="s">
        <v>64</v>
      </c>
      <c r="D124" t="s">
        <v>64</v>
      </c>
      <c r="E124" t="s">
        <v>76</v>
      </c>
      <c r="F124" t="s">
        <v>64</v>
      </c>
      <c r="G124" t="s">
        <v>64</v>
      </c>
      <c r="H124" t="s">
        <v>76</v>
      </c>
      <c r="I124" t="s">
        <v>64</v>
      </c>
      <c r="J124" t="s">
        <v>76</v>
      </c>
      <c r="K124" t="s">
        <v>76</v>
      </c>
      <c r="L124" t="s">
        <v>76</v>
      </c>
      <c r="M124" t="s">
        <v>76</v>
      </c>
      <c r="O124">
        <f t="shared" si="16"/>
        <v>0</v>
      </c>
      <c r="P124">
        <f t="shared" si="17"/>
        <v>1</v>
      </c>
      <c r="Q124">
        <f t="shared" si="18"/>
        <v>1</v>
      </c>
      <c r="R124">
        <f t="shared" si="19"/>
        <v>1</v>
      </c>
      <c r="S124">
        <f t="shared" si="20"/>
        <v>0</v>
      </c>
      <c r="T124">
        <f t="shared" si="21"/>
        <v>1</v>
      </c>
      <c r="U124">
        <f t="shared" si="22"/>
        <v>1</v>
      </c>
      <c r="V124">
        <f t="shared" si="23"/>
        <v>0</v>
      </c>
      <c r="W124">
        <f t="shared" si="24"/>
        <v>1</v>
      </c>
      <c r="X124">
        <f t="shared" si="25"/>
        <v>0</v>
      </c>
      <c r="Y124">
        <f t="shared" si="26"/>
        <v>0</v>
      </c>
      <c r="Z124">
        <f t="shared" si="27"/>
        <v>0</v>
      </c>
      <c r="AA124">
        <f t="shared" si="28"/>
        <v>0</v>
      </c>
      <c r="AE124" t="s">
        <v>1023</v>
      </c>
      <c r="AF124">
        <v>13</v>
      </c>
      <c r="AG124">
        <v>3</v>
      </c>
      <c r="AH124">
        <v>0.23076923076923078</v>
      </c>
      <c r="AI124">
        <v>0.19230769230769229</v>
      </c>
    </row>
    <row r="125" spans="1:35" x14ac:dyDescent="0.25">
      <c r="A125" t="s">
        <v>64</v>
      </c>
      <c r="B125" t="s">
        <v>76</v>
      </c>
      <c r="C125" t="s">
        <v>64</v>
      </c>
      <c r="D125" t="s">
        <v>76</v>
      </c>
      <c r="E125" t="s">
        <v>64</v>
      </c>
      <c r="F125" t="s">
        <v>64</v>
      </c>
      <c r="G125" t="s">
        <v>64</v>
      </c>
      <c r="H125" t="s">
        <v>64</v>
      </c>
      <c r="I125" t="s">
        <v>64</v>
      </c>
      <c r="J125" t="s">
        <v>64</v>
      </c>
      <c r="K125" t="s">
        <v>76</v>
      </c>
      <c r="L125" t="s">
        <v>76</v>
      </c>
      <c r="M125" t="s">
        <v>76</v>
      </c>
      <c r="O125">
        <f t="shared" si="16"/>
        <v>1</v>
      </c>
      <c r="P125">
        <f t="shared" si="17"/>
        <v>0</v>
      </c>
      <c r="Q125">
        <f t="shared" si="18"/>
        <v>1</v>
      </c>
      <c r="R125">
        <f t="shared" si="19"/>
        <v>0</v>
      </c>
      <c r="S125">
        <f t="shared" si="20"/>
        <v>1</v>
      </c>
      <c r="T125">
        <f t="shared" si="21"/>
        <v>1</v>
      </c>
      <c r="U125">
        <f t="shared" si="22"/>
        <v>1</v>
      </c>
      <c r="V125">
        <f t="shared" si="23"/>
        <v>1</v>
      </c>
      <c r="W125">
        <f t="shared" si="24"/>
        <v>1</v>
      </c>
      <c r="X125">
        <f t="shared" si="25"/>
        <v>1</v>
      </c>
      <c r="Y125">
        <f t="shared" si="26"/>
        <v>0</v>
      </c>
      <c r="Z125">
        <f t="shared" si="27"/>
        <v>0</v>
      </c>
      <c r="AA125">
        <f t="shared" si="28"/>
        <v>0</v>
      </c>
      <c r="AE125" t="s">
        <v>1024</v>
      </c>
      <c r="AF125">
        <v>13</v>
      </c>
      <c r="AG125">
        <v>0</v>
      </c>
      <c r="AH125">
        <v>0</v>
      </c>
      <c r="AI125">
        <v>0</v>
      </c>
    </row>
    <row r="126" spans="1:35" x14ac:dyDescent="0.25">
      <c r="A126" t="s">
        <v>64</v>
      </c>
      <c r="B126" t="s">
        <v>76</v>
      </c>
      <c r="C126" t="s">
        <v>64</v>
      </c>
      <c r="D126" t="s">
        <v>76</v>
      </c>
      <c r="E126" t="s">
        <v>64</v>
      </c>
      <c r="F126" t="s">
        <v>64</v>
      </c>
      <c r="G126" t="s">
        <v>64</v>
      </c>
      <c r="H126" t="s">
        <v>64</v>
      </c>
      <c r="I126" t="s">
        <v>64</v>
      </c>
      <c r="J126" t="s">
        <v>64</v>
      </c>
      <c r="K126" t="s">
        <v>76</v>
      </c>
      <c r="L126" t="s">
        <v>76</v>
      </c>
      <c r="M126" t="s">
        <v>76</v>
      </c>
      <c r="O126">
        <f t="shared" si="16"/>
        <v>1</v>
      </c>
      <c r="P126">
        <f t="shared" si="17"/>
        <v>0</v>
      </c>
      <c r="Q126">
        <f t="shared" si="18"/>
        <v>1</v>
      </c>
      <c r="R126">
        <f t="shared" si="19"/>
        <v>0</v>
      </c>
      <c r="S126">
        <f t="shared" si="20"/>
        <v>1</v>
      </c>
      <c r="T126">
        <f t="shared" si="21"/>
        <v>1</v>
      </c>
      <c r="U126">
        <f t="shared" si="22"/>
        <v>1</v>
      </c>
      <c r="V126">
        <f t="shared" si="23"/>
        <v>1</v>
      </c>
      <c r="W126">
        <f t="shared" si="24"/>
        <v>1</v>
      </c>
      <c r="X126">
        <f t="shared" si="25"/>
        <v>1</v>
      </c>
      <c r="Y126">
        <f t="shared" si="26"/>
        <v>0</v>
      </c>
      <c r="Z126">
        <f t="shared" si="27"/>
        <v>0</v>
      </c>
      <c r="AA126">
        <f t="shared" si="28"/>
        <v>0</v>
      </c>
      <c r="AE126" t="s">
        <v>1025</v>
      </c>
      <c r="AF126">
        <v>13</v>
      </c>
      <c r="AG126">
        <v>4</v>
      </c>
      <c r="AH126">
        <v>0.30769230769230771</v>
      </c>
      <c r="AI126">
        <v>0.23076923076923075</v>
      </c>
    </row>
    <row r="127" spans="1:35" x14ac:dyDescent="0.25">
      <c r="A127" t="s">
        <v>76</v>
      </c>
      <c r="B127" t="s">
        <v>76</v>
      </c>
      <c r="C127" t="s">
        <v>76</v>
      </c>
      <c r="D127" t="s">
        <v>76</v>
      </c>
      <c r="E127" t="s">
        <v>76</v>
      </c>
      <c r="F127" t="s">
        <v>76</v>
      </c>
      <c r="G127" t="s">
        <v>76</v>
      </c>
      <c r="H127" t="s">
        <v>76</v>
      </c>
      <c r="I127" t="s">
        <v>76</v>
      </c>
      <c r="J127" t="s">
        <v>76</v>
      </c>
      <c r="K127" t="s">
        <v>76</v>
      </c>
      <c r="L127" t="s">
        <v>76</v>
      </c>
      <c r="M127" t="s">
        <v>76</v>
      </c>
      <c r="O127">
        <f t="shared" si="16"/>
        <v>0</v>
      </c>
      <c r="P127">
        <f t="shared" si="17"/>
        <v>0</v>
      </c>
      <c r="Q127">
        <f t="shared" si="18"/>
        <v>0</v>
      </c>
      <c r="R127">
        <f t="shared" si="19"/>
        <v>0</v>
      </c>
      <c r="S127">
        <f t="shared" si="20"/>
        <v>0</v>
      </c>
      <c r="T127">
        <f t="shared" si="21"/>
        <v>0</v>
      </c>
      <c r="U127">
        <f t="shared" si="22"/>
        <v>0</v>
      </c>
      <c r="V127">
        <f t="shared" si="23"/>
        <v>0</v>
      </c>
      <c r="W127">
        <f t="shared" si="24"/>
        <v>0</v>
      </c>
      <c r="X127">
        <f t="shared" si="25"/>
        <v>0</v>
      </c>
      <c r="Y127">
        <f t="shared" si="26"/>
        <v>0</v>
      </c>
      <c r="Z127">
        <f t="shared" si="27"/>
        <v>0</v>
      </c>
      <c r="AA127">
        <f t="shared" si="28"/>
        <v>0</v>
      </c>
      <c r="AE127" t="s">
        <v>1026</v>
      </c>
      <c r="AF127">
        <v>13</v>
      </c>
      <c r="AG127">
        <v>6</v>
      </c>
      <c r="AH127">
        <v>0.46153846153846156</v>
      </c>
      <c r="AI127">
        <v>0.26923076923076922</v>
      </c>
    </row>
    <row r="128" spans="1:35" x14ac:dyDescent="0.25">
      <c r="A128" t="s">
        <v>76</v>
      </c>
      <c r="B128" t="s">
        <v>76</v>
      </c>
      <c r="C128" t="s">
        <v>76</v>
      </c>
      <c r="D128" t="s">
        <v>76</v>
      </c>
      <c r="E128" t="s">
        <v>76</v>
      </c>
      <c r="F128" t="s">
        <v>64</v>
      </c>
      <c r="G128" t="s">
        <v>64</v>
      </c>
      <c r="H128" t="s">
        <v>64</v>
      </c>
      <c r="I128" t="s">
        <v>76</v>
      </c>
      <c r="J128" t="s">
        <v>76</v>
      </c>
      <c r="K128" t="s">
        <v>76</v>
      </c>
      <c r="L128" t="s">
        <v>76</v>
      </c>
      <c r="M128" t="s">
        <v>76</v>
      </c>
      <c r="O128">
        <f t="shared" si="16"/>
        <v>0</v>
      </c>
      <c r="P128">
        <f t="shared" si="17"/>
        <v>0</v>
      </c>
      <c r="Q128">
        <f t="shared" si="18"/>
        <v>0</v>
      </c>
      <c r="R128">
        <f t="shared" si="19"/>
        <v>0</v>
      </c>
      <c r="S128">
        <f t="shared" si="20"/>
        <v>0</v>
      </c>
      <c r="T128">
        <f t="shared" si="21"/>
        <v>1</v>
      </c>
      <c r="U128">
        <f t="shared" si="22"/>
        <v>1</v>
      </c>
      <c r="V128">
        <f t="shared" si="23"/>
        <v>1</v>
      </c>
      <c r="W128">
        <f t="shared" si="24"/>
        <v>0</v>
      </c>
      <c r="X128">
        <f t="shared" si="25"/>
        <v>0</v>
      </c>
      <c r="Y128">
        <f t="shared" si="26"/>
        <v>0</v>
      </c>
      <c r="Z128">
        <f t="shared" si="27"/>
        <v>0</v>
      </c>
      <c r="AA128">
        <f t="shared" si="28"/>
        <v>0</v>
      </c>
      <c r="AE128" t="s">
        <v>1027</v>
      </c>
      <c r="AF128">
        <v>13</v>
      </c>
      <c r="AG128">
        <v>8</v>
      </c>
      <c r="AH128">
        <v>0.61538461538461542</v>
      </c>
      <c r="AI128">
        <v>0.25641025641025639</v>
      </c>
    </row>
    <row r="129" spans="1:35" x14ac:dyDescent="0.25">
      <c r="A129" t="s">
        <v>76</v>
      </c>
      <c r="B129" t="s">
        <v>76</v>
      </c>
      <c r="C129" t="s">
        <v>76</v>
      </c>
      <c r="D129" t="s">
        <v>76</v>
      </c>
      <c r="E129" t="s">
        <v>76</v>
      </c>
      <c r="F129" t="s">
        <v>76</v>
      </c>
      <c r="G129" t="s">
        <v>76</v>
      </c>
      <c r="H129" t="s">
        <v>76</v>
      </c>
      <c r="I129" t="s">
        <v>76</v>
      </c>
      <c r="J129" t="s">
        <v>76</v>
      </c>
      <c r="K129" t="s">
        <v>76</v>
      </c>
      <c r="L129" t="s">
        <v>76</v>
      </c>
      <c r="M129" t="s">
        <v>76</v>
      </c>
      <c r="O129">
        <f t="shared" si="16"/>
        <v>0</v>
      </c>
      <c r="P129">
        <f t="shared" si="17"/>
        <v>0</v>
      </c>
      <c r="Q129">
        <f t="shared" si="18"/>
        <v>0</v>
      </c>
      <c r="R129">
        <f t="shared" si="19"/>
        <v>0</v>
      </c>
      <c r="S129">
        <f t="shared" si="20"/>
        <v>0</v>
      </c>
      <c r="T129">
        <f t="shared" si="21"/>
        <v>0</v>
      </c>
      <c r="U129">
        <f t="shared" si="22"/>
        <v>0</v>
      </c>
      <c r="V129">
        <f t="shared" si="23"/>
        <v>0</v>
      </c>
      <c r="W129">
        <f t="shared" si="24"/>
        <v>0</v>
      </c>
      <c r="X129">
        <f t="shared" si="25"/>
        <v>0</v>
      </c>
      <c r="Y129">
        <f t="shared" si="26"/>
        <v>0</v>
      </c>
      <c r="Z129">
        <f t="shared" si="27"/>
        <v>0</v>
      </c>
      <c r="AA129">
        <f t="shared" si="28"/>
        <v>0</v>
      </c>
      <c r="AE129" t="s">
        <v>1028</v>
      </c>
      <c r="AF129">
        <v>13</v>
      </c>
      <c r="AG129">
        <v>8</v>
      </c>
      <c r="AH129">
        <v>0.61538461538461542</v>
      </c>
      <c r="AI129">
        <v>0.25641025641025639</v>
      </c>
    </row>
    <row r="130" spans="1:35" x14ac:dyDescent="0.25">
      <c r="A130" t="s">
        <v>76</v>
      </c>
      <c r="B130" t="s">
        <v>76</v>
      </c>
      <c r="C130" t="s">
        <v>76</v>
      </c>
      <c r="D130" t="s">
        <v>76</v>
      </c>
      <c r="E130" t="s">
        <v>76</v>
      </c>
      <c r="F130" t="s">
        <v>76</v>
      </c>
      <c r="G130" t="s">
        <v>76</v>
      </c>
      <c r="H130" t="s">
        <v>64</v>
      </c>
      <c r="I130" t="s">
        <v>76</v>
      </c>
      <c r="J130" t="s">
        <v>76</v>
      </c>
      <c r="K130" t="s">
        <v>76</v>
      </c>
      <c r="L130" t="s">
        <v>76</v>
      </c>
      <c r="M130" t="s">
        <v>76</v>
      </c>
      <c r="O130">
        <f t="shared" si="16"/>
        <v>0</v>
      </c>
      <c r="P130">
        <f t="shared" si="17"/>
        <v>0</v>
      </c>
      <c r="Q130">
        <f t="shared" si="18"/>
        <v>0</v>
      </c>
      <c r="R130">
        <f t="shared" si="19"/>
        <v>0</v>
      </c>
      <c r="S130">
        <f t="shared" si="20"/>
        <v>0</v>
      </c>
      <c r="T130">
        <f t="shared" si="21"/>
        <v>0</v>
      </c>
      <c r="U130">
        <f t="shared" si="22"/>
        <v>0</v>
      </c>
      <c r="V130">
        <f t="shared" si="23"/>
        <v>1</v>
      </c>
      <c r="W130">
        <f t="shared" si="24"/>
        <v>0</v>
      </c>
      <c r="X130">
        <f t="shared" si="25"/>
        <v>0</v>
      </c>
      <c r="Y130">
        <f t="shared" si="26"/>
        <v>0</v>
      </c>
      <c r="Z130">
        <f t="shared" si="27"/>
        <v>0</v>
      </c>
      <c r="AA130">
        <f t="shared" si="28"/>
        <v>0</v>
      </c>
      <c r="AE130" t="s">
        <v>1029</v>
      </c>
      <c r="AF130">
        <v>13</v>
      </c>
      <c r="AG130">
        <v>0</v>
      </c>
      <c r="AH130">
        <v>0</v>
      </c>
      <c r="AI130">
        <v>0</v>
      </c>
    </row>
    <row r="131" spans="1:35" x14ac:dyDescent="0.25">
      <c r="A131" t="s">
        <v>76</v>
      </c>
      <c r="B131" t="s">
        <v>76</v>
      </c>
      <c r="C131" t="s">
        <v>76</v>
      </c>
      <c r="D131" t="s">
        <v>76</v>
      </c>
      <c r="E131" t="s">
        <v>76</v>
      </c>
      <c r="F131" t="s">
        <v>76</v>
      </c>
      <c r="G131" t="s">
        <v>76</v>
      </c>
      <c r="H131" t="s">
        <v>76</v>
      </c>
      <c r="I131" t="s">
        <v>76</v>
      </c>
      <c r="J131" t="s">
        <v>76</v>
      </c>
      <c r="K131" t="s">
        <v>76</v>
      </c>
      <c r="L131" t="s">
        <v>76</v>
      </c>
      <c r="M131" t="s">
        <v>76</v>
      </c>
      <c r="O131">
        <f t="shared" ref="O131:O194" si="29">IF(A131="yes",1,0)</f>
        <v>0</v>
      </c>
      <c r="P131">
        <f t="shared" ref="P131:P194" si="30">IF(B131="yes",1,0)</f>
        <v>0</v>
      </c>
      <c r="Q131">
        <f t="shared" ref="Q131:Q194" si="31">IF(C131="yes",1,0)</f>
        <v>0</v>
      </c>
      <c r="R131">
        <f t="shared" ref="R131:R194" si="32">IF(D131="yes",1,0)</f>
        <v>0</v>
      </c>
      <c r="S131">
        <f t="shared" ref="S131:S194" si="33">IF(E131="yes",1,0)</f>
        <v>0</v>
      </c>
      <c r="T131">
        <f t="shared" ref="T131:T194" si="34">IF(F131="yes",1,0)</f>
        <v>0</v>
      </c>
      <c r="U131">
        <f t="shared" ref="U131:U194" si="35">IF(G131="yes",1,0)</f>
        <v>0</v>
      </c>
      <c r="V131">
        <f t="shared" ref="V131:V194" si="36">IF(H131="yes",1,0)</f>
        <v>0</v>
      </c>
      <c r="W131">
        <f t="shared" ref="W131:W194" si="37">IF(I131="yes",1,0)</f>
        <v>0</v>
      </c>
      <c r="X131">
        <f t="shared" ref="X131:X194" si="38">IF(J131="yes",1,0)</f>
        <v>0</v>
      </c>
      <c r="Y131">
        <f t="shared" ref="Y131:Y194" si="39">IF(K131="yes",1,0)</f>
        <v>0</v>
      </c>
      <c r="Z131">
        <f t="shared" ref="Z131:Z194" si="40">IF(L131="yes",1,0)</f>
        <v>0</v>
      </c>
      <c r="AA131">
        <f t="shared" ref="AA131:AA194" si="41">IF(M131="yes",1,0)</f>
        <v>0</v>
      </c>
      <c r="AE131" t="s">
        <v>1030</v>
      </c>
      <c r="AF131">
        <v>13</v>
      </c>
      <c r="AG131">
        <v>3</v>
      </c>
      <c r="AH131">
        <v>0.23076923076923078</v>
      </c>
      <c r="AI131">
        <v>0.19230769230769229</v>
      </c>
    </row>
    <row r="132" spans="1:35" x14ac:dyDescent="0.25">
      <c r="A132" t="s">
        <v>76</v>
      </c>
      <c r="B132" t="s">
        <v>76</v>
      </c>
      <c r="C132" t="s">
        <v>76</v>
      </c>
      <c r="D132" t="s">
        <v>76</v>
      </c>
      <c r="E132" t="s">
        <v>76</v>
      </c>
      <c r="F132" t="s">
        <v>64</v>
      </c>
      <c r="G132" t="s">
        <v>76</v>
      </c>
      <c r="H132" t="s">
        <v>76</v>
      </c>
      <c r="I132" t="s">
        <v>76</v>
      </c>
      <c r="J132" t="s">
        <v>76</v>
      </c>
      <c r="K132" t="s">
        <v>76</v>
      </c>
      <c r="L132" t="s">
        <v>76</v>
      </c>
      <c r="M132" t="s">
        <v>76</v>
      </c>
      <c r="O132">
        <f t="shared" si="29"/>
        <v>0</v>
      </c>
      <c r="P132">
        <f t="shared" si="30"/>
        <v>0</v>
      </c>
      <c r="Q132">
        <f t="shared" si="31"/>
        <v>0</v>
      </c>
      <c r="R132">
        <f t="shared" si="32"/>
        <v>0</v>
      </c>
      <c r="S132">
        <f t="shared" si="33"/>
        <v>0</v>
      </c>
      <c r="T132">
        <f t="shared" si="34"/>
        <v>1</v>
      </c>
      <c r="U132">
        <f t="shared" si="35"/>
        <v>0</v>
      </c>
      <c r="V132">
        <f t="shared" si="36"/>
        <v>0</v>
      </c>
      <c r="W132">
        <f t="shared" si="37"/>
        <v>0</v>
      </c>
      <c r="X132">
        <f t="shared" si="38"/>
        <v>0</v>
      </c>
      <c r="Y132">
        <f t="shared" si="39"/>
        <v>0</v>
      </c>
      <c r="Z132">
        <f t="shared" si="40"/>
        <v>0</v>
      </c>
      <c r="AA132">
        <f t="shared" si="41"/>
        <v>0</v>
      </c>
      <c r="AE132" t="s">
        <v>1031</v>
      </c>
      <c r="AF132">
        <v>13</v>
      </c>
      <c r="AG132">
        <v>0</v>
      </c>
      <c r="AH132">
        <v>0</v>
      </c>
      <c r="AI132">
        <v>0</v>
      </c>
    </row>
    <row r="133" spans="1:35" x14ac:dyDescent="0.25">
      <c r="A133" t="s">
        <v>76</v>
      </c>
      <c r="B133" t="s">
        <v>76</v>
      </c>
      <c r="C133" t="s">
        <v>76</v>
      </c>
      <c r="D133" t="s">
        <v>76</v>
      </c>
      <c r="E133" t="s">
        <v>76</v>
      </c>
      <c r="F133" t="s">
        <v>76</v>
      </c>
      <c r="G133" t="s">
        <v>76</v>
      </c>
      <c r="H133" t="s">
        <v>76</v>
      </c>
      <c r="I133" t="s">
        <v>76</v>
      </c>
      <c r="J133" t="s">
        <v>76</v>
      </c>
      <c r="K133" t="s">
        <v>76</v>
      </c>
      <c r="L133" t="s">
        <v>76</v>
      </c>
      <c r="M133" t="s">
        <v>64</v>
      </c>
      <c r="O133">
        <f t="shared" si="29"/>
        <v>0</v>
      </c>
      <c r="P133">
        <f t="shared" si="30"/>
        <v>0</v>
      </c>
      <c r="Q133">
        <f t="shared" si="31"/>
        <v>0</v>
      </c>
      <c r="R133">
        <f t="shared" si="32"/>
        <v>0</v>
      </c>
      <c r="S133">
        <f t="shared" si="33"/>
        <v>0</v>
      </c>
      <c r="T133">
        <f t="shared" si="34"/>
        <v>0</v>
      </c>
      <c r="U133">
        <f t="shared" si="35"/>
        <v>0</v>
      </c>
      <c r="V133">
        <f t="shared" si="36"/>
        <v>0</v>
      </c>
      <c r="W133">
        <f t="shared" si="37"/>
        <v>0</v>
      </c>
      <c r="X133">
        <f t="shared" si="38"/>
        <v>0</v>
      </c>
      <c r="Y133">
        <f t="shared" si="39"/>
        <v>0</v>
      </c>
      <c r="Z133">
        <f t="shared" si="40"/>
        <v>0</v>
      </c>
      <c r="AA133">
        <f t="shared" si="41"/>
        <v>1</v>
      </c>
      <c r="AE133" t="s">
        <v>1032</v>
      </c>
      <c r="AF133">
        <v>13</v>
      </c>
      <c r="AG133">
        <v>1</v>
      </c>
      <c r="AH133">
        <v>7.6923076923076927E-2</v>
      </c>
      <c r="AI133">
        <v>7.6923076923076927E-2</v>
      </c>
    </row>
    <row r="134" spans="1:35" x14ac:dyDescent="0.25">
      <c r="A134" t="s">
        <v>76</v>
      </c>
      <c r="B134" t="s">
        <v>76</v>
      </c>
      <c r="C134" t="s">
        <v>76</v>
      </c>
      <c r="D134" t="s">
        <v>76</v>
      </c>
      <c r="E134" t="s">
        <v>76</v>
      </c>
      <c r="F134" t="s">
        <v>76</v>
      </c>
      <c r="G134" t="s">
        <v>76</v>
      </c>
      <c r="H134" t="s">
        <v>76</v>
      </c>
      <c r="I134" t="s">
        <v>76</v>
      </c>
      <c r="J134" t="s">
        <v>76</v>
      </c>
      <c r="K134" t="s">
        <v>76</v>
      </c>
      <c r="L134" t="s">
        <v>76</v>
      </c>
      <c r="M134" t="s">
        <v>76</v>
      </c>
      <c r="O134">
        <f t="shared" si="29"/>
        <v>0</v>
      </c>
      <c r="P134">
        <f t="shared" si="30"/>
        <v>0</v>
      </c>
      <c r="Q134">
        <f t="shared" si="31"/>
        <v>0</v>
      </c>
      <c r="R134">
        <f t="shared" si="32"/>
        <v>0</v>
      </c>
      <c r="S134">
        <f t="shared" si="33"/>
        <v>0</v>
      </c>
      <c r="T134">
        <f t="shared" si="34"/>
        <v>0</v>
      </c>
      <c r="U134">
        <f t="shared" si="35"/>
        <v>0</v>
      </c>
      <c r="V134">
        <f t="shared" si="36"/>
        <v>0</v>
      </c>
      <c r="W134">
        <f t="shared" si="37"/>
        <v>0</v>
      </c>
      <c r="X134">
        <f t="shared" si="38"/>
        <v>0</v>
      </c>
      <c r="Y134">
        <f t="shared" si="39"/>
        <v>0</v>
      </c>
      <c r="Z134">
        <f t="shared" si="40"/>
        <v>0</v>
      </c>
      <c r="AA134">
        <f t="shared" si="41"/>
        <v>0</v>
      </c>
      <c r="AE134" t="s">
        <v>1033</v>
      </c>
      <c r="AF134">
        <v>13</v>
      </c>
      <c r="AG134">
        <v>0</v>
      </c>
      <c r="AH134">
        <v>0</v>
      </c>
      <c r="AI134">
        <v>0</v>
      </c>
    </row>
    <row r="135" spans="1:35" x14ac:dyDescent="0.25">
      <c r="A135" t="s">
        <v>76</v>
      </c>
      <c r="B135" t="s">
        <v>76</v>
      </c>
      <c r="C135" t="s">
        <v>76</v>
      </c>
      <c r="D135" t="s">
        <v>76</v>
      </c>
      <c r="E135" t="s">
        <v>76</v>
      </c>
      <c r="F135" t="s">
        <v>76</v>
      </c>
      <c r="G135" t="s">
        <v>76</v>
      </c>
      <c r="H135" t="s">
        <v>76</v>
      </c>
      <c r="I135" t="s">
        <v>76</v>
      </c>
      <c r="J135" t="s">
        <v>76</v>
      </c>
      <c r="K135" t="s">
        <v>76</v>
      </c>
      <c r="L135" t="s">
        <v>76</v>
      </c>
      <c r="M135" t="s">
        <v>76</v>
      </c>
      <c r="O135">
        <f t="shared" si="29"/>
        <v>0</v>
      </c>
      <c r="P135">
        <f t="shared" si="30"/>
        <v>0</v>
      </c>
      <c r="Q135">
        <f t="shared" si="31"/>
        <v>0</v>
      </c>
      <c r="R135">
        <f t="shared" si="32"/>
        <v>0</v>
      </c>
      <c r="S135">
        <f t="shared" si="33"/>
        <v>0</v>
      </c>
      <c r="T135">
        <f t="shared" si="34"/>
        <v>0</v>
      </c>
      <c r="U135">
        <f t="shared" si="35"/>
        <v>0</v>
      </c>
      <c r="V135">
        <f t="shared" si="36"/>
        <v>0</v>
      </c>
      <c r="W135">
        <f t="shared" si="37"/>
        <v>0</v>
      </c>
      <c r="X135">
        <f t="shared" si="38"/>
        <v>0</v>
      </c>
      <c r="Y135">
        <f t="shared" si="39"/>
        <v>0</v>
      </c>
      <c r="Z135">
        <f t="shared" si="40"/>
        <v>0</v>
      </c>
      <c r="AA135">
        <f t="shared" si="41"/>
        <v>0</v>
      </c>
      <c r="AE135" t="s">
        <v>1034</v>
      </c>
      <c r="AF135">
        <v>13</v>
      </c>
      <c r="AG135">
        <v>1</v>
      </c>
      <c r="AH135">
        <v>7.6923076923076927E-2</v>
      </c>
      <c r="AI135">
        <v>7.6923076923076927E-2</v>
      </c>
    </row>
    <row r="136" spans="1:35" x14ac:dyDescent="0.25">
      <c r="A136" t="s">
        <v>76</v>
      </c>
      <c r="B136" t="s">
        <v>76</v>
      </c>
      <c r="C136" t="s">
        <v>76</v>
      </c>
      <c r="D136" t="s">
        <v>76</v>
      </c>
      <c r="E136" t="s">
        <v>76</v>
      </c>
      <c r="F136" t="s">
        <v>76</v>
      </c>
      <c r="G136" t="s">
        <v>76</v>
      </c>
      <c r="H136" t="s">
        <v>76</v>
      </c>
      <c r="I136" t="s">
        <v>76</v>
      </c>
      <c r="J136" t="s">
        <v>76</v>
      </c>
      <c r="K136" t="s">
        <v>76</v>
      </c>
      <c r="L136" t="s">
        <v>76</v>
      </c>
      <c r="M136" t="s">
        <v>76</v>
      </c>
      <c r="O136">
        <f t="shared" si="29"/>
        <v>0</v>
      </c>
      <c r="P136">
        <f t="shared" si="30"/>
        <v>0</v>
      </c>
      <c r="Q136">
        <f t="shared" si="31"/>
        <v>0</v>
      </c>
      <c r="R136">
        <f t="shared" si="32"/>
        <v>0</v>
      </c>
      <c r="S136">
        <f t="shared" si="33"/>
        <v>0</v>
      </c>
      <c r="T136">
        <f t="shared" si="34"/>
        <v>0</v>
      </c>
      <c r="U136">
        <f t="shared" si="35"/>
        <v>0</v>
      </c>
      <c r="V136">
        <f t="shared" si="36"/>
        <v>0</v>
      </c>
      <c r="W136">
        <f t="shared" si="37"/>
        <v>0</v>
      </c>
      <c r="X136">
        <f t="shared" si="38"/>
        <v>0</v>
      </c>
      <c r="Y136">
        <f t="shared" si="39"/>
        <v>0</v>
      </c>
      <c r="Z136">
        <f t="shared" si="40"/>
        <v>0</v>
      </c>
      <c r="AA136">
        <f t="shared" si="41"/>
        <v>0</v>
      </c>
      <c r="AE136" t="s">
        <v>1035</v>
      </c>
      <c r="AF136">
        <v>13</v>
      </c>
      <c r="AG136">
        <v>1</v>
      </c>
      <c r="AH136">
        <v>7.6923076923076927E-2</v>
      </c>
      <c r="AI136">
        <v>7.6923076923076927E-2</v>
      </c>
    </row>
    <row r="137" spans="1:35" x14ac:dyDescent="0.25">
      <c r="A137" t="s">
        <v>64</v>
      </c>
      <c r="B137" t="s">
        <v>76</v>
      </c>
      <c r="C137" t="s">
        <v>76</v>
      </c>
      <c r="D137" t="s">
        <v>64</v>
      </c>
      <c r="E137" t="s">
        <v>76</v>
      </c>
      <c r="F137" t="s">
        <v>76</v>
      </c>
      <c r="G137" t="s">
        <v>76</v>
      </c>
      <c r="H137" t="s">
        <v>76</v>
      </c>
      <c r="I137" t="s">
        <v>64</v>
      </c>
      <c r="J137" t="s">
        <v>64</v>
      </c>
      <c r="K137" t="s">
        <v>64</v>
      </c>
      <c r="L137" t="s">
        <v>76</v>
      </c>
      <c r="M137" t="s">
        <v>64</v>
      </c>
      <c r="O137">
        <f t="shared" si="29"/>
        <v>1</v>
      </c>
      <c r="P137">
        <f t="shared" si="30"/>
        <v>0</v>
      </c>
      <c r="Q137">
        <f t="shared" si="31"/>
        <v>0</v>
      </c>
      <c r="R137">
        <f t="shared" si="32"/>
        <v>1</v>
      </c>
      <c r="S137">
        <f t="shared" si="33"/>
        <v>0</v>
      </c>
      <c r="T137">
        <f t="shared" si="34"/>
        <v>0</v>
      </c>
      <c r="U137">
        <f t="shared" si="35"/>
        <v>0</v>
      </c>
      <c r="V137">
        <f t="shared" si="36"/>
        <v>0</v>
      </c>
      <c r="W137">
        <f t="shared" si="37"/>
        <v>1</v>
      </c>
      <c r="X137">
        <f t="shared" si="38"/>
        <v>1</v>
      </c>
      <c r="Y137">
        <f t="shared" si="39"/>
        <v>1</v>
      </c>
      <c r="Z137">
        <f t="shared" si="40"/>
        <v>0</v>
      </c>
      <c r="AA137">
        <f t="shared" si="41"/>
        <v>1</v>
      </c>
      <c r="AE137" t="s">
        <v>1036</v>
      </c>
      <c r="AF137">
        <v>13</v>
      </c>
      <c r="AG137">
        <v>0</v>
      </c>
      <c r="AH137">
        <v>0</v>
      </c>
      <c r="AI137">
        <v>0</v>
      </c>
    </row>
    <row r="138" spans="1:35" x14ac:dyDescent="0.25">
      <c r="A138" t="s">
        <v>64</v>
      </c>
      <c r="B138" t="s">
        <v>64</v>
      </c>
      <c r="C138" t="s">
        <v>64</v>
      </c>
      <c r="D138" t="s">
        <v>64</v>
      </c>
      <c r="E138" t="s">
        <v>64</v>
      </c>
      <c r="F138" t="s">
        <v>64</v>
      </c>
      <c r="G138" t="s">
        <v>76</v>
      </c>
      <c r="H138" t="s">
        <v>64</v>
      </c>
      <c r="I138" t="s">
        <v>64</v>
      </c>
      <c r="J138" t="s">
        <v>64</v>
      </c>
      <c r="K138" t="s">
        <v>76</v>
      </c>
      <c r="L138" t="s">
        <v>64</v>
      </c>
      <c r="M138" t="s">
        <v>64</v>
      </c>
      <c r="O138">
        <f t="shared" si="29"/>
        <v>1</v>
      </c>
      <c r="P138">
        <f t="shared" si="30"/>
        <v>1</v>
      </c>
      <c r="Q138">
        <f t="shared" si="31"/>
        <v>1</v>
      </c>
      <c r="R138">
        <f t="shared" si="32"/>
        <v>1</v>
      </c>
      <c r="S138">
        <f t="shared" si="33"/>
        <v>1</v>
      </c>
      <c r="T138">
        <f t="shared" si="34"/>
        <v>1</v>
      </c>
      <c r="U138">
        <f t="shared" si="35"/>
        <v>0</v>
      </c>
      <c r="V138">
        <f t="shared" si="36"/>
        <v>1</v>
      </c>
      <c r="W138">
        <f t="shared" si="37"/>
        <v>1</v>
      </c>
      <c r="X138">
        <f t="shared" si="38"/>
        <v>1</v>
      </c>
      <c r="Y138">
        <f t="shared" si="39"/>
        <v>0</v>
      </c>
      <c r="Z138">
        <f t="shared" si="40"/>
        <v>1</v>
      </c>
      <c r="AA138">
        <f t="shared" si="41"/>
        <v>1</v>
      </c>
      <c r="AE138" t="s">
        <v>1037</v>
      </c>
      <c r="AF138">
        <v>13</v>
      </c>
      <c r="AG138">
        <v>0</v>
      </c>
      <c r="AH138">
        <v>0</v>
      </c>
      <c r="AI138">
        <v>0</v>
      </c>
    </row>
    <row r="139" spans="1:35" x14ac:dyDescent="0.25">
      <c r="A139" t="s">
        <v>64</v>
      </c>
      <c r="B139" t="s">
        <v>76</v>
      </c>
      <c r="C139" t="s">
        <v>76</v>
      </c>
      <c r="D139" t="s">
        <v>64</v>
      </c>
      <c r="E139" t="s">
        <v>64</v>
      </c>
      <c r="F139" t="s">
        <v>76</v>
      </c>
      <c r="G139" t="s">
        <v>64</v>
      </c>
      <c r="H139" t="s">
        <v>76</v>
      </c>
      <c r="I139" t="s">
        <v>64</v>
      </c>
      <c r="J139" t="s">
        <v>76</v>
      </c>
      <c r="K139" t="s">
        <v>64</v>
      </c>
      <c r="L139" t="s">
        <v>64</v>
      </c>
      <c r="M139" t="s">
        <v>64</v>
      </c>
      <c r="O139">
        <f t="shared" si="29"/>
        <v>1</v>
      </c>
      <c r="P139">
        <f t="shared" si="30"/>
        <v>0</v>
      </c>
      <c r="Q139">
        <f t="shared" si="31"/>
        <v>0</v>
      </c>
      <c r="R139">
        <f t="shared" si="32"/>
        <v>1</v>
      </c>
      <c r="S139">
        <f t="shared" si="33"/>
        <v>1</v>
      </c>
      <c r="T139">
        <f t="shared" si="34"/>
        <v>0</v>
      </c>
      <c r="U139">
        <f t="shared" si="35"/>
        <v>1</v>
      </c>
      <c r="V139">
        <f t="shared" si="36"/>
        <v>0</v>
      </c>
      <c r="W139">
        <f t="shared" si="37"/>
        <v>1</v>
      </c>
      <c r="X139">
        <f t="shared" si="38"/>
        <v>0</v>
      </c>
      <c r="Y139">
        <f t="shared" si="39"/>
        <v>1</v>
      </c>
      <c r="Z139">
        <f t="shared" si="40"/>
        <v>1</v>
      </c>
      <c r="AA139">
        <f t="shared" si="41"/>
        <v>1</v>
      </c>
      <c r="AE139" t="s">
        <v>1038</v>
      </c>
      <c r="AF139">
        <v>13</v>
      </c>
      <c r="AG139">
        <v>0</v>
      </c>
      <c r="AH139">
        <v>0</v>
      </c>
      <c r="AI139">
        <v>0</v>
      </c>
    </row>
    <row r="140" spans="1:35" x14ac:dyDescent="0.25">
      <c r="A140" t="s">
        <v>64</v>
      </c>
      <c r="B140" t="s">
        <v>64</v>
      </c>
      <c r="C140" t="s">
        <v>64</v>
      </c>
      <c r="D140" t="s">
        <v>64</v>
      </c>
      <c r="E140" t="s">
        <v>64</v>
      </c>
      <c r="F140" t="s">
        <v>64</v>
      </c>
      <c r="G140" t="s">
        <v>64</v>
      </c>
      <c r="H140" t="s">
        <v>64</v>
      </c>
      <c r="I140" t="s">
        <v>64</v>
      </c>
      <c r="J140" t="s">
        <v>64</v>
      </c>
      <c r="K140" t="s">
        <v>64</v>
      </c>
      <c r="L140" t="s">
        <v>76</v>
      </c>
      <c r="M140" t="s">
        <v>64</v>
      </c>
      <c r="O140">
        <f t="shared" si="29"/>
        <v>1</v>
      </c>
      <c r="P140">
        <f t="shared" si="30"/>
        <v>1</v>
      </c>
      <c r="Q140">
        <f t="shared" si="31"/>
        <v>1</v>
      </c>
      <c r="R140">
        <f t="shared" si="32"/>
        <v>1</v>
      </c>
      <c r="S140">
        <f t="shared" si="33"/>
        <v>1</v>
      </c>
      <c r="T140">
        <f t="shared" si="34"/>
        <v>1</v>
      </c>
      <c r="U140">
        <f t="shared" si="35"/>
        <v>1</v>
      </c>
      <c r="V140">
        <f t="shared" si="36"/>
        <v>1</v>
      </c>
      <c r="W140">
        <f t="shared" si="37"/>
        <v>1</v>
      </c>
      <c r="X140">
        <f t="shared" si="38"/>
        <v>1</v>
      </c>
      <c r="Y140">
        <f t="shared" si="39"/>
        <v>1</v>
      </c>
      <c r="Z140">
        <f t="shared" si="40"/>
        <v>0</v>
      </c>
      <c r="AA140">
        <f t="shared" si="41"/>
        <v>1</v>
      </c>
      <c r="AE140" t="s">
        <v>1039</v>
      </c>
      <c r="AF140">
        <v>13</v>
      </c>
      <c r="AG140">
        <v>6</v>
      </c>
      <c r="AH140">
        <v>0.46153846153846156</v>
      </c>
      <c r="AI140">
        <v>0.26923076923076922</v>
      </c>
    </row>
    <row r="141" spans="1:35" x14ac:dyDescent="0.25">
      <c r="A141" t="s">
        <v>64</v>
      </c>
      <c r="B141" t="s">
        <v>64</v>
      </c>
      <c r="C141" t="s">
        <v>64</v>
      </c>
      <c r="D141" t="s">
        <v>76</v>
      </c>
      <c r="E141" t="s">
        <v>64</v>
      </c>
      <c r="F141" t="s">
        <v>64</v>
      </c>
      <c r="G141" t="s">
        <v>76</v>
      </c>
      <c r="H141" t="s">
        <v>76</v>
      </c>
      <c r="I141" t="s">
        <v>64</v>
      </c>
      <c r="J141" t="s">
        <v>76</v>
      </c>
      <c r="K141" t="s">
        <v>64</v>
      </c>
      <c r="L141" t="s">
        <v>76</v>
      </c>
      <c r="M141" t="s">
        <v>64</v>
      </c>
      <c r="O141">
        <f t="shared" si="29"/>
        <v>1</v>
      </c>
      <c r="P141">
        <f t="shared" si="30"/>
        <v>1</v>
      </c>
      <c r="Q141">
        <f t="shared" si="31"/>
        <v>1</v>
      </c>
      <c r="R141">
        <f t="shared" si="32"/>
        <v>0</v>
      </c>
      <c r="S141">
        <f t="shared" si="33"/>
        <v>1</v>
      </c>
      <c r="T141">
        <f t="shared" si="34"/>
        <v>1</v>
      </c>
      <c r="U141">
        <f t="shared" si="35"/>
        <v>0</v>
      </c>
      <c r="V141">
        <f t="shared" si="36"/>
        <v>0</v>
      </c>
      <c r="W141">
        <f t="shared" si="37"/>
        <v>1</v>
      </c>
      <c r="X141">
        <f t="shared" si="38"/>
        <v>0</v>
      </c>
      <c r="Y141">
        <f t="shared" si="39"/>
        <v>1</v>
      </c>
      <c r="Z141">
        <f t="shared" si="40"/>
        <v>0</v>
      </c>
      <c r="AA141">
        <f t="shared" si="41"/>
        <v>1</v>
      </c>
      <c r="AE141" t="s">
        <v>1040</v>
      </c>
      <c r="AF141">
        <v>13</v>
      </c>
      <c r="AG141">
        <v>11</v>
      </c>
      <c r="AH141">
        <v>0.84615384615384615</v>
      </c>
      <c r="AI141">
        <v>0.14102564102564097</v>
      </c>
    </row>
    <row r="142" spans="1:35" x14ac:dyDescent="0.25">
      <c r="A142" t="s">
        <v>64</v>
      </c>
      <c r="B142" t="s">
        <v>64</v>
      </c>
      <c r="C142" t="s">
        <v>64</v>
      </c>
      <c r="D142" t="s">
        <v>64</v>
      </c>
      <c r="E142" t="s">
        <v>64</v>
      </c>
      <c r="F142" t="s">
        <v>64</v>
      </c>
      <c r="G142" t="s">
        <v>64</v>
      </c>
      <c r="H142" t="s">
        <v>64</v>
      </c>
      <c r="I142" t="s">
        <v>64</v>
      </c>
      <c r="J142" t="s">
        <v>76</v>
      </c>
      <c r="K142" t="s">
        <v>64</v>
      </c>
      <c r="L142" t="s">
        <v>64</v>
      </c>
      <c r="M142" t="s">
        <v>64</v>
      </c>
      <c r="O142">
        <f t="shared" si="29"/>
        <v>1</v>
      </c>
      <c r="P142">
        <f t="shared" si="30"/>
        <v>1</v>
      </c>
      <c r="Q142">
        <f t="shared" si="31"/>
        <v>1</v>
      </c>
      <c r="R142">
        <f t="shared" si="32"/>
        <v>1</v>
      </c>
      <c r="S142">
        <f t="shared" si="33"/>
        <v>1</v>
      </c>
      <c r="T142">
        <f t="shared" si="34"/>
        <v>1</v>
      </c>
      <c r="U142">
        <f t="shared" si="35"/>
        <v>1</v>
      </c>
      <c r="V142">
        <f t="shared" si="36"/>
        <v>1</v>
      </c>
      <c r="W142">
        <f t="shared" si="37"/>
        <v>1</v>
      </c>
      <c r="X142">
        <f t="shared" si="38"/>
        <v>0</v>
      </c>
      <c r="Y142">
        <f t="shared" si="39"/>
        <v>1</v>
      </c>
      <c r="Z142">
        <f t="shared" si="40"/>
        <v>1</v>
      </c>
      <c r="AA142">
        <f t="shared" si="41"/>
        <v>1</v>
      </c>
      <c r="AE142" t="s">
        <v>1041</v>
      </c>
      <c r="AF142">
        <v>13</v>
      </c>
      <c r="AG142">
        <v>8</v>
      </c>
      <c r="AH142">
        <v>0.61538461538461542</v>
      </c>
      <c r="AI142">
        <v>0.25641025641025639</v>
      </c>
    </row>
    <row r="143" spans="1:35" x14ac:dyDescent="0.25">
      <c r="A143" t="s">
        <v>76</v>
      </c>
      <c r="B143" t="s">
        <v>76</v>
      </c>
      <c r="C143" t="s">
        <v>76</v>
      </c>
      <c r="D143" t="s">
        <v>76</v>
      </c>
      <c r="E143" t="s">
        <v>76</v>
      </c>
      <c r="F143" t="s">
        <v>76</v>
      </c>
      <c r="G143" t="s">
        <v>76</v>
      </c>
      <c r="H143" t="s">
        <v>76</v>
      </c>
      <c r="I143" t="s">
        <v>76</v>
      </c>
      <c r="J143" t="s">
        <v>76</v>
      </c>
      <c r="K143" t="s">
        <v>76</v>
      </c>
      <c r="L143" t="s">
        <v>76</v>
      </c>
      <c r="M143" t="s">
        <v>76</v>
      </c>
      <c r="O143">
        <f t="shared" si="29"/>
        <v>0</v>
      </c>
      <c r="P143">
        <f t="shared" si="30"/>
        <v>0</v>
      </c>
      <c r="Q143">
        <f t="shared" si="31"/>
        <v>0</v>
      </c>
      <c r="R143">
        <f t="shared" si="32"/>
        <v>0</v>
      </c>
      <c r="S143">
        <f t="shared" si="33"/>
        <v>0</v>
      </c>
      <c r="T143">
        <f t="shared" si="34"/>
        <v>0</v>
      </c>
      <c r="U143">
        <f t="shared" si="35"/>
        <v>0</v>
      </c>
      <c r="V143">
        <f t="shared" si="36"/>
        <v>0</v>
      </c>
      <c r="W143">
        <f t="shared" si="37"/>
        <v>0</v>
      </c>
      <c r="X143">
        <f t="shared" si="38"/>
        <v>0</v>
      </c>
      <c r="Y143">
        <f t="shared" si="39"/>
        <v>0</v>
      </c>
      <c r="Z143">
        <f t="shared" si="40"/>
        <v>0</v>
      </c>
      <c r="AA143">
        <f t="shared" si="41"/>
        <v>0</v>
      </c>
      <c r="AE143" t="s">
        <v>1042</v>
      </c>
      <c r="AF143">
        <v>13</v>
      </c>
      <c r="AG143">
        <v>12</v>
      </c>
      <c r="AH143">
        <v>0.92307692307692313</v>
      </c>
      <c r="AI143">
        <v>7.6923076923076941E-2</v>
      </c>
    </row>
    <row r="144" spans="1:35" x14ac:dyDescent="0.25">
      <c r="A144" t="s">
        <v>76</v>
      </c>
      <c r="B144" t="s">
        <v>76</v>
      </c>
      <c r="C144" t="s">
        <v>76</v>
      </c>
      <c r="D144" t="s">
        <v>76</v>
      </c>
      <c r="E144" t="s">
        <v>76</v>
      </c>
      <c r="F144" t="s">
        <v>76</v>
      </c>
      <c r="G144" t="s">
        <v>76</v>
      </c>
      <c r="H144" t="s">
        <v>76</v>
      </c>
      <c r="I144" t="s">
        <v>76</v>
      </c>
      <c r="J144" t="s">
        <v>76</v>
      </c>
      <c r="K144" t="s">
        <v>76</v>
      </c>
      <c r="L144" t="s">
        <v>76</v>
      </c>
      <c r="M144" t="s">
        <v>76</v>
      </c>
      <c r="O144">
        <f t="shared" si="29"/>
        <v>0</v>
      </c>
      <c r="P144">
        <f t="shared" si="30"/>
        <v>0</v>
      </c>
      <c r="Q144">
        <f t="shared" si="31"/>
        <v>0</v>
      </c>
      <c r="R144">
        <f t="shared" si="32"/>
        <v>0</v>
      </c>
      <c r="S144">
        <f t="shared" si="33"/>
        <v>0</v>
      </c>
      <c r="T144">
        <f t="shared" si="34"/>
        <v>0</v>
      </c>
      <c r="U144">
        <f t="shared" si="35"/>
        <v>0</v>
      </c>
      <c r="V144">
        <f t="shared" si="36"/>
        <v>0</v>
      </c>
      <c r="W144">
        <f t="shared" si="37"/>
        <v>0</v>
      </c>
      <c r="X144">
        <f t="shared" si="38"/>
        <v>0</v>
      </c>
      <c r="Y144">
        <f t="shared" si="39"/>
        <v>0</v>
      </c>
      <c r="Z144">
        <f t="shared" si="40"/>
        <v>0</v>
      </c>
      <c r="AA144">
        <f t="shared" si="41"/>
        <v>0</v>
      </c>
      <c r="AE144" t="s">
        <v>1043</v>
      </c>
      <c r="AF144">
        <v>13</v>
      </c>
      <c r="AG144">
        <v>8</v>
      </c>
      <c r="AH144">
        <v>0.61538461538461542</v>
      </c>
      <c r="AI144">
        <v>0.25641025641025639</v>
      </c>
    </row>
    <row r="145" spans="1:35" x14ac:dyDescent="0.25">
      <c r="A145" t="s">
        <v>64</v>
      </c>
      <c r="B145" t="s">
        <v>64</v>
      </c>
      <c r="C145" t="s">
        <v>64</v>
      </c>
      <c r="D145" t="s">
        <v>64</v>
      </c>
      <c r="E145" t="s">
        <v>64</v>
      </c>
      <c r="F145" t="s">
        <v>64</v>
      </c>
      <c r="G145" t="s">
        <v>64</v>
      </c>
      <c r="H145" t="s">
        <v>64</v>
      </c>
      <c r="I145" t="s">
        <v>64</v>
      </c>
      <c r="J145" t="s">
        <v>64</v>
      </c>
      <c r="K145" t="s">
        <v>64</v>
      </c>
      <c r="L145" t="s">
        <v>64</v>
      </c>
      <c r="M145" t="s">
        <v>64</v>
      </c>
      <c r="O145">
        <f t="shared" si="29"/>
        <v>1</v>
      </c>
      <c r="P145">
        <f t="shared" si="30"/>
        <v>1</v>
      </c>
      <c r="Q145">
        <f t="shared" si="31"/>
        <v>1</v>
      </c>
      <c r="R145">
        <f t="shared" si="32"/>
        <v>1</v>
      </c>
      <c r="S145">
        <f t="shared" si="33"/>
        <v>1</v>
      </c>
      <c r="T145">
        <f t="shared" si="34"/>
        <v>1</v>
      </c>
      <c r="U145">
        <f t="shared" si="35"/>
        <v>1</v>
      </c>
      <c r="V145">
        <f t="shared" si="36"/>
        <v>1</v>
      </c>
      <c r="W145">
        <f t="shared" si="37"/>
        <v>1</v>
      </c>
      <c r="X145">
        <f t="shared" si="38"/>
        <v>1</v>
      </c>
      <c r="Y145">
        <f t="shared" si="39"/>
        <v>1</v>
      </c>
      <c r="Z145">
        <f t="shared" si="40"/>
        <v>1</v>
      </c>
      <c r="AA145">
        <f t="shared" si="41"/>
        <v>1</v>
      </c>
      <c r="AE145" t="s">
        <v>1044</v>
      </c>
      <c r="AF145">
        <v>13</v>
      </c>
      <c r="AG145">
        <v>12</v>
      </c>
      <c r="AH145">
        <v>0.92307692307692313</v>
      </c>
      <c r="AI145">
        <v>7.6923076923076941E-2</v>
      </c>
    </row>
    <row r="146" spans="1:35" x14ac:dyDescent="0.25">
      <c r="A146" t="s">
        <v>64</v>
      </c>
      <c r="B146" t="s">
        <v>64</v>
      </c>
      <c r="C146" t="s">
        <v>64</v>
      </c>
      <c r="D146" t="s">
        <v>76</v>
      </c>
      <c r="E146" t="s">
        <v>76</v>
      </c>
      <c r="F146" t="s">
        <v>76</v>
      </c>
      <c r="G146" t="s">
        <v>76</v>
      </c>
      <c r="H146" t="s">
        <v>76</v>
      </c>
      <c r="I146" t="s">
        <v>76</v>
      </c>
      <c r="J146" t="s">
        <v>76</v>
      </c>
      <c r="K146" t="s">
        <v>76</v>
      </c>
      <c r="L146" t="s">
        <v>76</v>
      </c>
      <c r="M146" t="s">
        <v>76</v>
      </c>
      <c r="O146">
        <f t="shared" si="29"/>
        <v>1</v>
      </c>
      <c r="P146">
        <f t="shared" si="30"/>
        <v>1</v>
      </c>
      <c r="Q146">
        <f t="shared" si="31"/>
        <v>1</v>
      </c>
      <c r="R146">
        <f t="shared" si="32"/>
        <v>0</v>
      </c>
      <c r="S146">
        <f t="shared" si="33"/>
        <v>0</v>
      </c>
      <c r="T146">
        <f t="shared" si="34"/>
        <v>0</v>
      </c>
      <c r="U146">
        <f t="shared" si="35"/>
        <v>0</v>
      </c>
      <c r="V146">
        <f t="shared" si="36"/>
        <v>0</v>
      </c>
      <c r="W146">
        <f t="shared" si="37"/>
        <v>0</v>
      </c>
      <c r="X146">
        <f t="shared" si="38"/>
        <v>0</v>
      </c>
      <c r="Y146">
        <f t="shared" si="39"/>
        <v>0</v>
      </c>
      <c r="Z146">
        <f t="shared" si="40"/>
        <v>0</v>
      </c>
      <c r="AA146">
        <f t="shared" si="41"/>
        <v>0</v>
      </c>
      <c r="AE146" t="s">
        <v>1045</v>
      </c>
      <c r="AF146">
        <v>13</v>
      </c>
      <c r="AG146">
        <v>0</v>
      </c>
      <c r="AH146">
        <v>0</v>
      </c>
      <c r="AI146">
        <v>0</v>
      </c>
    </row>
    <row r="147" spans="1:35" x14ac:dyDescent="0.25">
      <c r="A147" t="s">
        <v>64</v>
      </c>
      <c r="B147" t="s">
        <v>76</v>
      </c>
      <c r="C147" t="s">
        <v>76</v>
      </c>
      <c r="D147" t="s">
        <v>76</v>
      </c>
      <c r="E147" t="s">
        <v>64</v>
      </c>
      <c r="F147" t="s">
        <v>64</v>
      </c>
      <c r="G147" t="s">
        <v>64</v>
      </c>
      <c r="H147" t="s">
        <v>64</v>
      </c>
      <c r="I147" t="s">
        <v>64</v>
      </c>
      <c r="J147" t="s">
        <v>76</v>
      </c>
      <c r="K147" t="s">
        <v>76</v>
      </c>
      <c r="L147" t="s">
        <v>64</v>
      </c>
      <c r="M147" t="s">
        <v>64</v>
      </c>
      <c r="O147">
        <f t="shared" si="29"/>
        <v>1</v>
      </c>
      <c r="P147">
        <f t="shared" si="30"/>
        <v>0</v>
      </c>
      <c r="Q147">
        <f t="shared" si="31"/>
        <v>0</v>
      </c>
      <c r="R147">
        <f t="shared" si="32"/>
        <v>0</v>
      </c>
      <c r="S147">
        <f t="shared" si="33"/>
        <v>1</v>
      </c>
      <c r="T147">
        <f t="shared" si="34"/>
        <v>1</v>
      </c>
      <c r="U147">
        <f t="shared" si="35"/>
        <v>1</v>
      </c>
      <c r="V147">
        <f t="shared" si="36"/>
        <v>1</v>
      </c>
      <c r="W147">
        <f t="shared" si="37"/>
        <v>1</v>
      </c>
      <c r="X147">
        <f t="shared" si="38"/>
        <v>0</v>
      </c>
      <c r="Y147">
        <f t="shared" si="39"/>
        <v>0</v>
      </c>
      <c r="Z147">
        <f t="shared" si="40"/>
        <v>1</v>
      </c>
      <c r="AA147">
        <f t="shared" si="41"/>
        <v>1</v>
      </c>
      <c r="AE147" t="s">
        <v>1046</v>
      </c>
      <c r="AF147">
        <v>13</v>
      </c>
      <c r="AG147">
        <v>0</v>
      </c>
      <c r="AH147">
        <v>0</v>
      </c>
      <c r="AI147">
        <v>0</v>
      </c>
    </row>
    <row r="148" spans="1:35" x14ac:dyDescent="0.25">
      <c r="A148" t="s">
        <v>76</v>
      </c>
      <c r="B148" t="s">
        <v>76</v>
      </c>
      <c r="C148" t="s">
        <v>76</v>
      </c>
      <c r="D148" t="s">
        <v>76</v>
      </c>
      <c r="E148" t="s">
        <v>64</v>
      </c>
      <c r="F148" t="s">
        <v>64</v>
      </c>
      <c r="G148" t="s">
        <v>76</v>
      </c>
      <c r="H148" t="s">
        <v>64</v>
      </c>
      <c r="I148" t="s">
        <v>76</v>
      </c>
      <c r="J148" t="s">
        <v>76</v>
      </c>
      <c r="K148" t="s">
        <v>76</v>
      </c>
      <c r="L148" t="s">
        <v>76</v>
      </c>
      <c r="M148" t="s">
        <v>76</v>
      </c>
      <c r="O148">
        <f t="shared" si="29"/>
        <v>0</v>
      </c>
      <c r="P148">
        <f t="shared" si="30"/>
        <v>0</v>
      </c>
      <c r="Q148">
        <f t="shared" si="31"/>
        <v>0</v>
      </c>
      <c r="R148">
        <f t="shared" si="32"/>
        <v>0</v>
      </c>
      <c r="S148">
        <f t="shared" si="33"/>
        <v>1</v>
      </c>
      <c r="T148">
        <f t="shared" si="34"/>
        <v>1</v>
      </c>
      <c r="U148">
        <f t="shared" si="35"/>
        <v>0</v>
      </c>
      <c r="V148">
        <f t="shared" si="36"/>
        <v>1</v>
      </c>
      <c r="W148">
        <f t="shared" si="37"/>
        <v>0</v>
      </c>
      <c r="X148">
        <f t="shared" si="38"/>
        <v>0</v>
      </c>
      <c r="Y148">
        <f t="shared" si="39"/>
        <v>0</v>
      </c>
      <c r="Z148">
        <f t="shared" si="40"/>
        <v>0</v>
      </c>
      <c r="AA148">
        <f t="shared" si="41"/>
        <v>0</v>
      </c>
      <c r="AE148" t="s">
        <v>1047</v>
      </c>
      <c r="AF148">
        <v>13</v>
      </c>
      <c r="AG148">
        <v>13</v>
      </c>
      <c r="AH148">
        <v>1</v>
      </c>
      <c r="AI148">
        <v>0</v>
      </c>
    </row>
    <row r="149" spans="1:35" x14ac:dyDescent="0.25">
      <c r="A149" t="s">
        <v>64</v>
      </c>
      <c r="B149" t="s">
        <v>64</v>
      </c>
      <c r="C149" t="s">
        <v>64</v>
      </c>
      <c r="D149" t="s">
        <v>76</v>
      </c>
      <c r="E149" t="s">
        <v>76</v>
      </c>
      <c r="F149" t="s">
        <v>64</v>
      </c>
      <c r="G149" t="s">
        <v>64</v>
      </c>
      <c r="H149" t="s">
        <v>64</v>
      </c>
      <c r="I149" t="s">
        <v>64</v>
      </c>
      <c r="J149" t="s">
        <v>76</v>
      </c>
      <c r="K149" t="s">
        <v>64</v>
      </c>
      <c r="L149" t="s">
        <v>64</v>
      </c>
      <c r="M149" t="s">
        <v>64</v>
      </c>
      <c r="O149">
        <f t="shared" si="29"/>
        <v>1</v>
      </c>
      <c r="P149">
        <f t="shared" si="30"/>
        <v>1</v>
      </c>
      <c r="Q149">
        <f t="shared" si="31"/>
        <v>1</v>
      </c>
      <c r="R149">
        <f t="shared" si="32"/>
        <v>0</v>
      </c>
      <c r="S149">
        <f t="shared" si="33"/>
        <v>0</v>
      </c>
      <c r="T149">
        <f t="shared" si="34"/>
        <v>1</v>
      </c>
      <c r="U149">
        <f t="shared" si="35"/>
        <v>1</v>
      </c>
      <c r="V149">
        <f t="shared" si="36"/>
        <v>1</v>
      </c>
      <c r="W149">
        <f t="shared" si="37"/>
        <v>1</v>
      </c>
      <c r="X149">
        <f t="shared" si="38"/>
        <v>0</v>
      </c>
      <c r="Y149">
        <f t="shared" si="39"/>
        <v>1</v>
      </c>
      <c r="Z149">
        <f t="shared" si="40"/>
        <v>1</v>
      </c>
      <c r="AA149">
        <f t="shared" si="41"/>
        <v>1</v>
      </c>
      <c r="AE149" t="s">
        <v>1048</v>
      </c>
      <c r="AF149">
        <v>13</v>
      </c>
      <c r="AG149">
        <v>3</v>
      </c>
      <c r="AH149">
        <v>0.23076923076923078</v>
      </c>
      <c r="AI149">
        <v>0.19230769230769229</v>
      </c>
    </row>
    <row r="150" spans="1:35" x14ac:dyDescent="0.25">
      <c r="A150" t="s">
        <v>64</v>
      </c>
      <c r="B150" t="s">
        <v>76</v>
      </c>
      <c r="C150" t="s">
        <v>64</v>
      </c>
      <c r="D150" t="s">
        <v>64</v>
      </c>
      <c r="E150" t="s">
        <v>64</v>
      </c>
      <c r="F150" t="s">
        <v>76</v>
      </c>
      <c r="G150" t="s">
        <v>64</v>
      </c>
      <c r="H150" t="s">
        <v>64</v>
      </c>
      <c r="I150" t="s">
        <v>64</v>
      </c>
      <c r="J150" t="s">
        <v>64</v>
      </c>
      <c r="K150" t="s">
        <v>64</v>
      </c>
      <c r="L150" t="s">
        <v>64</v>
      </c>
      <c r="M150" t="s">
        <v>64</v>
      </c>
      <c r="O150">
        <f t="shared" si="29"/>
        <v>1</v>
      </c>
      <c r="P150">
        <f t="shared" si="30"/>
        <v>0</v>
      </c>
      <c r="Q150">
        <f t="shared" si="31"/>
        <v>1</v>
      </c>
      <c r="R150">
        <f t="shared" si="32"/>
        <v>1</v>
      </c>
      <c r="S150">
        <f t="shared" si="33"/>
        <v>1</v>
      </c>
      <c r="T150">
        <f t="shared" si="34"/>
        <v>0</v>
      </c>
      <c r="U150">
        <f t="shared" si="35"/>
        <v>1</v>
      </c>
      <c r="V150">
        <f t="shared" si="36"/>
        <v>1</v>
      </c>
      <c r="W150">
        <f t="shared" si="37"/>
        <v>1</v>
      </c>
      <c r="X150">
        <f t="shared" si="38"/>
        <v>1</v>
      </c>
      <c r="Y150">
        <f t="shared" si="39"/>
        <v>1</v>
      </c>
      <c r="Z150">
        <f t="shared" si="40"/>
        <v>1</v>
      </c>
      <c r="AA150">
        <f t="shared" si="41"/>
        <v>1</v>
      </c>
      <c r="AE150" t="s">
        <v>1049</v>
      </c>
      <c r="AF150">
        <v>13</v>
      </c>
      <c r="AG150">
        <v>8</v>
      </c>
      <c r="AH150">
        <v>0.61538461538461542</v>
      </c>
      <c r="AI150">
        <v>0.25641025641025639</v>
      </c>
    </row>
    <row r="151" spans="1:35" x14ac:dyDescent="0.25">
      <c r="A151" t="s">
        <v>64</v>
      </c>
      <c r="B151" t="s">
        <v>76</v>
      </c>
      <c r="C151" t="s">
        <v>64</v>
      </c>
      <c r="D151" t="s">
        <v>64</v>
      </c>
      <c r="E151" t="s">
        <v>76</v>
      </c>
      <c r="F151" t="s">
        <v>64</v>
      </c>
      <c r="G151" t="s">
        <v>64</v>
      </c>
      <c r="H151" t="s">
        <v>64</v>
      </c>
      <c r="I151" t="s">
        <v>76</v>
      </c>
      <c r="J151" t="s">
        <v>64</v>
      </c>
      <c r="K151" t="s">
        <v>64</v>
      </c>
      <c r="L151" t="s">
        <v>64</v>
      </c>
      <c r="M151" t="s">
        <v>64</v>
      </c>
      <c r="O151">
        <f t="shared" si="29"/>
        <v>1</v>
      </c>
      <c r="P151">
        <f t="shared" si="30"/>
        <v>0</v>
      </c>
      <c r="Q151">
        <f t="shared" si="31"/>
        <v>1</v>
      </c>
      <c r="R151">
        <f t="shared" si="32"/>
        <v>1</v>
      </c>
      <c r="S151">
        <f t="shared" si="33"/>
        <v>0</v>
      </c>
      <c r="T151">
        <f t="shared" si="34"/>
        <v>1</v>
      </c>
      <c r="U151">
        <f t="shared" si="35"/>
        <v>1</v>
      </c>
      <c r="V151">
        <f t="shared" si="36"/>
        <v>1</v>
      </c>
      <c r="W151">
        <f t="shared" si="37"/>
        <v>0</v>
      </c>
      <c r="X151">
        <f t="shared" si="38"/>
        <v>1</v>
      </c>
      <c r="Y151">
        <f t="shared" si="39"/>
        <v>1</v>
      </c>
      <c r="Z151">
        <f t="shared" si="40"/>
        <v>1</v>
      </c>
      <c r="AA151">
        <f t="shared" si="41"/>
        <v>1</v>
      </c>
      <c r="AE151" t="s">
        <v>1050</v>
      </c>
      <c r="AF151">
        <v>13</v>
      </c>
      <c r="AG151">
        <v>3</v>
      </c>
      <c r="AH151">
        <v>0.23076923076923078</v>
      </c>
      <c r="AI151">
        <v>0.19230769230769229</v>
      </c>
    </row>
    <row r="152" spans="1:35" x14ac:dyDescent="0.25">
      <c r="A152" t="s">
        <v>64</v>
      </c>
      <c r="B152" t="s">
        <v>76</v>
      </c>
      <c r="C152" t="s">
        <v>76</v>
      </c>
      <c r="D152" t="s">
        <v>64</v>
      </c>
      <c r="E152" t="s">
        <v>64</v>
      </c>
      <c r="F152" t="s">
        <v>64</v>
      </c>
      <c r="G152" t="s">
        <v>76</v>
      </c>
      <c r="H152" t="s">
        <v>76</v>
      </c>
      <c r="I152" t="s">
        <v>64</v>
      </c>
      <c r="J152" t="s">
        <v>64</v>
      </c>
      <c r="K152" t="s">
        <v>64</v>
      </c>
      <c r="L152" t="s">
        <v>64</v>
      </c>
      <c r="M152" t="s">
        <v>64</v>
      </c>
      <c r="O152">
        <f t="shared" si="29"/>
        <v>1</v>
      </c>
      <c r="P152">
        <f t="shared" si="30"/>
        <v>0</v>
      </c>
      <c r="Q152">
        <f t="shared" si="31"/>
        <v>0</v>
      </c>
      <c r="R152">
        <f t="shared" si="32"/>
        <v>1</v>
      </c>
      <c r="S152">
        <f t="shared" si="33"/>
        <v>1</v>
      </c>
      <c r="T152">
        <f t="shared" si="34"/>
        <v>1</v>
      </c>
      <c r="U152">
        <f t="shared" si="35"/>
        <v>0</v>
      </c>
      <c r="V152">
        <f t="shared" si="36"/>
        <v>0</v>
      </c>
      <c r="W152">
        <f t="shared" si="37"/>
        <v>1</v>
      </c>
      <c r="X152">
        <f t="shared" si="38"/>
        <v>1</v>
      </c>
      <c r="Y152">
        <f t="shared" si="39"/>
        <v>1</v>
      </c>
      <c r="Z152">
        <f t="shared" si="40"/>
        <v>1</v>
      </c>
      <c r="AA152">
        <f t="shared" si="41"/>
        <v>1</v>
      </c>
      <c r="AE152" t="s">
        <v>1051</v>
      </c>
      <c r="AF152">
        <v>13</v>
      </c>
      <c r="AG152">
        <v>10</v>
      </c>
      <c r="AH152">
        <v>0.76923076923076927</v>
      </c>
      <c r="AI152">
        <v>0.19230769230769229</v>
      </c>
    </row>
    <row r="153" spans="1:35" x14ac:dyDescent="0.25">
      <c r="A153" t="s">
        <v>76</v>
      </c>
      <c r="B153" t="s">
        <v>76</v>
      </c>
      <c r="C153" t="s">
        <v>76</v>
      </c>
      <c r="D153" t="s">
        <v>76</v>
      </c>
      <c r="E153" t="s">
        <v>64</v>
      </c>
      <c r="F153" t="s">
        <v>76</v>
      </c>
      <c r="G153" t="s">
        <v>64</v>
      </c>
      <c r="H153" t="s">
        <v>76</v>
      </c>
      <c r="I153" t="s">
        <v>76</v>
      </c>
      <c r="J153" t="s">
        <v>64</v>
      </c>
      <c r="K153" t="s">
        <v>76</v>
      </c>
      <c r="L153" t="s">
        <v>76</v>
      </c>
      <c r="M153" t="s">
        <v>76</v>
      </c>
      <c r="O153">
        <f t="shared" si="29"/>
        <v>0</v>
      </c>
      <c r="P153">
        <f t="shared" si="30"/>
        <v>0</v>
      </c>
      <c r="Q153">
        <f t="shared" si="31"/>
        <v>0</v>
      </c>
      <c r="R153">
        <f t="shared" si="32"/>
        <v>0</v>
      </c>
      <c r="S153">
        <f t="shared" si="33"/>
        <v>1</v>
      </c>
      <c r="T153">
        <f t="shared" si="34"/>
        <v>0</v>
      </c>
      <c r="U153">
        <f t="shared" si="35"/>
        <v>1</v>
      </c>
      <c r="V153">
        <f t="shared" si="36"/>
        <v>0</v>
      </c>
      <c r="W153">
        <f t="shared" si="37"/>
        <v>0</v>
      </c>
      <c r="X153">
        <f t="shared" si="38"/>
        <v>1</v>
      </c>
      <c r="Y153">
        <f t="shared" si="39"/>
        <v>0</v>
      </c>
      <c r="Z153">
        <f t="shared" si="40"/>
        <v>0</v>
      </c>
      <c r="AA153">
        <f t="shared" si="41"/>
        <v>0</v>
      </c>
      <c r="AE153" t="s">
        <v>1052</v>
      </c>
      <c r="AF153">
        <v>13</v>
      </c>
      <c r="AG153">
        <v>11</v>
      </c>
      <c r="AH153">
        <v>0.84615384615384615</v>
      </c>
      <c r="AI153">
        <v>0.14102564102564097</v>
      </c>
    </row>
    <row r="154" spans="1:35" x14ac:dyDescent="0.25">
      <c r="A154" t="s">
        <v>76</v>
      </c>
      <c r="B154" t="s">
        <v>76</v>
      </c>
      <c r="C154" t="s">
        <v>76</v>
      </c>
      <c r="D154" t="s">
        <v>76</v>
      </c>
      <c r="E154" t="s">
        <v>76</v>
      </c>
      <c r="F154" t="s">
        <v>76</v>
      </c>
      <c r="G154" t="s">
        <v>76</v>
      </c>
      <c r="H154" t="s">
        <v>76</v>
      </c>
      <c r="I154" t="s">
        <v>76</v>
      </c>
      <c r="J154" t="s">
        <v>76</v>
      </c>
      <c r="K154" t="s">
        <v>76</v>
      </c>
      <c r="L154" t="s">
        <v>76</v>
      </c>
      <c r="M154" t="s">
        <v>76</v>
      </c>
      <c r="O154">
        <f t="shared" si="29"/>
        <v>0</v>
      </c>
      <c r="P154">
        <f t="shared" si="30"/>
        <v>0</v>
      </c>
      <c r="Q154">
        <f t="shared" si="31"/>
        <v>0</v>
      </c>
      <c r="R154">
        <f t="shared" si="32"/>
        <v>0</v>
      </c>
      <c r="S154">
        <f t="shared" si="33"/>
        <v>0</v>
      </c>
      <c r="T154">
        <f t="shared" si="34"/>
        <v>0</v>
      </c>
      <c r="U154">
        <f t="shared" si="35"/>
        <v>0</v>
      </c>
      <c r="V154">
        <f t="shared" si="36"/>
        <v>0</v>
      </c>
      <c r="W154">
        <f t="shared" si="37"/>
        <v>0</v>
      </c>
      <c r="X154">
        <f t="shared" si="38"/>
        <v>0</v>
      </c>
      <c r="Y154">
        <f t="shared" si="39"/>
        <v>0</v>
      </c>
      <c r="Z154">
        <f t="shared" si="40"/>
        <v>0</v>
      </c>
      <c r="AA154">
        <f t="shared" si="41"/>
        <v>0</v>
      </c>
      <c r="AE154" t="s">
        <v>1053</v>
      </c>
      <c r="AF154">
        <v>13</v>
      </c>
      <c r="AG154">
        <v>10</v>
      </c>
      <c r="AH154">
        <v>0.76923076923076927</v>
      </c>
      <c r="AI154">
        <v>0.19230769230769229</v>
      </c>
    </row>
    <row r="155" spans="1:35" x14ac:dyDescent="0.25">
      <c r="A155" t="s">
        <v>64</v>
      </c>
      <c r="B155" t="s">
        <v>76</v>
      </c>
      <c r="C155" t="s">
        <v>64</v>
      </c>
      <c r="D155" t="s">
        <v>64</v>
      </c>
      <c r="E155" t="s">
        <v>76</v>
      </c>
      <c r="F155" t="s">
        <v>64</v>
      </c>
      <c r="G155" t="s">
        <v>64</v>
      </c>
      <c r="H155" t="s">
        <v>76</v>
      </c>
      <c r="I155" t="s">
        <v>76</v>
      </c>
      <c r="J155" t="s">
        <v>64</v>
      </c>
      <c r="K155" t="s">
        <v>64</v>
      </c>
      <c r="L155" t="s">
        <v>64</v>
      </c>
      <c r="M155" t="s">
        <v>76</v>
      </c>
      <c r="O155">
        <f t="shared" si="29"/>
        <v>1</v>
      </c>
      <c r="P155">
        <f t="shared" si="30"/>
        <v>0</v>
      </c>
      <c r="Q155">
        <f t="shared" si="31"/>
        <v>1</v>
      </c>
      <c r="R155">
        <f t="shared" si="32"/>
        <v>1</v>
      </c>
      <c r="S155">
        <f t="shared" si="33"/>
        <v>0</v>
      </c>
      <c r="T155">
        <f t="shared" si="34"/>
        <v>1</v>
      </c>
      <c r="U155">
        <f t="shared" si="35"/>
        <v>1</v>
      </c>
      <c r="V155">
        <f t="shared" si="36"/>
        <v>0</v>
      </c>
      <c r="W155">
        <f t="shared" si="37"/>
        <v>0</v>
      </c>
      <c r="X155">
        <f t="shared" si="38"/>
        <v>1</v>
      </c>
      <c r="Y155">
        <f t="shared" si="39"/>
        <v>1</v>
      </c>
      <c r="Z155">
        <f t="shared" si="40"/>
        <v>1</v>
      </c>
      <c r="AA155">
        <f t="shared" si="41"/>
        <v>0</v>
      </c>
      <c r="AE155" t="s">
        <v>1054</v>
      </c>
      <c r="AF155">
        <v>13</v>
      </c>
      <c r="AG155">
        <v>9</v>
      </c>
      <c r="AH155">
        <v>0.69230769230769229</v>
      </c>
      <c r="AI155">
        <v>0.23076923076923075</v>
      </c>
    </row>
    <row r="156" spans="1:35" x14ac:dyDescent="0.25">
      <c r="A156" t="s">
        <v>64</v>
      </c>
      <c r="B156" t="s">
        <v>76</v>
      </c>
      <c r="C156" t="s">
        <v>64</v>
      </c>
      <c r="D156" t="s">
        <v>64</v>
      </c>
      <c r="E156" t="s">
        <v>76</v>
      </c>
      <c r="F156" t="s">
        <v>64</v>
      </c>
      <c r="G156" t="s">
        <v>76</v>
      </c>
      <c r="H156" t="s">
        <v>64</v>
      </c>
      <c r="I156" t="s">
        <v>64</v>
      </c>
      <c r="J156" t="s">
        <v>64</v>
      </c>
      <c r="K156" t="s">
        <v>64</v>
      </c>
      <c r="L156" t="s">
        <v>76</v>
      </c>
      <c r="M156" t="s">
        <v>64</v>
      </c>
      <c r="O156">
        <f t="shared" si="29"/>
        <v>1</v>
      </c>
      <c r="P156">
        <f t="shared" si="30"/>
        <v>0</v>
      </c>
      <c r="Q156">
        <f t="shared" si="31"/>
        <v>1</v>
      </c>
      <c r="R156">
        <f t="shared" si="32"/>
        <v>1</v>
      </c>
      <c r="S156">
        <f t="shared" si="33"/>
        <v>0</v>
      </c>
      <c r="T156">
        <f t="shared" si="34"/>
        <v>1</v>
      </c>
      <c r="U156">
        <f t="shared" si="35"/>
        <v>0</v>
      </c>
      <c r="V156">
        <f t="shared" si="36"/>
        <v>1</v>
      </c>
      <c r="W156">
        <f t="shared" si="37"/>
        <v>1</v>
      </c>
      <c r="X156">
        <f t="shared" si="38"/>
        <v>1</v>
      </c>
      <c r="Y156">
        <f t="shared" si="39"/>
        <v>1</v>
      </c>
      <c r="Z156">
        <f t="shared" si="40"/>
        <v>0</v>
      </c>
      <c r="AA156">
        <f t="shared" si="41"/>
        <v>1</v>
      </c>
      <c r="AE156" t="s">
        <v>1055</v>
      </c>
      <c r="AF156">
        <v>13</v>
      </c>
      <c r="AG156">
        <v>3</v>
      </c>
      <c r="AH156">
        <v>0.23076923076923078</v>
      </c>
      <c r="AI156">
        <v>0.19230769230769229</v>
      </c>
    </row>
    <row r="157" spans="1:35" x14ac:dyDescent="0.25">
      <c r="A157" t="s">
        <v>64</v>
      </c>
      <c r="B157" t="s">
        <v>64</v>
      </c>
      <c r="C157" t="s">
        <v>76</v>
      </c>
      <c r="D157" t="s">
        <v>64</v>
      </c>
      <c r="E157" t="s">
        <v>64</v>
      </c>
      <c r="F157" t="s">
        <v>76</v>
      </c>
      <c r="G157" t="s">
        <v>64</v>
      </c>
      <c r="H157" t="s">
        <v>64</v>
      </c>
      <c r="I157" t="s">
        <v>64</v>
      </c>
      <c r="J157" t="s">
        <v>64</v>
      </c>
      <c r="K157" t="s">
        <v>64</v>
      </c>
      <c r="L157" t="s">
        <v>64</v>
      </c>
      <c r="M157" t="s">
        <v>64</v>
      </c>
      <c r="O157">
        <f t="shared" si="29"/>
        <v>1</v>
      </c>
      <c r="P157">
        <f t="shared" si="30"/>
        <v>1</v>
      </c>
      <c r="Q157">
        <f t="shared" si="31"/>
        <v>0</v>
      </c>
      <c r="R157">
        <f t="shared" si="32"/>
        <v>1</v>
      </c>
      <c r="S157">
        <f t="shared" si="33"/>
        <v>1</v>
      </c>
      <c r="T157">
        <f t="shared" si="34"/>
        <v>0</v>
      </c>
      <c r="U157">
        <f t="shared" si="35"/>
        <v>1</v>
      </c>
      <c r="V157">
        <f t="shared" si="36"/>
        <v>1</v>
      </c>
      <c r="W157">
        <f t="shared" si="37"/>
        <v>1</v>
      </c>
      <c r="X157">
        <f t="shared" si="38"/>
        <v>1</v>
      </c>
      <c r="Y157">
        <f t="shared" si="39"/>
        <v>1</v>
      </c>
      <c r="Z157">
        <f t="shared" si="40"/>
        <v>1</v>
      </c>
      <c r="AA157">
        <f t="shared" si="41"/>
        <v>1</v>
      </c>
      <c r="AE157" t="s">
        <v>1056</v>
      </c>
      <c r="AF157">
        <v>13</v>
      </c>
      <c r="AG157">
        <v>0</v>
      </c>
      <c r="AH157">
        <v>0</v>
      </c>
      <c r="AI157">
        <v>0</v>
      </c>
    </row>
    <row r="158" spans="1:35" x14ac:dyDescent="0.25">
      <c r="A158" t="s">
        <v>64</v>
      </c>
      <c r="B158" t="s">
        <v>76</v>
      </c>
      <c r="C158" t="s">
        <v>64</v>
      </c>
      <c r="D158" t="s">
        <v>76</v>
      </c>
      <c r="E158" t="s">
        <v>76</v>
      </c>
      <c r="F158" t="s">
        <v>64</v>
      </c>
      <c r="G158" t="s">
        <v>64</v>
      </c>
      <c r="H158" t="s">
        <v>76</v>
      </c>
      <c r="I158" t="s">
        <v>64</v>
      </c>
      <c r="J158" t="s">
        <v>64</v>
      </c>
      <c r="K158" t="s">
        <v>76</v>
      </c>
      <c r="L158" t="s">
        <v>64</v>
      </c>
      <c r="M158" t="s">
        <v>64</v>
      </c>
      <c r="O158">
        <f t="shared" si="29"/>
        <v>1</v>
      </c>
      <c r="P158">
        <f t="shared" si="30"/>
        <v>0</v>
      </c>
      <c r="Q158">
        <f t="shared" si="31"/>
        <v>1</v>
      </c>
      <c r="R158">
        <f t="shared" si="32"/>
        <v>0</v>
      </c>
      <c r="S158">
        <f t="shared" si="33"/>
        <v>0</v>
      </c>
      <c r="T158">
        <f t="shared" si="34"/>
        <v>1</v>
      </c>
      <c r="U158">
        <f t="shared" si="35"/>
        <v>1</v>
      </c>
      <c r="V158">
        <f t="shared" si="36"/>
        <v>0</v>
      </c>
      <c r="W158">
        <f t="shared" si="37"/>
        <v>1</v>
      </c>
      <c r="X158">
        <f t="shared" si="38"/>
        <v>1</v>
      </c>
      <c r="Y158">
        <f t="shared" si="39"/>
        <v>0</v>
      </c>
      <c r="Z158">
        <f t="shared" si="40"/>
        <v>1</v>
      </c>
      <c r="AA158">
        <f t="shared" si="41"/>
        <v>1</v>
      </c>
      <c r="AE158" t="s">
        <v>1057</v>
      </c>
      <c r="AF158">
        <v>13</v>
      </c>
      <c r="AG158">
        <v>8</v>
      </c>
      <c r="AH158">
        <v>0.61538461538461542</v>
      </c>
      <c r="AI158">
        <v>0.25641025641025639</v>
      </c>
    </row>
    <row r="159" spans="1:35" x14ac:dyDescent="0.25">
      <c r="A159" t="s">
        <v>64</v>
      </c>
      <c r="B159" t="s">
        <v>76</v>
      </c>
      <c r="C159" t="s">
        <v>64</v>
      </c>
      <c r="D159" t="s">
        <v>64</v>
      </c>
      <c r="E159" t="s">
        <v>64</v>
      </c>
      <c r="F159" t="s">
        <v>64</v>
      </c>
      <c r="G159" t="s">
        <v>64</v>
      </c>
      <c r="H159" t="s">
        <v>76</v>
      </c>
      <c r="I159" t="s">
        <v>64</v>
      </c>
      <c r="J159" t="s">
        <v>64</v>
      </c>
      <c r="K159" t="s">
        <v>64</v>
      </c>
      <c r="L159" t="s">
        <v>76</v>
      </c>
      <c r="M159" t="s">
        <v>64</v>
      </c>
      <c r="O159">
        <f t="shared" si="29"/>
        <v>1</v>
      </c>
      <c r="P159">
        <f t="shared" si="30"/>
        <v>0</v>
      </c>
      <c r="Q159">
        <f t="shared" si="31"/>
        <v>1</v>
      </c>
      <c r="R159">
        <f t="shared" si="32"/>
        <v>1</v>
      </c>
      <c r="S159">
        <f t="shared" si="33"/>
        <v>1</v>
      </c>
      <c r="T159">
        <f t="shared" si="34"/>
        <v>1</v>
      </c>
      <c r="U159">
        <f t="shared" si="35"/>
        <v>1</v>
      </c>
      <c r="V159">
        <f t="shared" si="36"/>
        <v>0</v>
      </c>
      <c r="W159">
        <f t="shared" si="37"/>
        <v>1</v>
      </c>
      <c r="X159">
        <f t="shared" si="38"/>
        <v>1</v>
      </c>
      <c r="Y159">
        <f t="shared" si="39"/>
        <v>1</v>
      </c>
      <c r="Z159">
        <f t="shared" si="40"/>
        <v>0</v>
      </c>
      <c r="AA159">
        <f t="shared" si="41"/>
        <v>1</v>
      </c>
      <c r="AE159" t="s">
        <v>1058</v>
      </c>
      <c r="AF159">
        <v>13</v>
      </c>
      <c r="AG159">
        <v>9</v>
      </c>
      <c r="AH159">
        <v>0.69230769230769229</v>
      </c>
      <c r="AI159">
        <v>0.23076923076923075</v>
      </c>
    </row>
    <row r="160" spans="1:35" x14ac:dyDescent="0.25">
      <c r="A160" t="s">
        <v>64</v>
      </c>
      <c r="B160" t="s">
        <v>76</v>
      </c>
      <c r="C160" t="s">
        <v>64</v>
      </c>
      <c r="D160" t="s">
        <v>64</v>
      </c>
      <c r="E160" t="s">
        <v>76</v>
      </c>
      <c r="F160" t="s">
        <v>64</v>
      </c>
      <c r="G160" t="s">
        <v>64</v>
      </c>
      <c r="H160" t="s">
        <v>64</v>
      </c>
      <c r="I160" t="s">
        <v>76</v>
      </c>
      <c r="J160" t="s">
        <v>64</v>
      </c>
      <c r="K160" t="s">
        <v>64</v>
      </c>
      <c r="L160" t="s">
        <v>76</v>
      </c>
      <c r="M160" t="s">
        <v>64</v>
      </c>
      <c r="O160">
        <f t="shared" si="29"/>
        <v>1</v>
      </c>
      <c r="P160">
        <f t="shared" si="30"/>
        <v>0</v>
      </c>
      <c r="Q160">
        <f t="shared" si="31"/>
        <v>1</v>
      </c>
      <c r="R160">
        <f t="shared" si="32"/>
        <v>1</v>
      </c>
      <c r="S160">
        <f t="shared" si="33"/>
        <v>0</v>
      </c>
      <c r="T160">
        <f t="shared" si="34"/>
        <v>1</v>
      </c>
      <c r="U160">
        <f t="shared" si="35"/>
        <v>1</v>
      </c>
      <c r="V160">
        <f t="shared" si="36"/>
        <v>1</v>
      </c>
      <c r="W160">
        <f t="shared" si="37"/>
        <v>0</v>
      </c>
      <c r="X160">
        <f t="shared" si="38"/>
        <v>1</v>
      </c>
      <c r="Y160">
        <f t="shared" si="39"/>
        <v>1</v>
      </c>
      <c r="Z160">
        <f t="shared" si="40"/>
        <v>0</v>
      </c>
      <c r="AA160">
        <f t="shared" si="41"/>
        <v>1</v>
      </c>
      <c r="AE160" t="s">
        <v>1059</v>
      </c>
      <c r="AF160">
        <v>13</v>
      </c>
      <c r="AG160">
        <v>11</v>
      </c>
      <c r="AH160">
        <v>0.84615384615384615</v>
      </c>
      <c r="AI160">
        <v>0.14102564102564097</v>
      </c>
    </row>
    <row r="161" spans="1:35" x14ac:dyDescent="0.25">
      <c r="A161" t="s">
        <v>76</v>
      </c>
      <c r="B161" t="s">
        <v>76</v>
      </c>
      <c r="C161" t="s">
        <v>76</v>
      </c>
      <c r="D161" t="s">
        <v>76</v>
      </c>
      <c r="E161" t="s">
        <v>76</v>
      </c>
      <c r="F161" t="s">
        <v>76</v>
      </c>
      <c r="G161" t="s">
        <v>76</v>
      </c>
      <c r="H161" t="s">
        <v>76</v>
      </c>
      <c r="I161" t="s">
        <v>76</v>
      </c>
      <c r="J161" t="s">
        <v>76</v>
      </c>
      <c r="K161" t="s">
        <v>76</v>
      </c>
      <c r="L161" t="s">
        <v>76</v>
      </c>
      <c r="M161" t="s">
        <v>76</v>
      </c>
      <c r="O161">
        <f t="shared" si="29"/>
        <v>0</v>
      </c>
      <c r="P161">
        <f t="shared" si="30"/>
        <v>0</v>
      </c>
      <c r="Q161">
        <f t="shared" si="31"/>
        <v>0</v>
      </c>
      <c r="R161">
        <f t="shared" si="32"/>
        <v>0</v>
      </c>
      <c r="S161">
        <f t="shared" si="33"/>
        <v>0</v>
      </c>
      <c r="T161">
        <f t="shared" si="34"/>
        <v>0</v>
      </c>
      <c r="U161">
        <f t="shared" si="35"/>
        <v>0</v>
      </c>
      <c r="V161">
        <f t="shared" si="36"/>
        <v>0</v>
      </c>
      <c r="W161">
        <f t="shared" si="37"/>
        <v>0</v>
      </c>
      <c r="X161">
        <f t="shared" si="38"/>
        <v>0</v>
      </c>
      <c r="Y161">
        <f t="shared" si="39"/>
        <v>0</v>
      </c>
      <c r="Z161">
        <f t="shared" si="40"/>
        <v>0</v>
      </c>
      <c r="AA161">
        <f t="shared" si="41"/>
        <v>0</v>
      </c>
      <c r="AE161" t="s">
        <v>1060</v>
      </c>
      <c r="AF161">
        <v>13</v>
      </c>
      <c r="AG161">
        <v>8</v>
      </c>
      <c r="AH161">
        <v>0.61538461538461542</v>
      </c>
      <c r="AI161">
        <v>0.25641025641025639</v>
      </c>
    </row>
    <row r="162" spans="1:35" x14ac:dyDescent="0.25">
      <c r="A162" t="s">
        <v>64</v>
      </c>
      <c r="B162" t="s">
        <v>64</v>
      </c>
      <c r="C162" t="s">
        <v>76</v>
      </c>
      <c r="D162" t="s">
        <v>64</v>
      </c>
      <c r="E162" t="s">
        <v>64</v>
      </c>
      <c r="F162" t="s">
        <v>76</v>
      </c>
      <c r="G162" t="s">
        <v>64</v>
      </c>
      <c r="H162" t="s">
        <v>64</v>
      </c>
      <c r="I162" t="s">
        <v>76</v>
      </c>
      <c r="J162" t="s">
        <v>64</v>
      </c>
      <c r="K162" t="s">
        <v>64</v>
      </c>
      <c r="L162" t="s">
        <v>76</v>
      </c>
      <c r="M162" t="s">
        <v>64</v>
      </c>
      <c r="O162">
        <f t="shared" si="29"/>
        <v>1</v>
      </c>
      <c r="P162">
        <f t="shared" si="30"/>
        <v>1</v>
      </c>
      <c r="Q162">
        <f t="shared" si="31"/>
        <v>0</v>
      </c>
      <c r="R162">
        <f t="shared" si="32"/>
        <v>1</v>
      </c>
      <c r="S162">
        <f t="shared" si="33"/>
        <v>1</v>
      </c>
      <c r="T162">
        <f t="shared" si="34"/>
        <v>0</v>
      </c>
      <c r="U162">
        <f t="shared" si="35"/>
        <v>1</v>
      </c>
      <c r="V162">
        <f t="shared" si="36"/>
        <v>1</v>
      </c>
      <c r="W162">
        <f t="shared" si="37"/>
        <v>0</v>
      </c>
      <c r="X162">
        <f t="shared" si="38"/>
        <v>1</v>
      </c>
      <c r="Y162">
        <f t="shared" si="39"/>
        <v>1</v>
      </c>
      <c r="Z162">
        <f t="shared" si="40"/>
        <v>0</v>
      </c>
      <c r="AA162">
        <f t="shared" si="41"/>
        <v>1</v>
      </c>
      <c r="AE162" t="s">
        <v>1061</v>
      </c>
      <c r="AF162">
        <v>13</v>
      </c>
      <c r="AG162">
        <v>10</v>
      </c>
      <c r="AH162">
        <v>0.76923076923076927</v>
      </c>
      <c r="AI162">
        <v>0.19230769230769229</v>
      </c>
    </row>
    <row r="163" spans="1:35" x14ac:dyDescent="0.25">
      <c r="A163" t="s">
        <v>64</v>
      </c>
      <c r="B163" t="s">
        <v>64</v>
      </c>
      <c r="C163" t="s">
        <v>64</v>
      </c>
      <c r="D163" t="s">
        <v>64</v>
      </c>
      <c r="E163" t="s">
        <v>76</v>
      </c>
      <c r="F163" t="s">
        <v>64</v>
      </c>
      <c r="G163" t="s">
        <v>64</v>
      </c>
      <c r="H163" t="s">
        <v>64</v>
      </c>
      <c r="I163" t="s">
        <v>76</v>
      </c>
      <c r="J163" t="s">
        <v>64</v>
      </c>
      <c r="K163" t="s">
        <v>64</v>
      </c>
      <c r="L163" t="s">
        <v>76</v>
      </c>
      <c r="M163" t="s">
        <v>64</v>
      </c>
      <c r="O163">
        <f t="shared" si="29"/>
        <v>1</v>
      </c>
      <c r="P163">
        <f t="shared" si="30"/>
        <v>1</v>
      </c>
      <c r="Q163">
        <f t="shared" si="31"/>
        <v>1</v>
      </c>
      <c r="R163">
        <f t="shared" si="32"/>
        <v>1</v>
      </c>
      <c r="S163">
        <f t="shared" si="33"/>
        <v>0</v>
      </c>
      <c r="T163">
        <f t="shared" si="34"/>
        <v>1</v>
      </c>
      <c r="U163">
        <f t="shared" si="35"/>
        <v>1</v>
      </c>
      <c r="V163">
        <f t="shared" si="36"/>
        <v>1</v>
      </c>
      <c r="W163">
        <f t="shared" si="37"/>
        <v>0</v>
      </c>
      <c r="X163">
        <f t="shared" si="38"/>
        <v>1</v>
      </c>
      <c r="Y163">
        <f t="shared" si="39"/>
        <v>1</v>
      </c>
      <c r="Z163">
        <f t="shared" si="40"/>
        <v>0</v>
      </c>
      <c r="AA163">
        <f t="shared" si="41"/>
        <v>1</v>
      </c>
      <c r="AE163" t="s">
        <v>1062</v>
      </c>
      <c r="AF163">
        <v>13</v>
      </c>
      <c r="AG163">
        <v>9</v>
      </c>
      <c r="AH163">
        <v>0.69230769230769229</v>
      </c>
      <c r="AI163">
        <v>0.23076923076923075</v>
      </c>
    </row>
    <row r="164" spans="1:35" x14ac:dyDescent="0.25">
      <c r="A164" t="s">
        <v>64</v>
      </c>
      <c r="B164" t="s">
        <v>76</v>
      </c>
      <c r="C164" t="s">
        <v>64</v>
      </c>
      <c r="D164" t="s">
        <v>64</v>
      </c>
      <c r="E164" t="s">
        <v>76</v>
      </c>
      <c r="F164" t="s">
        <v>64</v>
      </c>
      <c r="G164" t="s">
        <v>64</v>
      </c>
      <c r="H164" t="s">
        <v>76</v>
      </c>
      <c r="I164" t="s">
        <v>76</v>
      </c>
      <c r="J164" t="s">
        <v>76</v>
      </c>
      <c r="K164" t="s">
        <v>76</v>
      </c>
      <c r="L164" t="s">
        <v>76</v>
      </c>
      <c r="M164" t="s">
        <v>76</v>
      </c>
      <c r="O164">
        <f t="shared" si="29"/>
        <v>1</v>
      </c>
      <c r="P164">
        <f t="shared" si="30"/>
        <v>0</v>
      </c>
      <c r="Q164">
        <f t="shared" si="31"/>
        <v>1</v>
      </c>
      <c r="R164">
        <f t="shared" si="32"/>
        <v>1</v>
      </c>
      <c r="S164">
        <f t="shared" si="33"/>
        <v>0</v>
      </c>
      <c r="T164">
        <f t="shared" si="34"/>
        <v>1</v>
      </c>
      <c r="U164">
        <f t="shared" si="35"/>
        <v>1</v>
      </c>
      <c r="V164">
        <f t="shared" si="36"/>
        <v>0</v>
      </c>
      <c r="W164">
        <f t="shared" si="37"/>
        <v>0</v>
      </c>
      <c r="X164">
        <f t="shared" si="38"/>
        <v>0</v>
      </c>
      <c r="Y164">
        <f t="shared" si="39"/>
        <v>0</v>
      </c>
      <c r="Z164">
        <f t="shared" si="40"/>
        <v>0</v>
      </c>
      <c r="AA164">
        <f t="shared" si="41"/>
        <v>0</v>
      </c>
      <c r="AE164" t="s">
        <v>1063</v>
      </c>
      <c r="AF164">
        <v>13</v>
      </c>
      <c r="AG164">
        <v>0</v>
      </c>
      <c r="AH164">
        <v>0</v>
      </c>
      <c r="AI164">
        <v>0</v>
      </c>
    </row>
    <row r="165" spans="1:35" x14ac:dyDescent="0.25">
      <c r="A165" t="s">
        <v>76</v>
      </c>
      <c r="B165" t="s">
        <v>76</v>
      </c>
      <c r="C165" t="s">
        <v>76</v>
      </c>
      <c r="D165" t="s">
        <v>76</v>
      </c>
      <c r="E165" t="s">
        <v>76</v>
      </c>
      <c r="F165" t="s">
        <v>76</v>
      </c>
      <c r="G165" t="s">
        <v>76</v>
      </c>
      <c r="H165" t="s">
        <v>76</v>
      </c>
      <c r="I165" t="s">
        <v>64</v>
      </c>
      <c r="J165" t="s">
        <v>64</v>
      </c>
      <c r="K165" t="s">
        <v>76</v>
      </c>
      <c r="L165" t="s">
        <v>64</v>
      </c>
      <c r="M165" t="s">
        <v>64</v>
      </c>
      <c r="O165">
        <f t="shared" si="29"/>
        <v>0</v>
      </c>
      <c r="P165">
        <f t="shared" si="30"/>
        <v>0</v>
      </c>
      <c r="Q165">
        <f t="shared" si="31"/>
        <v>0</v>
      </c>
      <c r="R165">
        <f t="shared" si="32"/>
        <v>0</v>
      </c>
      <c r="S165">
        <f t="shared" si="33"/>
        <v>0</v>
      </c>
      <c r="T165">
        <f t="shared" si="34"/>
        <v>0</v>
      </c>
      <c r="U165">
        <f t="shared" si="35"/>
        <v>0</v>
      </c>
      <c r="V165">
        <f t="shared" si="36"/>
        <v>0</v>
      </c>
      <c r="W165">
        <f t="shared" si="37"/>
        <v>1</v>
      </c>
      <c r="X165">
        <f t="shared" si="38"/>
        <v>1</v>
      </c>
      <c r="Y165">
        <f t="shared" si="39"/>
        <v>0</v>
      </c>
      <c r="Z165">
        <f t="shared" si="40"/>
        <v>1</v>
      </c>
      <c r="AA165">
        <f t="shared" si="41"/>
        <v>1</v>
      </c>
      <c r="AE165" t="s">
        <v>1064</v>
      </c>
      <c r="AF165">
        <v>13</v>
      </c>
      <c r="AG165">
        <v>9</v>
      </c>
      <c r="AH165">
        <v>0.69230769230769229</v>
      </c>
      <c r="AI165">
        <v>0.23076923076923075</v>
      </c>
    </row>
    <row r="166" spans="1:35" x14ac:dyDescent="0.25">
      <c r="A166" t="s">
        <v>76</v>
      </c>
      <c r="B166" t="s">
        <v>76</v>
      </c>
      <c r="C166" t="s">
        <v>76</v>
      </c>
      <c r="D166" t="s">
        <v>64</v>
      </c>
      <c r="E166" t="s">
        <v>64</v>
      </c>
      <c r="F166" t="s">
        <v>76</v>
      </c>
      <c r="G166" t="s">
        <v>76</v>
      </c>
      <c r="H166" t="s">
        <v>76</v>
      </c>
      <c r="I166" t="s">
        <v>64</v>
      </c>
      <c r="J166" t="s">
        <v>64</v>
      </c>
      <c r="K166" t="s">
        <v>64</v>
      </c>
      <c r="L166" t="s">
        <v>64</v>
      </c>
      <c r="M166" t="s">
        <v>76</v>
      </c>
      <c r="O166">
        <f t="shared" si="29"/>
        <v>0</v>
      </c>
      <c r="P166">
        <f t="shared" si="30"/>
        <v>0</v>
      </c>
      <c r="Q166">
        <f t="shared" si="31"/>
        <v>0</v>
      </c>
      <c r="R166">
        <f t="shared" si="32"/>
        <v>1</v>
      </c>
      <c r="S166">
        <f t="shared" si="33"/>
        <v>1</v>
      </c>
      <c r="T166">
        <f t="shared" si="34"/>
        <v>0</v>
      </c>
      <c r="U166">
        <f t="shared" si="35"/>
        <v>0</v>
      </c>
      <c r="V166">
        <f t="shared" si="36"/>
        <v>0</v>
      </c>
      <c r="W166">
        <f t="shared" si="37"/>
        <v>1</v>
      </c>
      <c r="X166">
        <f t="shared" si="38"/>
        <v>1</v>
      </c>
      <c r="Y166">
        <f t="shared" si="39"/>
        <v>1</v>
      </c>
      <c r="Z166">
        <f t="shared" si="40"/>
        <v>1</v>
      </c>
      <c r="AA166">
        <f t="shared" si="41"/>
        <v>0</v>
      </c>
      <c r="AE166" t="s">
        <v>1065</v>
      </c>
      <c r="AF166">
        <v>13</v>
      </c>
      <c r="AG166">
        <v>10</v>
      </c>
      <c r="AH166">
        <v>0.76923076923076927</v>
      </c>
      <c r="AI166">
        <v>0.19230769230769229</v>
      </c>
    </row>
    <row r="167" spans="1:35" x14ac:dyDescent="0.25">
      <c r="A167" t="s">
        <v>64</v>
      </c>
      <c r="B167" t="s">
        <v>76</v>
      </c>
      <c r="C167" t="s">
        <v>76</v>
      </c>
      <c r="D167" t="s">
        <v>76</v>
      </c>
      <c r="E167" t="s">
        <v>64</v>
      </c>
      <c r="F167" t="s">
        <v>76</v>
      </c>
      <c r="G167" t="s">
        <v>76</v>
      </c>
      <c r="H167" t="s">
        <v>64</v>
      </c>
      <c r="I167" t="s">
        <v>76</v>
      </c>
      <c r="J167" t="s">
        <v>76</v>
      </c>
      <c r="K167" t="s">
        <v>64</v>
      </c>
      <c r="L167" t="s">
        <v>76</v>
      </c>
      <c r="M167" t="s">
        <v>76</v>
      </c>
      <c r="O167">
        <f t="shared" si="29"/>
        <v>1</v>
      </c>
      <c r="P167">
        <f t="shared" si="30"/>
        <v>0</v>
      </c>
      <c r="Q167">
        <f t="shared" si="31"/>
        <v>0</v>
      </c>
      <c r="R167">
        <f t="shared" si="32"/>
        <v>0</v>
      </c>
      <c r="S167">
        <f t="shared" si="33"/>
        <v>1</v>
      </c>
      <c r="T167">
        <f t="shared" si="34"/>
        <v>0</v>
      </c>
      <c r="U167">
        <f t="shared" si="35"/>
        <v>0</v>
      </c>
      <c r="V167">
        <f t="shared" si="36"/>
        <v>1</v>
      </c>
      <c r="W167">
        <f t="shared" si="37"/>
        <v>0</v>
      </c>
      <c r="X167">
        <f t="shared" si="38"/>
        <v>0</v>
      </c>
      <c r="Y167">
        <f t="shared" si="39"/>
        <v>1</v>
      </c>
      <c r="Z167">
        <f t="shared" si="40"/>
        <v>0</v>
      </c>
      <c r="AA167">
        <f t="shared" si="41"/>
        <v>0</v>
      </c>
      <c r="AE167" t="s">
        <v>1066</v>
      </c>
      <c r="AF167">
        <v>13</v>
      </c>
      <c r="AG167">
        <v>5</v>
      </c>
      <c r="AH167">
        <v>0.38461538461538464</v>
      </c>
      <c r="AI167">
        <v>0.25641025641025639</v>
      </c>
    </row>
    <row r="168" spans="1:35" x14ac:dyDescent="0.25">
      <c r="A168" t="s">
        <v>64</v>
      </c>
      <c r="B168" t="s">
        <v>76</v>
      </c>
      <c r="C168" t="s">
        <v>76</v>
      </c>
      <c r="D168" t="s">
        <v>76</v>
      </c>
      <c r="E168" t="s">
        <v>76</v>
      </c>
      <c r="F168" t="s">
        <v>64</v>
      </c>
      <c r="G168" t="s">
        <v>76</v>
      </c>
      <c r="H168" t="s">
        <v>64</v>
      </c>
      <c r="I168" t="s">
        <v>64</v>
      </c>
      <c r="J168" t="s">
        <v>76</v>
      </c>
      <c r="K168" t="s">
        <v>64</v>
      </c>
      <c r="L168" t="s">
        <v>76</v>
      </c>
      <c r="M168" t="s">
        <v>64</v>
      </c>
      <c r="O168">
        <f t="shared" si="29"/>
        <v>1</v>
      </c>
      <c r="P168">
        <f t="shared" si="30"/>
        <v>0</v>
      </c>
      <c r="Q168">
        <f t="shared" si="31"/>
        <v>0</v>
      </c>
      <c r="R168">
        <f t="shared" si="32"/>
        <v>0</v>
      </c>
      <c r="S168">
        <f t="shared" si="33"/>
        <v>0</v>
      </c>
      <c r="T168">
        <f t="shared" si="34"/>
        <v>1</v>
      </c>
      <c r="U168">
        <f t="shared" si="35"/>
        <v>0</v>
      </c>
      <c r="V168">
        <f t="shared" si="36"/>
        <v>1</v>
      </c>
      <c r="W168">
        <f t="shared" si="37"/>
        <v>1</v>
      </c>
      <c r="X168">
        <f t="shared" si="38"/>
        <v>0</v>
      </c>
      <c r="Y168">
        <f t="shared" si="39"/>
        <v>1</v>
      </c>
      <c r="Z168">
        <f t="shared" si="40"/>
        <v>0</v>
      </c>
      <c r="AA168">
        <f t="shared" si="41"/>
        <v>1</v>
      </c>
      <c r="AE168" t="s">
        <v>1067</v>
      </c>
      <c r="AF168">
        <v>13</v>
      </c>
      <c r="AG168">
        <v>4</v>
      </c>
      <c r="AH168">
        <v>0.30769230769230771</v>
      </c>
      <c r="AI168">
        <v>0.23076923076923075</v>
      </c>
    </row>
    <row r="169" spans="1:35" x14ac:dyDescent="0.25">
      <c r="A169" t="s">
        <v>76</v>
      </c>
      <c r="B169" t="s">
        <v>76</v>
      </c>
      <c r="C169" t="s">
        <v>76</v>
      </c>
      <c r="D169" t="s">
        <v>76</v>
      </c>
      <c r="E169" t="s">
        <v>76</v>
      </c>
      <c r="F169" t="s">
        <v>64</v>
      </c>
      <c r="G169" t="s">
        <v>76</v>
      </c>
      <c r="H169" t="s">
        <v>76</v>
      </c>
      <c r="I169" t="s">
        <v>76</v>
      </c>
      <c r="J169" t="s">
        <v>64</v>
      </c>
      <c r="K169" t="s">
        <v>76</v>
      </c>
      <c r="L169" t="s">
        <v>64</v>
      </c>
      <c r="M169" t="s">
        <v>76</v>
      </c>
      <c r="O169">
        <f t="shared" si="29"/>
        <v>0</v>
      </c>
      <c r="P169">
        <f t="shared" si="30"/>
        <v>0</v>
      </c>
      <c r="Q169">
        <f t="shared" si="31"/>
        <v>0</v>
      </c>
      <c r="R169">
        <f t="shared" si="32"/>
        <v>0</v>
      </c>
      <c r="S169">
        <f t="shared" si="33"/>
        <v>0</v>
      </c>
      <c r="T169">
        <f t="shared" si="34"/>
        <v>1</v>
      </c>
      <c r="U169">
        <f t="shared" si="35"/>
        <v>0</v>
      </c>
      <c r="V169">
        <f t="shared" si="36"/>
        <v>0</v>
      </c>
      <c r="W169">
        <f t="shared" si="37"/>
        <v>0</v>
      </c>
      <c r="X169">
        <f t="shared" si="38"/>
        <v>1</v>
      </c>
      <c r="Y169">
        <f t="shared" si="39"/>
        <v>0</v>
      </c>
      <c r="Z169">
        <f t="shared" si="40"/>
        <v>1</v>
      </c>
      <c r="AA169">
        <f t="shared" si="41"/>
        <v>0</v>
      </c>
      <c r="AE169" t="s">
        <v>1068</v>
      </c>
      <c r="AF169">
        <v>13</v>
      </c>
      <c r="AG169">
        <v>6</v>
      </c>
      <c r="AH169">
        <v>0.46153846153846156</v>
      </c>
      <c r="AI169">
        <v>0.26923076923076922</v>
      </c>
    </row>
    <row r="170" spans="1:35" x14ac:dyDescent="0.25">
      <c r="A170" t="s">
        <v>64</v>
      </c>
      <c r="B170" t="s">
        <v>76</v>
      </c>
      <c r="C170" t="s">
        <v>64</v>
      </c>
      <c r="D170" t="s">
        <v>64</v>
      </c>
      <c r="E170" t="s">
        <v>64</v>
      </c>
      <c r="F170" t="s">
        <v>76</v>
      </c>
      <c r="G170" t="s">
        <v>76</v>
      </c>
      <c r="H170" t="s">
        <v>64</v>
      </c>
      <c r="I170" t="s">
        <v>76</v>
      </c>
      <c r="J170" t="s">
        <v>64</v>
      </c>
      <c r="K170" t="s">
        <v>64</v>
      </c>
      <c r="L170" t="s">
        <v>76</v>
      </c>
      <c r="M170" t="s">
        <v>64</v>
      </c>
      <c r="O170">
        <f t="shared" si="29"/>
        <v>1</v>
      </c>
      <c r="P170">
        <f t="shared" si="30"/>
        <v>0</v>
      </c>
      <c r="Q170">
        <f t="shared" si="31"/>
        <v>1</v>
      </c>
      <c r="R170">
        <f t="shared" si="32"/>
        <v>1</v>
      </c>
      <c r="S170">
        <f t="shared" si="33"/>
        <v>1</v>
      </c>
      <c r="T170">
        <f t="shared" si="34"/>
        <v>0</v>
      </c>
      <c r="U170">
        <f t="shared" si="35"/>
        <v>0</v>
      </c>
      <c r="V170">
        <f t="shared" si="36"/>
        <v>1</v>
      </c>
      <c r="W170">
        <f t="shared" si="37"/>
        <v>0</v>
      </c>
      <c r="X170">
        <f t="shared" si="38"/>
        <v>1</v>
      </c>
      <c r="Y170">
        <f t="shared" si="39"/>
        <v>1</v>
      </c>
      <c r="Z170">
        <f t="shared" si="40"/>
        <v>0</v>
      </c>
      <c r="AA170">
        <f t="shared" si="41"/>
        <v>1</v>
      </c>
      <c r="AE170" t="s">
        <v>1069</v>
      </c>
      <c r="AF170">
        <v>13</v>
      </c>
      <c r="AG170">
        <v>4</v>
      </c>
      <c r="AH170">
        <v>0.30769230769230771</v>
      </c>
      <c r="AI170">
        <v>0.23076923076923075</v>
      </c>
    </row>
    <row r="171" spans="1:35" x14ac:dyDescent="0.25">
      <c r="A171" t="s">
        <v>76</v>
      </c>
      <c r="B171" t="s">
        <v>76</v>
      </c>
      <c r="C171" t="s">
        <v>76</v>
      </c>
      <c r="D171" t="s">
        <v>76</v>
      </c>
      <c r="E171" t="s">
        <v>76</v>
      </c>
      <c r="F171" t="s">
        <v>76</v>
      </c>
      <c r="G171" t="s">
        <v>76</v>
      </c>
      <c r="H171" t="s">
        <v>76</v>
      </c>
      <c r="I171" t="s">
        <v>76</v>
      </c>
      <c r="J171" t="s">
        <v>76</v>
      </c>
      <c r="K171" t="s">
        <v>76</v>
      </c>
      <c r="L171" t="s">
        <v>76</v>
      </c>
      <c r="M171" t="s">
        <v>76</v>
      </c>
      <c r="O171">
        <f t="shared" si="29"/>
        <v>0</v>
      </c>
      <c r="P171">
        <f t="shared" si="30"/>
        <v>0</v>
      </c>
      <c r="Q171">
        <f t="shared" si="31"/>
        <v>0</v>
      </c>
      <c r="R171">
        <f t="shared" si="32"/>
        <v>0</v>
      </c>
      <c r="S171">
        <f t="shared" si="33"/>
        <v>0</v>
      </c>
      <c r="T171">
        <f t="shared" si="34"/>
        <v>0</v>
      </c>
      <c r="U171">
        <f t="shared" si="35"/>
        <v>0</v>
      </c>
      <c r="V171">
        <f t="shared" si="36"/>
        <v>0</v>
      </c>
      <c r="W171">
        <f t="shared" si="37"/>
        <v>0</v>
      </c>
      <c r="X171">
        <f t="shared" si="38"/>
        <v>0</v>
      </c>
      <c r="Y171">
        <f t="shared" si="39"/>
        <v>0</v>
      </c>
      <c r="Z171">
        <f t="shared" si="40"/>
        <v>0</v>
      </c>
      <c r="AA171">
        <f t="shared" si="41"/>
        <v>0</v>
      </c>
      <c r="AE171" t="s">
        <v>1070</v>
      </c>
      <c r="AF171">
        <v>13</v>
      </c>
      <c r="AG171">
        <v>6</v>
      </c>
      <c r="AH171">
        <v>0.46153846153846156</v>
      </c>
      <c r="AI171">
        <v>0.26923076923076922</v>
      </c>
    </row>
    <row r="172" spans="1:35" x14ac:dyDescent="0.25">
      <c r="A172" t="s">
        <v>64</v>
      </c>
      <c r="B172" t="s">
        <v>76</v>
      </c>
      <c r="C172" t="s">
        <v>64</v>
      </c>
      <c r="D172" t="s">
        <v>64</v>
      </c>
      <c r="E172" t="s">
        <v>64</v>
      </c>
      <c r="F172" t="s">
        <v>76</v>
      </c>
      <c r="G172" t="s">
        <v>76</v>
      </c>
      <c r="H172" t="s">
        <v>64</v>
      </c>
      <c r="I172" t="s">
        <v>76</v>
      </c>
      <c r="J172" t="s">
        <v>64</v>
      </c>
      <c r="K172" t="s">
        <v>76</v>
      </c>
      <c r="L172" t="s">
        <v>64</v>
      </c>
      <c r="M172" t="s">
        <v>76</v>
      </c>
      <c r="O172">
        <f t="shared" si="29"/>
        <v>1</v>
      </c>
      <c r="P172">
        <f t="shared" si="30"/>
        <v>0</v>
      </c>
      <c r="Q172">
        <f t="shared" si="31"/>
        <v>1</v>
      </c>
      <c r="R172">
        <f t="shared" si="32"/>
        <v>1</v>
      </c>
      <c r="S172">
        <f t="shared" si="33"/>
        <v>1</v>
      </c>
      <c r="T172">
        <f t="shared" si="34"/>
        <v>0</v>
      </c>
      <c r="U172">
        <f t="shared" si="35"/>
        <v>0</v>
      </c>
      <c r="V172">
        <f t="shared" si="36"/>
        <v>1</v>
      </c>
      <c r="W172">
        <f t="shared" si="37"/>
        <v>0</v>
      </c>
      <c r="X172">
        <f t="shared" si="38"/>
        <v>1</v>
      </c>
      <c r="Y172">
        <f t="shared" si="39"/>
        <v>0</v>
      </c>
      <c r="Z172">
        <f t="shared" si="40"/>
        <v>1</v>
      </c>
      <c r="AA172">
        <f t="shared" si="41"/>
        <v>0</v>
      </c>
      <c r="AE172" t="s">
        <v>1071</v>
      </c>
      <c r="AF172">
        <v>13</v>
      </c>
      <c r="AG172">
        <v>3</v>
      </c>
      <c r="AH172">
        <v>0.23076923076923078</v>
      </c>
      <c r="AI172">
        <v>0.19230769230769229</v>
      </c>
    </row>
    <row r="173" spans="1:35" x14ac:dyDescent="0.25">
      <c r="A173" t="s">
        <v>64</v>
      </c>
      <c r="B173" t="s">
        <v>76</v>
      </c>
      <c r="C173" t="s">
        <v>76</v>
      </c>
      <c r="D173" t="s">
        <v>64</v>
      </c>
      <c r="E173" t="s">
        <v>64</v>
      </c>
      <c r="F173" t="s">
        <v>64</v>
      </c>
      <c r="G173" t="s">
        <v>64</v>
      </c>
      <c r="H173" t="s">
        <v>64</v>
      </c>
      <c r="I173" t="s">
        <v>76</v>
      </c>
      <c r="J173" t="s">
        <v>76</v>
      </c>
      <c r="K173" t="s">
        <v>64</v>
      </c>
      <c r="L173" t="s">
        <v>64</v>
      </c>
      <c r="M173" t="s">
        <v>64</v>
      </c>
      <c r="O173">
        <f t="shared" si="29"/>
        <v>1</v>
      </c>
      <c r="P173">
        <f t="shared" si="30"/>
        <v>0</v>
      </c>
      <c r="Q173">
        <f t="shared" si="31"/>
        <v>0</v>
      </c>
      <c r="R173">
        <f t="shared" si="32"/>
        <v>1</v>
      </c>
      <c r="S173">
        <f t="shared" si="33"/>
        <v>1</v>
      </c>
      <c r="T173">
        <f t="shared" si="34"/>
        <v>1</v>
      </c>
      <c r="U173">
        <f t="shared" si="35"/>
        <v>1</v>
      </c>
      <c r="V173">
        <f t="shared" si="36"/>
        <v>1</v>
      </c>
      <c r="W173">
        <f t="shared" si="37"/>
        <v>0</v>
      </c>
      <c r="X173">
        <f t="shared" si="38"/>
        <v>0</v>
      </c>
      <c r="Y173">
        <f t="shared" si="39"/>
        <v>1</v>
      </c>
      <c r="Z173">
        <f t="shared" si="40"/>
        <v>1</v>
      </c>
      <c r="AA173">
        <f t="shared" si="41"/>
        <v>1</v>
      </c>
      <c r="AE173" t="s">
        <v>1072</v>
      </c>
      <c r="AF173">
        <v>13</v>
      </c>
      <c r="AG173">
        <v>8</v>
      </c>
      <c r="AH173">
        <v>0.61538461538461542</v>
      </c>
      <c r="AI173">
        <v>0.25641025641025639</v>
      </c>
    </row>
    <row r="174" spans="1:35" x14ac:dyDescent="0.25">
      <c r="A174" t="s">
        <v>76</v>
      </c>
      <c r="B174" t="s">
        <v>76</v>
      </c>
      <c r="C174" t="s">
        <v>76</v>
      </c>
      <c r="D174" t="s">
        <v>76</v>
      </c>
      <c r="E174" t="s">
        <v>76</v>
      </c>
      <c r="F174" t="s">
        <v>64</v>
      </c>
      <c r="G174" t="s">
        <v>76</v>
      </c>
      <c r="H174" t="s">
        <v>76</v>
      </c>
      <c r="I174" t="s">
        <v>76</v>
      </c>
      <c r="J174" t="s">
        <v>76</v>
      </c>
      <c r="K174" t="s">
        <v>76</v>
      </c>
      <c r="L174" t="s">
        <v>76</v>
      </c>
      <c r="M174" t="s">
        <v>76</v>
      </c>
      <c r="O174">
        <f t="shared" si="29"/>
        <v>0</v>
      </c>
      <c r="P174">
        <f t="shared" si="30"/>
        <v>0</v>
      </c>
      <c r="Q174">
        <f t="shared" si="31"/>
        <v>0</v>
      </c>
      <c r="R174">
        <f t="shared" si="32"/>
        <v>0</v>
      </c>
      <c r="S174">
        <f t="shared" si="33"/>
        <v>0</v>
      </c>
      <c r="T174">
        <f t="shared" si="34"/>
        <v>1</v>
      </c>
      <c r="U174">
        <f t="shared" si="35"/>
        <v>0</v>
      </c>
      <c r="V174">
        <f t="shared" si="36"/>
        <v>0</v>
      </c>
      <c r="W174">
        <f t="shared" si="37"/>
        <v>0</v>
      </c>
      <c r="X174">
        <f t="shared" si="38"/>
        <v>0</v>
      </c>
      <c r="Y174">
        <f t="shared" si="39"/>
        <v>0</v>
      </c>
      <c r="Z174">
        <f t="shared" si="40"/>
        <v>0</v>
      </c>
      <c r="AA174">
        <f t="shared" si="41"/>
        <v>0</v>
      </c>
      <c r="AE174" t="s">
        <v>1073</v>
      </c>
      <c r="AF174">
        <v>13</v>
      </c>
      <c r="AG174">
        <v>0</v>
      </c>
      <c r="AH174">
        <v>0</v>
      </c>
      <c r="AI174">
        <v>0</v>
      </c>
    </row>
    <row r="175" spans="1:35" x14ac:dyDescent="0.25">
      <c r="A175" t="s">
        <v>76</v>
      </c>
      <c r="B175" t="s">
        <v>76</v>
      </c>
      <c r="C175" t="s">
        <v>64</v>
      </c>
      <c r="D175" t="s">
        <v>76</v>
      </c>
      <c r="E175" t="s">
        <v>76</v>
      </c>
      <c r="F175" t="s">
        <v>76</v>
      </c>
      <c r="G175" t="s">
        <v>76</v>
      </c>
      <c r="H175" t="s">
        <v>76</v>
      </c>
      <c r="I175" t="s">
        <v>64</v>
      </c>
      <c r="J175" t="s">
        <v>76</v>
      </c>
      <c r="K175" t="s">
        <v>76</v>
      </c>
      <c r="L175" t="s">
        <v>76</v>
      </c>
      <c r="M175" t="s">
        <v>76</v>
      </c>
      <c r="O175">
        <f t="shared" si="29"/>
        <v>0</v>
      </c>
      <c r="P175">
        <f t="shared" si="30"/>
        <v>0</v>
      </c>
      <c r="Q175">
        <f t="shared" si="31"/>
        <v>1</v>
      </c>
      <c r="R175">
        <f t="shared" si="32"/>
        <v>0</v>
      </c>
      <c r="S175">
        <f t="shared" si="33"/>
        <v>0</v>
      </c>
      <c r="T175">
        <f t="shared" si="34"/>
        <v>0</v>
      </c>
      <c r="U175">
        <f t="shared" si="35"/>
        <v>0</v>
      </c>
      <c r="V175">
        <f t="shared" si="36"/>
        <v>0</v>
      </c>
      <c r="W175">
        <f t="shared" si="37"/>
        <v>1</v>
      </c>
      <c r="X175">
        <f t="shared" si="38"/>
        <v>0</v>
      </c>
      <c r="Y175">
        <f t="shared" si="39"/>
        <v>0</v>
      </c>
      <c r="Z175">
        <f t="shared" si="40"/>
        <v>0</v>
      </c>
      <c r="AA175">
        <f t="shared" si="41"/>
        <v>0</v>
      </c>
      <c r="AE175" t="s">
        <v>1074</v>
      </c>
      <c r="AF175">
        <v>13</v>
      </c>
      <c r="AG175">
        <v>7</v>
      </c>
      <c r="AH175">
        <v>0.53846153846153844</v>
      </c>
      <c r="AI175">
        <v>0.26923076923076922</v>
      </c>
    </row>
    <row r="176" spans="1:35" x14ac:dyDescent="0.25">
      <c r="A176" t="s">
        <v>76</v>
      </c>
      <c r="B176" t="s">
        <v>76</v>
      </c>
      <c r="C176" t="s">
        <v>76</v>
      </c>
      <c r="D176" t="s">
        <v>76</v>
      </c>
      <c r="E176" t="s">
        <v>76</v>
      </c>
      <c r="F176" t="s">
        <v>76</v>
      </c>
      <c r="G176" t="s">
        <v>76</v>
      </c>
      <c r="H176" t="s">
        <v>76</v>
      </c>
      <c r="I176" t="s">
        <v>76</v>
      </c>
      <c r="J176" t="s">
        <v>76</v>
      </c>
      <c r="K176" t="s">
        <v>76</v>
      </c>
      <c r="L176" t="s">
        <v>76</v>
      </c>
      <c r="M176" t="s">
        <v>76</v>
      </c>
      <c r="O176">
        <f t="shared" si="29"/>
        <v>0</v>
      </c>
      <c r="P176">
        <f t="shared" si="30"/>
        <v>0</v>
      </c>
      <c r="Q176">
        <f t="shared" si="31"/>
        <v>0</v>
      </c>
      <c r="R176">
        <f t="shared" si="32"/>
        <v>0</v>
      </c>
      <c r="S176">
        <f t="shared" si="33"/>
        <v>0</v>
      </c>
      <c r="T176">
        <f t="shared" si="34"/>
        <v>0</v>
      </c>
      <c r="U176">
        <f t="shared" si="35"/>
        <v>0</v>
      </c>
      <c r="V176">
        <f t="shared" si="36"/>
        <v>0</v>
      </c>
      <c r="W176">
        <f t="shared" si="37"/>
        <v>0</v>
      </c>
      <c r="X176">
        <f t="shared" si="38"/>
        <v>0</v>
      </c>
      <c r="Y176">
        <f t="shared" si="39"/>
        <v>0</v>
      </c>
      <c r="Z176">
        <f t="shared" si="40"/>
        <v>0</v>
      </c>
      <c r="AA176">
        <f t="shared" si="41"/>
        <v>0</v>
      </c>
      <c r="AE176" t="s">
        <v>1075</v>
      </c>
      <c r="AF176">
        <v>13</v>
      </c>
      <c r="AG176">
        <v>9</v>
      </c>
      <c r="AH176">
        <v>0.69230769230769229</v>
      </c>
      <c r="AI176">
        <v>0.23076923076923075</v>
      </c>
    </row>
    <row r="177" spans="1:35" x14ac:dyDescent="0.25">
      <c r="A177" t="s">
        <v>76</v>
      </c>
      <c r="B177" t="s">
        <v>76</v>
      </c>
      <c r="C177" t="s">
        <v>76</v>
      </c>
      <c r="D177" t="s">
        <v>76</v>
      </c>
      <c r="E177" t="s">
        <v>64</v>
      </c>
      <c r="F177" t="s">
        <v>64</v>
      </c>
      <c r="G177" t="s">
        <v>76</v>
      </c>
      <c r="H177" t="s">
        <v>64</v>
      </c>
      <c r="I177" t="s">
        <v>76</v>
      </c>
      <c r="J177" t="s">
        <v>76</v>
      </c>
      <c r="K177" t="s">
        <v>76</v>
      </c>
      <c r="L177" t="s">
        <v>76</v>
      </c>
      <c r="M177" t="s">
        <v>76</v>
      </c>
      <c r="O177">
        <f t="shared" si="29"/>
        <v>0</v>
      </c>
      <c r="P177">
        <f t="shared" si="30"/>
        <v>0</v>
      </c>
      <c r="Q177">
        <f t="shared" si="31"/>
        <v>0</v>
      </c>
      <c r="R177">
        <f t="shared" si="32"/>
        <v>0</v>
      </c>
      <c r="S177">
        <f t="shared" si="33"/>
        <v>1</v>
      </c>
      <c r="T177">
        <f t="shared" si="34"/>
        <v>1</v>
      </c>
      <c r="U177">
        <f t="shared" si="35"/>
        <v>0</v>
      </c>
      <c r="V177">
        <f t="shared" si="36"/>
        <v>1</v>
      </c>
      <c r="W177">
        <f t="shared" si="37"/>
        <v>0</v>
      </c>
      <c r="X177">
        <f t="shared" si="38"/>
        <v>0</v>
      </c>
      <c r="Y177">
        <f t="shared" si="39"/>
        <v>0</v>
      </c>
      <c r="Z177">
        <f t="shared" si="40"/>
        <v>0</v>
      </c>
      <c r="AA177">
        <f t="shared" si="41"/>
        <v>0</v>
      </c>
      <c r="AE177" t="s">
        <v>1076</v>
      </c>
      <c r="AF177">
        <v>13</v>
      </c>
      <c r="AG177">
        <v>1</v>
      </c>
      <c r="AH177">
        <v>7.6923076923076927E-2</v>
      </c>
      <c r="AI177">
        <v>7.6923076923076927E-2</v>
      </c>
    </row>
    <row r="178" spans="1:35" x14ac:dyDescent="0.25">
      <c r="A178" t="s">
        <v>76</v>
      </c>
      <c r="B178" t="s">
        <v>76</v>
      </c>
      <c r="C178" t="s">
        <v>76</v>
      </c>
      <c r="D178" t="s">
        <v>76</v>
      </c>
      <c r="E178" t="s">
        <v>76</v>
      </c>
      <c r="F178" t="s">
        <v>76</v>
      </c>
      <c r="G178" t="s">
        <v>76</v>
      </c>
      <c r="H178" t="s">
        <v>76</v>
      </c>
      <c r="I178" t="s">
        <v>76</v>
      </c>
      <c r="J178" t="s">
        <v>76</v>
      </c>
      <c r="K178" t="s">
        <v>76</v>
      </c>
      <c r="L178" t="s">
        <v>76</v>
      </c>
      <c r="M178" t="s">
        <v>76</v>
      </c>
      <c r="O178">
        <f t="shared" si="29"/>
        <v>0</v>
      </c>
      <c r="P178">
        <f t="shared" si="30"/>
        <v>0</v>
      </c>
      <c r="Q178">
        <f t="shared" si="31"/>
        <v>0</v>
      </c>
      <c r="R178">
        <f t="shared" si="32"/>
        <v>0</v>
      </c>
      <c r="S178">
        <f t="shared" si="33"/>
        <v>0</v>
      </c>
      <c r="T178">
        <f t="shared" si="34"/>
        <v>0</v>
      </c>
      <c r="U178">
        <f t="shared" si="35"/>
        <v>0</v>
      </c>
      <c r="V178">
        <f t="shared" si="36"/>
        <v>0</v>
      </c>
      <c r="W178">
        <f t="shared" si="37"/>
        <v>0</v>
      </c>
      <c r="X178">
        <f t="shared" si="38"/>
        <v>0</v>
      </c>
      <c r="Y178">
        <f t="shared" si="39"/>
        <v>0</v>
      </c>
      <c r="Z178">
        <f t="shared" si="40"/>
        <v>0</v>
      </c>
      <c r="AA178">
        <f t="shared" si="41"/>
        <v>0</v>
      </c>
      <c r="AE178" t="s">
        <v>1077</v>
      </c>
      <c r="AF178">
        <v>13</v>
      </c>
      <c r="AG178">
        <v>2</v>
      </c>
      <c r="AH178">
        <v>0.15384615384615385</v>
      </c>
      <c r="AI178">
        <v>0.14102564102564102</v>
      </c>
    </row>
    <row r="179" spans="1:35" x14ac:dyDescent="0.25">
      <c r="A179" t="s">
        <v>76</v>
      </c>
      <c r="B179" t="s">
        <v>76</v>
      </c>
      <c r="C179" t="s">
        <v>76</v>
      </c>
      <c r="D179" t="s">
        <v>76</v>
      </c>
      <c r="E179" t="s">
        <v>76</v>
      </c>
      <c r="F179" t="s">
        <v>76</v>
      </c>
      <c r="G179" t="s">
        <v>76</v>
      </c>
      <c r="H179" t="s">
        <v>76</v>
      </c>
      <c r="I179" t="s">
        <v>76</v>
      </c>
      <c r="J179" t="s">
        <v>64</v>
      </c>
      <c r="K179" t="s">
        <v>76</v>
      </c>
      <c r="L179" t="s">
        <v>76</v>
      </c>
      <c r="M179" t="s">
        <v>76</v>
      </c>
      <c r="O179">
        <f t="shared" si="29"/>
        <v>0</v>
      </c>
      <c r="P179">
        <f t="shared" si="30"/>
        <v>0</v>
      </c>
      <c r="Q179">
        <f t="shared" si="31"/>
        <v>0</v>
      </c>
      <c r="R179">
        <f t="shared" si="32"/>
        <v>0</v>
      </c>
      <c r="S179">
        <f t="shared" si="33"/>
        <v>0</v>
      </c>
      <c r="T179">
        <f t="shared" si="34"/>
        <v>0</v>
      </c>
      <c r="U179">
        <f t="shared" si="35"/>
        <v>0</v>
      </c>
      <c r="V179">
        <f t="shared" si="36"/>
        <v>0</v>
      </c>
      <c r="W179">
        <f t="shared" si="37"/>
        <v>0</v>
      </c>
      <c r="X179">
        <f t="shared" si="38"/>
        <v>1</v>
      </c>
      <c r="Y179">
        <f t="shared" si="39"/>
        <v>0</v>
      </c>
      <c r="Z179">
        <f t="shared" si="40"/>
        <v>0</v>
      </c>
      <c r="AA179">
        <f t="shared" si="41"/>
        <v>0</v>
      </c>
      <c r="AE179" t="s">
        <v>1078</v>
      </c>
      <c r="AF179">
        <v>13</v>
      </c>
      <c r="AG179">
        <v>0</v>
      </c>
      <c r="AH179">
        <v>0</v>
      </c>
      <c r="AI179">
        <v>0</v>
      </c>
    </row>
    <row r="180" spans="1:35" x14ac:dyDescent="0.25">
      <c r="A180" t="s">
        <v>76</v>
      </c>
      <c r="B180" t="s">
        <v>76</v>
      </c>
      <c r="C180" t="s">
        <v>76</v>
      </c>
      <c r="D180" t="s">
        <v>76</v>
      </c>
      <c r="E180" t="s">
        <v>76</v>
      </c>
      <c r="F180" t="s">
        <v>76</v>
      </c>
      <c r="G180" t="s">
        <v>76</v>
      </c>
      <c r="H180" t="s">
        <v>76</v>
      </c>
      <c r="I180" t="s">
        <v>76</v>
      </c>
      <c r="J180" t="s">
        <v>76</v>
      </c>
      <c r="K180" t="s">
        <v>76</v>
      </c>
      <c r="L180" t="s">
        <v>76</v>
      </c>
      <c r="M180" t="s">
        <v>76</v>
      </c>
      <c r="O180">
        <f t="shared" si="29"/>
        <v>0</v>
      </c>
      <c r="P180">
        <f t="shared" si="30"/>
        <v>0</v>
      </c>
      <c r="Q180">
        <f t="shared" si="31"/>
        <v>0</v>
      </c>
      <c r="R180">
        <f t="shared" si="32"/>
        <v>0</v>
      </c>
      <c r="S180">
        <f t="shared" si="33"/>
        <v>0</v>
      </c>
      <c r="T180">
        <f t="shared" si="34"/>
        <v>0</v>
      </c>
      <c r="U180">
        <f t="shared" si="35"/>
        <v>0</v>
      </c>
      <c r="V180">
        <f t="shared" si="36"/>
        <v>0</v>
      </c>
      <c r="W180">
        <f t="shared" si="37"/>
        <v>0</v>
      </c>
      <c r="X180">
        <f t="shared" si="38"/>
        <v>0</v>
      </c>
      <c r="Y180">
        <f t="shared" si="39"/>
        <v>0</v>
      </c>
      <c r="Z180">
        <f t="shared" si="40"/>
        <v>0</v>
      </c>
      <c r="AA180">
        <f t="shared" si="41"/>
        <v>0</v>
      </c>
      <c r="AE180" t="s">
        <v>1079</v>
      </c>
      <c r="AF180">
        <v>13</v>
      </c>
      <c r="AG180">
        <v>3</v>
      </c>
      <c r="AH180">
        <v>0.23076923076923078</v>
      </c>
      <c r="AI180">
        <v>0.19230769230769229</v>
      </c>
    </row>
    <row r="181" spans="1:35" x14ac:dyDescent="0.25">
      <c r="A181" t="s">
        <v>76</v>
      </c>
      <c r="B181" t="s">
        <v>76</v>
      </c>
      <c r="C181" t="s">
        <v>76</v>
      </c>
      <c r="D181" t="s">
        <v>76</v>
      </c>
      <c r="E181" t="s">
        <v>64</v>
      </c>
      <c r="F181" t="s">
        <v>76</v>
      </c>
      <c r="G181" t="s">
        <v>76</v>
      </c>
      <c r="H181" t="s">
        <v>76</v>
      </c>
      <c r="I181" t="s">
        <v>76</v>
      </c>
      <c r="J181" t="s">
        <v>76</v>
      </c>
      <c r="K181" t="s">
        <v>76</v>
      </c>
      <c r="L181" t="s">
        <v>76</v>
      </c>
      <c r="M181" t="s">
        <v>76</v>
      </c>
      <c r="O181">
        <f t="shared" si="29"/>
        <v>0</v>
      </c>
      <c r="P181">
        <f t="shared" si="30"/>
        <v>0</v>
      </c>
      <c r="Q181">
        <f t="shared" si="31"/>
        <v>0</v>
      </c>
      <c r="R181">
        <f t="shared" si="32"/>
        <v>0</v>
      </c>
      <c r="S181">
        <f t="shared" si="33"/>
        <v>1</v>
      </c>
      <c r="T181">
        <f t="shared" si="34"/>
        <v>0</v>
      </c>
      <c r="U181">
        <f t="shared" si="35"/>
        <v>0</v>
      </c>
      <c r="V181">
        <f t="shared" si="36"/>
        <v>0</v>
      </c>
      <c r="W181">
        <f t="shared" si="37"/>
        <v>0</v>
      </c>
      <c r="X181">
        <f t="shared" si="38"/>
        <v>0</v>
      </c>
      <c r="Y181">
        <f t="shared" si="39"/>
        <v>0</v>
      </c>
      <c r="Z181">
        <f t="shared" si="40"/>
        <v>0</v>
      </c>
      <c r="AA181">
        <f t="shared" si="41"/>
        <v>0</v>
      </c>
      <c r="AE181" t="s">
        <v>1080</v>
      </c>
      <c r="AF181">
        <v>13</v>
      </c>
      <c r="AG181">
        <v>0</v>
      </c>
      <c r="AH181">
        <v>0</v>
      </c>
      <c r="AI181">
        <v>0</v>
      </c>
    </row>
    <row r="182" spans="1:35" x14ac:dyDescent="0.25">
      <c r="A182" t="s">
        <v>64</v>
      </c>
      <c r="B182" t="s">
        <v>76</v>
      </c>
      <c r="C182" t="s">
        <v>76</v>
      </c>
      <c r="D182" t="s">
        <v>76</v>
      </c>
      <c r="E182" t="s">
        <v>64</v>
      </c>
      <c r="F182" t="s">
        <v>64</v>
      </c>
      <c r="G182" t="s">
        <v>64</v>
      </c>
      <c r="H182" t="s">
        <v>64</v>
      </c>
      <c r="I182" t="s">
        <v>64</v>
      </c>
      <c r="J182" t="s">
        <v>76</v>
      </c>
      <c r="K182" t="s">
        <v>76</v>
      </c>
      <c r="L182" t="s">
        <v>76</v>
      </c>
      <c r="M182" t="s">
        <v>76</v>
      </c>
      <c r="O182">
        <f t="shared" si="29"/>
        <v>1</v>
      </c>
      <c r="P182">
        <f t="shared" si="30"/>
        <v>0</v>
      </c>
      <c r="Q182">
        <f t="shared" si="31"/>
        <v>0</v>
      </c>
      <c r="R182">
        <f t="shared" si="32"/>
        <v>0</v>
      </c>
      <c r="S182">
        <f t="shared" si="33"/>
        <v>1</v>
      </c>
      <c r="T182">
        <f t="shared" si="34"/>
        <v>1</v>
      </c>
      <c r="U182">
        <f t="shared" si="35"/>
        <v>1</v>
      </c>
      <c r="V182">
        <f t="shared" si="36"/>
        <v>1</v>
      </c>
      <c r="W182">
        <f t="shared" si="37"/>
        <v>1</v>
      </c>
      <c r="X182">
        <f t="shared" si="38"/>
        <v>0</v>
      </c>
      <c r="Y182">
        <f t="shared" si="39"/>
        <v>0</v>
      </c>
      <c r="Z182">
        <f t="shared" si="40"/>
        <v>0</v>
      </c>
      <c r="AA182">
        <f t="shared" si="41"/>
        <v>0</v>
      </c>
      <c r="AE182" t="s">
        <v>1081</v>
      </c>
      <c r="AF182">
        <v>13</v>
      </c>
      <c r="AG182">
        <v>1</v>
      </c>
      <c r="AH182">
        <v>7.6923076923076927E-2</v>
      </c>
      <c r="AI182">
        <v>7.6923076923076927E-2</v>
      </c>
    </row>
    <row r="183" spans="1:35" x14ac:dyDescent="0.25">
      <c r="A183" t="s">
        <v>76</v>
      </c>
      <c r="B183" t="s">
        <v>76</v>
      </c>
      <c r="C183" t="s">
        <v>76</v>
      </c>
      <c r="D183" t="s">
        <v>76</v>
      </c>
      <c r="E183" t="s">
        <v>76</v>
      </c>
      <c r="F183" t="s">
        <v>76</v>
      </c>
      <c r="G183" t="s">
        <v>76</v>
      </c>
      <c r="H183" t="s">
        <v>76</v>
      </c>
      <c r="I183" t="s">
        <v>76</v>
      </c>
      <c r="J183" t="s">
        <v>76</v>
      </c>
      <c r="K183" t="s">
        <v>76</v>
      </c>
      <c r="L183" t="s">
        <v>76</v>
      </c>
      <c r="M183" t="s">
        <v>76</v>
      </c>
      <c r="O183">
        <f t="shared" si="29"/>
        <v>0</v>
      </c>
      <c r="P183">
        <f t="shared" si="30"/>
        <v>0</v>
      </c>
      <c r="Q183">
        <f t="shared" si="31"/>
        <v>0</v>
      </c>
      <c r="R183">
        <f t="shared" si="32"/>
        <v>0</v>
      </c>
      <c r="S183">
        <f t="shared" si="33"/>
        <v>0</v>
      </c>
      <c r="T183">
        <f t="shared" si="34"/>
        <v>0</v>
      </c>
      <c r="U183">
        <f t="shared" si="35"/>
        <v>0</v>
      </c>
      <c r="V183">
        <f t="shared" si="36"/>
        <v>0</v>
      </c>
      <c r="W183">
        <f t="shared" si="37"/>
        <v>0</v>
      </c>
      <c r="X183">
        <f t="shared" si="38"/>
        <v>0</v>
      </c>
      <c r="Y183">
        <f t="shared" si="39"/>
        <v>0</v>
      </c>
      <c r="Z183">
        <f t="shared" si="40"/>
        <v>0</v>
      </c>
      <c r="AA183">
        <f t="shared" si="41"/>
        <v>0</v>
      </c>
      <c r="AE183" t="s">
        <v>1082</v>
      </c>
      <c r="AF183">
        <v>13</v>
      </c>
      <c r="AG183">
        <v>0</v>
      </c>
      <c r="AH183">
        <v>0</v>
      </c>
      <c r="AI183">
        <v>0</v>
      </c>
    </row>
    <row r="184" spans="1:35" x14ac:dyDescent="0.25">
      <c r="A184" t="s">
        <v>76</v>
      </c>
      <c r="B184" t="s">
        <v>76</v>
      </c>
      <c r="C184" t="s">
        <v>76</v>
      </c>
      <c r="D184" t="s">
        <v>76</v>
      </c>
      <c r="E184" t="s">
        <v>76</v>
      </c>
      <c r="F184" t="s">
        <v>76</v>
      </c>
      <c r="G184" t="s">
        <v>76</v>
      </c>
      <c r="H184" t="s">
        <v>76</v>
      </c>
      <c r="I184" t="s">
        <v>76</v>
      </c>
      <c r="J184" t="s">
        <v>76</v>
      </c>
      <c r="K184" t="s">
        <v>76</v>
      </c>
      <c r="L184" t="s">
        <v>76</v>
      </c>
      <c r="M184" t="s">
        <v>76</v>
      </c>
      <c r="O184">
        <f t="shared" si="29"/>
        <v>0</v>
      </c>
      <c r="P184">
        <f t="shared" si="30"/>
        <v>0</v>
      </c>
      <c r="Q184">
        <f t="shared" si="31"/>
        <v>0</v>
      </c>
      <c r="R184">
        <f t="shared" si="32"/>
        <v>0</v>
      </c>
      <c r="S184">
        <f t="shared" si="33"/>
        <v>0</v>
      </c>
      <c r="T184">
        <f t="shared" si="34"/>
        <v>0</v>
      </c>
      <c r="U184">
        <f t="shared" si="35"/>
        <v>0</v>
      </c>
      <c r="V184">
        <f t="shared" si="36"/>
        <v>0</v>
      </c>
      <c r="W184">
        <f t="shared" si="37"/>
        <v>0</v>
      </c>
      <c r="X184">
        <f t="shared" si="38"/>
        <v>0</v>
      </c>
      <c r="Y184">
        <f t="shared" si="39"/>
        <v>0</v>
      </c>
      <c r="Z184">
        <f t="shared" si="40"/>
        <v>0</v>
      </c>
      <c r="AA184">
        <f t="shared" si="41"/>
        <v>0</v>
      </c>
      <c r="AE184" t="s">
        <v>1083</v>
      </c>
      <c r="AF184">
        <v>13</v>
      </c>
      <c r="AG184">
        <v>1</v>
      </c>
      <c r="AH184">
        <v>7.6923076923076927E-2</v>
      </c>
      <c r="AI184">
        <v>7.6923076923076927E-2</v>
      </c>
    </row>
    <row r="185" spans="1:35" x14ac:dyDescent="0.25">
      <c r="A185" t="s">
        <v>76</v>
      </c>
      <c r="B185" t="s">
        <v>76</v>
      </c>
      <c r="C185" t="s">
        <v>76</v>
      </c>
      <c r="D185" t="s">
        <v>76</v>
      </c>
      <c r="E185" t="s">
        <v>76</v>
      </c>
      <c r="F185" t="s">
        <v>76</v>
      </c>
      <c r="G185" t="s">
        <v>76</v>
      </c>
      <c r="H185" t="s">
        <v>76</v>
      </c>
      <c r="I185" t="s">
        <v>76</v>
      </c>
      <c r="J185" t="s">
        <v>76</v>
      </c>
      <c r="K185" t="s">
        <v>76</v>
      </c>
      <c r="L185" t="s">
        <v>76</v>
      </c>
      <c r="M185" t="s">
        <v>76</v>
      </c>
      <c r="O185">
        <f t="shared" si="29"/>
        <v>0</v>
      </c>
      <c r="P185">
        <f t="shared" si="30"/>
        <v>0</v>
      </c>
      <c r="Q185">
        <f t="shared" si="31"/>
        <v>0</v>
      </c>
      <c r="R185">
        <f t="shared" si="32"/>
        <v>0</v>
      </c>
      <c r="S185">
        <f t="shared" si="33"/>
        <v>0</v>
      </c>
      <c r="T185">
        <f t="shared" si="34"/>
        <v>0</v>
      </c>
      <c r="U185">
        <f t="shared" si="35"/>
        <v>0</v>
      </c>
      <c r="V185">
        <f t="shared" si="36"/>
        <v>0</v>
      </c>
      <c r="W185">
        <f t="shared" si="37"/>
        <v>0</v>
      </c>
      <c r="X185">
        <f t="shared" si="38"/>
        <v>0</v>
      </c>
      <c r="Y185">
        <f t="shared" si="39"/>
        <v>0</v>
      </c>
      <c r="Z185">
        <f t="shared" si="40"/>
        <v>0</v>
      </c>
      <c r="AA185">
        <f t="shared" si="41"/>
        <v>0</v>
      </c>
      <c r="AE185" t="s">
        <v>1084</v>
      </c>
      <c r="AF185">
        <v>13</v>
      </c>
      <c r="AG185">
        <v>6</v>
      </c>
      <c r="AH185">
        <v>0.46153846153846156</v>
      </c>
      <c r="AI185">
        <v>0.26923076923076922</v>
      </c>
    </row>
    <row r="186" spans="1:35" x14ac:dyDescent="0.25">
      <c r="A186" t="s">
        <v>76</v>
      </c>
      <c r="B186" t="s">
        <v>76</v>
      </c>
      <c r="C186" t="s">
        <v>76</v>
      </c>
      <c r="D186" t="s">
        <v>76</v>
      </c>
      <c r="E186" t="s">
        <v>64</v>
      </c>
      <c r="F186" t="s">
        <v>76</v>
      </c>
      <c r="G186" t="s">
        <v>76</v>
      </c>
      <c r="H186" t="s">
        <v>76</v>
      </c>
      <c r="I186" t="s">
        <v>64</v>
      </c>
      <c r="J186" t="s">
        <v>76</v>
      </c>
      <c r="K186" t="s">
        <v>76</v>
      </c>
      <c r="L186" t="s">
        <v>76</v>
      </c>
      <c r="M186" t="s">
        <v>76</v>
      </c>
      <c r="O186">
        <f t="shared" si="29"/>
        <v>0</v>
      </c>
      <c r="P186">
        <f t="shared" si="30"/>
        <v>0</v>
      </c>
      <c r="Q186">
        <f t="shared" si="31"/>
        <v>0</v>
      </c>
      <c r="R186">
        <f t="shared" si="32"/>
        <v>0</v>
      </c>
      <c r="S186">
        <f t="shared" si="33"/>
        <v>1</v>
      </c>
      <c r="T186">
        <f t="shared" si="34"/>
        <v>0</v>
      </c>
      <c r="U186">
        <f t="shared" si="35"/>
        <v>0</v>
      </c>
      <c r="V186">
        <f t="shared" si="36"/>
        <v>0</v>
      </c>
      <c r="W186">
        <f t="shared" si="37"/>
        <v>1</v>
      </c>
      <c r="X186">
        <f t="shared" si="38"/>
        <v>0</v>
      </c>
      <c r="Y186">
        <f t="shared" si="39"/>
        <v>0</v>
      </c>
      <c r="Z186">
        <f t="shared" si="40"/>
        <v>0</v>
      </c>
      <c r="AA186">
        <f t="shared" si="41"/>
        <v>0</v>
      </c>
      <c r="AE186" t="s">
        <v>1085</v>
      </c>
      <c r="AF186">
        <v>13</v>
      </c>
      <c r="AG186">
        <v>0</v>
      </c>
      <c r="AH186">
        <v>0</v>
      </c>
      <c r="AI186">
        <v>0</v>
      </c>
    </row>
    <row r="187" spans="1:35" x14ac:dyDescent="0.25">
      <c r="A187" t="s">
        <v>76</v>
      </c>
      <c r="B187" t="s">
        <v>76</v>
      </c>
      <c r="C187" t="s">
        <v>76</v>
      </c>
      <c r="D187" t="s">
        <v>76</v>
      </c>
      <c r="E187" t="s">
        <v>76</v>
      </c>
      <c r="F187" t="s">
        <v>76</v>
      </c>
      <c r="G187" t="s">
        <v>76</v>
      </c>
      <c r="H187" t="s">
        <v>76</v>
      </c>
      <c r="I187" t="s">
        <v>76</v>
      </c>
      <c r="J187" t="s">
        <v>76</v>
      </c>
      <c r="K187" t="s">
        <v>76</v>
      </c>
      <c r="L187" t="s">
        <v>76</v>
      </c>
      <c r="M187" t="s">
        <v>76</v>
      </c>
      <c r="O187">
        <f t="shared" si="29"/>
        <v>0</v>
      </c>
      <c r="P187">
        <f t="shared" si="30"/>
        <v>0</v>
      </c>
      <c r="Q187">
        <f t="shared" si="31"/>
        <v>0</v>
      </c>
      <c r="R187">
        <f t="shared" si="32"/>
        <v>0</v>
      </c>
      <c r="S187">
        <f t="shared" si="33"/>
        <v>0</v>
      </c>
      <c r="T187">
        <f t="shared" si="34"/>
        <v>0</v>
      </c>
      <c r="U187">
        <f t="shared" si="35"/>
        <v>0</v>
      </c>
      <c r="V187">
        <f t="shared" si="36"/>
        <v>0</v>
      </c>
      <c r="W187">
        <f t="shared" si="37"/>
        <v>0</v>
      </c>
      <c r="X187">
        <f t="shared" si="38"/>
        <v>0</v>
      </c>
      <c r="Y187">
        <f t="shared" si="39"/>
        <v>0</v>
      </c>
      <c r="Z187">
        <f t="shared" si="40"/>
        <v>0</v>
      </c>
      <c r="AA187">
        <f t="shared" si="41"/>
        <v>0</v>
      </c>
      <c r="AE187" t="s">
        <v>1086</v>
      </c>
      <c r="AF187">
        <v>13</v>
      </c>
      <c r="AG187">
        <v>0</v>
      </c>
      <c r="AH187">
        <v>0</v>
      </c>
      <c r="AI187">
        <v>0</v>
      </c>
    </row>
    <row r="188" spans="1:35" x14ac:dyDescent="0.25">
      <c r="A188" t="s">
        <v>76</v>
      </c>
      <c r="B188" t="s">
        <v>76</v>
      </c>
      <c r="C188" t="s">
        <v>76</v>
      </c>
      <c r="D188" t="s">
        <v>76</v>
      </c>
      <c r="E188" t="s">
        <v>76</v>
      </c>
      <c r="F188" t="s">
        <v>76</v>
      </c>
      <c r="G188" t="s">
        <v>76</v>
      </c>
      <c r="H188" t="s">
        <v>76</v>
      </c>
      <c r="I188" t="s">
        <v>76</v>
      </c>
      <c r="J188" t="s">
        <v>76</v>
      </c>
      <c r="K188" t="s">
        <v>76</v>
      </c>
      <c r="L188" t="s">
        <v>76</v>
      </c>
      <c r="M188" t="s">
        <v>76</v>
      </c>
      <c r="O188">
        <f t="shared" si="29"/>
        <v>0</v>
      </c>
      <c r="P188">
        <f t="shared" si="30"/>
        <v>0</v>
      </c>
      <c r="Q188">
        <f t="shared" si="31"/>
        <v>0</v>
      </c>
      <c r="R188">
        <f t="shared" si="32"/>
        <v>0</v>
      </c>
      <c r="S188">
        <f t="shared" si="33"/>
        <v>0</v>
      </c>
      <c r="T188">
        <f t="shared" si="34"/>
        <v>0</v>
      </c>
      <c r="U188">
        <f t="shared" si="35"/>
        <v>0</v>
      </c>
      <c r="V188">
        <f t="shared" si="36"/>
        <v>0</v>
      </c>
      <c r="W188">
        <f t="shared" si="37"/>
        <v>0</v>
      </c>
      <c r="X188">
        <f t="shared" si="38"/>
        <v>0</v>
      </c>
      <c r="Y188">
        <f t="shared" si="39"/>
        <v>0</v>
      </c>
      <c r="Z188">
        <f t="shared" si="40"/>
        <v>0</v>
      </c>
      <c r="AA188">
        <f t="shared" si="41"/>
        <v>0</v>
      </c>
      <c r="AE188" t="s">
        <v>1087</v>
      </c>
      <c r="AF188">
        <v>13</v>
      </c>
      <c r="AG188">
        <v>0</v>
      </c>
      <c r="AH188">
        <v>0</v>
      </c>
      <c r="AI188">
        <v>0</v>
      </c>
    </row>
    <row r="189" spans="1:35" x14ac:dyDescent="0.25">
      <c r="A189" t="s">
        <v>76</v>
      </c>
      <c r="B189" t="s">
        <v>76</v>
      </c>
      <c r="C189" t="s">
        <v>76</v>
      </c>
      <c r="D189" t="s">
        <v>76</v>
      </c>
      <c r="E189" t="s">
        <v>76</v>
      </c>
      <c r="F189" t="s">
        <v>76</v>
      </c>
      <c r="G189" t="s">
        <v>76</v>
      </c>
      <c r="H189" t="s">
        <v>76</v>
      </c>
      <c r="I189" t="s">
        <v>76</v>
      </c>
      <c r="J189" t="s">
        <v>76</v>
      </c>
      <c r="K189" t="s">
        <v>76</v>
      </c>
      <c r="L189" t="s">
        <v>76</v>
      </c>
      <c r="M189" t="s">
        <v>76</v>
      </c>
      <c r="O189">
        <f t="shared" si="29"/>
        <v>0</v>
      </c>
      <c r="P189">
        <f t="shared" si="30"/>
        <v>0</v>
      </c>
      <c r="Q189">
        <f t="shared" si="31"/>
        <v>0</v>
      </c>
      <c r="R189">
        <f t="shared" si="32"/>
        <v>0</v>
      </c>
      <c r="S189">
        <f t="shared" si="33"/>
        <v>0</v>
      </c>
      <c r="T189">
        <f t="shared" si="34"/>
        <v>0</v>
      </c>
      <c r="U189">
        <f t="shared" si="35"/>
        <v>0</v>
      </c>
      <c r="V189">
        <f t="shared" si="36"/>
        <v>0</v>
      </c>
      <c r="W189">
        <f t="shared" si="37"/>
        <v>0</v>
      </c>
      <c r="X189">
        <f t="shared" si="38"/>
        <v>0</v>
      </c>
      <c r="Y189">
        <f t="shared" si="39"/>
        <v>0</v>
      </c>
      <c r="Z189">
        <f t="shared" si="40"/>
        <v>0</v>
      </c>
      <c r="AA189">
        <f t="shared" si="41"/>
        <v>0</v>
      </c>
      <c r="AE189" t="s">
        <v>1088</v>
      </c>
      <c r="AF189">
        <v>13</v>
      </c>
      <c r="AG189">
        <v>2</v>
      </c>
      <c r="AH189">
        <v>0.15384615384615385</v>
      </c>
      <c r="AI189">
        <v>0.14102564102564102</v>
      </c>
    </row>
    <row r="190" spans="1:35" x14ac:dyDescent="0.25">
      <c r="A190" t="s">
        <v>76</v>
      </c>
      <c r="B190" t="s">
        <v>76</v>
      </c>
      <c r="C190" t="s">
        <v>76</v>
      </c>
      <c r="D190" t="s">
        <v>76</v>
      </c>
      <c r="E190" t="s">
        <v>64</v>
      </c>
      <c r="F190" t="s">
        <v>76</v>
      </c>
      <c r="G190" t="s">
        <v>76</v>
      </c>
      <c r="H190" t="s">
        <v>64</v>
      </c>
      <c r="I190" t="s">
        <v>76</v>
      </c>
      <c r="J190" t="s">
        <v>76</v>
      </c>
      <c r="K190" t="s">
        <v>76</v>
      </c>
      <c r="L190" t="s">
        <v>76</v>
      </c>
      <c r="M190" t="s">
        <v>76</v>
      </c>
      <c r="O190">
        <f t="shared" si="29"/>
        <v>0</v>
      </c>
      <c r="P190">
        <f t="shared" si="30"/>
        <v>0</v>
      </c>
      <c r="Q190">
        <f t="shared" si="31"/>
        <v>0</v>
      </c>
      <c r="R190">
        <f t="shared" si="32"/>
        <v>0</v>
      </c>
      <c r="S190">
        <f t="shared" si="33"/>
        <v>1</v>
      </c>
      <c r="T190">
        <f t="shared" si="34"/>
        <v>0</v>
      </c>
      <c r="U190">
        <f t="shared" si="35"/>
        <v>0</v>
      </c>
      <c r="V190">
        <f t="shared" si="36"/>
        <v>1</v>
      </c>
      <c r="W190">
        <f t="shared" si="37"/>
        <v>0</v>
      </c>
      <c r="X190">
        <f t="shared" si="38"/>
        <v>0</v>
      </c>
      <c r="Y190">
        <f t="shared" si="39"/>
        <v>0</v>
      </c>
      <c r="Z190">
        <f t="shared" si="40"/>
        <v>0</v>
      </c>
      <c r="AA190">
        <f t="shared" si="41"/>
        <v>0</v>
      </c>
      <c r="AE190" t="s">
        <v>1089</v>
      </c>
      <c r="AF190">
        <v>13</v>
      </c>
      <c r="AG190">
        <v>0</v>
      </c>
      <c r="AH190">
        <v>0</v>
      </c>
      <c r="AI190">
        <v>0</v>
      </c>
    </row>
    <row r="191" spans="1:35" x14ac:dyDescent="0.25">
      <c r="A191" t="s">
        <v>76</v>
      </c>
      <c r="B191" t="s">
        <v>76</v>
      </c>
      <c r="C191" t="s">
        <v>76</v>
      </c>
      <c r="D191" t="s">
        <v>64</v>
      </c>
      <c r="E191" t="s">
        <v>64</v>
      </c>
      <c r="F191" t="s">
        <v>76</v>
      </c>
      <c r="G191" t="s">
        <v>76</v>
      </c>
      <c r="H191" t="s">
        <v>76</v>
      </c>
      <c r="I191" t="s">
        <v>76</v>
      </c>
      <c r="J191" t="s">
        <v>76</v>
      </c>
      <c r="K191" t="s">
        <v>76</v>
      </c>
      <c r="L191" t="s">
        <v>64</v>
      </c>
      <c r="M191" t="s">
        <v>64</v>
      </c>
      <c r="O191">
        <f t="shared" si="29"/>
        <v>0</v>
      </c>
      <c r="P191">
        <f t="shared" si="30"/>
        <v>0</v>
      </c>
      <c r="Q191">
        <f t="shared" si="31"/>
        <v>0</v>
      </c>
      <c r="R191">
        <f t="shared" si="32"/>
        <v>1</v>
      </c>
      <c r="S191">
        <f t="shared" si="33"/>
        <v>1</v>
      </c>
      <c r="T191">
        <f t="shared" si="34"/>
        <v>0</v>
      </c>
      <c r="U191">
        <f t="shared" si="35"/>
        <v>0</v>
      </c>
      <c r="V191">
        <f t="shared" si="36"/>
        <v>0</v>
      </c>
      <c r="W191">
        <f t="shared" si="37"/>
        <v>0</v>
      </c>
      <c r="X191">
        <f t="shared" si="38"/>
        <v>0</v>
      </c>
      <c r="Y191">
        <f t="shared" si="39"/>
        <v>0</v>
      </c>
      <c r="Z191">
        <f t="shared" si="40"/>
        <v>1</v>
      </c>
      <c r="AA191">
        <f t="shared" si="41"/>
        <v>1</v>
      </c>
      <c r="AE191" t="s">
        <v>1090</v>
      </c>
      <c r="AF191">
        <v>13</v>
      </c>
      <c r="AG191">
        <v>0</v>
      </c>
      <c r="AH191">
        <v>0</v>
      </c>
      <c r="AI191">
        <v>0</v>
      </c>
    </row>
    <row r="192" spans="1:35" x14ac:dyDescent="0.25">
      <c r="A192" t="s">
        <v>76</v>
      </c>
      <c r="B192" t="s">
        <v>76</v>
      </c>
      <c r="C192" t="s">
        <v>76</v>
      </c>
      <c r="D192" t="s">
        <v>76</v>
      </c>
      <c r="E192" t="s">
        <v>76</v>
      </c>
      <c r="F192" t="s">
        <v>76</v>
      </c>
      <c r="G192" t="s">
        <v>76</v>
      </c>
      <c r="H192" t="s">
        <v>76</v>
      </c>
      <c r="I192" t="s">
        <v>76</v>
      </c>
      <c r="J192" t="s">
        <v>76</v>
      </c>
      <c r="K192" t="s">
        <v>76</v>
      </c>
      <c r="L192" t="s">
        <v>76</v>
      </c>
      <c r="M192" t="s">
        <v>76</v>
      </c>
      <c r="O192">
        <f t="shared" si="29"/>
        <v>0</v>
      </c>
      <c r="P192">
        <f t="shared" si="30"/>
        <v>0</v>
      </c>
      <c r="Q192">
        <f t="shared" si="31"/>
        <v>0</v>
      </c>
      <c r="R192">
        <f t="shared" si="32"/>
        <v>0</v>
      </c>
      <c r="S192">
        <f t="shared" si="33"/>
        <v>0</v>
      </c>
      <c r="T192">
        <f t="shared" si="34"/>
        <v>0</v>
      </c>
      <c r="U192">
        <f t="shared" si="35"/>
        <v>0</v>
      </c>
      <c r="V192">
        <f t="shared" si="36"/>
        <v>0</v>
      </c>
      <c r="W192">
        <f t="shared" si="37"/>
        <v>0</v>
      </c>
      <c r="X192">
        <f t="shared" si="38"/>
        <v>0</v>
      </c>
      <c r="Y192">
        <f t="shared" si="39"/>
        <v>0</v>
      </c>
      <c r="Z192">
        <f t="shared" si="40"/>
        <v>0</v>
      </c>
      <c r="AA192">
        <f t="shared" si="41"/>
        <v>0</v>
      </c>
      <c r="AE192" t="s">
        <v>1091</v>
      </c>
      <c r="AF192">
        <v>13</v>
      </c>
      <c r="AG192">
        <v>0</v>
      </c>
      <c r="AH192">
        <v>0</v>
      </c>
      <c r="AI192">
        <v>0</v>
      </c>
    </row>
    <row r="193" spans="1:35" x14ac:dyDescent="0.25">
      <c r="A193" t="s">
        <v>76</v>
      </c>
      <c r="B193" t="s">
        <v>76</v>
      </c>
      <c r="C193" t="s">
        <v>76</v>
      </c>
      <c r="D193" t="s">
        <v>76</v>
      </c>
      <c r="E193" t="s">
        <v>76</v>
      </c>
      <c r="F193" t="s">
        <v>76</v>
      </c>
      <c r="G193" t="s">
        <v>76</v>
      </c>
      <c r="H193" t="s">
        <v>76</v>
      </c>
      <c r="I193" t="s">
        <v>76</v>
      </c>
      <c r="J193" t="s">
        <v>76</v>
      </c>
      <c r="K193" t="s">
        <v>76</v>
      </c>
      <c r="L193" t="s">
        <v>76</v>
      </c>
      <c r="M193" t="s">
        <v>76</v>
      </c>
      <c r="O193">
        <f t="shared" si="29"/>
        <v>0</v>
      </c>
      <c r="P193">
        <f t="shared" si="30"/>
        <v>0</v>
      </c>
      <c r="Q193">
        <f t="shared" si="31"/>
        <v>0</v>
      </c>
      <c r="R193">
        <f t="shared" si="32"/>
        <v>0</v>
      </c>
      <c r="S193">
        <f t="shared" si="33"/>
        <v>0</v>
      </c>
      <c r="T193">
        <f t="shared" si="34"/>
        <v>0</v>
      </c>
      <c r="U193">
        <f t="shared" si="35"/>
        <v>0</v>
      </c>
      <c r="V193">
        <f t="shared" si="36"/>
        <v>0</v>
      </c>
      <c r="W193">
        <f t="shared" si="37"/>
        <v>0</v>
      </c>
      <c r="X193">
        <f t="shared" si="38"/>
        <v>0</v>
      </c>
      <c r="Y193">
        <f t="shared" si="39"/>
        <v>0</v>
      </c>
      <c r="Z193">
        <f t="shared" si="40"/>
        <v>0</v>
      </c>
      <c r="AA193">
        <f t="shared" si="41"/>
        <v>0</v>
      </c>
      <c r="AE193" t="s">
        <v>1092</v>
      </c>
      <c r="AF193">
        <v>13</v>
      </c>
      <c r="AG193">
        <v>2</v>
      </c>
      <c r="AH193">
        <v>0.15384615384615385</v>
      </c>
      <c r="AI193">
        <v>0.14102564102564102</v>
      </c>
    </row>
    <row r="194" spans="1:35" x14ac:dyDescent="0.25">
      <c r="A194" t="s">
        <v>76</v>
      </c>
      <c r="B194" t="s">
        <v>76</v>
      </c>
      <c r="C194" t="s">
        <v>76</v>
      </c>
      <c r="D194" t="s">
        <v>76</v>
      </c>
      <c r="E194" t="s">
        <v>76</v>
      </c>
      <c r="F194" t="s">
        <v>76</v>
      </c>
      <c r="G194" t="s">
        <v>76</v>
      </c>
      <c r="H194" t="s">
        <v>76</v>
      </c>
      <c r="I194" t="s">
        <v>76</v>
      </c>
      <c r="J194" t="s">
        <v>76</v>
      </c>
      <c r="K194" t="s">
        <v>76</v>
      </c>
      <c r="L194" t="s">
        <v>76</v>
      </c>
      <c r="M194" t="s">
        <v>76</v>
      </c>
      <c r="O194">
        <f t="shared" si="29"/>
        <v>0</v>
      </c>
      <c r="P194">
        <f t="shared" si="30"/>
        <v>0</v>
      </c>
      <c r="Q194">
        <f t="shared" si="31"/>
        <v>0</v>
      </c>
      <c r="R194">
        <f t="shared" si="32"/>
        <v>0</v>
      </c>
      <c r="S194">
        <f t="shared" si="33"/>
        <v>0</v>
      </c>
      <c r="T194">
        <f t="shared" si="34"/>
        <v>0</v>
      </c>
      <c r="U194">
        <f t="shared" si="35"/>
        <v>0</v>
      </c>
      <c r="V194">
        <f t="shared" si="36"/>
        <v>0</v>
      </c>
      <c r="W194">
        <f t="shared" si="37"/>
        <v>0</v>
      </c>
      <c r="X194">
        <f t="shared" si="38"/>
        <v>0</v>
      </c>
      <c r="Y194">
        <f t="shared" si="39"/>
        <v>0</v>
      </c>
      <c r="Z194">
        <f t="shared" si="40"/>
        <v>0</v>
      </c>
      <c r="AA194">
        <f t="shared" si="41"/>
        <v>0</v>
      </c>
      <c r="AE194" t="s">
        <v>1093</v>
      </c>
      <c r="AF194">
        <v>13</v>
      </c>
      <c r="AG194">
        <v>4</v>
      </c>
      <c r="AH194">
        <v>0.30769230769230771</v>
      </c>
      <c r="AI194">
        <v>0.23076923076923075</v>
      </c>
    </row>
    <row r="195" spans="1:35" x14ac:dyDescent="0.25">
      <c r="A195" t="s">
        <v>64</v>
      </c>
      <c r="B195" t="s">
        <v>64</v>
      </c>
      <c r="C195" t="s">
        <v>64</v>
      </c>
      <c r="D195" t="s">
        <v>64</v>
      </c>
      <c r="E195" t="s">
        <v>64</v>
      </c>
      <c r="F195" t="s">
        <v>64</v>
      </c>
      <c r="G195" t="s">
        <v>64</v>
      </c>
      <c r="H195" t="s">
        <v>64</v>
      </c>
      <c r="I195" t="s">
        <v>64</v>
      </c>
      <c r="J195" t="s">
        <v>64</v>
      </c>
      <c r="K195" t="s">
        <v>64</v>
      </c>
      <c r="L195" t="s">
        <v>64</v>
      </c>
      <c r="M195" t="s">
        <v>64</v>
      </c>
      <c r="O195">
        <f t="shared" ref="O195:O258" si="42">IF(A195="yes",1,0)</f>
        <v>1</v>
      </c>
      <c r="P195">
        <f t="shared" ref="P195:P258" si="43">IF(B195="yes",1,0)</f>
        <v>1</v>
      </c>
      <c r="Q195">
        <f t="shared" ref="Q195:Q258" si="44">IF(C195="yes",1,0)</f>
        <v>1</v>
      </c>
      <c r="R195">
        <f t="shared" ref="R195:R258" si="45">IF(D195="yes",1,0)</f>
        <v>1</v>
      </c>
      <c r="S195">
        <f t="shared" ref="S195:S258" si="46">IF(E195="yes",1,0)</f>
        <v>1</v>
      </c>
      <c r="T195">
        <f t="shared" ref="T195:T258" si="47">IF(F195="yes",1,0)</f>
        <v>1</v>
      </c>
      <c r="U195">
        <f t="shared" ref="U195:U258" si="48">IF(G195="yes",1,0)</f>
        <v>1</v>
      </c>
      <c r="V195">
        <f t="shared" ref="V195:V258" si="49">IF(H195="yes",1,0)</f>
        <v>1</v>
      </c>
      <c r="W195">
        <f t="shared" ref="W195:W258" si="50">IF(I195="yes",1,0)</f>
        <v>1</v>
      </c>
      <c r="X195">
        <f t="shared" ref="X195:X258" si="51">IF(J195="yes",1,0)</f>
        <v>1</v>
      </c>
      <c r="Y195">
        <f t="shared" ref="Y195:Y258" si="52">IF(K195="yes",1,0)</f>
        <v>1</v>
      </c>
      <c r="Z195">
        <f t="shared" ref="Z195:Z258" si="53">IF(L195="yes",1,0)</f>
        <v>1</v>
      </c>
      <c r="AA195">
        <f t="shared" ref="AA195:AA258" si="54">IF(M195="yes",1,0)</f>
        <v>1</v>
      </c>
      <c r="AE195" t="s">
        <v>1094</v>
      </c>
      <c r="AF195">
        <v>13</v>
      </c>
      <c r="AG195">
        <v>0</v>
      </c>
      <c r="AH195">
        <v>0</v>
      </c>
      <c r="AI195">
        <v>0</v>
      </c>
    </row>
    <row r="196" spans="1:35" x14ac:dyDescent="0.25">
      <c r="A196" t="s">
        <v>76</v>
      </c>
      <c r="B196" t="s">
        <v>76</v>
      </c>
      <c r="C196" t="s">
        <v>76</v>
      </c>
      <c r="D196" t="s">
        <v>76</v>
      </c>
      <c r="E196" t="s">
        <v>76</v>
      </c>
      <c r="F196" t="s">
        <v>64</v>
      </c>
      <c r="G196" t="s">
        <v>64</v>
      </c>
      <c r="H196" t="s">
        <v>76</v>
      </c>
      <c r="I196" t="s">
        <v>76</v>
      </c>
      <c r="J196" t="s">
        <v>76</v>
      </c>
      <c r="K196" t="s">
        <v>76</v>
      </c>
      <c r="L196" t="s">
        <v>76</v>
      </c>
      <c r="M196" t="s">
        <v>76</v>
      </c>
      <c r="O196">
        <f t="shared" si="42"/>
        <v>0</v>
      </c>
      <c r="P196">
        <f t="shared" si="43"/>
        <v>0</v>
      </c>
      <c r="Q196">
        <f t="shared" si="44"/>
        <v>0</v>
      </c>
      <c r="R196">
        <f t="shared" si="45"/>
        <v>0</v>
      </c>
      <c r="S196">
        <f t="shared" si="46"/>
        <v>0</v>
      </c>
      <c r="T196">
        <f t="shared" si="47"/>
        <v>1</v>
      </c>
      <c r="U196">
        <f t="shared" si="48"/>
        <v>1</v>
      </c>
      <c r="V196">
        <f t="shared" si="49"/>
        <v>0</v>
      </c>
      <c r="W196">
        <f t="shared" si="50"/>
        <v>0</v>
      </c>
      <c r="X196">
        <f t="shared" si="51"/>
        <v>0</v>
      </c>
      <c r="Y196">
        <f t="shared" si="52"/>
        <v>0</v>
      </c>
      <c r="Z196">
        <f t="shared" si="53"/>
        <v>0</v>
      </c>
      <c r="AA196">
        <f t="shared" si="54"/>
        <v>0</v>
      </c>
      <c r="AE196" t="s">
        <v>1095</v>
      </c>
      <c r="AF196">
        <v>13</v>
      </c>
      <c r="AG196">
        <v>0</v>
      </c>
      <c r="AH196">
        <v>0</v>
      </c>
      <c r="AI196">
        <v>0</v>
      </c>
    </row>
    <row r="197" spans="1:35" x14ac:dyDescent="0.25">
      <c r="A197" t="s">
        <v>76</v>
      </c>
      <c r="B197" t="s">
        <v>76</v>
      </c>
      <c r="C197" t="s">
        <v>76</v>
      </c>
      <c r="D197" t="s">
        <v>76</v>
      </c>
      <c r="E197" t="s">
        <v>76</v>
      </c>
      <c r="F197" t="s">
        <v>76</v>
      </c>
      <c r="G197" t="s">
        <v>76</v>
      </c>
      <c r="H197" t="s">
        <v>76</v>
      </c>
      <c r="I197" t="s">
        <v>76</v>
      </c>
      <c r="J197" t="s">
        <v>76</v>
      </c>
      <c r="K197" t="s">
        <v>76</v>
      </c>
      <c r="L197" t="s">
        <v>76</v>
      </c>
      <c r="M197" t="s">
        <v>76</v>
      </c>
      <c r="O197">
        <f t="shared" si="42"/>
        <v>0</v>
      </c>
      <c r="P197">
        <f t="shared" si="43"/>
        <v>0</v>
      </c>
      <c r="Q197">
        <f t="shared" si="44"/>
        <v>0</v>
      </c>
      <c r="R197">
        <f t="shared" si="45"/>
        <v>0</v>
      </c>
      <c r="S197">
        <f t="shared" si="46"/>
        <v>0</v>
      </c>
      <c r="T197">
        <f t="shared" si="47"/>
        <v>0</v>
      </c>
      <c r="U197">
        <f t="shared" si="48"/>
        <v>0</v>
      </c>
      <c r="V197">
        <f t="shared" si="49"/>
        <v>0</v>
      </c>
      <c r="W197">
        <f t="shared" si="50"/>
        <v>0</v>
      </c>
      <c r="X197">
        <f t="shared" si="51"/>
        <v>0</v>
      </c>
      <c r="Y197">
        <f t="shared" si="52"/>
        <v>0</v>
      </c>
      <c r="Z197">
        <f t="shared" si="53"/>
        <v>0</v>
      </c>
      <c r="AA197">
        <f t="shared" si="54"/>
        <v>0</v>
      </c>
      <c r="AE197" t="s">
        <v>1096</v>
      </c>
      <c r="AF197">
        <v>13</v>
      </c>
      <c r="AG197">
        <v>0</v>
      </c>
      <c r="AH197">
        <v>0</v>
      </c>
      <c r="AI197">
        <v>0</v>
      </c>
    </row>
    <row r="198" spans="1:35" x14ac:dyDescent="0.25">
      <c r="A198" t="s">
        <v>76</v>
      </c>
      <c r="B198" t="s">
        <v>76</v>
      </c>
      <c r="C198" t="s">
        <v>76</v>
      </c>
      <c r="D198" t="s">
        <v>76</v>
      </c>
      <c r="E198" t="s">
        <v>76</v>
      </c>
      <c r="F198" t="s">
        <v>76</v>
      </c>
      <c r="G198" t="s">
        <v>76</v>
      </c>
      <c r="H198" t="s">
        <v>76</v>
      </c>
      <c r="I198" t="s">
        <v>76</v>
      </c>
      <c r="J198" t="s">
        <v>76</v>
      </c>
      <c r="K198" t="s">
        <v>76</v>
      </c>
      <c r="L198" t="s">
        <v>76</v>
      </c>
      <c r="M198" t="s">
        <v>76</v>
      </c>
      <c r="O198">
        <f t="shared" si="42"/>
        <v>0</v>
      </c>
      <c r="P198">
        <f t="shared" si="43"/>
        <v>0</v>
      </c>
      <c r="Q198">
        <f t="shared" si="44"/>
        <v>0</v>
      </c>
      <c r="R198">
        <f t="shared" si="45"/>
        <v>0</v>
      </c>
      <c r="S198">
        <f t="shared" si="46"/>
        <v>0</v>
      </c>
      <c r="T198">
        <f t="shared" si="47"/>
        <v>0</v>
      </c>
      <c r="U198">
        <f t="shared" si="48"/>
        <v>0</v>
      </c>
      <c r="V198">
        <f t="shared" si="49"/>
        <v>0</v>
      </c>
      <c r="W198">
        <f t="shared" si="50"/>
        <v>0</v>
      </c>
      <c r="X198">
        <f t="shared" si="51"/>
        <v>0</v>
      </c>
      <c r="Y198">
        <f t="shared" si="52"/>
        <v>0</v>
      </c>
      <c r="Z198">
        <f t="shared" si="53"/>
        <v>0</v>
      </c>
      <c r="AA198">
        <f t="shared" si="54"/>
        <v>0</v>
      </c>
      <c r="AE198" t="s">
        <v>1097</v>
      </c>
      <c r="AF198">
        <v>13</v>
      </c>
      <c r="AG198">
        <v>13</v>
      </c>
      <c r="AH198">
        <v>1</v>
      </c>
      <c r="AI198">
        <v>0</v>
      </c>
    </row>
    <row r="199" spans="1:35" x14ac:dyDescent="0.25">
      <c r="A199" t="s">
        <v>76</v>
      </c>
      <c r="B199" t="s">
        <v>76</v>
      </c>
      <c r="C199" t="s">
        <v>76</v>
      </c>
      <c r="D199" t="s">
        <v>76</v>
      </c>
      <c r="E199" t="s">
        <v>76</v>
      </c>
      <c r="F199" t="s">
        <v>76</v>
      </c>
      <c r="G199" t="s">
        <v>76</v>
      </c>
      <c r="H199" t="s">
        <v>76</v>
      </c>
      <c r="I199" t="s">
        <v>76</v>
      </c>
      <c r="J199" t="s">
        <v>76</v>
      </c>
      <c r="K199" t="s">
        <v>76</v>
      </c>
      <c r="L199" t="s">
        <v>76</v>
      </c>
      <c r="M199" t="s">
        <v>76</v>
      </c>
      <c r="O199">
        <f t="shared" si="42"/>
        <v>0</v>
      </c>
      <c r="P199">
        <f t="shared" si="43"/>
        <v>0</v>
      </c>
      <c r="Q199">
        <f t="shared" si="44"/>
        <v>0</v>
      </c>
      <c r="R199">
        <f t="shared" si="45"/>
        <v>0</v>
      </c>
      <c r="S199">
        <f t="shared" si="46"/>
        <v>0</v>
      </c>
      <c r="T199">
        <f t="shared" si="47"/>
        <v>0</v>
      </c>
      <c r="U199">
        <f t="shared" si="48"/>
        <v>0</v>
      </c>
      <c r="V199">
        <f t="shared" si="49"/>
        <v>0</v>
      </c>
      <c r="W199">
        <f t="shared" si="50"/>
        <v>0</v>
      </c>
      <c r="X199">
        <f t="shared" si="51"/>
        <v>0</v>
      </c>
      <c r="Y199">
        <f t="shared" si="52"/>
        <v>0</v>
      </c>
      <c r="Z199">
        <f t="shared" si="53"/>
        <v>0</v>
      </c>
      <c r="AA199">
        <f t="shared" si="54"/>
        <v>0</v>
      </c>
      <c r="AE199" t="s">
        <v>1098</v>
      </c>
      <c r="AF199">
        <v>13</v>
      </c>
      <c r="AG199">
        <v>2</v>
      </c>
      <c r="AH199">
        <v>0.15384615384615385</v>
      </c>
      <c r="AI199">
        <v>0.14102564102564102</v>
      </c>
    </row>
    <row r="200" spans="1:35" x14ac:dyDescent="0.25">
      <c r="A200" t="s">
        <v>76</v>
      </c>
      <c r="B200" t="s">
        <v>76</v>
      </c>
      <c r="C200" t="s">
        <v>76</v>
      </c>
      <c r="D200" t="s">
        <v>76</v>
      </c>
      <c r="E200" t="s">
        <v>76</v>
      </c>
      <c r="F200" t="s">
        <v>76</v>
      </c>
      <c r="G200" t="s">
        <v>76</v>
      </c>
      <c r="H200" t="s">
        <v>64</v>
      </c>
      <c r="I200" t="s">
        <v>76</v>
      </c>
      <c r="J200" t="s">
        <v>64</v>
      </c>
      <c r="K200" t="s">
        <v>64</v>
      </c>
      <c r="L200" t="s">
        <v>76</v>
      </c>
      <c r="M200" t="s">
        <v>64</v>
      </c>
      <c r="O200">
        <f t="shared" si="42"/>
        <v>0</v>
      </c>
      <c r="P200">
        <f t="shared" si="43"/>
        <v>0</v>
      </c>
      <c r="Q200">
        <f t="shared" si="44"/>
        <v>0</v>
      </c>
      <c r="R200">
        <f t="shared" si="45"/>
        <v>0</v>
      </c>
      <c r="S200">
        <f t="shared" si="46"/>
        <v>0</v>
      </c>
      <c r="T200">
        <f t="shared" si="47"/>
        <v>0</v>
      </c>
      <c r="U200">
        <f t="shared" si="48"/>
        <v>0</v>
      </c>
      <c r="V200">
        <f t="shared" si="49"/>
        <v>1</v>
      </c>
      <c r="W200">
        <f t="shared" si="50"/>
        <v>0</v>
      </c>
      <c r="X200">
        <f t="shared" si="51"/>
        <v>1</v>
      </c>
      <c r="Y200">
        <f t="shared" si="52"/>
        <v>1</v>
      </c>
      <c r="Z200">
        <f t="shared" si="53"/>
        <v>0</v>
      </c>
      <c r="AA200">
        <f t="shared" si="54"/>
        <v>1</v>
      </c>
      <c r="AE200" t="s">
        <v>1099</v>
      </c>
      <c r="AF200">
        <v>13</v>
      </c>
      <c r="AG200">
        <v>0</v>
      </c>
      <c r="AH200">
        <v>0</v>
      </c>
      <c r="AI200">
        <v>0</v>
      </c>
    </row>
    <row r="201" spans="1:35" x14ac:dyDescent="0.25">
      <c r="A201" t="s">
        <v>76</v>
      </c>
      <c r="B201" t="s">
        <v>76</v>
      </c>
      <c r="C201" t="s">
        <v>76</v>
      </c>
      <c r="D201" t="s">
        <v>76</v>
      </c>
      <c r="E201" t="s">
        <v>76</v>
      </c>
      <c r="F201" t="s">
        <v>76</v>
      </c>
      <c r="G201" t="s">
        <v>76</v>
      </c>
      <c r="H201" t="s">
        <v>76</v>
      </c>
      <c r="I201" t="s">
        <v>76</v>
      </c>
      <c r="J201" t="s">
        <v>76</v>
      </c>
      <c r="K201" t="s">
        <v>76</v>
      </c>
      <c r="L201" t="s">
        <v>76</v>
      </c>
      <c r="M201" t="s">
        <v>76</v>
      </c>
      <c r="O201">
        <f t="shared" si="42"/>
        <v>0</v>
      </c>
      <c r="P201">
        <f t="shared" si="43"/>
        <v>0</v>
      </c>
      <c r="Q201">
        <f t="shared" si="44"/>
        <v>0</v>
      </c>
      <c r="R201">
        <f t="shared" si="45"/>
        <v>0</v>
      </c>
      <c r="S201">
        <f t="shared" si="46"/>
        <v>0</v>
      </c>
      <c r="T201">
        <f t="shared" si="47"/>
        <v>0</v>
      </c>
      <c r="U201">
        <f t="shared" si="48"/>
        <v>0</v>
      </c>
      <c r="V201">
        <f t="shared" si="49"/>
        <v>0</v>
      </c>
      <c r="W201">
        <f t="shared" si="50"/>
        <v>0</v>
      </c>
      <c r="X201">
        <f t="shared" si="51"/>
        <v>0</v>
      </c>
      <c r="Y201">
        <f t="shared" si="52"/>
        <v>0</v>
      </c>
      <c r="Z201">
        <f t="shared" si="53"/>
        <v>0</v>
      </c>
      <c r="AA201">
        <f t="shared" si="54"/>
        <v>0</v>
      </c>
      <c r="AE201" t="s">
        <v>1100</v>
      </c>
      <c r="AF201">
        <v>13</v>
      </c>
      <c r="AG201">
        <v>0</v>
      </c>
      <c r="AH201">
        <v>0</v>
      </c>
      <c r="AI201">
        <v>0</v>
      </c>
    </row>
    <row r="202" spans="1:35" x14ac:dyDescent="0.25">
      <c r="A202" t="s">
        <v>76</v>
      </c>
      <c r="B202" t="s">
        <v>76</v>
      </c>
      <c r="C202" t="s">
        <v>76</v>
      </c>
      <c r="D202" t="s">
        <v>76</v>
      </c>
      <c r="E202" t="s">
        <v>76</v>
      </c>
      <c r="F202" t="s">
        <v>76</v>
      </c>
      <c r="G202" t="s">
        <v>76</v>
      </c>
      <c r="H202" t="s">
        <v>76</v>
      </c>
      <c r="I202" t="s">
        <v>76</v>
      </c>
      <c r="J202" t="s">
        <v>76</v>
      </c>
      <c r="K202" t="s">
        <v>76</v>
      </c>
      <c r="L202" t="s">
        <v>76</v>
      </c>
      <c r="M202" t="s">
        <v>76</v>
      </c>
      <c r="O202">
        <f t="shared" si="42"/>
        <v>0</v>
      </c>
      <c r="P202">
        <f t="shared" si="43"/>
        <v>0</v>
      </c>
      <c r="Q202">
        <f t="shared" si="44"/>
        <v>0</v>
      </c>
      <c r="R202">
        <f t="shared" si="45"/>
        <v>0</v>
      </c>
      <c r="S202">
        <f t="shared" si="46"/>
        <v>0</v>
      </c>
      <c r="T202">
        <f t="shared" si="47"/>
        <v>0</v>
      </c>
      <c r="U202">
        <f t="shared" si="48"/>
        <v>0</v>
      </c>
      <c r="V202">
        <f t="shared" si="49"/>
        <v>0</v>
      </c>
      <c r="W202">
        <f t="shared" si="50"/>
        <v>0</v>
      </c>
      <c r="X202">
        <f t="shared" si="51"/>
        <v>0</v>
      </c>
      <c r="Y202">
        <f t="shared" si="52"/>
        <v>0</v>
      </c>
      <c r="Z202">
        <f t="shared" si="53"/>
        <v>0</v>
      </c>
      <c r="AA202">
        <f t="shared" si="54"/>
        <v>0</v>
      </c>
      <c r="AE202" t="s">
        <v>1101</v>
      </c>
      <c r="AF202">
        <v>13</v>
      </c>
      <c r="AG202">
        <v>0</v>
      </c>
      <c r="AH202">
        <v>0</v>
      </c>
      <c r="AI202">
        <v>0</v>
      </c>
    </row>
    <row r="203" spans="1:35" x14ac:dyDescent="0.25">
      <c r="A203" t="s">
        <v>76</v>
      </c>
      <c r="B203" t="s">
        <v>76</v>
      </c>
      <c r="C203" t="s">
        <v>76</v>
      </c>
      <c r="D203" t="s">
        <v>76</v>
      </c>
      <c r="E203" t="s">
        <v>76</v>
      </c>
      <c r="F203" t="s">
        <v>76</v>
      </c>
      <c r="G203" t="s">
        <v>76</v>
      </c>
      <c r="H203" t="s">
        <v>76</v>
      </c>
      <c r="I203" t="s">
        <v>76</v>
      </c>
      <c r="J203" t="s">
        <v>76</v>
      </c>
      <c r="K203" t="s">
        <v>76</v>
      </c>
      <c r="L203" t="s">
        <v>76</v>
      </c>
      <c r="M203" t="s">
        <v>76</v>
      </c>
      <c r="O203">
        <f t="shared" si="42"/>
        <v>0</v>
      </c>
      <c r="P203">
        <f t="shared" si="43"/>
        <v>0</v>
      </c>
      <c r="Q203">
        <f t="shared" si="44"/>
        <v>0</v>
      </c>
      <c r="R203">
        <f t="shared" si="45"/>
        <v>0</v>
      </c>
      <c r="S203">
        <f t="shared" si="46"/>
        <v>0</v>
      </c>
      <c r="T203">
        <f t="shared" si="47"/>
        <v>0</v>
      </c>
      <c r="U203">
        <f t="shared" si="48"/>
        <v>0</v>
      </c>
      <c r="V203">
        <f t="shared" si="49"/>
        <v>0</v>
      </c>
      <c r="W203">
        <f t="shared" si="50"/>
        <v>0</v>
      </c>
      <c r="X203">
        <f t="shared" si="51"/>
        <v>0</v>
      </c>
      <c r="Y203">
        <f t="shared" si="52"/>
        <v>0</v>
      </c>
      <c r="Z203">
        <f t="shared" si="53"/>
        <v>0</v>
      </c>
      <c r="AA203">
        <f t="shared" si="54"/>
        <v>0</v>
      </c>
      <c r="AE203" t="s">
        <v>1102</v>
      </c>
      <c r="AF203">
        <v>13</v>
      </c>
      <c r="AG203">
        <v>4</v>
      </c>
      <c r="AH203">
        <v>0.30769230769230771</v>
      </c>
      <c r="AI203">
        <v>0.23076923076923075</v>
      </c>
    </row>
    <row r="204" spans="1:35" x14ac:dyDescent="0.25">
      <c r="A204" t="s">
        <v>76</v>
      </c>
      <c r="B204" t="s">
        <v>76</v>
      </c>
      <c r="C204" t="s">
        <v>76</v>
      </c>
      <c r="D204" t="s">
        <v>76</v>
      </c>
      <c r="E204" t="s">
        <v>76</v>
      </c>
      <c r="F204" t="s">
        <v>76</v>
      </c>
      <c r="G204" t="s">
        <v>76</v>
      </c>
      <c r="H204" t="s">
        <v>76</v>
      </c>
      <c r="I204" t="s">
        <v>76</v>
      </c>
      <c r="J204" t="s">
        <v>76</v>
      </c>
      <c r="K204" t="s">
        <v>76</v>
      </c>
      <c r="L204" t="s">
        <v>76</v>
      </c>
      <c r="M204" t="s">
        <v>76</v>
      </c>
      <c r="O204">
        <f t="shared" si="42"/>
        <v>0</v>
      </c>
      <c r="P204">
        <f t="shared" si="43"/>
        <v>0</v>
      </c>
      <c r="Q204">
        <f t="shared" si="44"/>
        <v>0</v>
      </c>
      <c r="R204">
        <f t="shared" si="45"/>
        <v>0</v>
      </c>
      <c r="S204">
        <f t="shared" si="46"/>
        <v>0</v>
      </c>
      <c r="T204">
        <f t="shared" si="47"/>
        <v>0</v>
      </c>
      <c r="U204">
        <f t="shared" si="48"/>
        <v>0</v>
      </c>
      <c r="V204">
        <f t="shared" si="49"/>
        <v>0</v>
      </c>
      <c r="W204">
        <f t="shared" si="50"/>
        <v>0</v>
      </c>
      <c r="X204">
        <f t="shared" si="51"/>
        <v>0</v>
      </c>
      <c r="Y204">
        <f t="shared" si="52"/>
        <v>0</v>
      </c>
      <c r="Z204">
        <f t="shared" si="53"/>
        <v>0</v>
      </c>
      <c r="AA204">
        <f t="shared" si="54"/>
        <v>0</v>
      </c>
      <c r="AE204" t="s">
        <v>1103</v>
      </c>
      <c r="AF204">
        <v>13</v>
      </c>
      <c r="AG204">
        <v>0</v>
      </c>
      <c r="AH204">
        <v>0</v>
      </c>
      <c r="AI204">
        <v>0</v>
      </c>
    </row>
    <row r="205" spans="1:35" x14ac:dyDescent="0.25">
      <c r="A205" t="s">
        <v>76</v>
      </c>
      <c r="B205" t="s">
        <v>76</v>
      </c>
      <c r="C205" t="s">
        <v>76</v>
      </c>
      <c r="D205" t="s">
        <v>76</v>
      </c>
      <c r="E205" t="s">
        <v>76</v>
      </c>
      <c r="F205" t="s">
        <v>76</v>
      </c>
      <c r="G205" t="s">
        <v>76</v>
      </c>
      <c r="H205" t="s">
        <v>76</v>
      </c>
      <c r="I205" t="s">
        <v>76</v>
      </c>
      <c r="J205" t="s">
        <v>76</v>
      </c>
      <c r="K205" t="s">
        <v>76</v>
      </c>
      <c r="L205" t="s">
        <v>76</v>
      </c>
      <c r="M205" t="s">
        <v>76</v>
      </c>
      <c r="O205">
        <f t="shared" si="42"/>
        <v>0</v>
      </c>
      <c r="P205">
        <f t="shared" si="43"/>
        <v>0</v>
      </c>
      <c r="Q205">
        <f t="shared" si="44"/>
        <v>0</v>
      </c>
      <c r="R205">
        <f t="shared" si="45"/>
        <v>0</v>
      </c>
      <c r="S205">
        <f t="shared" si="46"/>
        <v>0</v>
      </c>
      <c r="T205">
        <f t="shared" si="47"/>
        <v>0</v>
      </c>
      <c r="U205">
        <f t="shared" si="48"/>
        <v>0</v>
      </c>
      <c r="V205">
        <f t="shared" si="49"/>
        <v>0</v>
      </c>
      <c r="W205">
        <f t="shared" si="50"/>
        <v>0</v>
      </c>
      <c r="X205">
        <f t="shared" si="51"/>
        <v>0</v>
      </c>
      <c r="Y205">
        <f t="shared" si="52"/>
        <v>0</v>
      </c>
      <c r="Z205">
        <f t="shared" si="53"/>
        <v>0</v>
      </c>
      <c r="AA205">
        <f t="shared" si="54"/>
        <v>0</v>
      </c>
      <c r="AE205" t="s">
        <v>1104</v>
      </c>
      <c r="AF205">
        <v>13</v>
      </c>
      <c r="AG205">
        <v>0</v>
      </c>
      <c r="AH205">
        <v>0</v>
      </c>
      <c r="AI205">
        <v>0</v>
      </c>
    </row>
    <row r="206" spans="1:35" x14ac:dyDescent="0.25">
      <c r="A206" t="s">
        <v>64</v>
      </c>
      <c r="B206" t="s">
        <v>76</v>
      </c>
      <c r="C206" t="s">
        <v>76</v>
      </c>
      <c r="D206" t="s">
        <v>76</v>
      </c>
      <c r="E206" t="s">
        <v>76</v>
      </c>
      <c r="F206" t="s">
        <v>76</v>
      </c>
      <c r="G206" t="s">
        <v>76</v>
      </c>
      <c r="H206" t="s">
        <v>76</v>
      </c>
      <c r="I206" t="s">
        <v>76</v>
      </c>
      <c r="J206" t="s">
        <v>76</v>
      </c>
      <c r="K206" t="s">
        <v>76</v>
      </c>
      <c r="L206" t="s">
        <v>76</v>
      </c>
      <c r="M206" t="s">
        <v>76</v>
      </c>
      <c r="O206">
        <f t="shared" si="42"/>
        <v>1</v>
      </c>
      <c r="P206">
        <f t="shared" si="43"/>
        <v>0</v>
      </c>
      <c r="Q206">
        <f t="shared" si="44"/>
        <v>0</v>
      </c>
      <c r="R206">
        <f t="shared" si="45"/>
        <v>0</v>
      </c>
      <c r="S206">
        <f t="shared" si="46"/>
        <v>0</v>
      </c>
      <c r="T206">
        <f t="shared" si="47"/>
        <v>0</v>
      </c>
      <c r="U206">
        <f t="shared" si="48"/>
        <v>0</v>
      </c>
      <c r="V206">
        <f t="shared" si="49"/>
        <v>0</v>
      </c>
      <c r="W206">
        <f t="shared" si="50"/>
        <v>0</v>
      </c>
      <c r="X206">
        <f t="shared" si="51"/>
        <v>0</v>
      </c>
      <c r="Y206">
        <f t="shared" si="52"/>
        <v>0</v>
      </c>
      <c r="Z206">
        <f t="shared" si="53"/>
        <v>0</v>
      </c>
      <c r="AA206">
        <f t="shared" si="54"/>
        <v>0</v>
      </c>
      <c r="AE206" t="s">
        <v>1105</v>
      </c>
      <c r="AF206">
        <v>13</v>
      </c>
      <c r="AG206">
        <v>0</v>
      </c>
      <c r="AH206">
        <v>0</v>
      </c>
      <c r="AI206">
        <v>0</v>
      </c>
    </row>
    <row r="207" spans="1:35" x14ac:dyDescent="0.25">
      <c r="A207" t="s">
        <v>76</v>
      </c>
      <c r="B207" t="s">
        <v>76</v>
      </c>
      <c r="C207" t="s">
        <v>76</v>
      </c>
      <c r="D207" t="s">
        <v>76</v>
      </c>
      <c r="E207" t="s">
        <v>76</v>
      </c>
      <c r="F207" t="s">
        <v>76</v>
      </c>
      <c r="G207" t="s">
        <v>76</v>
      </c>
      <c r="H207" t="s">
        <v>76</v>
      </c>
      <c r="I207" t="s">
        <v>76</v>
      </c>
      <c r="J207" t="s">
        <v>76</v>
      </c>
      <c r="K207" t="s">
        <v>76</v>
      </c>
      <c r="L207" t="s">
        <v>76</v>
      </c>
      <c r="M207" t="s">
        <v>76</v>
      </c>
      <c r="O207">
        <f t="shared" si="42"/>
        <v>0</v>
      </c>
      <c r="P207">
        <f t="shared" si="43"/>
        <v>0</v>
      </c>
      <c r="Q207">
        <f t="shared" si="44"/>
        <v>0</v>
      </c>
      <c r="R207">
        <f t="shared" si="45"/>
        <v>0</v>
      </c>
      <c r="S207">
        <f t="shared" si="46"/>
        <v>0</v>
      </c>
      <c r="T207">
        <f t="shared" si="47"/>
        <v>0</v>
      </c>
      <c r="U207">
        <f t="shared" si="48"/>
        <v>0</v>
      </c>
      <c r="V207">
        <f t="shared" si="49"/>
        <v>0</v>
      </c>
      <c r="W207">
        <f t="shared" si="50"/>
        <v>0</v>
      </c>
      <c r="X207">
        <f t="shared" si="51"/>
        <v>0</v>
      </c>
      <c r="Y207">
        <f t="shared" si="52"/>
        <v>0</v>
      </c>
      <c r="Z207">
        <f t="shared" si="53"/>
        <v>0</v>
      </c>
      <c r="AA207">
        <f t="shared" si="54"/>
        <v>0</v>
      </c>
      <c r="AE207" t="s">
        <v>1106</v>
      </c>
      <c r="AF207">
        <v>13</v>
      </c>
      <c r="AG207">
        <v>0</v>
      </c>
      <c r="AH207">
        <v>0</v>
      </c>
      <c r="AI207">
        <v>0</v>
      </c>
    </row>
    <row r="208" spans="1:35" x14ac:dyDescent="0.25">
      <c r="A208" t="s">
        <v>76</v>
      </c>
      <c r="B208" t="s">
        <v>76</v>
      </c>
      <c r="C208" t="s">
        <v>76</v>
      </c>
      <c r="D208" t="s">
        <v>76</v>
      </c>
      <c r="E208" t="s">
        <v>76</v>
      </c>
      <c r="F208" t="s">
        <v>76</v>
      </c>
      <c r="G208" t="s">
        <v>76</v>
      </c>
      <c r="H208" t="s">
        <v>76</v>
      </c>
      <c r="I208" t="s">
        <v>76</v>
      </c>
      <c r="J208" t="s">
        <v>76</v>
      </c>
      <c r="K208" t="s">
        <v>76</v>
      </c>
      <c r="L208" t="s">
        <v>76</v>
      </c>
      <c r="M208" t="s">
        <v>76</v>
      </c>
      <c r="O208">
        <f t="shared" si="42"/>
        <v>0</v>
      </c>
      <c r="P208">
        <f t="shared" si="43"/>
        <v>0</v>
      </c>
      <c r="Q208">
        <f t="shared" si="44"/>
        <v>0</v>
      </c>
      <c r="R208">
        <f t="shared" si="45"/>
        <v>0</v>
      </c>
      <c r="S208">
        <f t="shared" si="46"/>
        <v>0</v>
      </c>
      <c r="T208">
        <f t="shared" si="47"/>
        <v>0</v>
      </c>
      <c r="U208">
        <f t="shared" si="48"/>
        <v>0</v>
      </c>
      <c r="V208">
        <f t="shared" si="49"/>
        <v>0</v>
      </c>
      <c r="W208">
        <f t="shared" si="50"/>
        <v>0</v>
      </c>
      <c r="X208">
        <f t="shared" si="51"/>
        <v>0</v>
      </c>
      <c r="Y208">
        <f t="shared" si="52"/>
        <v>0</v>
      </c>
      <c r="Z208">
        <f t="shared" si="53"/>
        <v>0</v>
      </c>
      <c r="AA208">
        <f t="shared" si="54"/>
        <v>0</v>
      </c>
      <c r="AE208" t="s">
        <v>1107</v>
      </c>
      <c r="AF208">
        <v>13</v>
      </c>
      <c r="AG208">
        <v>0</v>
      </c>
      <c r="AH208">
        <v>0</v>
      </c>
      <c r="AI208">
        <v>0</v>
      </c>
    </row>
    <row r="209" spans="1:35" x14ac:dyDescent="0.25">
      <c r="A209" t="s">
        <v>76</v>
      </c>
      <c r="B209" t="s">
        <v>76</v>
      </c>
      <c r="C209" t="s">
        <v>76</v>
      </c>
      <c r="D209" t="s">
        <v>76</v>
      </c>
      <c r="E209" t="s">
        <v>76</v>
      </c>
      <c r="F209" t="s">
        <v>76</v>
      </c>
      <c r="G209" t="s">
        <v>76</v>
      </c>
      <c r="H209" t="s">
        <v>76</v>
      </c>
      <c r="I209" t="s">
        <v>76</v>
      </c>
      <c r="J209" t="s">
        <v>76</v>
      </c>
      <c r="K209" t="s">
        <v>76</v>
      </c>
      <c r="L209" t="s">
        <v>76</v>
      </c>
      <c r="M209" t="s">
        <v>76</v>
      </c>
      <c r="O209">
        <f t="shared" si="42"/>
        <v>0</v>
      </c>
      <c r="P209">
        <f t="shared" si="43"/>
        <v>0</v>
      </c>
      <c r="Q209">
        <f t="shared" si="44"/>
        <v>0</v>
      </c>
      <c r="R209">
        <f t="shared" si="45"/>
        <v>0</v>
      </c>
      <c r="S209">
        <f t="shared" si="46"/>
        <v>0</v>
      </c>
      <c r="T209">
        <f t="shared" si="47"/>
        <v>0</v>
      </c>
      <c r="U209">
        <f t="shared" si="48"/>
        <v>0</v>
      </c>
      <c r="V209">
        <f t="shared" si="49"/>
        <v>0</v>
      </c>
      <c r="W209">
        <f t="shared" si="50"/>
        <v>0</v>
      </c>
      <c r="X209">
        <f t="shared" si="51"/>
        <v>0</v>
      </c>
      <c r="Y209">
        <f t="shared" si="52"/>
        <v>0</v>
      </c>
      <c r="Z209">
        <f t="shared" si="53"/>
        <v>0</v>
      </c>
      <c r="AA209">
        <f t="shared" si="54"/>
        <v>0</v>
      </c>
      <c r="AE209" t="s">
        <v>1108</v>
      </c>
      <c r="AF209">
        <v>13</v>
      </c>
      <c r="AG209">
        <v>1</v>
      </c>
      <c r="AH209">
        <v>7.6923076923076927E-2</v>
      </c>
      <c r="AI209">
        <v>7.6923076923076927E-2</v>
      </c>
    </row>
    <row r="210" spans="1:35" x14ac:dyDescent="0.25">
      <c r="A210" t="s">
        <v>76</v>
      </c>
      <c r="B210" t="s">
        <v>76</v>
      </c>
      <c r="C210" t="s">
        <v>76</v>
      </c>
      <c r="D210" t="s">
        <v>76</v>
      </c>
      <c r="E210" t="s">
        <v>76</v>
      </c>
      <c r="F210" t="s">
        <v>76</v>
      </c>
      <c r="G210" t="s">
        <v>76</v>
      </c>
      <c r="H210" t="s">
        <v>76</v>
      </c>
      <c r="I210" t="s">
        <v>76</v>
      </c>
      <c r="J210" t="s">
        <v>76</v>
      </c>
      <c r="K210" t="s">
        <v>76</v>
      </c>
      <c r="L210" t="s">
        <v>76</v>
      </c>
      <c r="M210" t="s">
        <v>76</v>
      </c>
      <c r="O210">
        <f t="shared" si="42"/>
        <v>0</v>
      </c>
      <c r="P210">
        <f t="shared" si="43"/>
        <v>0</v>
      </c>
      <c r="Q210">
        <f t="shared" si="44"/>
        <v>0</v>
      </c>
      <c r="R210">
        <f t="shared" si="45"/>
        <v>0</v>
      </c>
      <c r="S210">
        <f t="shared" si="46"/>
        <v>0</v>
      </c>
      <c r="T210">
        <f t="shared" si="47"/>
        <v>0</v>
      </c>
      <c r="U210">
        <f t="shared" si="48"/>
        <v>0</v>
      </c>
      <c r="V210">
        <f t="shared" si="49"/>
        <v>0</v>
      </c>
      <c r="W210">
        <f t="shared" si="50"/>
        <v>0</v>
      </c>
      <c r="X210">
        <f t="shared" si="51"/>
        <v>0</v>
      </c>
      <c r="Y210">
        <f t="shared" si="52"/>
        <v>0</v>
      </c>
      <c r="Z210">
        <f t="shared" si="53"/>
        <v>0</v>
      </c>
      <c r="AA210">
        <f t="shared" si="54"/>
        <v>0</v>
      </c>
      <c r="AE210" t="s">
        <v>1109</v>
      </c>
      <c r="AF210">
        <v>13</v>
      </c>
      <c r="AG210">
        <v>0</v>
      </c>
      <c r="AH210">
        <v>0</v>
      </c>
      <c r="AI210">
        <v>0</v>
      </c>
    </row>
    <row r="211" spans="1:35" x14ac:dyDescent="0.25">
      <c r="A211" t="s">
        <v>76</v>
      </c>
      <c r="B211" t="s">
        <v>76</v>
      </c>
      <c r="C211" t="s">
        <v>76</v>
      </c>
      <c r="D211" t="s">
        <v>76</v>
      </c>
      <c r="E211" t="s">
        <v>76</v>
      </c>
      <c r="F211" t="s">
        <v>76</v>
      </c>
      <c r="G211" t="s">
        <v>76</v>
      </c>
      <c r="H211" t="s">
        <v>76</v>
      </c>
      <c r="I211" t="s">
        <v>76</v>
      </c>
      <c r="J211" t="s">
        <v>76</v>
      </c>
      <c r="K211" t="s">
        <v>76</v>
      </c>
      <c r="L211" t="s">
        <v>76</v>
      </c>
      <c r="M211" t="s">
        <v>76</v>
      </c>
      <c r="O211">
        <f t="shared" si="42"/>
        <v>0</v>
      </c>
      <c r="P211">
        <f t="shared" si="43"/>
        <v>0</v>
      </c>
      <c r="Q211">
        <f t="shared" si="44"/>
        <v>0</v>
      </c>
      <c r="R211">
        <f t="shared" si="45"/>
        <v>0</v>
      </c>
      <c r="S211">
        <f t="shared" si="46"/>
        <v>0</v>
      </c>
      <c r="T211">
        <f t="shared" si="47"/>
        <v>0</v>
      </c>
      <c r="U211">
        <f t="shared" si="48"/>
        <v>0</v>
      </c>
      <c r="V211">
        <f t="shared" si="49"/>
        <v>0</v>
      </c>
      <c r="W211">
        <f t="shared" si="50"/>
        <v>0</v>
      </c>
      <c r="X211">
        <f t="shared" si="51"/>
        <v>0</v>
      </c>
      <c r="Y211">
        <f t="shared" si="52"/>
        <v>0</v>
      </c>
      <c r="Z211">
        <f t="shared" si="53"/>
        <v>0</v>
      </c>
      <c r="AA211">
        <f t="shared" si="54"/>
        <v>0</v>
      </c>
      <c r="AE211" t="s">
        <v>1110</v>
      </c>
      <c r="AF211">
        <v>13</v>
      </c>
      <c r="AG211">
        <v>0</v>
      </c>
      <c r="AH211">
        <v>0</v>
      </c>
      <c r="AI211">
        <v>0</v>
      </c>
    </row>
    <row r="212" spans="1:35" x14ac:dyDescent="0.25">
      <c r="A212" t="s">
        <v>64</v>
      </c>
      <c r="B212" t="s">
        <v>64</v>
      </c>
      <c r="C212" t="s">
        <v>64</v>
      </c>
      <c r="D212" t="s">
        <v>64</v>
      </c>
      <c r="E212" t="s">
        <v>64</v>
      </c>
      <c r="F212" t="s">
        <v>64</v>
      </c>
      <c r="G212" t="s">
        <v>76</v>
      </c>
      <c r="H212" t="s">
        <v>64</v>
      </c>
      <c r="I212" t="s">
        <v>64</v>
      </c>
      <c r="J212" t="s">
        <v>64</v>
      </c>
      <c r="K212" t="s">
        <v>64</v>
      </c>
      <c r="L212" t="s">
        <v>64</v>
      </c>
      <c r="M212" t="s">
        <v>64</v>
      </c>
      <c r="O212">
        <f t="shared" si="42"/>
        <v>1</v>
      </c>
      <c r="P212">
        <f t="shared" si="43"/>
        <v>1</v>
      </c>
      <c r="Q212">
        <f t="shared" si="44"/>
        <v>1</v>
      </c>
      <c r="R212">
        <f t="shared" si="45"/>
        <v>1</v>
      </c>
      <c r="S212">
        <f t="shared" si="46"/>
        <v>1</v>
      </c>
      <c r="T212">
        <f t="shared" si="47"/>
        <v>1</v>
      </c>
      <c r="U212">
        <f t="shared" si="48"/>
        <v>0</v>
      </c>
      <c r="V212">
        <f t="shared" si="49"/>
        <v>1</v>
      </c>
      <c r="W212">
        <f t="shared" si="50"/>
        <v>1</v>
      </c>
      <c r="X212">
        <f t="shared" si="51"/>
        <v>1</v>
      </c>
      <c r="Y212">
        <f t="shared" si="52"/>
        <v>1</v>
      </c>
      <c r="Z212">
        <f t="shared" si="53"/>
        <v>1</v>
      </c>
      <c r="AA212">
        <f t="shared" si="54"/>
        <v>1</v>
      </c>
      <c r="AE212" t="s">
        <v>1111</v>
      </c>
      <c r="AF212">
        <v>13</v>
      </c>
      <c r="AG212">
        <v>0</v>
      </c>
      <c r="AH212">
        <v>0</v>
      </c>
      <c r="AI212">
        <v>0</v>
      </c>
    </row>
    <row r="213" spans="1:35" x14ac:dyDescent="0.25">
      <c r="A213" t="s">
        <v>76</v>
      </c>
      <c r="B213" t="s">
        <v>76</v>
      </c>
      <c r="C213" t="s">
        <v>76</v>
      </c>
      <c r="D213" t="s">
        <v>76</v>
      </c>
      <c r="E213" t="s">
        <v>76</v>
      </c>
      <c r="F213" t="s">
        <v>76</v>
      </c>
      <c r="G213" t="s">
        <v>76</v>
      </c>
      <c r="H213" t="s">
        <v>76</v>
      </c>
      <c r="I213" t="s">
        <v>76</v>
      </c>
      <c r="J213" t="s">
        <v>76</v>
      </c>
      <c r="K213" t="s">
        <v>76</v>
      </c>
      <c r="L213" t="s">
        <v>76</v>
      </c>
      <c r="M213" t="s">
        <v>76</v>
      </c>
      <c r="O213">
        <f t="shared" si="42"/>
        <v>0</v>
      </c>
      <c r="P213">
        <f t="shared" si="43"/>
        <v>0</v>
      </c>
      <c r="Q213">
        <f t="shared" si="44"/>
        <v>0</v>
      </c>
      <c r="R213">
        <f t="shared" si="45"/>
        <v>0</v>
      </c>
      <c r="S213">
        <f t="shared" si="46"/>
        <v>0</v>
      </c>
      <c r="T213">
        <f t="shared" si="47"/>
        <v>0</v>
      </c>
      <c r="U213">
        <f t="shared" si="48"/>
        <v>0</v>
      </c>
      <c r="V213">
        <f t="shared" si="49"/>
        <v>0</v>
      </c>
      <c r="W213">
        <f t="shared" si="50"/>
        <v>0</v>
      </c>
      <c r="X213">
        <f t="shared" si="51"/>
        <v>0</v>
      </c>
      <c r="Y213">
        <f t="shared" si="52"/>
        <v>0</v>
      </c>
      <c r="Z213">
        <f t="shared" si="53"/>
        <v>0</v>
      </c>
      <c r="AA213">
        <f t="shared" si="54"/>
        <v>0</v>
      </c>
      <c r="AE213" t="s">
        <v>1112</v>
      </c>
      <c r="AF213">
        <v>13</v>
      </c>
      <c r="AG213">
        <v>0</v>
      </c>
      <c r="AH213">
        <v>0</v>
      </c>
      <c r="AI213">
        <v>0</v>
      </c>
    </row>
    <row r="214" spans="1:35" x14ac:dyDescent="0.25">
      <c r="A214" t="s">
        <v>76</v>
      </c>
      <c r="B214" t="s">
        <v>76</v>
      </c>
      <c r="C214" t="s">
        <v>76</v>
      </c>
      <c r="D214" t="s">
        <v>76</v>
      </c>
      <c r="E214" t="s">
        <v>64</v>
      </c>
      <c r="F214" t="s">
        <v>64</v>
      </c>
      <c r="G214" t="s">
        <v>64</v>
      </c>
      <c r="H214" t="s">
        <v>64</v>
      </c>
      <c r="I214" t="s">
        <v>76</v>
      </c>
      <c r="J214" t="s">
        <v>76</v>
      </c>
      <c r="K214" t="s">
        <v>76</v>
      </c>
      <c r="L214" t="s">
        <v>76</v>
      </c>
      <c r="M214" t="s">
        <v>76</v>
      </c>
      <c r="O214">
        <f t="shared" si="42"/>
        <v>0</v>
      </c>
      <c r="P214">
        <f t="shared" si="43"/>
        <v>0</v>
      </c>
      <c r="Q214">
        <f t="shared" si="44"/>
        <v>0</v>
      </c>
      <c r="R214">
        <f t="shared" si="45"/>
        <v>0</v>
      </c>
      <c r="S214">
        <f t="shared" si="46"/>
        <v>1</v>
      </c>
      <c r="T214">
        <f t="shared" si="47"/>
        <v>1</v>
      </c>
      <c r="U214">
        <f t="shared" si="48"/>
        <v>1</v>
      </c>
      <c r="V214">
        <f t="shared" si="49"/>
        <v>1</v>
      </c>
      <c r="W214">
        <f t="shared" si="50"/>
        <v>0</v>
      </c>
      <c r="X214">
        <f t="shared" si="51"/>
        <v>0</v>
      </c>
      <c r="Y214">
        <f t="shared" si="52"/>
        <v>0</v>
      </c>
      <c r="Z214">
        <f t="shared" si="53"/>
        <v>0</v>
      </c>
      <c r="AA214">
        <f t="shared" si="54"/>
        <v>0</v>
      </c>
      <c r="AE214" t="s">
        <v>1113</v>
      </c>
      <c r="AF214">
        <v>13</v>
      </c>
      <c r="AG214">
        <v>0</v>
      </c>
      <c r="AH214">
        <v>0</v>
      </c>
      <c r="AI214">
        <v>0</v>
      </c>
    </row>
    <row r="215" spans="1:35" x14ac:dyDescent="0.25">
      <c r="A215" t="s">
        <v>76</v>
      </c>
      <c r="B215" t="s">
        <v>76</v>
      </c>
      <c r="C215" t="s">
        <v>76</v>
      </c>
      <c r="D215" t="s">
        <v>76</v>
      </c>
      <c r="E215" t="s">
        <v>76</v>
      </c>
      <c r="F215" t="s">
        <v>76</v>
      </c>
      <c r="G215" t="s">
        <v>76</v>
      </c>
      <c r="H215" t="s">
        <v>76</v>
      </c>
      <c r="I215" t="s">
        <v>76</v>
      </c>
      <c r="J215" t="s">
        <v>76</v>
      </c>
      <c r="K215" t="s">
        <v>76</v>
      </c>
      <c r="L215" t="s">
        <v>76</v>
      </c>
      <c r="M215" t="s">
        <v>76</v>
      </c>
      <c r="O215">
        <f t="shared" si="42"/>
        <v>0</v>
      </c>
      <c r="P215">
        <f t="shared" si="43"/>
        <v>0</v>
      </c>
      <c r="Q215">
        <f t="shared" si="44"/>
        <v>0</v>
      </c>
      <c r="R215">
        <f t="shared" si="45"/>
        <v>0</v>
      </c>
      <c r="S215">
        <f t="shared" si="46"/>
        <v>0</v>
      </c>
      <c r="T215">
        <f t="shared" si="47"/>
        <v>0</v>
      </c>
      <c r="U215">
        <f t="shared" si="48"/>
        <v>0</v>
      </c>
      <c r="V215">
        <f t="shared" si="49"/>
        <v>0</v>
      </c>
      <c r="W215">
        <f t="shared" si="50"/>
        <v>0</v>
      </c>
      <c r="X215">
        <f t="shared" si="51"/>
        <v>0</v>
      </c>
      <c r="Y215">
        <f t="shared" si="52"/>
        <v>0</v>
      </c>
      <c r="Z215">
        <f t="shared" si="53"/>
        <v>0</v>
      </c>
      <c r="AA215">
        <f t="shared" si="54"/>
        <v>0</v>
      </c>
      <c r="AE215" t="s">
        <v>1114</v>
      </c>
      <c r="AF215">
        <v>13</v>
      </c>
      <c r="AG215">
        <v>12</v>
      </c>
      <c r="AH215">
        <v>0.92307692307692313</v>
      </c>
      <c r="AI215">
        <v>7.6923076923076941E-2</v>
      </c>
    </row>
    <row r="216" spans="1:35" x14ac:dyDescent="0.25">
      <c r="A216" t="s">
        <v>76</v>
      </c>
      <c r="B216" t="s">
        <v>76</v>
      </c>
      <c r="C216" t="s">
        <v>76</v>
      </c>
      <c r="D216" t="s">
        <v>76</v>
      </c>
      <c r="E216" t="s">
        <v>76</v>
      </c>
      <c r="F216" t="s">
        <v>76</v>
      </c>
      <c r="G216" t="s">
        <v>76</v>
      </c>
      <c r="H216" t="s">
        <v>76</v>
      </c>
      <c r="I216" t="s">
        <v>76</v>
      </c>
      <c r="J216" t="s">
        <v>76</v>
      </c>
      <c r="K216" t="s">
        <v>76</v>
      </c>
      <c r="L216" t="s">
        <v>76</v>
      </c>
      <c r="M216" t="s">
        <v>76</v>
      </c>
      <c r="O216">
        <f t="shared" si="42"/>
        <v>0</v>
      </c>
      <c r="P216">
        <f t="shared" si="43"/>
        <v>0</v>
      </c>
      <c r="Q216">
        <f t="shared" si="44"/>
        <v>0</v>
      </c>
      <c r="R216">
        <f t="shared" si="45"/>
        <v>0</v>
      </c>
      <c r="S216">
        <f t="shared" si="46"/>
        <v>0</v>
      </c>
      <c r="T216">
        <f t="shared" si="47"/>
        <v>0</v>
      </c>
      <c r="U216">
        <f t="shared" si="48"/>
        <v>0</v>
      </c>
      <c r="V216">
        <f t="shared" si="49"/>
        <v>0</v>
      </c>
      <c r="W216">
        <f t="shared" si="50"/>
        <v>0</v>
      </c>
      <c r="X216">
        <f t="shared" si="51"/>
        <v>0</v>
      </c>
      <c r="Y216">
        <f t="shared" si="52"/>
        <v>0</v>
      </c>
      <c r="Z216">
        <f t="shared" si="53"/>
        <v>0</v>
      </c>
      <c r="AA216">
        <f t="shared" si="54"/>
        <v>0</v>
      </c>
      <c r="AE216" t="s">
        <v>1115</v>
      </c>
      <c r="AF216">
        <v>13</v>
      </c>
      <c r="AG216">
        <v>0</v>
      </c>
      <c r="AH216">
        <v>0</v>
      </c>
      <c r="AI216">
        <v>0</v>
      </c>
    </row>
    <row r="217" spans="1:35" x14ac:dyDescent="0.25">
      <c r="A217" t="s">
        <v>76</v>
      </c>
      <c r="B217" t="s">
        <v>76</v>
      </c>
      <c r="C217" t="s">
        <v>76</v>
      </c>
      <c r="D217" t="s">
        <v>76</v>
      </c>
      <c r="E217" t="s">
        <v>76</v>
      </c>
      <c r="F217" t="s">
        <v>76</v>
      </c>
      <c r="G217" t="s">
        <v>76</v>
      </c>
      <c r="H217" t="s">
        <v>76</v>
      </c>
      <c r="I217" t="s">
        <v>76</v>
      </c>
      <c r="J217" t="s">
        <v>76</v>
      </c>
      <c r="K217" t="s">
        <v>76</v>
      </c>
      <c r="L217" t="s">
        <v>76</v>
      </c>
      <c r="M217" t="s">
        <v>76</v>
      </c>
      <c r="O217">
        <f t="shared" si="42"/>
        <v>0</v>
      </c>
      <c r="P217">
        <f t="shared" si="43"/>
        <v>0</v>
      </c>
      <c r="Q217">
        <f t="shared" si="44"/>
        <v>0</v>
      </c>
      <c r="R217">
        <f t="shared" si="45"/>
        <v>0</v>
      </c>
      <c r="S217">
        <f t="shared" si="46"/>
        <v>0</v>
      </c>
      <c r="T217">
        <f t="shared" si="47"/>
        <v>0</v>
      </c>
      <c r="U217">
        <f t="shared" si="48"/>
        <v>0</v>
      </c>
      <c r="V217">
        <f t="shared" si="49"/>
        <v>0</v>
      </c>
      <c r="W217">
        <f t="shared" si="50"/>
        <v>0</v>
      </c>
      <c r="X217">
        <f t="shared" si="51"/>
        <v>0</v>
      </c>
      <c r="Y217">
        <f t="shared" si="52"/>
        <v>0</v>
      </c>
      <c r="Z217">
        <f t="shared" si="53"/>
        <v>0</v>
      </c>
      <c r="AA217">
        <f t="shared" si="54"/>
        <v>0</v>
      </c>
      <c r="AE217" t="s">
        <v>1116</v>
      </c>
      <c r="AF217">
        <v>13</v>
      </c>
      <c r="AG217">
        <v>4</v>
      </c>
      <c r="AH217">
        <v>0.30769230769230771</v>
      </c>
      <c r="AI217">
        <v>0.23076923076923075</v>
      </c>
    </row>
    <row r="218" spans="1:35" x14ac:dyDescent="0.25">
      <c r="A218" t="s">
        <v>76</v>
      </c>
      <c r="B218" t="s">
        <v>76</v>
      </c>
      <c r="C218" t="s">
        <v>76</v>
      </c>
      <c r="D218" t="s">
        <v>76</v>
      </c>
      <c r="E218" t="s">
        <v>76</v>
      </c>
      <c r="F218" t="s">
        <v>76</v>
      </c>
      <c r="G218" t="s">
        <v>76</v>
      </c>
      <c r="H218" t="s">
        <v>76</v>
      </c>
      <c r="I218" t="s">
        <v>76</v>
      </c>
      <c r="J218" t="s">
        <v>76</v>
      </c>
      <c r="K218" t="s">
        <v>76</v>
      </c>
      <c r="L218" t="s">
        <v>76</v>
      </c>
      <c r="M218" t="s">
        <v>76</v>
      </c>
      <c r="O218">
        <f t="shared" si="42"/>
        <v>0</v>
      </c>
      <c r="P218">
        <f t="shared" si="43"/>
        <v>0</v>
      </c>
      <c r="Q218">
        <f t="shared" si="44"/>
        <v>0</v>
      </c>
      <c r="R218">
        <f t="shared" si="45"/>
        <v>0</v>
      </c>
      <c r="S218">
        <f t="shared" si="46"/>
        <v>0</v>
      </c>
      <c r="T218">
        <f t="shared" si="47"/>
        <v>0</v>
      </c>
      <c r="U218">
        <f t="shared" si="48"/>
        <v>0</v>
      </c>
      <c r="V218">
        <f t="shared" si="49"/>
        <v>0</v>
      </c>
      <c r="W218">
        <f t="shared" si="50"/>
        <v>0</v>
      </c>
      <c r="X218">
        <f t="shared" si="51"/>
        <v>0</v>
      </c>
      <c r="Y218">
        <f t="shared" si="52"/>
        <v>0</v>
      </c>
      <c r="Z218">
        <f t="shared" si="53"/>
        <v>0</v>
      </c>
      <c r="AA218">
        <f t="shared" si="54"/>
        <v>0</v>
      </c>
      <c r="AE218" t="s">
        <v>1117</v>
      </c>
      <c r="AF218">
        <v>13</v>
      </c>
      <c r="AG218">
        <v>0</v>
      </c>
      <c r="AH218">
        <v>0</v>
      </c>
      <c r="AI218">
        <v>0</v>
      </c>
    </row>
    <row r="219" spans="1:35" x14ac:dyDescent="0.25">
      <c r="A219" t="s">
        <v>76</v>
      </c>
      <c r="B219" t="s">
        <v>76</v>
      </c>
      <c r="C219" t="s">
        <v>76</v>
      </c>
      <c r="D219" t="s">
        <v>76</v>
      </c>
      <c r="E219" t="s">
        <v>76</v>
      </c>
      <c r="F219" t="s">
        <v>76</v>
      </c>
      <c r="G219" t="s">
        <v>76</v>
      </c>
      <c r="H219" t="s">
        <v>76</v>
      </c>
      <c r="I219" t="s">
        <v>76</v>
      </c>
      <c r="J219" t="s">
        <v>76</v>
      </c>
      <c r="K219" t="s">
        <v>76</v>
      </c>
      <c r="L219" t="s">
        <v>76</v>
      </c>
      <c r="M219" t="s">
        <v>76</v>
      </c>
      <c r="O219">
        <f t="shared" si="42"/>
        <v>0</v>
      </c>
      <c r="P219">
        <f t="shared" si="43"/>
        <v>0</v>
      </c>
      <c r="Q219">
        <f t="shared" si="44"/>
        <v>0</v>
      </c>
      <c r="R219">
        <f t="shared" si="45"/>
        <v>0</v>
      </c>
      <c r="S219">
        <f t="shared" si="46"/>
        <v>0</v>
      </c>
      <c r="T219">
        <f t="shared" si="47"/>
        <v>0</v>
      </c>
      <c r="U219">
        <f t="shared" si="48"/>
        <v>0</v>
      </c>
      <c r="V219">
        <f t="shared" si="49"/>
        <v>0</v>
      </c>
      <c r="W219">
        <f t="shared" si="50"/>
        <v>0</v>
      </c>
      <c r="X219">
        <f t="shared" si="51"/>
        <v>0</v>
      </c>
      <c r="Y219">
        <f t="shared" si="52"/>
        <v>0</v>
      </c>
      <c r="Z219">
        <f t="shared" si="53"/>
        <v>0</v>
      </c>
      <c r="AA219">
        <f t="shared" si="54"/>
        <v>0</v>
      </c>
      <c r="AE219" t="s">
        <v>1118</v>
      </c>
      <c r="AF219">
        <v>13</v>
      </c>
      <c r="AG219">
        <v>0</v>
      </c>
      <c r="AH219">
        <v>0</v>
      </c>
      <c r="AI219">
        <v>0</v>
      </c>
    </row>
    <row r="220" spans="1:35" x14ac:dyDescent="0.25">
      <c r="A220" t="s">
        <v>76</v>
      </c>
      <c r="B220" t="s">
        <v>76</v>
      </c>
      <c r="C220" t="s">
        <v>76</v>
      </c>
      <c r="D220" t="s">
        <v>76</v>
      </c>
      <c r="E220" t="s">
        <v>76</v>
      </c>
      <c r="F220" t="s">
        <v>64</v>
      </c>
      <c r="G220" t="s">
        <v>76</v>
      </c>
      <c r="H220" t="s">
        <v>76</v>
      </c>
      <c r="I220" t="s">
        <v>64</v>
      </c>
      <c r="J220" t="s">
        <v>76</v>
      </c>
      <c r="K220" t="s">
        <v>76</v>
      </c>
      <c r="L220" t="s">
        <v>76</v>
      </c>
      <c r="M220" t="s">
        <v>76</v>
      </c>
      <c r="O220">
        <f t="shared" si="42"/>
        <v>0</v>
      </c>
      <c r="P220">
        <f t="shared" si="43"/>
        <v>0</v>
      </c>
      <c r="Q220">
        <f t="shared" si="44"/>
        <v>0</v>
      </c>
      <c r="R220">
        <f t="shared" si="45"/>
        <v>0</v>
      </c>
      <c r="S220">
        <f t="shared" si="46"/>
        <v>0</v>
      </c>
      <c r="T220">
        <f t="shared" si="47"/>
        <v>1</v>
      </c>
      <c r="U220">
        <f t="shared" si="48"/>
        <v>0</v>
      </c>
      <c r="V220">
        <f t="shared" si="49"/>
        <v>0</v>
      </c>
      <c r="W220">
        <f t="shared" si="50"/>
        <v>1</v>
      </c>
      <c r="X220">
        <f t="shared" si="51"/>
        <v>0</v>
      </c>
      <c r="Y220">
        <f t="shared" si="52"/>
        <v>0</v>
      </c>
      <c r="Z220">
        <f t="shared" si="53"/>
        <v>0</v>
      </c>
      <c r="AA220">
        <f t="shared" si="54"/>
        <v>0</v>
      </c>
      <c r="AE220" t="s">
        <v>1119</v>
      </c>
      <c r="AF220">
        <v>13</v>
      </c>
      <c r="AG220">
        <v>0</v>
      </c>
      <c r="AH220">
        <v>0</v>
      </c>
      <c r="AI220">
        <v>0</v>
      </c>
    </row>
    <row r="221" spans="1:35" x14ac:dyDescent="0.25">
      <c r="A221" t="s">
        <v>76</v>
      </c>
      <c r="B221" t="s">
        <v>76</v>
      </c>
      <c r="C221" t="s">
        <v>76</v>
      </c>
      <c r="D221" t="s">
        <v>76</v>
      </c>
      <c r="E221" t="s">
        <v>76</v>
      </c>
      <c r="F221" t="s">
        <v>76</v>
      </c>
      <c r="G221" t="s">
        <v>76</v>
      </c>
      <c r="H221" t="s">
        <v>76</v>
      </c>
      <c r="I221" t="s">
        <v>76</v>
      </c>
      <c r="J221" t="s">
        <v>76</v>
      </c>
      <c r="K221" t="s">
        <v>76</v>
      </c>
      <c r="L221" t="s">
        <v>76</v>
      </c>
      <c r="M221" t="s">
        <v>76</v>
      </c>
      <c r="O221">
        <f t="shared" si="42"/>
        <v>0</v>
      </c>
      <c r="P221">
        <f t="shared" si="43"/>
        <v>0</v>
      </c>
      <c r="Q221">
        <f t="shared" si="44"/>
        <v>0</v>
      </c>
      <c r="R221">
        <f t="shared" si="45"/>
        <v>0</v>
      </c>
      <c r="S221">
        <f t="shared" si="46"/>
        <v>0</v>
      </c>
      <c r="T221">
        <f t="shared" si="47"/>
        <v>0</v>
      </c>
      <c r="U221">
        <f t="shared" si="48"/>
        <v>0</v>
      </c>
      <c r="V221">
        <f t="shared" si="49"/>
        <v>0</v>
      </c>
      <c r="W221">
        <f t="shared" si="50"/>
        <v>0</v>
      </c>
      <c r="X221">
        <f t="shared" si="51"/>
        <v>0</v>
      </c>
      <c r="Y221">
        <f t="shared" si="52"/>
        <v>0</v>
      </c>
      <c r="Z221">
        <f t="shared" si="53"/>
        <v>0</v>
      </c>
      <c r="AA221">
        <f t="shared" si="54"/>
        <v>0</v>
      </c>
      <c r="AE221" t="s">
        <v>1120</v>
      </c>
      <c r="AF221">
        <v>13</v>
      </c>
      <c r="AG221">
        <v>0</v>
      </c>
      <c r="AH221">
        <v>0</v>
      </c>
      <c r="AI221">
        <v>0</v>
      </c>
    </row>
    <row r="222" spans="1:35" x14ac:dyDescent="0.25">
      <c r="A222" t="s">
        <v>76</v>
      </c>
      <c r="B222" t="s">
        <v>76</v>
      </c>
      <c r="C222" t="s">
        <v>76</v>
      </c>
      <c r="D222" t="s">
        <v>64</v>
      </c>
      <c r="E222" t="s">
        <v>64</v>
      </c>
      <c r="F222" t="s">
        <v>76</v>
      </c>
      <c r="G222" t="s">
        <v>64</v>
      </c>
      <c r="H222" t="s">
        <v>64</v>
      </c>
      <c r="I222" t="s">
        <v>64</v>
      </c>
      <c r="J222" t="s">
        <v>76</v>
      </c>
      <c r="K222" t="s">
        <v>76</v>
      </c>
      <c r="L222" t="s">
        <v>76</v>
      </c>
      <c r="M222" t="s">
        <v>76</v>
      </c>
      <c r="O222">
        <f t="shared" si="42"/>
        <v>0</v>
      </c>
      <c r="P222">
        <f t="shared" si="43"/>
        <v>0</v>
      </c>
      <c r="Q222">
        <f t="shared" si="44"/>
        <v>0</v>
      </c>
      <c r="R222">
        <f t="shared" si="45"/>
        <v>1</v>
      </c>
      <c r="S222">
        <f t="shared" si="46"/>
        <v>1</v>
      </c>
      <c r="T222">
        <f t="shared" si="47"/>
        <v>0</v>
      </c>
      <c r="U222">
        <f t="shared" si="48"/>
        <v>1</v>
      </c>
      <c r="V222">
        <f t="shared" si="49"/>
        <v>1</v>
      </c>
      <c r="W222">
        <f t="shared" si="50"/>
        <v>1</v>
      </c>
      <c r="X222">
        <f t="shared" si="51"/>
        <v>0</v>
      </c>
      <c r="Y222">
        <f t="shared" si="52"/>
        <v>0</v>
      </c>
      <c r="Z222">
        <f t="shared" si="53"/>
        <v>0</v>
      </c>
      <c r="AA222">
        <f t="shared" si="54"/>
        <v>0</v>
      </c>
      <c r="AE222" t="s">
        <v>1121</v>
      </c>
      <c r="AF222">
        <v>13</v>
      </c>
      <c r="AG222">
        <v>0</v>
      </c>
      <c r="AH222">
        <v>0</v>
      </c>
      <c r="AI222">
        <v>0</v>
      </c>
    </row>
    <row r="223" spans="1:35" x14ac:dyDescent="0.25">
      <c r="A223" t="s">
        <v>76</v>
      </c>
      <c r="B223" t="s">
        <v>76</v>
      </c>
      <c r="C223" t="s">
        <v>76</v>
      </c>
      <c r="D223" t="s">
        <v>76</v>
      </c>
      <c r="E223" t="s">
        <v>76</v>
      </c>
      <c r="F223" t="s">
        <v>76</v>
      </c>
      <c r="G223" t="s">
        <v>76</v>
      </c>
      <c r="H223" t="s">
        <v>76</v>
      </c>
      <c r="I223" t="s">
        <v>76</v>
      </c>
      <c r="J223" t="s">
        <v>76</v>
      </c>
      <c r="K223" t="s">
        <v>76</v>
      </c>
      <c r="L223" t="s">
        <v>76</v>
      </c>
      <c r="M223" t="s">
        <v>76</v>
      </c>
      <c r="O223">
        <f t="shared" si="42"/>
        <v>0</v>
      </c>
      <c r="P223">
        <f t="shared" si="43"/>
        <v>0</v>
      </c>
      <c r="Q223">
        <f t="shared" si="44"/>
        <v>0</v>
      </c>
      <c r="R223">
        <f t="shared" si="45"/>
        <v>0</v>
      </c>
      <c r="S223">
        <f t="shared" si="46"/>
        <v>0</v>
      </c>
      <c r="T223">
        <f t="shared" si="47"/>
        <v>0</v>
      </c>
      <c r="U223">
        <f t="shared" si="48"/>
        <v>0</v>
      </c>
      <c r="V223">
        <f t="shared" si="49"/>
        <v>0</v>
      </c>
      <c r="W223">
        <f t="shared" si="50"/>
        <v>0</v>
      </c>
      <c r="X223">
        <f t="shared" si="51"/>
        <v>0</v>
      </c>
      <c r="Y223">
        <f t="shared" si="52"/>
        <v>0</v>
      </c>
      <c r="Z223">
        <f t="shared" si="53"/>
        <v>0</v>
      </c>
      <c r="AA223">
        <f t="shared" si="54"/>
        <v>0</v>
      </c>
      <c r="AE223" t="s">
        <v>1122</v>
      </c>
      <c r="AF223">
        <v>13</v>
      </c>
      <c r="AG223">
        <v>2</v>
      </c>
      <c r="AH223">
        <v>0.15384615384615385</v>
      </c>
      <c r="AI223">
        <v>0.14102564102564102</v>
      </c>
    </row>
    <row r="224" spans="1:35" x14ac:dyDescent="0.25">
      <c r="A224" t="s">
        <v>76</v>
      </c>
      <c r="B224" t="s">
        <v>76</v>
      </c>
      <c r="C224" t="s">
        <v>76</v>
      </c>
      <c r="D224" t="s">
        <v>76</v>
      </c>
      <c r="E224" t="s">
        <v>64</v>
      </c>
      <c r="F224" t="s">
        <v>76</v>
      </c>
      <c r="G224" t="s">
        <v>76</v>
      </c>
      <c r="H224" t="s">
        <v>64</v>
      </c>
      <c r="I224" t="s">
        <v>64</v>
      </c>
      <c r="J224" t="s">
        <v>76</v>
      </c>
      <c r="K224" t="s">
        <v>76</v>
      </c>
      <c r="L224" t="s">
        <v>76</v>
      </c>
      <c r="M224" t="s">
        <v>76</v>
      </c>
      <c r="O224">
        <f t="shared" si="42"/>
        <v>0</v>
      </c>
      <c r="P224">
        <f t="shared" si="43"/>
        <v>0</v>
      </c>
      <c r="Q224">
        <f t="shared" si="44"/>
        <v>0</v>
      </c>
      <c r="R224">
        <f t="shared" si="45"/>
        <v>0</v>
      </c>
      <c r="S224">
        <f t="shared" si="46"/>
        <v>1</v>
      </c>
      <c r="T224">
        <f t="shared" si="47"/>
        <v>0</v>
      </c>
      <c r="U224">
        <f t="shared" si="48"/>
        <v>0</v>
      </c>
      <c r="V224">
        <f t="shared" si="49"/>
        <v>1</v>
      </c>
      <c r="W224">
        <f t="shared" si="50"/>
        <v>1</v>
      </c>
      <c r="X224">
        <f t="shared" si="51"/>
        <v>0</v>
      </c>
      <c r="Y224">
        <f t="shared" si="52"/>
        <v>0</v>
      </c>
      <c r="Z224">
        <f t="shared" si="53"/>
        <v>0</v>
      </c>
      <c r="AA224">
        <f t="shared" si="54"/>
        <v>0</v>
      </c>
      <c r="AE224" t="s">
        <v>1123</v>
      </c>
      <c r="AF224">
        <v>13</v>
      </c>
      <c r="AG224">
        <v>0</v>
      </c>
      <c r="AH224">
        <v>0</v>
      </c>
      <c r="AI224">
        <v>0</v>
      </c>
    </row>
    <row r="225" spans="1:35" x14ac:dyDescent="0.25">
      <c r="A225" t="s">
        <v>76</v>
      </c>
      <c r="B225" t="s">
        <v>76</v>
      </c>
      <c r="C225" t="s">
        <v>76</v>
      </c>
      <c r="D225" t="s">
        <v>76</v>
      </c>
      <c r="E225" t="s">
        <v>76</v>
      </c>
      <c r="F225" t="s">
        <v>76</v>
      </c>
      <c r="G225" t="s">
        <v>76</v>
      </c>
      <c r="H225" t="s">
        <v>76</v>
      </c>
      <c r="I225" t="s">
        <v>76</v>
      </c>
      <c r="J225" t="s">
        <v>76</v>
      </c>
      <c r="K225" t="s">
        <v>76</v>
      </c>
      <c r="L225" t="s">
        <v>76</v>
      </c>
      <c r="M225" t="s">
        <v>76</v>
      </c>
      <c r="O225">
        <f t="shared" si="42"/>
        <v>0</v>
      </c>
      <c r="P225">
        <f t="shared" si="43"/>
        <v>0</v>
      </c>
      <c r="Q225">
        <f t="shared" si="44"/>
        <v>0</v>
      </c>
      <c r="R225">
        <f t="shared" si="45"/>
        <v>0</v>
      </c>
      <c r="S225">
        <f t="shared" si="46"/>
        <v>0</v>
      </c>
      <c r="T225">
        <f t="shared" si="47"/>
        <v>0</v>
      </c>
      <c r="U225">
        <f t="shared" si="48"/>
        <v>0</v>
      </c>
      <c r="V225">
        <f t="shared" si="49"/>
        <v>0</v>
      </c>
      <c r="W225">
        <f t="shared" si="50"/>
        <v>0</v>
      </c>
      <c r="X225">
        <f t="shared" si="51"/>
        <v>0</v>
      </c>
      <c r="Y225">
        <f t="shared" si="52"/>
        <v>0</v>
      </c>
      <c r="Z225">
        <f t="shared" si="53"/>
        <v>0</v>
      </c>
      <c r="AA225">
        <f t="shared" si="54"/>
        <v>0</v>
      </c>
      <c r="AE225" t="s">
        <v>1124</v>
      </c>
      <c r="AF225">
        <v>13</v>
      </c>
      <c r="AG225">
        <v>5</v>
      </c>
      <c r="AH225">
        <v>0.38461538461538464</v>
      </c>
      <c r="AI225">
        <v>0.25641025641025639</v>
      </c>
    </row>
    <row r="226" spans="1:35" x14ac:dyDescent="0.25">
      <c r="A226" t="s">
        <v>76</v>
      </c>
      <c r="B226" t="s">
        <v>76</v>
      </c>
      <c r="C226" t="s">
        <v>76</v>
      </c>
      <c r="D226" t="s">
        <v>76</v>
      </c>
      <c r="E226" t="s">
        <v>64</v>
      </c>
      <c r="F226" t="s">
        <v>64</v>
      </c>
      <c r="G226" t="s">
        <v>76</v>
      </c>
      <c r="H226" t="s">
        <v>64</v>
      </c>
      <c r="I226" t="s">
        <v>76</v>
      </c>
      <c r="J226" t="s">
        <v>76</v>
      </c>
      <c r="K226" t="s">
        <v>76</v>
      </c>
      <c r="L226" t="s">
        <v>76</v>
      </c>
      <c r="M226" t="s">
        <v>76</v>
      </c>
      <c r="O226">
        <f t="shared" si="42"/>
        <v>0</v>
      </c>
      <c r="P226">
        <f t="shared" si="43"/>
        <v>0</v>
      </c>
      <c r="Q226">
        <f t="shared" si="44"/>
        <v>0</v>
      </c>
      <c r="R226">
        <f t="shared" si="45"/>
        <v>0</v>
      </c>
      <c r="S226">
        <f t="shared" si="46"/>
        <v>1</v>
      </c>
      <c r="T226">
        <f t="shared" si="47"/>
        <v>1</v>
      </c>
      <c r="U226">
        <f t="shared" si="48"/>
        <v>0</v>
      </c>
      <c r="V226">
        <f t="shared" si="49"/>
        <v>1</v>
      </c>
      <c r="W226">
        <f t="shared" si="50"/>
        <v>0</v>
      </c>
      <c r="X226">
        <f t="shared" si="51"/>
        <v>0</v>
      </c>
      <c r="Y226">
        <f t="shared" si="52"/>
        <v>0</v>
      </c>
      <c r="Z226">
        <f t="shared" si="53"/>
        <v>0</v>
      </c>
      <c r="AA226">
        <f t="shared" si="54"/>
        <v>0</v>
      </c>
      <c r="AE226" t="s">
        <v>1125</v>
      </c>
      <c r="AF226">
        <v>13</v>
      </c>
      <c r="AG226">
        <v>0</v>
      </c>
      <c r="AH226">
        <v>0</v>
      </c>
      <c r="AI226">
        <v>0</v>
      </c>
    </row>
    <row r="227" spans="1:35" x14ac:dyDescent="0.25">
      <c r="A227" t="s">
        <v>64</v>
      </c>
      <c r="B227" t="s">
        <v>76</v>
      </c>
      <c r="C227" t="s">
        <v>76</v>
      </c>
      <c r="D227" t="s">
        <v>76</v>
      </c>
      <c r="E227" t="s">
        <v>64</v>
      </c>
      <c r="F227" t="s">
        <v>64</v>
      </c>
      <c r="G227" t="s">
        <v>76</v>
      </c>
      <c r="H227" t="s">
        <v>64</v>
      </c>
      <c r="I227" t="s">
        <v>76</v>
      </c>
      <c r="J227" t="s">
        <v>76</v>
      </c>
      <c r="K227" t="s">
        <v>76</v>
      </c>
      <c r="L227" t="s">
        <v>76</v>
      </c>
      <c r="M227" t="s">
        <v>76</v>
      </c>
      <c r="O227">
        <f t="shared" si="42"/>
        <v>1</v>
      </c>
      <c r="P227">
        <f t="shared" si="43"/>
        <v>0</v>
      </c>
      <c r="Q227">
        <f t="shared" si="44"/>
        <v>0</v>
      </c>
      <c r="R227">
        <f t="shared" si="45"/>
        <v>0</v>
      </c>
      <c r="S227">
        <f t="shared" si="46"/>
        <v>1</v>
      </c>
      <c r="T227">
        <f t="shared" si="47"/>
        <v>1</v>
      </c>
      <c r="U227">
        <f t="shared" si="48"/>
        <v>0</v>
      </c>
      <c r="V227">
        <f t="shared" si="49"/>
        <v>1</v>
      </c>
      <c r="W227">
        <f t="shared" si="50"/>
        <v>0</v>
      </c>
      <c r="X227">
        <f t="shared" si="51"/>
        <v>0</v>
      </c>
      <c r="Y227">
        <f t="shared" si="52"/>
        <v>0</v>
      </c>
      <c r="Z227">
        <f t="shared" si="53"/>
        <v>0</v>
      </c>
      <c r="AA227">
        <f t="shared" si="54"/>
        <v>0</v>
      </c>
      <c r="AE227" t="s">
        <v>1126</v>
      </c>
      <c r="AF227">
        <v>13</v>
      </c>
      <c r="AG227">
        <v>3</v>
      </c>
      <c r="AH227">
        <v>0.23076923076923078</v>
      </c>
      <c r="AI227">
        <v>0.19230769230769229</v>
      </c>
    </row>
    <row r="228" spans="1:35" x14ac:dyDescent="0.25">
      <c r="A228" t="s">
        <v>76</v>
      </c>
      <c r="B228" t="s">
        <v>76</v>
      </c>
      <c r="C228" t="s">
        <v>76</v>
      </c>
      <c r="D228" t="s">
        <v>76</v>
      </c>
      <c r="E228" t="s">
        <v>64</v>
      </c>
      <c r="F228" t="s">
        <v>76</v>
      </c>
      <c r="G228" t="s">
        <v>76</v>
      </c>
      <c r="H228" t="s">
        <v>64</v>
      </c>
      <c r="I228" t="s">
        <v>76</v>
      </c>
      <c r="J228" t="s">
        <v>76</v>
      </c>
      <c r="K228" t="s">
        <v>76</v>
      </c>
      <c r="L228" t="s">
        <v>76</v>
      </c>
      <c r="M228" t="s">
        <v>76</v>
      </c>
      <c r="O228">
        <f t="shared" si="42"/>
        <v>0</v>
      </c>
      <c r="P228">
        <f t="shared" si="43"/>
        <v>0</v>
      </c>
      <c r="Q228">
        <f t="shared" si="44"/>
        <v>0</v>
      </c>
      <c r="R228">
        <f t="shared" si="45"/>
        <v>0</v>
      </c>
      <c r="S228">
        <f t="shared" si="46"/>
        <v>1</v>
      </c>
      <c r="T228">
        <f t="shared" si="47"/>
        <v>0</v>
      </c>
      <c r="U228">
        <f t="shared" si="48"/>
        <v>0</v>
      </c>
      <c r="V228">
        <f t="shared" si="49"/>
        <v>1</v>
      </c>
      <c r="W228">
        <f t="shared" si="50"/>
        <v>0</v>
      </c>
      <c r="X228">
        <f t="shared" si="51"/>
        <v>0</v>
      </c>
      <c r="Y228">
        <f t="shared" si="52"/>
        <v>0</v>
      </c>
      <c r="Z228">
        <f t="shared" si="53"/>
        <v>0</v>
      </c>
      <c r="AA228">
        <f t="shared" si="54"/>
        <v>0</v>
      </c>
      <c r="AE228" t="s">
        <v>1127</v>
      </c>
      <c r="AF228">
        <v>13</v>
      </c>
      <c r="AG228">
        <v>0</v>
      </c>
      <c r="AH228">
        <v>0</v>
      </c>
      <c r="AI228">
        <v>0</v>
      </c>
    </row>
    <row r="229" spans="1:35" x14ac:dyDescent="0.25">
      <c r="A229" t="s">
        <v>64</v>
      </c>
      <c r="B229" t="s">
        <v>64</v>
      </c>
      <c r="C229" t="s">
        <v>76</v>
      </c>
      <c r="D229" t="s">
        <v>76</v>
      </c>
      <c r="E229" t="s">
        <v>64</v>
      </c>
      <c r="F229" t="s">
        <v>76</v>
      </c>
      <c r="G229" t="s">
        <v>76</v>
      </c>
      <c r="H229" t="s">
        <v>64</v>
      </c>
      <c r="I229" t="s">
        <v>76</v>
      </c>
      <c r="J229" t="s">
        <v>76</v>
      </c>
      <c r="K229" t="s">
        <v>76</v>
      </c>
      <c r="L229" t="s">
        <v>76</v>
      </c>
      <c r="M229" t="s">
        <v>76</v>
      </c>
      <c r="O229">
        <f t="shared" si="42"/>
        <v>1</v>
      </c>
      <c r="P229">
        <f t="shared" si="43"/>
        <v>1</v>
      </c>
      <c r="Q229">
        <f t="shared" si="44"/>
        <v>0</v>
      </c>
      <c r="R229">
        <f t="shared" si="45"/>
        <v>0</v>
      </c>
      <c r="S229">
        <f t="shared" si="46"/>
        <v>1</v>
      </c>
      <c r="T229">
        <f t="shared" si="47"/>
        <v>0</v>
      </c>
      <c r="U229">
        <f t="shared" si="48"/>
        <v>0</v>
      </c>
      <c r="V229">
        <f t="shared" si="49"/>
        <v>1</v>
      </c>
      <c r="W229">
        <f t="shared" si="50"/>
        <v>0</v>
      </c>
      <c r="X229">
        <f t="shared" si="51"/>
        <v>0</v>
      </c>
      <c r="Y229">
        <f t="shared" si="52"/>
        <v>0</v>
      </c>
      <c r="Z229">
        <f t="shared" si="53"/>
        <v>0</v>
      </c>
      <c r="AA229">
        <f t="shared" si="54"/>
        <v>0</v>
      </c>
      <c r="AE229" t="s">
        <v>1128</v>
      </c>
      <c r="AF229">
        <v>13</v>
      </c>
      <c r="AG229">
        <v>3</v>
      </c>
      <c r="AH229">
        <v>0.23076923076923078</v>
      </c>
      <c r="AI229">
        <v>0.19230769230769229</v>
      </c>
    </row>
    <row r="230" spans="1:35" x14ac:dyDescent="0.25">
      <c r="A230" t="s">
        <v>76</v>
      </c>
      <c r="B230" t="s">
        <v>76</v>
      </c>
      <c r="C230" t="s">
        <v>76</v>
      </c>
      <c r="D230" t="s">
        <v>76</v>
      </c>
      <c r="E230" t="s">
        <v>76</v>
      </c>
      <c r="F230" t="s">
        <v>76</v>
      </c>
      <c r="G230" t="s">
        <v>76</v>
      </c>
      <c r="H230" t="s">
        <v>76</v>
      </c>
      <c r="I230" t="s">
        <v>76</v>
      </c>
      <c r="J230" t="s">
        <v>76</v>
      </c>
      <c r="K230" t="s">
        <v>64</v>
      </c>
      <c r="L230" t="s">
        <v>64</v>
      </c>
      <c r="M230" t="s">
        <v>76</v>
      </c>
      <c r="O230">
        <f t="shared" si="42"/>
        <v>0</v>
      </c>
      <c r="P230">
        <f t="shared" si="43"/>
        <v>0</v>
      </c>
      <c r="Q230">
        <f t="shared" si="44"/>
        <v>0</v>
      </c>
      <c r="R230">
        <f t="shared" si="45"/>
        <v>0</v>
      </c>
      <c r="S230">
        <f t="shared" si="46"/>
        <v>0</v>
      </c>
      <c r="T230">
        <f t="shared" si="47"/>
        <v>0</v>
      </c>
      <c r="U230">
        <f t="shared" si="48"/>
        <v>0</v>
      </c>
      <c r="V230">
        <f t="shared" si="49"/>
        <v>0</v>
      </c>
      <c r="W230">
        <f t="shared" si="50"/>
        <v>0</v>
      </c>
      <c r="X230">
        <f t="shared" si="51"/>
        <v>0</v>
      </c>
      <c r="Y230">
        <f t="shared" si="52"/>
        <v>1</v>
      </c>
      <c r="Z230">
        <f t="shared" si="53"/>
        <v>1</v>
      </c>
      <c r="AA230">
        <f t="shared" si="54"/>
        <v>0</v>
      </c>
      <c r="AE230" t="s">
        <v>1129</v>
      </c>
      <c r="AF230">
        <v>13</v>
      </c>
      <c r="AG230">
        <v>4</v>
      </c>
      <c r="AH230">
        <v>0.30769230769230771</v>
      </c>
      <c r="AI230">
        <v>0.23076923076923075</v>
      </c>
    </row>
    <row r="231" spans="1:35" x14ac:dyDescent="0.25">
      <c r="A231" t="s">
        <v>76</v>
      </c>
      <c r="B231" t="s">
        <v>76</v>
      </c>
      <c r="C231" t="s">
        <v>76</v>
      </c>
      <c r="D231" t="s">
        <v>76</v>
      </c>
      <c r="E231" t="s">
        <v>76</v>
      </c>
      <c r="F231" t="s">
        <v>76</v>
      </c>
      <c r="G231" t="s">
        <v>76</v>
      </c>
      <c r="H231" t="s">
        <v>64</v>
      </c>
      <c r="I231" t="s">
        <v>76</v>
      </c>
      <c r="J231" t="s">
        <v>76</v>
      </c>
      <c r="K231" t="s">
        <v>76</v>
      </c>
      <c r="L231" t="s">
        <v>76</v>
      </c>
      <c r="M231" t="s">
        <v>76</v>
      </c>
      <c r="O231">
        <f t="shared" si="42"/>
        <v>0</v>
      </c>
      <c r="P231">
        <f t="shared" si="43"/>
        <v>0</v>
      </c>
      <c r="Q231">
        <f t="shared" si="44"/>
        <v>0</v>
      </c>
      <c r="R231">
        <f t="shared" si="45"/>
        <v>0</v>
      </c>
      <c r="S231">
        <f t="shared" si="46"/>
        <v>0</v>
      </c>
      <c r="T231">
        <f t="shared" si="47"/>
        <v>0</v>
      </c>
      <c r="U231">
        <f t="shared" si="48"/>
        <v>0</v>
      </c>
      <c r="V231">
        <f t="shared" si="49"/>
        <v>1</v>
      </c>
      <c r="W231">
        <f t="shared" si="50"/>
        <v>0</v>
      </c>
      <c r="X231">
        <f t="shared" si="51"/>
        <v>0</v>
      </c>
      <c r="Y231">
        <f t="shared" si="52"/>
        <v>0</v>
      </c>
      <c r="Z231">
        <f t="shared" si="53"/>
        <v>0</v>
      </c>
      <c r="AA231">
        <f t="shared" si="54"/>
        <v>0</v>
      </c>
      <c r="AE231" t="s">
        <v>1130</v>
      </c>
      <c r="AF231">
        <v>13</v>
      </c>
      <c r="AG231">
        <v>2</v>
      </c>
      <c r="AH231">
        <v>0.15384615384615385</v>
      </c>
      <c r="AI231">
        <v>0.14102564102564102</v>
      </c>
    </row>
    <row r="232" spans="1:35" x14ac:dyDescent="0.25">
      <c r="A232" t="s">
        <v>76</v>
      </c>
      <c r="B232" t="s">
        <v>76</v>
      </c>
      <c r="C232" t="s">
        <v>76</v>
      </c>
      <c r="D232" t="s">
        <v>76</v>
      </c>
      <c r="E232" t="s">
        <v>76</v>
      </c>
      <c r="F232" t="s">
        <v>76</v>
      </c>
      <c r="G232" t="s">
        <v>76</v>
      </c>
      <c r="H232" t="s">
        <v>76</v>
      </c>
      <c r="I232" t="s">
        <v>76</v>
      </c>
      <c r="J232" t="s">
        <v>76</v>
      </c>
      <c r="K232" t="s">
        <v>76</v>
      </c>
      <c r="L232" t="s">
        <v>76</v>
      </c>
      <c r="M232" t="s">
        <v>76</v>
      </c>
      <c r="O232">
        <f t="shared" si="42"/>
        <v>0</v>
      </c>
      <c r="P232">
        <f t="shared" si="43"/>
        <v>0</v>
      </c>
      <c r="Q232">
        <f t="shared" si="44"/>
        <v>0</v>
      </c>
      <c r="R232">
        <f t="shared" si="45"/>
        <v>0</v>
      </c>
      <c r="S232">
        <f t="shared" si="46"/>
        <v>0</v>
      </c>
      <c r="T232">
        <f t="shared" si="47"/>
        <v>0</v>
      </c>
      <c r="U232">
        <f t="shared" si="48"/>
        <v>0</v>
      </c>
      <c r="V232">
        <f t="shared" si="49"/>
        <v>0</v>
      </c>
      <c r="W232">
        <f t="shared" si="50"/>
        <v>0</v>
      </c>
      <c r="X232">
        <f t="shared" si="51"/>
        <v>0</v>
      </c>
      <c r="Y232">
        <f t="shared" si="52"/>
        <v>0</v>
      </c>
      <c r="Z232">
        <f t="shared" si="53"/>
        <v>0</v>
      </c>
      <c r="AA232">
        <f t="shared" si="54"/>
        <v>0</v>
      </c>
      <c r="AE232" t="s">
        <v>1131</v>
      </c>
      <c r="AF232">
        <v>13</v>
      </c>
      <c r="AG232">
        <v>4</v>
      </c>
      <c r="AH232">
        <v>0.30769230769230771</v>
      </c>
      <c r="AI232">
        <v>0.23076923076923075</v>
      </c>
    </row>
    <row r="233" spans="1:35" x14ac:dyDescent="0.25">
      <c r="A233" t="s">
        <v>76</v>
      </c>
      <c r="B233" t="s">
        <v>76</v>
      </c>
      <c r="C233" t="s">
        <v>76</v>
      </c>
      <c r="D233" t="s">
        <v>76</v>
      </c>
      <c r="E233" t="s">
        <v>64</v>
      </c>
      <c r="F233" t="s">
        <v>76</v>
      </c>
      <c r="G233" t="s">
        <v>76</v>
      </c>
      <c r="H233" t="s">
        <v>76</v>
      </c>
      <c r="I233" t="s">
        <v>76</v>
      </c>
      <c r="J233" t="s">
        <v>76</v>
      </c>
      <c r="K233" t="s">
        <v>64</v>
      </c>
      <c r="L233" t="s">
        <v>76</v>
      </c>
      <c r="M233" t="s">
        <v>76</v>
      </c>
      <c r="O233">
        <f t="shared" si="42"/>
        <v>0</v>
      </c>
      <c r="P233">
        <f t="shared" si="43"/>
        <v>0</v>
      </c>
      <c r="Q233">
        <f t="shared" si="44"/>
        <v>0</v>
      </c>
      <c r="R233">
        <f t="shared" si="45"/>
        <v>0</v>
      </c>
      <c r="S233">
        <f t="shared" si="46"/>
        <v>1</v>
      </c>
      <c r="T233">
        <f t="shared" si="47"/>
        <v>0</v>
      </c>
      <c r="U233">
        <f t="shared" si="48"/>
        <v>0</v>
      </c>
      <c r="V233">
        <f t="shared" si="49"/>
        <v>0</v>
      </c>
      <c r="W233">
        <f t="shared" si="50"/>
        <v>0</v>
      </c>
      <c r="X233">
        <f t="shared" si="51"/>
        <v>0</v>
      </c>
      <c r="Y233">
        <f t="shared" si="52"/>
        <v>1</v>
      </c>
      <c r="Z233">
        <f t="shared" si="53"/>
        <v>0</v>
      </c>
      <c r="AA233">
        <f t="shared" si="54"/>
        <v>0</v>
      </c>
      <c r="AE233" t="s">
        <v>1132</v>
      </c>
      <c r="AF233">
        <v>13</v>
      </c>
      <c r="AG233">
        <v>2</v>
      </c>
      <c r="AH233">
        <v>0.15384615384615385</v>
      </c>
      <c r="AI233">
        <v>0.14102564102564102</v>
      </c>
    </row>
    <row r="234" spans="1:35" x14ac:dyDescent="0.25">
      <c r="A234" t="s">
        <v>76</v>
      </c>
      <c r="B234" t="s">
        <v>76</v>
      </c>
      <c r="C234" t="s">
        <v>64</v>
      </c>
      <c r="D234" t="s">
        <v>76</v>
      </c>
      <c r="E234" t="s">
        <v>64</v>
      </c>
      <c r="F234" t="s">
        <v>64</v>
      </c>
      <c r="G234" t="s">
        <v>76</v>
      </c>
      <c r="H234" t="s">
        <v>64</v>
      </c>
      <c r="I234" t="s">
        <v>64</v>
      </c>
      <c r="J234" t="s">
        <v>76</v>
      </c>
      <c r="K234" t="s">
        <v>64</v>
      </c>
      <c r="L234" t="s">
        <v>76</v>
      </c>
      <c r="M234" t="s">
        <v>64</v>
      </c>
      <c r="O234">
        <f t="shared" si="42"/>
        <v>0</v>
      </c>
      <c r="P234">
        <f t="shared" si="43"/>
        <v>0</v>
      </c>
      <c r="Q234">
        <f t="shared" si="44"/>
        <v>1</v>
      </c>
      <c r="R234">
        <f t="shared" si="45"/>
        <v>0</v>
      </c>
      <c r="S234">
        <f t="shared" si="46"/>
        <v>1</v>
      </c>
      <c r="T234">
        <f t="shared" si="47"/>
        <v>1</v>
      </c>
      <c r="U234">
        <f t="shared" si="48"/>
        <v>0</v>
      </c>
      <c r="V234">
        <f t="shared" si="49"/>
        <v>1</v>
      </c>
      <c r="W234">
        <f t="shared" si="50"/>
        <v>1</v>
      </c>
      <c r="X234">
        <f t="shared" si="51"/>
        <v>0</v>
      </c>
      <c r="Y234">
        <f t="shared" si="52"/>
        <v>1</v>
      </c>
      <c r="Z234">
        <f t="shared" si="53"/>
        <v>0</v>
      </c>
      <c r="AA234">
        <f t="shared" si="54"/>
        <v>1</v>
      </c>
      <c r="AE234" t="s">
        <v>1133</v>
      </c>
      <c r="AF234">
        <v>13</v>
      </c>
      <c r="AG234">
        <v>1</v>
      </c>
      <c r="AH234">
        <v>7.6923076923076927E-2</v>
      </c>
      <c r="AI234">
        <v>7.6923076923076927E-2</v>
      </c>
    </row>
    <row r="235" spans="1:35" x14ac:dyDescent="0.25">
      <c r="A235" t="s">
        <v>76</v>
      </c>
      <c r="B235" t="s">
        <v>76</v>
      </c>
      <c r="C235" t="s">
        <v>76</v>
      </c>
      <c r="D235" t="s">
        <v>76</v>
      </c>
      <c r="E235" t="s">
        <v>76</v>
      </c>
      <c r="F235" t="s">
        <v>76</v>
      </c>
      <c r="G235" t="s">
        <v>76</v>
      </c>
      <c r="H235" t="s">
        <v>76</v>
      </c>
      <c r="I235" t="s">
        <v>76</v>
      </c>
      <c r="J235" t="s">
        <v>76</v>
      </c>
      <c r="K235" t="s">
        <v>76</v>
      </c>
      <c r="L235" t="s">
        <v>76</v>
      </c>
      <c r="M235" t="s">
        <v>76</v>
      </c>
      <c r="O235">
        <f t="shared" si="42"/>
        <v>0</v>
      </c>
      <c r="P235">
        <f t="shared" si="43"/>
        <v>0</v>
      </c>
      <c r="Q235">
        <f t="shared" si="44"/>
        <v>0</v>
      </c>
      <c r="R235">
        <f t="shared" si="45"/>
        <v>0</v>
      </c>
      <c r="S235">
        <f t="shared" si="46"/>
        <v>0</v>
      </c>
      <c r="T235">
        <f t="shared" si="47"/>
        <v>0</v>
      </c>
      <c r="U235">
        <f t="shared" si="48"/>
        <v>0</v>
      </c>
      <c r="V235">
        <f t="shared" si="49"/>
        <v>0</v>
      </c>
      <c r="W235">
        <f t="shared" si="50"/>
        <v>0</v>
      </c>
      <c r="X235">
        <f t="shared" si="51"/>
        <v>0</v>
      </c>
      <c r="Y235">
        <f t="shared" si="52"/>
        <v>0</v>
      </c>
      <c r="Z235">
        <f t="shared" si="53"/>
        <v>0</v>
      </c>
      <c r="AA235">
        <f t="shared" si="54"/>
        <v>0</v>
      </c>
      <c r="AE235" t="s">
        <v>1134</v>
      </c>
      <c r="AF235">
        <v>13</v>
      </c>
      <c r="AG235">
        <v>0</v>
      </c>
      <c r="AH235">
        <v>0</v>
      </c>
      <c r="AI235">
        <v>0</v>
      </c>
    </row>
    <row r="236" spans="1:35" x14ac:dyDescent="0.25">
      <c r="A236" t="s">
        <v>76</v>
      </c>
      <c r="B236" t="s">
        <v>76</v>
      </c>
      <c r="C236" t="s">
        <v>76</v>
      </c>
      <c r="D236" t="s">
        <v>76</v>
      </c>
      <c r="E236" t="s">
        <v>76</v>
      </c>
      <c r="F236" t="s">
        <v>76</v>
      </c>
      <c r="G236" t="s">
        <v>76</v>
      </c>
      <c r="H236" t="s">
        <v>76</v>
      </c>
      <c r="I236" t="s">
        <v>76</v>
      </c>
      <c r="J236" t="s">
        <v>76</v>
      </c>
      <c r="K236" t="s">
        <v>76</v>
      </c>
      <c r="L236" t="s">
        <v>76</v>
      </c>
      <c r="M236" t="s">
        <v>76</v>
      </c>
      <c r="O236">
        <f t="shared" si="42"/>
        <v>0</v>
      </c>
      <c r="P236">
        <f t="shared" si="43"/>
        <v>0</v>
      </c>
      <c r="Q236">
        <f t="shared" si="44"/>
        <v>0</v>
      </c>
      <c r="R236">
        <f t="shared" si="45"/>
        <v>0</v>
      </c>
      <c r="S236">
        <f t="shared" si="46"/>
        <v>0</v>
      </c>
      <c r="T236">
        <f t="shared" si="47"/>
        <v>0</v>
      </c>
      <c r="U236">
        <f t="shared" si="48"/>
        <v>0</v>
      </c>
      <c r="V236">
        <f t="shared" si="49"/>
        <v>0</v>
      </c>
      <c r="W236">
        <f t="shared" si="50"/>
        <v>0</v>
      </c>
      <c r="X236">
        <f t="shared" si="51"/>
        <v>0</v>
      </c>
      <c r="Y236">
        <f t="shared" si="52"/>
        <v>0</v>
      </c>
      <c r="Z236">
        <f t="shared" si="53"/>
        <v>0</v>
      </c>
      <c r="AA236">
        <f t="shared" si="54"/>
        <v>0</v>
      </c>
      <c r="AE236" t="s">
        <v>1135</v>
      </c>
      <c r="AF236">
        <v>13</v>
      </c>
      <c r="AG236">
        <v>2</v>
      </c>
      <c r="AH236">
        <v>0.15384615384615385</v>
      </c>
      <c r="AI236">
        <v>0.14102564102564102</v>
      </c>
    </row>
    <row r="237" spans="1:35" x14ac:dyDescent="0.25">
      <c r="A237" t="s">
        <v>76</v>
      </c>
      <c r="B237" t="s">
        <v>76</v>
      </c>
      <c r="C237" t="s">
        <v>76</v>
      </c>
      <c r="D237" t="s">
        <v>76</v>
      </c>
      <c r="E237" t="s">
        <v>64</v>
      </c>
      <c r="F237" t="s">
        <v>64</v>
      </c>
      <c r="G237" t="s">
        <v>64</v>
      </c>
      <c r="H237" t="s">
        <v>64</v>
      </c>
      <c r="I237" t="s">
        <v>64</v>
      </c>
      <c r="J237" t="s">
        <v>76</v>
      </c>
      <c r="K237" t="s">
        <v>76</v>
      </c>
      <c r="L237" t="s">
        <v>76</v>
      </c>
      <c r="M237" t="s">
        <v>76</v>
      </c>
      <c r="O237">
        <f t="shared" si="42"/>
        <v>0</v>
      </c>
      <c r="P237">
        <f t="shared" si="43"/>
        <v>0</v>
      </c>
      <c r="Q237">
        <f t="shared" si="44"/>
        <v>0</v>
      </c>
      <c r="R237">
        <f t="shared" si="45"/>
        <v>0</v>
      </c>
      <c r="S237">
        <f t="shared" si="46"/>
        <v>1</v>
      </c>
      <c r="T237">
        <f t="shared" si="47"/>
        <v>1</v>
      </c>
      <c r="U237">
        <f t="shared" si="48"/>
        <v>1</v>
      </c>
      <c r="V237">
        <f t="shared" si="49"/>
        <v>1</v>
      </c>
      <c r="W237">
        <f t="shared" si="50"/>
        <v>1</v>
      </c>
      <c r="X237">
        <f t="shared" si="51"/>
        <v>0</v>
      </c>
      <c r="Y237">
        <f t="shared" si="52"/>
        <v>0</v>
      </c>
      <c r="Z237">
        <f t="shared" si="53"/>
        <v>0</v>
      </c>
      <c r="AA237">
        <f t="shared" si="54"/>
        <v>0</v>
      </c>
      <c r="AE237" t="s">
        <v>1136</v>
      </c>
      <c r="AF237">
        <v>13</v>
      </c>
      <c r="AG237">
        <v>7</v>
      </c>
      <c r="AH237">
        <v>0.53846153846153844</v>
      </c>
      <c r="AI237">
        <v>0.26923076923076922</v>
      </c>
    </row>
    <row r="238" spans="1:35" x14ac:dyDescent="0.25">
      <c r="A238" t="s">
        <v>76</v>
      </c>
      <c r="B238" t="s">
        <v>76</v>
      </c>
      <c r="C238" t="s">
        <v>76</v>
      </c>
      <c r="D238" t="s">
        <v>76</v>
      </c>
      <c r="E238" t="s">
        <v>76</v>
      </c>
      <c r="F238" t="s">
        <v>76</v>
      </c>
      <c r="G238" t="s">
        <v>76</v>
      </c>
      <c r="H238" t="s">
        <v>76</v>
      </c>
      <c r="I238" t="s">
        <v>76</v>
      </c>
      <c r="J238" t="s">
        <v>76</v>
      </c>
      <c r="K238" t="s">
        <v>76</v>
      </c>
      <c r="L238" t="s">
        <v>76</v>
      </c>
      <c r="M238" t="s">
        <v>76</v>
      </c>
      <c r="O238">
        <f t="shared" si="42"/>
        <v>0</v>
      </c>
      <c r="P238">
        <f t="shared" si="43"/>
        <v>0</v>
      </c>
      <c r="Q238">
        <f t="shared" si="44"/>
        <v>0</v>
      </c>
      <c r="R238">
        <f t="shared" si="45"/>
        <v>0</v>
      </c>
      <c r="S238">
        <f t="shared" si="46"/>
        <v>0</v>
      </c>
      <c r="T238">
        <f t="shared" si="47"/>
        <v>0</v>
      </c>
      <c r="U238">
        <f t="shared" si="48"/>
        <v>0</v>
      </c>
      <c r="V238">
        <f t="shared" si="49"/>
        <v>0</v>
      </c>
      <c r="W238">
        <f t="shared" si="50"/>
        <v>0</v>
      </c>
      <c r="X238">
        <f t="shared" si="51"/>
        <v>0</v>
      </c>
      <c r="Y238">
        <f t="shared" si="52"/>
        <v>0</v>
      </c>
      <c r="Z238">
        <f t="shared" si="53"/>
        <v>0</v>
      </c>
      <c r="AA238">
        <f t="shared" si="54"/>
        <v>0</v>
      </c>
      <c r="AE238" t="s">
        <v>1137</v>
      </c>
      <c r="AF238">
        <v>13</v>
      </c>
      <c r="AG238">
        <v>0</v>
      </c>
      <c r="AH238">
        <v>0</v>
      </c>
      <c r="AI238">
        <v>0</v>
      </c>
    </row>
    <row r="239" spans="1:35" x14ac:dyDescent="0.25">
      <c r="A239" t="s">
        <v>76</v>
      </c>
      <c r="B239" t="s">
        <v>76</v>
      </c>
      <c r="C239" t="s">
        <v>76</v>
      </c>
      <c r="D239" t="s">
        <v>76</v>
      </c>
      <c r="E239" t="s">
        <v>76</v>
      </c>
      <c r="F239" t="s">
        <v>76</v>
      </c>
      <c r="G239" t="s">
        <v>76</v>
      </c>
      <c r="H239" t="s">
        <v>76</v>
      </c>
      <c r="I239" t="s">
        <v>76</v>
      </c>
      <c r="J239" t="s">
        <v>76</v>
      </c>
      <c r="K239" t="s">
        <v>76</v>
      </c>
      <c r="L239" t="s">
        <v>76</v>
      </c>
      <c r="M239" t="s">
        <v>76</v>
      </c>
      <c r="O239">
        <f t="shared" si="42"/>
        <v>0</v>
      </c>
      <c r="P239">
        <f t="shared" si="43"/>
        <v>0</v>
      </c>
      <c r="Q239">
        <f t="shared" si="44"/>
        <v>0</v>
      </c>
      <c r="R239">
        <f t="shared" si="45"/>
        <v>0</v>
      </c>
      <c r="S239">
        <f t="shared" si="46"/>
        <v>0</v>
      </c>
      <c r="T239">
        <f t="shared" si="47"/>
        <v>0</v>
      </c>
      <c r="U239">
        <f t="shared" si="48"/>
        <v>0</v>
      </c>
      <c r="V239">
        <f t="shared" si="49"/>
        <v>0</v>
      </c>
      <c r="W239">
        <f t="shared" si="50"/>
        <v>0</v>
      </c>
      <c r="X239">
        <f t="shared" si="51"/>
        <v>0</v>
      </c>
      <c r="Y239">
        <f t="shared" si="52"/>
        <v>0</v>
      </c>
      <c r="Z239">
        <f t="shared" si="53"/>
        <v>0</v>
      </c>
      <c r="AA239">
        <f t="shared" si="54"/>
        <v>0</v>
      </c>
      <c r="AE239" t="s">
        <v>1138</v>
      </c>
      <c r="AF239">
        <v>13</v>
      </c>
      <c r="AG239">
        <v>0</v>
      </c>
      <c r="AH239">
        <v>0</v>
      </c>
      <c r="AI239">
        <v>0</v>
      </c>
    </row>
    <row r="240" spans="1:35" x14ac:dyDescent="0.25">
      <c r="A240" t="s">
        <v>76</v>
      </c>
      <c r="B240" t="s">
        <v>76</v>
      </c>
      <c r="C240" t="s">
        <v>76</v>
      </c>
      <c r="D240" t="s">
        <v>76</v>
      </c>
      <c r="E240" t="s">
        <v>76</v>
      </c>
      <c r="F240" t="s">
        <v>76</v>
      </c>
      <c r="G240" t="s">
        <v>76</v>
      </c>
      <c r="H240" t="s">
        <v>76</v>
      </c>
      <c r="I240" t="s">
        <v>76</v>
      </c>
      <c r="J240" t="s">
        <v>76</v>
      </c>
      <c r="K240" t="s">
        <v>76</v>
      </c>
      <c r="L240" t="s">
        <v>76</v>
      </c>
      <c r="M240" t="s">
        <v>76</v>
      </c>
      <c r="O240">
        <f t="shared" si="42"/>
        <v>0</v>
      </c>
      <c r="P240">
        <f t="shared" si="43"/>
        <v>0</v>
      </c>
      <c r="Q240">
        <f t="shared" si="44"/>
        <v>0</v>
      </c>
      <c r="R240">
        <f t="shared" si="45"/>
        <v>0</v>
      </c>
      <c r="S240">
        <f t="shared" si="46"/>
        <v>0</v>
      </c>
      <c r="T240">
        <f t="shared" si="47"/>
        <v>0</v>
      </c>
      <c r="U240">
        <f t="shared" si="48"/>
        <v>0</v>
      </c>
      <c r="V240">
        <f t="shared" si="49"/>
        <v>0</v>
      </c>
      <c r="W240">
        <f t="shared" si="50"/>
        <v>0</v>
      </c>
      <c r="X240">
        <f t="shared" si="51"/>
        <v>0</v>
      </c>
      <c r="Y240">
        <f t="shared" si="52"/>
        <v>0</v>
      </c>
      <c r="Z240">
        <f t="shared" si="53"/>
        <v>0</v>
      </c>
      <c r="AA240">
        <f t="shared" si="54"/>
        <v>0</v>
      </c>
      <c r="AE240" t="s">
        <v>1139</v>
      </c>
      <c r="AF240">
        <v>13</v>
      </c>
      <c r="AG240">
        <v>5</v>
      </c>
      <c r="AH240">
        <v>0.38461538461538464</v>
      </c>
      <c r="AI240">
        <v>0.25641025641025639</v>
      </c>
    </row>
    <row r="241" spans="1:35" x14ac:dyDescent="0.25">
      <c r="A241" t="s">
        <v>76</v>
      </c>
      <c r="B241" t="s">
        <v>76</v>
      </c>
      <c r="C241" t="s">
        <v>76</v>
      </c>
      <c r="D241" t="s">
        <v>76</v>
      </c>
      <c r="E241" t="s">
        <v>76</v>
      </c>
      <c r="F241" t="s">
        <v>76</v>
      </c>
      <c r="G241" t="s">
        <v>76</v>
      </c>
      <c r="H241" t="s">
        <v>76</v>
      </c>
      <c r="I241" t="s">
        <v>76</v>
      </c>
      <c r="J241" t="s">
        <v>64</v>
      </c>
      <c r="K241" t="s">
        <v>76</v>
      </c>
      <c r="L241" t="s">
        <v>76</v>
      </c>
      <c r="M241" t="s">
        <v>76</v>
      </c>
      <c r="O241">
        <f t="shared" si="42"/>
        <v>0</v>
      </c>
      <c r="P241">
        <f t="shared" si="43"/>
        <v>0</v>
      </c>
      <c r="Q241">
        <f t="shared" si="44"/>
        <v>0</v>
      </c>
      <c r="R241">
        <f t="shared" si="45"/>
        <v>0</v>
      </c>
      <c r="S241">
        <f t="shared" si="46"/>
        <v>0</v>
      </c>
      <c r="T241">
        <f t="shared" si="47"/>
        <v>0</v>
      </c>
      <c r="U241">
        <f t="shared" si="48"/>
        <v>0</v>
      </c>
      <c r="V241">
        <f t="shared" si="49"/>
        <v>0</v>
      </c>
      <c r="W241">
        <f t="shared" si="50"/>
        <v>0</v>
      </c>
      <c r="X241">
        <f t="shared" si="51"/>
        <v>1</v>
      </c>
      <c r="Y241">
        <f t="shared" si="52"/>
        <v>0</v>
      </c>
      <c r="Z241">
        <f t="shared" si="53"/>
        <v>0</v>
      </c>
      <c r="AA241">
        <f t="shared" si="54"/>
        <v>0</v>
      </c>
      <c r="AE241" t="s">
        <v>1140</v>
      </c>
      <c r="AF241">
        <v>13</v>
      </c>
      <c r="AG241">
        <v>0</v>
      </c>
      <c r="AH241">
        <v>0</v>
      </c>
      <c r="AI241">
        <v>0</v>
      </c>
    </row>
    <row r="242" spans="1:35" x14ac:dyDescent="0.25">
      <c r="A242" t="s">
        <v>76</v>
      </c>
      <c r="B242" t="s">
        <v>76</v>
      </c>
      <c r="C242" t="s">
        <v>76</v>
      </c>
      <c r="D242" t="s">
        <v>76</v>
      </c>
      <c r="E242" t="s">
        <v>76</v>
      </c>
      <c r="F242" t="s">
        <v>76</v>
      </c>
      <c r="G242" t="s">
        <v>76</v>
      </c>
      <c r="H242" t="s">
        <v>76</v>
      </c>
      <c r="I242" t="s">
        <v>76</v>
      </c>
      <c r="J242" t="s">
        <v>76</v>
      </c>
      <c r="K242" t="s">
        <v>76</v>
      </c>
      <c r="L242" t="s">
        <v>76</v>
      </c>
      <c r="M242" t="s">
        <v>76</v>
      </c>
      <c r="O242">
        <f t="shared" si="42"/>
        <v>0</v>
      </c>
      <c r="P242">
        <f t="shared" si="43"/>
        <v>0</v>
      </c>
      <c r="Q242">
        <f t="shared" si="44"/>
        <v>0</v>
      </c>
      <c r="R242">
        <f t="shared" si="45"/>
        <v>0</v>
      </c>
      <c r="S242">
        <f t="shared" si="46"/>
        <v>0</v>
      </c>
      <c r="T242">
        <f t="shared" si="47"/>
        <v>0</v>
      </c>
      <c r="U242">
        <f t="shared" si="48"/>
        <v>0</v>
      </c>
      <c r="V242">
        <f t="shared" si="49"/>
        <v>0</v>
      </c>
      <c r="W242">
        <f t="shared" si="50"/>
        <v>0</v>
      </c>
      <c r="X242">
        <f t="shared" si="51"/>
        <v>0</v>
      </c>
      <c r="Y242">
        <f t="shared" si="52"/>
        <v>0</v>
      </c>
      <c r="Z242">
        <f t="shared" si="53"/>
        <v>0</v>
      </c>
      <c r="AA242">
        <f t="shared" si="54"/>
        <v>0</v>
      </c>
      <c r="AE242" t="s">
        <v>1141</v>
      </c>
      <c r="AF242">
        <v>13</v>
      </c>
      <c r="AG242">
        <v>0</v>
      </c>
      <c r="AH242">
        <v>0</v>
      </c>
      <c r="AI242">
        <v>0</v>
      </c>
    </row>
    <row r="243" spans="1:35" x14ac:dyDescent="0.25">
      <c r="A243" t="s">
        <v>76</v>
      </c>
      <c r="B243" t="s">
        <v>76</v>
      </c>
      <c r="C243" t="s">
        <v>76</v>
      </c>
      <c r="D243" t="s">
        <v>76</v>
      </c>
      <c r="E243" t="s">
        <v>76</v>
      </c>
      <c r="F243" t="s">
        <v>76</v>
      </c>
      <c r="G243" t="s">
        <v>76</v>
      </c>
      <c r="H243" t="s">
        <v>76</v>
      </c>
      <c r="I243" t="s">
        <v>76</v>
      </c>
      <c r="J243" t="s">
        <v>76</v>
      </c>
      <c r="K243" t="s">
        <v>76</v>
      </c>
      <c r="L243" t="s">
        <v>76</v>
      </c>
      <c r="M243" t="s">
        <v>76</v>
      </c>
      <c r="O243">
        <f t="shared" si="42"/>
        <v>0</v>
      </c>
      <c r="P243">
        <f t="shared" si="43"/>
        <v>0</v>
      </c>
      <c r="Q243">
        <f t="shared" si="44"/>
        <v>0</v>
      </c>
      <c r="R243">
        <f t="shared" si="45"/>
        <v>0</v>
      </c>
      <c r="S243">
        <f t="shared" si="46"/>
        <v>0</v>
      </c>
      <c r="T243">
        <f t="shared" si="47"/>
        <v>0</v>
      </c>
      <c r="U243">
        <f t="shared" si="48"/>
        <v>0</v>
      </c>
      <c r="V243">
        <f t="shared" si="49"/>
        <v>0</v>
      </c>
      <c r="W243">
        <f t="shared" si="50"/>
        <v>0</v>
      </c>
      <c r="X243">
        <f t="shared" si="51"/>
        <v>0</v>
      </c>
      <c r="Y243">
        <f t="shared" si="52"/>
        <v>0</v>
      </c>
      <c r="Z243">
        <f t="shared" si="53"/>
        <v>0</v>
      </c>
      <c r="AA243">
        <f t="shared" si="54"/>
        <v>0</v>
      </c>
      <c r="AE243" t="s">
        <v>1142</v>
      </c>
      <c r="AF243">
        <v>13</v>
      </c>
      <c r="AG243">
        <v>0</v>
      </c>
      <c r="AH243">
        <v>0</v>
      </c>
      <c r="AI243">
        <v>0</v>
      </c>
    </row>
    <row r="244" spans="1:35" x14ac:dyDescent="0.25">
      <c r="A244" t="s">
        <v>76</v>
      </c>
      <c r="B244" t="s">
        <v>76</v>
      </c>
      <c r="C244" t="s">
        <v>76</v>
      </c>
      <c r="D244" t="s">
        <v>76</v>
      </c>
      <c r="E244" t="s">
        <v>76</v>
      </c>
      <c r="F244" t="s">
        <v>76</v>
      </c>
      <c r="G244" t="s">
        <v>76</v>
      </c>
      <c r="H244" t="s">
        <v>76</v>
      </c>
      <c r="I244" t="s">
        <v>76</v>
      </c>
      <c r="J244" t="s">
        <v>76</v>
      </c>
      <c r="K244" t="s">
        <v>76</v>
      </c>
      <c r="L244" t="s">
        <v>76</v>
      </c>
      <c r="M244" t="s">
        <v>76</v>
      </c>
      <c r="O244">
        <f t="shared" si="42"/>
        <v>0</v>
      </c>
      <c r="P244">
        <f t="shared" si="43"/>
        <v>0</v>
      </c>
      <c r="Q244">
        <f t="shared" si="44"/>
        <v>0</v>
      </c>
      <c r="R244">
        <f t="shared" si="45"/>
        <v>0</v>
      </c>
      <c r="S244">
        <f t="shared" si="46"/>
        <v>0</v>
      </c>
      <c r="T244">
        <f t="shared" si="47"/>
        <v>0</v>
      </c>
      <c r="U244">
        <f t="shared" si="48"/>
        <v>0</v>
      </c>
      <c r="V244">
        <f t="shared" si="49"/>
        <v>0</v>
      </c>
      <c r="W244">
        <f t="shared" si="50"/>
        <v>0</v>
      </c>
      <c r="X244">
        <f t="shared" si="51"/>
        <v>0</v>
      </c>
      <c r="Y244">
        <f t="shared" si="52"/>
        <v>0</v>
      </c>
      <c r="Z244">
        <f t="shared" si="53"/>
        <v>0</v>
      </c>
      <c r="AA244">
        <f t="shared" si="54"/>
        <v>0</v>
      </c>
      <c r="AE244" t="s">
        <v>1143</v>
      </c>
      <c r="AF244">
        <v>13</v>
      </c>
      <c r="AG244">
        <v>1</v>
      </c>
      <c r="AH244">
        <v>7.6923076923076927E-2</v>
      </c>
      <c r="AI244">
        <v>7.6923076923076927E-2</v>
      </c>
    </row>
    <row r="245" spans="1:35" x14ac:dyDescent="0.25">
      <c r="A245" t="s">
        <v>76</v>
      </c>
      <c r="B245" t="s">
        <v>76</v>
      </c>
      <c r="C245" t="s">
        <v>76</v>
      </c>
      <c r="D245" t="s">
        <v>76</v>
      </c>
      <c r="E245" t="s">
        <v>76</v>
      </c>
      <c r="F245" t="s">
        <v>76</v>
      </c>
      <c r="G245" t="s">
        <v>76</v>
      </c>
      <c r="H245" t="s">
        <v>64</v>
      </c>
      <c r="I245" t="s">
        <v>76</v>
      </c>
      <c r="J245" t="s">
        <v>76</v>
      </c>
      <c r="K245" t="s">
        <v>76</v>
      </c>
      <c r="L245" t="s">
        <v>76</v>
      </c>
      <c r="M245" t="s">
        <v>76</v>
      </c>
      <c r="O245">
        <f t="shared" si="42"/>
        <v>0</v>
      </c>
      <c r="P245">
        <f t="shared" si="43"/>
        <v>0</v>
      </c>
      <c r="Q245">
        <f t="shared" si="44"/>
        <v>0</v>
      </c>
      <c r="R245">
        <f t="shared" si="45"/>
        <v>0</v>
      </c>
      <c r="S245">
        <f t="shared" si="46"/>
        <v>0</v>
      </c>
      <c r="T245">
        <f t="shared" si="47"/>
        <v>0</v>
      </c>
      <c r="U245">
        <f t="shared" si="48"/>
        <v>0</v>
      </c>
      <c r="V245">
        <f t="shared" si="49"/>
        <v>1</v>
      </c>
      <c r="W245">
        <f t="shared" si="50"/>
        <v>0</v>
      </c>
      <c r="X245">
        <f t="shared" si="51"/>
        <v>0</v>
      </c>
      <c r="Y245">
        <f t="shared" si="52"/>
        <v>0</v>
      </c>
      <c r="Z245">
        <f t="shared" si="53"/>
        <v>0</v>
      </c>
      <c r="AA245">
        <f t="shared" si="54"/>
        <v>0</v>
      </c>
      <c r="AE245" t="s">
        <v>1144</v>
      </c>
      <c r="AF245">
        <v>13</v>
      </c>
      <c r="AG245">
        <v>0</v>
      </c>
      <c r="AH245">
        <v>0</v>
      </c>
      <c r="AI245">
        <v>0</v>
      </c>
    </row>
    <row r="246" spans="1:35" x14ac:dyDescent="0.25">
      <c r="A246" t="s">
        <v>76</v>
      </c>
      <c r="B246" t="s">
        <v>76</v>
      </c>
      <c r="C246" t="s">
        <v>76</v>
      </c>
      <c r="D246" t="s">
        <v>76</v>
      </c>
      <c r="E246" t="s">
        <v>76</v>
      </c>
      <c r="F246" t="s">
        <v>76</v>
      </c>
      <c r="G246" t="s">
        <v>76</v>
      </c>
      <c r="H246" t="s">
        <v>76</v>
      </c>
      <c r="I246" t="s">
        <v>76</v>
      </c>
      <c r="J246" t="s">
        <v>76</v>
      </c>
      <c r="K246" t="s">
        <v>76</v>
      </c>
      <c r="L246" t="s">
        <v>76</v>
      </c>
      <c r="M246" t="s">
        <v>76</v>
      </c>
      <c r="O246">
        <f t="shared" si="42"/>
        <v>0</v>
      </c>
      <c r="P246">
        <f t="shared" si="43"/>
        <v>0</v>
      </c>
      <c r="Q246">
        <f t="shared" si="44"/>
        <v>0</v>
      </c>
      <c r="R246">
        <f t="shared" si="45"/>
        <v>0</v>
      </c>
      <c r="S246">
        <f t="shared" si="46"/>
        <v>0</v>
      </c>
      <c r="T246">
        <f t="shared" si="47"/>
        <v>0</v>
      </c>
      <c r="U246">
        <f t="shared" si="48"/>
        <v>0</v>
      </c>
      <c r="V246">
        <f t="shared" si="49"/>
        <v>0</v>
      </c>
      <c r="W246">
        <f t="shared" si="50"/>
        <v>0</v>
      </c>
      <c r="X246">
        <f t="shared" si="51"/>
        <v>0</v>
      </c>
      <c r="Y246">
        <f t="shared" si="52"/>
        <v>0</v>
      </c>
      <c r="Z246">
        <f t="shared" si="53"/>
        <v>0</v>
      </c>
      <c r="AA246">
        <f t="shared" si="54"/>
        <v>0</v>
      </c>
      <c r="AE246" t="s">
        <v>1145</v>
      </c>
      <c r="AF246">
        <v>13</v>
      </c>
      <c r="AG246">
        <v>0</v>
      </c>
      <c r="AH246">
        <v>0</v>
      </c>
      <c r="AI246">
        <v>0</v>
      </c>
    </row>
    <row r="247" spans="1:35" x14ac:dyDescent="0.25">
      <c r="A247" t="s">
        <v>76</v>
      </c>
      <c r="B247" t="s">
        <v>76</v>
      </c>
      <c r="C247" t="s">
        <v>76</v>
      </c>
      <c r="D247" t="s">
        <v>76</v>
      </c>
      <c r="E247" t="s">
        <v>76</v>
      </c>
      <c r="F247" t="s">
        <v>76</v>
      </c>
      <c r="G247" t="s">
        <v>76</v>
      </c>
      <c r="H247" t="s">
        <v>76</v>
      </c>
      <c r="I247" t="s">
        <v>76</v>
      </c>
      <c r="J247" t="s">
        <v>76</v>
      </c>
      <c r="K247" t="s">
        <v>76</v>
      </c>
      <c r="L247" t="s">
        <v>76</v>
      </c>
      <c r="M247" t="s">
        <v>76</v>
      </c>
      <c r="O247">
        <f t="shared" si="42"/>
        <v>0</v>
      </c>
      <c r="P247">
        <f t="shared" si="43"/>
        <v>0</v>
      </c>
      <c r="Q247">
        <f t="shared" si="44"/>
        <v>0</v>
      </c>
      <c r="R247">
        <f t="shared" si="45"/>
        <v>0</v>
      </c>
      <c r="S247">
        <f t="shared" si="46"/>
        <v>0</v>
      </c>
      <c r="T247">
        <f t="shared" si="47"/>
        <v>0</v>
      </c>
      <c r="U247">
        <f t="shared" si="48"/>
        <v>0</v>
      </c>
      <c r="V247">
        <f t="shared" si="49"/>
        <v>0</v>
      </c>
      <c r="W247">
        <f t="shared" si="50"/>
        <v>0</v>
      </c>
      <c r="X247">
        <f t="shared" si="51"/>
        <v>0</v>
      </c>
      <c r="Y247">
        <f t="shared" si="52"/>
        <v>0</v>
      </c>
      <c r="Z247">
        <f t="shared" si="53"/>
        <v>0</v>
      </c>
      <c r="AA247">
        <f t="shared" si="54"/>
        <v>0</v>
      </c>
      <c r="AE247" t="s">
        <v>1146</v>
      </c>
      <c r="AF247">
        <v>13</v>
      </c>
      <c r="AG247">
        <v>0</v>
      </c>
      <c r="AH247">
        <v>0</v>
      </c>
      <c r="AI247">
        <v>0</v>
      </c>
    </row>
    <row r="248" spans="1:35" x14ac:dyDescent="0.25">
      <c r="A248" t="s">
        <v>64</v>
      </c>
      <c r="B248" t="s">
        <v>76</v>
      </c>
      <c r="C248" t="s">
        <v>64</v>
      </c>
      <c r="D248" t="s">
        <v>76</v>
      </c>
      <c r="E248" t="s">
        <v>76</v>
      </c>
      <c r="F248" t="s">
        <v>76</v>
      </c>
      <c r="G248" t="s">
        <v>64</v>
      </c>
      <c r="H248" t="s">
        <v>64</v>
      </c>
      <c r="I248" t="s">
        <v>76</v>
      </c>
      <c r="J248" t="s">
        <v>64</v>
      </c>
      <c r="K248" t="s">
        <v>64</v>
      </c>
      <c r="L248" t="s">
        <v>64</v>
      </c>
      <c r="M248" t="s">
        <v>64</v>
      </c>
      <c r="O248">
        <f t="shared" si="42"/>
        <v>1</v>
      </c>
      <c r="P248">
        <f t="shared" si="43"/>
        <v>0</v>
      </c>
      <c r="Q248">
        <f t="shared" si="44"/>
        <v>1</v>
      </c>
      <c r="R248">
        <f t="shared" si="45"/>
        <v>0</v>
      </c>
      <c r="S248">
        <f t="shared" si="46"/>
        <v>0</v>
      </c>
      <c r="T248">
        <f t="shared" si="47"/>
        <v>0</v>
      </c>
      <c r="U248">
        <f t="shared" si="48"/>
        <v>1</v>
      </c>
      <c r="V248">
        <f t="shared" si="49"/>
        <v>1</v>
      </c>
      <c r="W248">
        <f t="shared" si="50"/>
        <v>0</v>
      </c>
      <c r="X248">
        <f t="shared" si="51"/>
        <v>1</v>
      </c>
      <c r="Y248">
        <f t="shared" si="52"/>
        <v>1</v>
      </c>
      <c r="Z248">
        <f t="shared" si="53"/>
        <v>1</v>
      </c>
      <c r="AA248">
        <f t="shared" si="54"/>
        <v>1</v>
      </c>
      <c r="AE248" t="s">
        <v>1147</v>
      </c>
      <c r="AF248">
        <v>13</v>
      </c>
      <c r="AG248">
        <v>1</v>
      </c>
      <c r="AH248">
        <v>7.6923076923076927E-2</v>
      </c>
      <c r="AI248">
        <v>7.6923076923076927E-2</v>
      </c>
    </row>
    <row r="249" spans="1:35" x14ac:dyDescent="0.25">
      <c r="A249" t="s">
        <v>76</v>
      </c>
      <c r="B249" t="s">
        <v>76</v>
      </c>
      <c r="C249" t="s">
        <v>76</v>
      </c>
      <c r="D249" t="s">
        <v>76</v>
      </c>
      <c r="E249" t="s">
        <v>76</v>
      </c>
      <c r="F249" t="s">
        <v>76</v>
      </c>
      <c r="G249" t="s">
        <v>76</v>
      </c>
      <c r="H249" t="s">
        <v>76</v>
      </c>
      <c r="I249" t="s">
        <v>76</v>
      </c>
      <c r="J249" t="s">
        <v>76</v>
      </c>
      <c r="K249" t="s">
        <v>76</v>
      </c>
      <c r="L249" t="s">
        <v>76</v>
      </c>
      <c r="M249" t="s">
        <v>76</v>
      </c>
      <c r="O249">
        <f t="shared" si="42"/>
        <v>0</v>
      </c>
      <c r="P249">
        <f t="shared" si="43"/>
        <v>0</v>
      </c>
      <c r="Q249">
        <f t="shared" si="44"/>
        <v>0</v>
      </c>
      <c r="R249">
        <f t="shared" si="45"/>
        <v>0</v>
      </c>
      <c r="S249">
        <f t="shared" si="46"/>
        <v>0</v>
      </c>
      <c r="T249">
        <f t="shared" si="47"/>
        <v>0</v>
      </c>
      <c r="U249">
        <f t="shared" si="48"/>
        <v>0</v>
      </c>
      <c r="V249">
        <f t="shared" si="49"/>
        <v>0</v>
      </c>
      <c r="W249">
        <f t="shared" si="50"/>
        <v>0</v>
      </c>
      <c r="X249">
        <f t="shared" si="51"/>
        <v>0</v>
      </c>
      <c r="Y249">
        <f t="shared" si="52"/>
        <v>0</v>
      </c>
      <c r="Z249">
        <f t="shared" si="53"/>
        <v>0</v>
      </c>
      <c r="AA249">
        <f t="shared" si="54"/>
        <v>0</v>
      </c>
      <c r="AE249" t="s">
        <v>1148</v>
      </c>
      <c r="AF249">
        <v>13</v>
      </c>
      <c r="AG249">
        <v>0</v>
      </c>
      <c r="AH249">
        <v>0</v>
      </c>
      <c r="AI249">
        <v>0</v>
      </c>
    </row>
    <row r="250" spans="1:35" x14ac:dyDescent="0.25">
      <c r="A250" t="s">
        <v>76</v>
      </c>
      <c r="B250" t="s">
        <v>76</v>
      </c>
      <c r="C250" t="s">
        <v>76</v>
      </c>
      <c r="D250" t="s">
        <v>76</v>
      </c>
      <c r="E250" t="s">
        <v>76</v>
      </c>
      <c r="F250" t="s">
        <v>76</v>
      </c>
      <c r="G250" t="s">
        <v>76</v>
      </c>
      <c r="H250" t="s">
        <v>76</v>
      </c>
      <c r="I250" t="s">
        <v>76</v>
      </c>
      <c r="J250" t="s">
        <v>76</v>
      </c>
      <c r="K250" t="s">
        <v>76</v>
      </c>
      <c r="L250" t="s">
        <v>76</v>
      </c>
      <c r="M250" t="s">
        <v>76</v>
      </c>
      <c r="O250">
        <f t="shared" si="42"/>
        <v>0</v>
      </c>
      <c r="P250">
        <f t="shared" si="43"/>
        <v>0</v>
      </c>
      <c r="Q250">
        <f t="shared" si="44"/>
        <v>0</v>
      </c>
      <c r="R250">
        <f t="shared" si="45"/>
        <v>0</v>
      </c>
      <c r="S250">
        <f t="shared" si="46"/>
        <v>0</v>
      </c>
      <c r="T250">
        <f t="shared" si="47"/>
        <v>0</v>
      </c>
      <c r="U250">
        <f t="shared" si="48"/>
        <v>0</v>
      </c>
      <c r="V250">
        <f t="shared" si="49"/>
        <v>0</v>
      </c>
      <c r="W250">
        <f t="shared" si="50"/>
        <v>0</v>
      </c>
      <c r="X250">
        <f t="shared" si="51"/>
        <v>0</v>
      </c>
      <c r="Y250">
        <f t="shared" si="52"/>
        <v>0</v>
      </c>
      <c r="Z250">
        <f t="shared" si="53"/>
        <v>0</v>
      </c>
      <c r="AA250">
        <f t="shared" si="54"/>
        <v>0</v>
      </c>
      <c r="AE250" t="s">
        <v>1149</v>
      </c>
      <c r="AF250">
        <v>13</v>
      </c>
      <c r="AG250">
        <v>0</v>
      </c>
      <c r="AH250">
        <v>0</v>
      </c>
      <c r="AI250">
        <v>0</v>
      </c>
    </row>
    <row r="251" spans="1:35" x14ac:dyDescent="0.25">
      <c r="A251" t="s">
        <v>64</v>
      </c>
      <c r="B251" t="s">
        <v>76</v>
      </c>
      <c r="C251" t="s">
        <v>76</v>
      </c>
      <c r="D251" t="s">
        <v>76</v>
      </c>
      <c r="E251" t="s">
        <v>64</v>
      </c>
      <c r="F251" t="s">
        <v>76</v>
      </c>
      <c r="G251" t="s">
        <v>64</v>
      </c>
      <c r="H251" t="s">
        <v>64</v>
      </c>
      <c r="I251" t="s">
        <v>76</v>
      </c>
      <c r="J251" t="s">
        <v>76</v>
      </c>
      <c r="K251" t="s">
        <v>76</v>
      </c>
      <c r="L251" t="s">
        <v>76</v>
      </c>
      <c r="M251" t="s">
        <v>76</v>
      </c>
      <c r="O251">
        <f t="shared" si="42"/>
        <v>1</v>
      </c>
      <c r="P251">
        <f t="shared" si="43"/>
        <v>0</v>
      </c>
      <c r="Q251">
        <f t="shared" si="44"/>
        <v>0</v>
      </c>
      <c r="R251">
        <f t="shared" si="45"/>
        <v>0</v>
      </c>
      <c r="S251">
        <f t="shared" si="46"/>
        <v>1</v>
      </c>
      <c r="T251">
        <f t="shared" si="47"/>
        <v>0</v>
      </c>
      <c r="U251">
        <f t="shared" si="48"/>
        <v>1</v>
      </c>
      <c r="V251">
        <f t="shared" si="49"/>
        <v>1</v>
      </c>
      <c r="W251">
        <f t="shared" si="50"/>
        <v>0</v>
      </c>
      <c r="X251">
        <f t="shared" si="51"/>
        <v>0</v>
      </c>
      <c r="Y251">
        <f t="shared" si="52"/>
        <v>0</v>
      </c>
      <c r="Z251">
        <f t="shared" si="53"/>
        <v>0</v>
      </c>
      <c r="AA251">
        <f t="shared" si="54"/>
        <v>0</v>
      </c>
      <c r="AE251" t="s">
        <v>1150</v>
      </c>
      <c r="AF251">
        <v>13</v>
      </c>
      <c r="AG251">
        <v>8</v>
      </c>
      <c r="AH251">
        <v>0.61538461538461542</v>
      </c>
      <c r="AI251">
        <v>0.25641025641025639</v>
      </c>
    </row>
    <row r="252" spans="1:35" x14ac:dyDescent="0.25">
      <c r="A252" t="s">
        <v>76</v>
      </c>
      <c r="B252" t="s">
        <v>76</v>
      </c>
      <c r="C252" t="s">
        <v>76</v>
      </c>
      <c r="D252" t="s">
        <v>76</v>
      </c>
      <c r="E252" t="s">
        <v>76</v>
      </c>
      <c r="F252" t="s">
        <v>76</v>
      </c>
      <c r="G252" t="s">
        <v>76</v>
      </c>
      <c r="H252" t="s">
        <v>76</v>
      </c>
      <c r="I252" t="s">
        <v>76</v>
      </c>
      <c r="J252" t="s">
        <v>76</v>
      </c>
      <c r="K252" t="s">
        <v>76</v>
      </c>
      <c r="L252" t="s">
        <v>76</v>
      </c>
      <c r="M252" t="s">
        <v>76</v>
      </c>
      <c r="O252">
        <f t="shared" si="42"/>
        <v>0</v>
      </c>
      <c r="P252">
        <f t="shared" si="43"/>
        <v>0</v>
      </c>
      <c r="Q252">
        <f t="shared" si="44"/>
        <v>0</v>
      </c>
      <c r="R252">
        <f t="shared" si="45"/>
        <v>0</v>
      </c>
      <c r="S252">
        <f t="shared" si="46"/>
        <v>0</v>
      </c>
      <c r="T252">
        <f t="shared" si="47"/>
        <v>0</v>
      </c>
      <c r="U252">
        <f t="shared" si="48"/>
        <v>0</v>
      </c>
      <c r="V252">
        <f t="shared" si="49"/>
        <v>0</v>
      </c>
      <c r="W252">
        <f t="shared" si="50"/>
        <v>0</v>
      </c>
      <c r="X252">
        <f t="shared" si="51"/>
        <v>0</v>
      </c>
      <c r="Y252">
        <f t="shared" si="52"/>
        <v>0</v>
      </c>
      <c r="Z252">
        <f t="shared" si="53"/>
        <v>0</v>
      </c>
      <c r="AA252">
        <f t="shared" si="54"/>
        <v>0</v>
      </c>
      <c r="AE252" t="s">
        <v>1151</v>
      </c>
      <c r="AF252">
        <v>13</v>
      </c>
      <c r="AG252">
        <v>0</v>
      </c>
      <c r="AH252">
        <v>0</v>
      </c>
      <c r="AI252">
        <v>0</v>
      </c>
    </row>
    <row r="253" spans="1:35" x14ac:dyDescent="0.25">
      <c r="A253" t="s">
        <v>76</v>
      </c>
      <c r="B253" t="s">
        <v>76</v>
      </c>
      <c r="C253" t="s">
        <v>76</v>
      </c>
      <c r="D253" t="s">
        <v>76</v>
      </c>
      <c r="E253" t="s">
        <v>64</v>
      </c>
      <c r="F253" t="s">
        <v>76</v>
      </c>
      <c r="G253" t="s">
        <v>64</v>
      </c>
      <c r="H253" t="s">
        <v>76</v>
      </c>
      <c r="I253" t="s">
        <v>76</v>
      </c>
      <c r="J253" t="s">
        <v>64</v>
      </c>
      <c r="K253" t="s">
        <v>76</v>
      </c>
      <c r="L253" t="s">
        <v>76</v>
      </c>
      <c r="M253" t="s">
        <v>76</v>
      </c>
      <c r="O253">
        <f t="shared" si="42"/>
        <v>0</v>
      </c>
      <c r="P253">
        <f t="shared" si="43"/>
        <v>0</v>
      </c>
      <c r="Q253">
        <f t="shared" si="44"/>
        <v>0</v>
      </c>
      <c r="R253">
        <f t="shared" si="45"/>
        <v>0</v>
      </c>
      <c r="S253">
        <f t="shared" si="46"/>
        <v>1</v>
      </c>
      <c r="T253">
        <f t="shared" si="47"/>
        <v>0</v>
      </c>
      <c r="U253">
        <f t="shared" si="48"/>
        <v>1</v>
      </c>
      <c r="V253">
        <f t="shared" si="49"/>
        <v>0</v>
      </c>
      <c r="W253">
        <f t="shared" si="50"/>
        <v>0</v>
      </c>
      <c r="X253">
        <f t="shared" si="51"/>
        <v>1</v>
      </c>
      <c r="Y253">
        <f t="shared" si="52"/>
        <v>0</v>
      </c>
      <c r="Z253">
        <f t="shared" si="53"/>
        <v>0</v>
      </c>
      <c r="AA253">
        <f t="shared" si="54"/>
        <v>0</v>
      </c>
      <c r="AE253" t="s">
        <v>1152</v>
      </c>
      <c r="AF253">
        <v>13</v>
      </c>
      <c r="AG253">
        <v>0</v>
      </c>
      <c r="AH253">
        <v>0</v>
      </c>
      <c r="AI253">
        <v>0</v>
      </c>
    </row>
    <row r="254" spans="1:35" x14ac:dyDescent="0.25">
      <c r="A254" t="s">
        <v>76</v>
      </c>
      <c r="B254" t="s">
        <v>76</v>
      </c>
      <c r="C254" t="s">
        <v>76</v>
      </c>
      <c r="D254" t="s">
        <v>76</v>
      </c>
      <c r="E254" t="s">
        <v>76</v>
      </c>
      <c r="F254" t="s">
        <v>76</v>
      </c>
      <c r="G254" t="s">
        <v>76</v>
      </c>
      <c r="H254" t="s">
        <v>76</v>
      </c>
      <c r="I254" t="s">
        <v>76</v>
      </c>
      <c r="J254" t="s">
        <v>76</v>
      </c>
      <c r="K254" t="s">
        <v>76</v>
      </c>
      <c r="L254" t="s">
        <v>76</v>
      </c>
      <c r="M254" t="s">
        <v>76</v>
      </c>
      <c r="O254">
        <f t="shared" si="42"/>
        <v>0</v>
      </c>
      <c r="P254">
        <f t="shared" si="43"/>
        <v>0</v>
      </c>
      <c r="Q254">
        <f t="shared" si="44"/>
        <v>0</v>
      </c>
      <c r="R254">
        <f t="shared" si="45"/>
        <v>0</v>
      </c>
      <c r="S254">
        <f t="shared" si="46"/>
        <v>0</v>
      </c>
      <c r="T254">
        <f t="shared" si="47"/>
        <v>0</v>
      </c>
      <c r="U254">
        <f t="shared" si="48"/>
        <v>0</v>
      </c>
      <c r="V254">
        <f t="shared" si="49"/>
        <v>0</v>
      </c>
      <c r="W254">
        <f t="shared" si="50"/>
        <v>0</v>
      </c>
      <c r="X254">
        <f t="shared" si="51"/>
        <v>0</v>
      </c>
      <c r="Y254">
        <f t="shared" si="52"/>
        <v>0</v>
      </c>
      <c r="Z254">
        <f t="shared" si="53"/>
        <v>0</v>
      </c>
      <c r="AA254">
        <f t="shared" si="54"/>
        <v>0</v>
      </c>
      <c r="AE254" t="s">
        <v>1153</v>
      </c>
      <c r="AF254">
        <v>13</v>
      </c>
      <c r="AG254">
        <v>4</v>
      </c>
      <c r="AH254">
        <v>0.30769230769230771</v>
      </c>
      <c r="AI254">
        <v>0.23076923076923075</v>
      </c>
    </row>
    <row r="255" spans="1:35" x14ac:dyDescent="0.25">
      <c r="A255" t="s">
        <v>76</v>
      </c>
      <c r="B255" t="s">
        <v>76</v>
      </c>
      <c r="C255" t="s">
        <v>76</v>
      </c>
      <c r="D255" t="s">
        <v>76</v>
      </c>
      <c r="E255" t="s">
        <v>76</v>
      </c>
      <c r="F255" t="s">
        <v>76</v>
      </c>
      <c r="G255" t="s">
        <v>76</v>
      </c>
      <c r="H255" t="s">
        <v>76</v>
      </c>
      <c r="I255" t="s">
        <v>76</v>
      </c>
      <c r="J255" t="s">
        <v>64</v>
      </c>
      <c r="K255" t="s">
        <v>76</v>
      </c>
      <c r="L255" t="s">
        <v>76</v>
      </c>
      <c r="M255" t="s">
        <v>76</v>
      </c>
      <c r="O255">
        <f t="shared" si="42"/>
        <v>0</v>
      </c>
      <c r="P255">
        <f t="shared" si="43"/>
        <v>0</v>
      </c>
      <c r="Q255">
        <f t="shared" si="44"/>
        <v>0</v>
      </c>
      <c r="R255">
        <f t="shared" si="45"/>
        <v>0</v>
      </c>
      <c r="S255">
        <f t="shared" si="46"/>
        <v>0</v>
      </c>
      <c r="T255">
        <f t="shared" si="47"/>
        <v>0</v>
      </c>
      <c r="U255">
        <f t="shared" si="48"/>
        <v>0</v>
      </c>
      <c r="V255">
        <f t="shared" si="49"/>
        <v>0</v>
      </c>
      <c r="W255">
        <f t="shared" si="50"/>
        <v>0</v>
      </c>
      <c r="X255">
        <f t="shared" si="51"/>
        <v>1</v>
      </c>
      <c r="Y255">
        <f t="shared" si="52"/>
        <v>0</v>
      </c>
      <c r="Z255">
        <f t="shared" si="53"/>
        <v>0</v>
      </c>
      <c r="AA255">
        <f t="shared" si="54"/>
        <v>0</v>
      </c>
      <c r="AE255" t="s">
        <v>1154</v>
      </c>
      <c r="AF255">
        <v>13</v>
      </c>
      <c r="AG255">
        <v>0</v>
      </c>
      <c r="AH255">
        <v>0</v>
      </c>
      <c r="AI255">
        <v>0</v>
      </c>
    </row>
    <row r="256" spans="1:35" x14ac:dyDescent="0.25">
      <c r="A256" t="s">
        <v>76</v>
      </c>
      <c r="B256" t="s">
        <v>76</v>
      </c>
      <c r="C256" t="s">
        <v>76</v>
      </c>
      <c r="D256" t="s">
        <v>76</v>
      </c>
      <c r="E256" t="s">
        <v>76</v>
      </c>
      <c r="F256" t="s">
        <v>76</v>
      </c>
      <c r="G256" t="s">
        <v>76</v>
      </c>
      <c r="H256" t="s">
        <v>76</v>
      </c>
      <c r="I256" t="s">
        <v>76</v>
      </c>
      <c r="J256" t="s">
        <v>76</v>
      </c>
      <c r="K256" t="s">
        <v>76</v>
      </c>
      <c r="L256" t="s">
        <v>76</v>
      </c>
      <c r="M256" t="s">
        <v>76</v>
      </c>
      <c r="O256">
        <f t="shared" si="42"/>
        <v>0</v>
      </c>
      <c r="P256">
        <f t="shared" si="43"/>
        <v>0</v>
      </c>
      <c r="Q256">
        <f t="shared" si="44"/>
        <v>0</v>
      </c>
      <c r="R256">
        <f t="shared" si="45"/>
        <v>0</v>
      </c>
      <c r="S256">
        <f t="shared" si="46"/>
        <v>0</v>
      </c>
      <c r="T256">
        <f t="shared" si="47"/>
        <v>0</v>
      </c>
      <c r="U256">
        <f t="shared" si="48"/>
        <v>0</v>
      </c>
      <c r="V256">
        <f t="shared" si="49"/>
        <v>0</v>
      </c>
      <c r="W256">
        <f t="shared" si="50"/>
        <v>0</v>
      </c>
      <c r="X256">
        <f t="shared" si="51"/>
        <v>0</v>
      </c>
      <c r="Y256">
        <f t="shared" si="52"/>
        <v>0</v>
      </c>
      <c r="Z256">
        <f t="shared" si="53"/>
        <v>0</v>
      </c>
      <c r="AA256">
        <f t="shared" si="54"/>
        <v>0</v>
      </c>
      <c r="AE256" t="s">
        <v>1155</v>
      </c>
      <c r="AF256">
        <v>13</v>
      </c>
      <c r="AG256">
        <v>3</v>
      </c>
      <c r="AH256">
        <v>0.23076923076923078</v>
      </c>
      <c r="AI256">
        <v>0.19230769230769229</v>
      </c>
    </row>
    <row r="257" spans="1:35" x14ac:dyDescent="0.25">
      <c r="A257" t="s">
        <v>76</v>
      </c>
      <c r="B257" t="s">
        <v>76</v>
      </c>
      <c r="C257" t="s">
        <v>76</v>
      </c>
      <c r="D257" t="s">
        <v>76</v>
      </c>
      <c r="E257" t="s">
        <v>76</v>
      </c>
      <c r="F257" t="s">
        <v>76</v>
      </c>
      <c r="G257" t="s">
        <v>76</v>
      </c>
      <c r="H257" t="s">
        <v>76</v>
      </c>
      <c r="I257" t="s">
        <v>76</v>
      </c>
      <c r="J257" t="s">
        <v>76</v>
      </c>
      <c r="K257" t="s">
        <v>76</v>
      </c>
      <c r="L257" t="s">
        <v>76</v>
      </c>
      <c r="M257" t="s">
        <v>76</v>
      </c>
      <c r="O257">
        <f t="shared" si="42"/>
        <v>0</v>
      </c>
      <c r="P257">
        <f t="shared" si="43"/>
        <v>0</v>
      </c>
      <c r="Q257">
        <f t="shared" si="44"/>
        <v>0</v>
      </c>
      <c r="R257">
        <f t="shared" si="45"/>
        <v>0</v>
      </c>
      <c r="S257">
        <f t="shared" si="46"/>
        <v>0</v>
      </c>
      <c r="T257">
        <f t="shared" si="47"/>
        <v>0</v>
      </c>
      <c r="U257">
        <f t="shared" si="48"/>
        <v>0</v>
      </c>
      <c r="V257">
        <f t="shared" si="49"/>
        <v>0</v>
      </c>
      <c r="W257">
        <f t="shared" si="50"/>
        <v>0</v>
      </c>
      <c r="X257">
        <f t="shared" si="51"/>
        <v>0</v>
      </c>
      <c r="Y257">
        <f t="shared" si="52"/>
        <v>0</v>
      </c>
      <c r="Z257">
        <f t="shared" si="53"/>
        <v>0</v>
      </c>
      <c r="AA257">
        <f t="shared" si="54"/>
        <v>0</v>
      </c>
      <c r="AE257" t="s">
        <v>1156</v>
      </c>
      <c r="AF257">
        <v>13</v>
      </c>
      <c r="AG257">
        <v>0</v>
      </c>
      <c r="AH257">
        <v>0</v>
      </c>
      <c r="AI257">
        <v>0</v>
      </c>
    </row>
    <row r="258" spans="1:35" x14ac:dyDescent="0.25">
      <c r="A258" t="s">
        <v>76</v>
      </c>
      <c r="B258" t="s">
        <v>76</v>
      </c>
      <c r="C258" t="s">
        <v>76</v>
      </c>
      <c r="D258" t="s">
        <v>76</v>
      </c>
      <c r="E258" t="s">
        <v>76</v>
      </c>
      <c r="F258" t="s">
        <v>76</v>
      </c>
      <c r="G258" t="s">
        <v>76</v>
      </c>
      <c r="H258" t="s">
        <v>76</v>
      </c>
      <c r="I258" t="s">
        <v>76</v>
      </c>
      <c r="J258" t="s">
        <v>76</v>
      </c>
      <c r="K258" t="s">
        <v>76</v>
      </c>
      <c r="L258" t="s">
        <v>76</v>
      </c>
      <c r="M258" t="s">
        <v>76</v>
      </c>
      <c r="O258">
        <f t="shared" si="42"/>
        <v>0</v>
      </c>
      <c r="P258">
        <f t="shared" si="43"/>
        <v>0</v>
      </c>
      <c r="Q258">
        <f t="shared" si="44"/>
        <v>0</v>
      </c>
      <c r="R258">
        <f t="shared" si="45"/>
        <v>0</v>
      </c>
      <c r="S258">
        <f t="shared" si="46"/>
        <v>0</v>
      </c>
      <c r="T258">
        <f t="shared" si="47"/>
        <v>0</v>
      </c>
      <c r="U258">
        <f t="shared" si="48"/>
        <v>0</v>
      </c>
      <c r="V258">
        <f t="shared" si="49"/>
        <v>0</v>
      </c>
      <c r="W258">
        <f t="shared" si="50"/>
        <v>0</v>
      </c>
      <c r="X258">
        <f t="shared" si="51"/>
        <v>0</v>
      </c>
      <c r="Y258">
        <f t="shared" si="52"/>
        <v>0</v>
      </c>
      <c r="Z258">
        <f t="shared" si="53"/>
        <v>0</v>
      </c>
      <c r="AA258">
        <f t="shared" si="54"/>
        <v>0</v>
      </c>
      <c r="AE258" t="s">
        <v>1157</v>
      </c>
      <c r="AF258">
        <v>13</v>
      </c>
      <c r="AG258">
        <v>1</v>
      </c>
      <c r="AH258">
        <v>7.6923076923076927E-2</v>
      </c>
      <c r="AI258">
        <v>7.6923076923076927E-2</v>
      </c>
    </row>
    <row r="259" spans="1:35" x14ac:dyDescent="0.25">
      <c r="A259" t="s">
        <v>64</v>
      </c>
      <c r="B259" t="s">
        <v>76</v>
      </c>
      <c r="C259" t="s">
        <v>76</v>
      </c>
      <c r="D259" t="s">
        <v>76</v>
      </c>
      <c r="E259" t="s">
        <v>64</v>
      </c>
      <c r="F259" t="s">
        <v>64</v>
      </c>
      <c r="G259" t="s">
        <v>64</v>
      </c>
      <c r="H259" t="s">
        <v>64</v>
      </c>
      <c r="I259" t="s">
        <v>64</v>
      </c>
      <c r="J259" t="s">
        <v>64</v>
      </c>
      <c r="K259" t="s">
        <v>76</v>
      </c>
      <c r="L259" t="s">
        <v>76</v>
      </c>
      <c r="M259" t="s">
        <v>76</v>
      </c>
      <c r="O259">
        <f t="shared" ref="O259:O322" si="55">IF(A259="yes",1,0)</f>
        <v>1</v>
      </c>
      <c r="P259">
        <f t="shared" ref="P259:P322" si="56">IF(B259="yes",1,0)</f>
        <v>0</v>
      </c>
      <c r="Q259">
        <f t="shared" ref="Q259:Q322" si="57">IF(C259="yes",1,0)</f>
        <v>0</v>
      </c>
      <c r="R259">
        <f t="shared" ref="R259:R322" si="58">IF(D259="yes",1,0)</f>
        <v>0</v>
      </c>
      <c r="S259">
        <f t="shared" ref="S259:S322" si="59">IF(E259="yes",1,0)</f>
        <v>1</v>
      </c>
      <c r="T259">
        <f t="shared" ref="T259:T322" si="60">IF(F259="yes",1,0)</f>
        <v>1</v>
      </c>
      <c r="U259">
        <f t="shared" ref="U259:U322" si="61">IF(G259="yes",1,0)</f>
        <v>1</v>
      </c>
      <c r="V259">
        <f t="shared" ref="V259:V322" si="62">IF(H259="yes",1,0)</f>
        <v>1</v>
      </c>
      <c r="W259">
        <f t="shared" ref="W259:W322" si="63">IF(I259="yes",1,0)</f>
        <v>1</v>
      </c>
      <c r="X259">
        <f t="shared" ref="X259:X322" si="64">IF(J259="yes",1,0)</f>
        <v>1</v>
      </c>
      <c r="Y259">
        <f t="shared" ref="Y259:Y322" si="65">IF(K259="yes",1,0)</f>
        <v>0</v>
      </c>
      <c r="Z259">
        <f t="shared" ref="Z259:Z322" si="66">IF(L259="yes",1,0)</f>
        <v>0</v>
      </c>
      <c r="AA259">
        <f t="shared" ref="AA259:AA322" si="67">IF(M259="yes",1,0)</f>
        <v>0</v>
      </c>
      <c r="AE259" t="s">
        <v>1158</v>
      </c>
      <c r="AF259">
        <v>13</v>
      </c>
      <c r="AG259">
        <v>0</v>
      </c>
      <c r="AH259">
        <v>0</v>
      </c>
      <c r="AI259">
        <v>0</v>
      </c>
    </row>
    <row r="260" spans="1:35" x14ac:dyDescent="0.25">
      <c r="A260" t="s">
        <v>76</v>
      </c>
      <c r="B260" t="s">
        <v>76</v>
      </c>
      <c r="C260" t="s">
        <v>76</v>
      </c>
      <c r="D260" t="s">
        <v>76</v>
      </c>
      <c r="E260" t="s">
        <v>76</v>
      </c>
      <c r="F260" t="s">
        <v>76</v>
      </c>
      <c r="G260" t="s">
        <v>76</v>
      </c>
      <c r="H260" t="s">
        <v>76</v>
      </c>
      <c r="I260" t="s">
        <v>76</v>
      </c>
      <c r="J260" t="s">
        <v>76</v>
      </c>
      <c r="K260" t="s">
        <v>76</v>
      </c>
      <c r="L260" t="s">
        <v>76</v>
      </c>
      <c r="M260" t="s">
        <v>76</v>
      </c>
      <c r="O260">
        <f t="shared" si="55"/>
        <v>0</v>
      </c>
      <c r="P260">
        <f t="shared" si="56"/>
        <v>0</v>
      </c>
      <c r="Q260">
        <f t="shared" si="57"/>
        <v>0</v>
      </c>
      <c r="R260">
        <f t="shared" si="58"/>
        <v>0</v>
      </c>
      <c r="S260">
        <f t="shared" si="59"/>
        <v>0</v>
      </c>
      <c r="T260">
        <f t="shared" si="60"/>
        <v>0</v>
      </c>
      <c r="U260">
        <f t="shared" si="61"/>
        <v>0</v>
      </c>
      <c r="V260">
        <f t="shared" si="62"/>
        <v>0</v>
      </c>
      <c r="W260">
        <f t="shared" si="63"/>
        <v>0</v>
      </c>
      <c r="X260">
        <f t="shared" si="64"/>
        <v>0</v>
      </c>
      <c r="Y260">
        <f t="shared" si="65"/>
        <v>0</v>
      </c>
      <c r="Z260">
        <f t="shared" si="66"/>
        <v>0</v>
      </c>
      <c r="AA260">
        <f t="shared" si="67"/>
        <v>0</v>
      </c>
      <c r="AE260" t="s">
        <v>1159</v>
      </c>
      <c r="AF260">
        <v>13</v>
      </c>
      <c r="AG260">
        <v>0</v>
      </c>
      <c r="AH260">
        <v>0</v>
      </c>
      <c r="AI260">
        <v>0</v>
      </c>
    </row>
    <row r="261" spans="1:35" x14ac:dyDescent="0.25">
      <c r="A261" t="s">
        <v>76</v>
      </c>
      <c r="B261" t="s">
        <v>76</v>
      </c>
      <c r="C261" t="s">
        <v>64</v>
      </c>
      <c r="D261" t="s">
        <v>76</v>
      </c>
      <c r="E261" t="s">
        <v>64</v>
      </c>
      <c r="F261" t="s">
        <v>76</v>
      </c>
      <c r="G261" t="s">
        <v>64</v>
      </c>
      <c r="H261" t="s">
        <v>76</v>
      </c>
      <c r="I261" t="s">
        <v>76</v>
      </c>
      <c r="J261" t="s">
        <v>76</v>
      </c>
      <c r="K261" t="s">
        <v>76</v>
      </c>
      <c r="L261" t="s">
        <v>64</v>
      </c>
      <c r="M261" t="s">
        <v>76</v>
      </c>
      <c r="O261">
        <f t="shared" si="55"/>
        <v>0</v>
      </c>
      <c r="P261">
        <f t="shared" si="56"/>
        <v>0</v>
      </c>
      <c r="Q261">
        <f t="shared" si="57"/>
        <v>1</v>
      </c>
      <c r="R261">
        <f t="shared" si="58"/>
        <v>0</v>
      </c>
      <c r="S261">
        <f t="shared" si="59"/>
        <v>1</v>
      </c>
      <c r="T261">
        <f t="shared" si="60"/>
        <v>0</v>
      </c>
      <c r="U261">
        <f t="shared" si="61"/>
        <v>1</v>
      </c>
      <c r="V261">
        <f t="shared" si="62"/>
        <v>0</v>
      </c>
      <c r="W261">
        <f t="shared" si="63"/>
        <v>0</v>
      </c>
      <c r="X261">
        <f t="shared" si="64"/>
        <v>0</v>
      </c>
      <c r="Y261">
        <f t="shared" si="65"/>
        <v>0</v>
      </c>
      <c r="Z261">
        <f t="shared" si="66"/>
        <v>1</v>
      </c>
      <c r="AA261">
        <f t="shared" si="67"/>
        <v>0</v>
      </c>
      <c r="AE261" t="s">
        <v>1160</v>
      </c>
      <c r="AF261">
        <v>13</v>
      </c>
      <c r="AG261">
        <v>0</v>
      </c>
      <c r="AH261">
        <v>0</v>
      </c>
      <c r="AI261">
        <v>0</v>
      </c>
    </row>
    <row r="262" spans="1:35" x14ac:dyDescent="0.25">
      <c r="A262" t="s">
        <v>76</v>
      </c>
      <c r="B262" t="s">
        <v>76</v>
      </c>
      <c r="C262" t="s">
        <v>76</v>
      </c>
      <c r="D262" t="s">
        <v>76</v>
      </c>
      <c r="E262" t="s">
        <v>64</v>
      </c>
      <c r="F262" t="s">
        <v>76</v>
      </c>
      <c r="G262" t="s">
        <v>76</v>
      </c>
      <c r="H262" t="s">
        <v>76</v>
      </c>
      <c r="I262" t="s">
        <v>76</v>
      </c>
      <c r="J262" t="s">
        <v>64</v>
      </c>
      <c r="K262" t="s">
        <v>76</v>
      </c>
      <c r="L262" t="s">
        <v>76</v>
      </c>
      <c r="M262" t="s">
        <v>76</v>
      </c>
      <c r="O262">
        <f t="shared" si="55"/>
        <v>0</v>
      </c>
      <c r="P262">
        <f t="shared" si="56"/>
        <v>0</v>
      </c>
      <c r="Q262">
        <f t="shared" si="57"/>
        <v>0</v>
      </c>
      <c r="R262">
        <f t="shared" si="58"/>
        <v>0</v>
      </c>
      <c r="S262">
        <f t="shared" si="59"/>
        <v>1</v>
      </c>
      <c r="T262">
        <f t="shared" si="60"/>
        <v>0</v>
      </c>
      <c r="U262">
        <f t="shared" si="61"/>
        <v>0</v>
      </c>
      <c r="V262">
        <f t="shared" si="62"/>
        <v>0</v>
      </c>
      <c r="W262">
        <f t="shared" si="63"/>
        <v>0</v>
      </c>
      <c r="X262">
        <f t="shared" si="64"/>
        <v>1</v>
      </c>
      <c r="Y262">
        <f t="shared" si="65"/>
        <v>0</v>
      </c>
      <c r="Z262">
        <f t="shared" si="66"/>
        <v>0</v>
      </c>
      <c r="AA262">
        <f t="shared" si="67"/>
        <v>0</v>
      </c>
      <c r="AE262" t="s">
        <v>1161</v>
      </c>
      <c r="AF262">
        <v>13</v>
      </c>
      <c r="AG262">
        <v>7</v>
      </c>
      <c r="AH262">
        <v>0.53846153846153844</v>
      </c>
      <c r="AI262">
        <v>0.26923076923076922</v>
      </c>
    </row>
    <row r="263" spans="1:35" x14ac:dyDescent="0.25">
      <c r="A263" t="s">
        <v>64</v>
      </c>
      <c r="B263" t="s">
        <v>76</v>
      </c>
      <c r="C263" t="s">
        <v>76</v>
      </c>
      <c r="D263" t="s">
        <v>76</v>
      </c>
      <c r="E263" t="s">
        <v>76</v>
      </c>
      <c r="F263" t="s">
        <v>76</v>
      </c>
      <c r="G263" t="s">
        <v>76</v>
      </c>
      <c r="H263" t="s">
        <v>76</v>
      </c>
      <c r="I263" t="s">
        <v>76</v>
      </c>
      <c r="J263" t="s">
        <v>76</v>
      </c>
      <c r="K263" t="s">
        <v>76</v>
      </c>
      <c r="L263" t="s">
        <v>76</v>
      </c>
      <c r="M263" t="s">
        <v>76</v>
      </c>
      <c r="O263">
        <f t="shared" si="55"/>
        <v>1</v>
      </c>
      <c r="P263">
        <f t="shared" si="56"/>
        <v>0</v>
      </c>
      <c r="Q263">
        <f t="shared" si="57"/>
        <v>0</v>
      </c>
      <c r="R263">
        <f t="shared" si="58"/>
        <v>0</v>
      </c>
      <c r="S263">
        <f t="shared" si="59"/>
        <v>0</v>
      </c>
      <c r="T263">
        <f t="shared" si="60"/>
        <v>0</v>
      </c>
      <c r="U263">
        <f t="shared" si="61"/>
        <v>0</v>
      </c>
      <c r="V263">
        <f t="shared" si="62"/>
        <v>0</v>
      </c>
      <c r="W263">
        <f t="shared" si="63"/>
        <v>0</v>
      </c>
      <c r="X263">
        <f t="shared" si="64"/>
        <v>0</v>
      </c>
      <c r="Y263">
        <f t="shared" si="65"/>
        <v>0</v>
      </c>
      <c r="Z263">
        <f t="shared" si="66"/>
        <v>0</v>
      </c>
      <c r="AA263">
        <f t="shared" si="67"/>
        <v>0</v>
      </c>
      <c r="AE263" t="s">
        <v>1162</v>
      </c>
      <c r="AF263">
        <v>13</v>
      </c>
      <c r="AG263">
        <v>0</v>
      </c>
      <c r="AH263">
        <v>0</v>
      </c>
      <c r="AI263">
        <v>0</v>
      </c>
    </row>
    <row r="264" spans="1:35" x14ac:dyDescent="0.25">
      <c r="A264" t="s">
        <v>76</v>
      </c>
      <c r="B264" t="s">
        <v>76</v>
      </c>
      <c r="C264" t="s">
        <v>76</v>
      </c>
      <c r="D264" t="s">
        <v>76</v>
      </c>
      <c r="E264" t="s">
        <v>76</v>
      </c>
      <c r="F264" t="s">
        <v>76</v>
      </c>
      <c r="G264" t="s">
        <v>76</v>
      </c>
      <c r="H264" t="s">
        <v>76</v>
      </c>
      <c r="I264" t="s">
        <v>76</v>
      </c>
      <c r="J264" t="s">
        <v>76</v>
      </c>
      <c r="K264" t="s">
        <v>76</v>
      </c>
      <c r="L264" t="s">
        <v>76</v>
      </c>
      <c r="M264" t="s">
        <v>76</v>
      </c>
      <c r="O264">
        <f t="shared" si="55"/>
        <v>0</v>
      </c>
      <c r="P264">
        <f t="shared" si="56"/>
        <v>0</v>
      </c>
      <c r="Q264">
        <f t="shared" si="57"/>
        <v>0</v>
      </c>
      <c r="R264">
        <f t="shared" si="58"/>
        <v>0</v>
      </c>
      <c r="S264">
        <f t="shared" si="59"/>
        <v>0</v>
      </c>
      <c r="T264">
        <f t="shared" si="60"/>
        <v>0</v>
      </c>
      <c r="U264">
        <f t="shared" si="61"/>
        <v>0</v>
      </c>
      <c r="V264">
        <f t="shared" si="62"/>
        <v>0</v>
      </c>
      <c r="W264">
        <f t="shared" si="63"/>
        <v>0</v>
      </c>
      <c r="X264">
        <f t="shared" si="64"/>
        <v>0</v>
      </c>
      <c r="Y264">
        <f t="shared" si="65"/>
        <v>0</v>
      </c>
      <c r="Z264">
        <f t="shared" si="66"/>
        <v>0</v>
      </c>
      <c r="AA264">
        <f t="shared" si="67"/>
        <v>0</v>
      </c>
      <c r="AE264" t="s">
        <v>1163</v>
      </c>
      <c r="AF264">
        <v>13</v>
      </c>
      <c r="AG264">
        <v>4</v>
      </c>
      <c r="AH264">
        <v>0.30769230769230771</v>
      </c>
      <c r="AI264">
        <v>0.23076923076923075</v>
      </c>
    </row>
    <row r="265" spans="1:35" x14ac:dyDescent="0.25">
      <c r="A265" t="s">
        <v>76</v>
      </c>
      <c r="B265" t="s">
        <v>76</v>
      </c>
      <c r="C265" t="s">
        <v>76</v>
      </c>
      <c r="D265" t="s">
        <v>76</v>
      </c>
      <c r="E265" t="s">
        <v>76</v>
      </c>
      <c r="F265" t="s">
        <v>76</v>
      </c>
      <c r="G265" t="s">
        <v>64</v>
      </c>
      <c r="H265" t="s">
        <v>64</v>
      </c>
      <c r="I265" t="s">
        <v>64</v>
      </c>
      <c r="J265" t="s">
        <v>76</v>
      </c>
      <c r="K265" t="s">
        <v>76</v>
      </c>
      <c r="L265" t="s">
        <v>64</v>
      </c>
      <c r="M265" t="s">
        <v>76</v>
      </c>
      <c r="O265">
        <f t="shared" si="55"/>
        <v>0</v>
      </c>
      <c r="P265">
        <f t="shared" si="56"/>
        <v>0</v>
      </c>
      <c r="Q265">
        <f t="shared" si="57"/>
        <v>0</v>
      </c>
      <c r="R265">
        <f t="shared" si="58"/>
        <v>0</v>
      </c>
      <c r="S265">
        <f t="shared" si="59"/>
        <v>0</v>
      </c>
      <c r="T265">
        <f t="shared" si="60"/>
        <v>0</v>
      </c>
      <c r="U265">
        <f t="shared" si="61"/>
        <v>1</v>
      </c>
      <c r="V265">
        <f t="shared" si="62"/>
        <v>1</v>
      </c>
      <c r="W265">
        <f t="shared" si="63"/>
        <v>1</v>
      </c>
      <c r="X265">
        <f t="shared" si="64"/>
        <v>0</v>
      </c>
      <c r="Y265">
        <f t="shared" si="65"/>
        <v>0</v>
      </c>
      <c r="Z265">
        <f t="shared" si="66"/>
        <v>1</v>
      </c>
      <c r="AA265">
        <f t="shared" si="67"/>
        <v>0</v>
      </c>
      <c r="AE265" t="s">
        <v>1164</v>
      </c>
      <c r="AF265">
        <v>13</v>
      </c>
      <c r="AG265">
        <v>2</v>
      </c>
      <c r="AH265">
        <v>0.15384615384615385</v>
      </c>
      <c r="AI265">
        <v>0.14102564102564102</v>
      </c>
    </row>
    <row r="266" spans="1:35" x14ac:dyDescent="0.25">
      <c r="A266" t="s">
        <v>76</v>
      </c>
      <c r="B266" t="s">
        <v>76</v>
      </c>
      <c r="C266" t="s">
        <v>76</v>
      </c>
      <c r="D266" t="s">
        <v>76</v>
      </c>
      <c r="E266" t="s">
        <v>76</v>
      </c>
      <c r="F266" t="s">
        <v>76</v>
      </c>
      <c r="G266" t="s">
        <v>76</v>
      </c>
      <c r="H266" t="s">
        <v>76</v>
      </c>
      <c r="I266" t="s">
        <v>76</v>
      </c>
      <c r="J266" t="s">
        <v>76</v>
      </c>
      <c r="K266" t="s">
        <v>76</v>
      </c>
      <c r="L266" t="s">
        <v>76</v>
      </c>
      <c r="M266" t="s">
        <v>76</v>
      </c>
      <c r="O266">
        <f t="shared" si="55"/>
        <v>0</v>
      </c>
      <c r="P266">
        <f t="shared" si="56"/>
        <v>0</v>
      </c>
      <c r="Q266">
        <f t="shared" si="57"/>
        <v>0</v>
      </c>
      <c r="R266">
        <f t="shared" si="58"/>
        <v>0</v>
      </c>
      <c r="S266">
        <f t="shared" si="59"/>
        <v>0</v>
      </c>
      <c r="T266">
        <f t="shared" si="60"/>
        <v>0</v>
      </c>
      <c r="U266">
        <f t="shared" si="61"/>
        <v>0</v>
      </c>
      <c r="V266">
        <f t="shared" si="62"/>
        <v>0</v>
      </c>
      <c r="W266">
        <f t="shared" si="63"/>
        <v>0</v>
      </c>
      <c r="X266">
        <f t="shared" si="64"/>
        <v>0</v>
      </c>
      <c r="Y266">
        <f t="shared" si="65"/>
        <v>0</v>
      </c>
      <c r="Z266">
        <f t="shared" si="66"/>
        <v>0</v>
      </c>
      <c r="AA266">
        <f t="shared" si="67"/>
        <v>0</v>
      </c>
      <c r="AE266" t="s">
        <v>1165</v>
      </c>
      <c r="AF266">
        <v>13</v>
      </c>
      <c r="AG266">
        <v>1</v>
      </c>
      <c r="AH266">
        <v>7.6923076923076927E-2</v>
      </c>
      <c r="AI266">
        <v>7.6923076923076927E-2</v>
      </c>
    </row>
    <row r="267" spans="1:35" x14ac:dyDescent="0.25">
      <c r="A267" t="s">
        <v>76</v>
      </c>
      <c r="B267" t="s">
        <v>76</v>
      </c>
      <c r="C267" t="s">
        <v>76</v>
      </c>
      <c r="D267" t="s">
        <v>76</v>
      </c>
      <c r="E267" t="s">
        <v>76</v>
      </c>
      <c r="F267" t="s">
        <v>76</v>
      </c>
      <c r="G267" t="s">
        <v>76</v>
      </c>
      <c r="H267" t="s">
        <v>76</v>
      </c>
      <c r="I267" t="s">
        <v>76</v>
      </c>
      <c r="J267" t="s">
        <v>76</v>
      </c>
      <c r="K267" t="s">
        <v>76</v>
      </c>
      <c r="L267" t="s">
        <v>76</v>
      </c>
      <c r="M267" t="s">
        <v>76</v>
      </c>
      <c r="O267">
        <f t="shared" si="55"/>
        <v>0</v>
      </c>
      <c r="P267">
        <f t="shared" si="56"/>
        <v>0</v>
      </c>
      <c r="Q267">
        <f t="shared" si="57"/>
        <v>0</v>
      </c>
      <c r="R267">
        <f t="shared" si="58"/>
        <v>0</v>
      </c>
      <c r="S267">
        <f t="shared" si="59"/>
        <v>0</v>
      </c>
      <c r="T267">
        <f t="shared" si="60"/>
        <v>0</v>
      </c>
      <c r="U267">
        <f t="shared" si="61"/>
        <v>0</v>
      </c>
      <c r="V267">
        <f t="shared" si="62"/>
        <v>0</v>
      </c>
      <c r="W267">
        <f t="shared" si="63"/>
        <v>0</v>
      </c>
      <c r="X267">
        <f t="shared" si="64"/>
        <v>0</v>
      </c>
      <c r="Y267">
        <f t="shared" si="65"/>
        <v>0</v>
      </c>
      <c r="Z267">
        <f t="shared" si="66"/>
        <v>0</v>
      </c>
      <c r="AA267">
        <f t="shared" si="67"/>
        <v>0</v>
      </c>
      <c r="AE267" t="s">
        <v>1166</v>
      </c>
      <c r="AF267">
        <v>13</v>
      </c>
      <c r="AG267">
        <v>0</v>
      </c>
      <c r="AH267">
        <v>0</v>
      </c>
      <c r="AI267">
        <v>0</v>
      </c>
    </row>
    <row r="268" spans="1:35" x14ac:dyDescent="0.25">
      <c r="A268" t="s">
        <v>76</v>
      </c>
      <c r="B268" t="s">
        <v>76</v>
      </c>
      <c r="C268" t="s">
        <v>76</v>
      </c>
      <c r="D268" t="s">
        <v>76</v>
      </c>
      <c r="E268" t="s">
        <v>76</v>
      </c>
      <c r="F268" t="s">
        <v>76</v>
      </c>
      <c r="G268" t="s">
        <v>76</v>
      </c>
      <c r="H268" t="s">
        <v>64</v>
      </c>
      <c r="I268" t="s">
        <v>64</v>
      </c>
      <c r="J268" t="s">
        <v>76</v>
      </c>
      <c r="K268" t="s">
        <v>76</v>
      </c>
      <c r="L268" t="s">
        <v>76</v>
      </c>
      <c r="M268" t="s">
        <v>76</v>
      </c>
      <c r="O268">
        <f t="shared" si="55"/>
        <v>0</v>
      </c>
      <c r="P268">
        <f t="shared" si="56"/>
        <v>0</v>
      </c>
      <c r="Q268">
        <f t="shared" si="57"/>
        <v>0</v>
      </c>
      <c r="R268">
        <f t="shared" si="58"/>
        <v>0</v>
      </c>
      <c r="S268">
        <f t="shared" si="59"/>
        <v>0</v>
      </c>
      <c r="T268">
        <f t="shared" si="60"/>
        <v>0</v>
      </c>
      <c r="U268">
        <f t="shared" si="61"/>
        <v>0</v>
      </c>
      <c r="V268">
        <f t="shared" si="62"/>
        <v>1</v>
      </c>
      <c r="W268">
        <f t="shared" si="63"/>
        <v>1</v>
      </c>
      <c r="X268">
        <f t="shared" si="64"/>
        <v>0</v>
      </c>
      <c r="Y268">
        <f t="shared" si="65"/>
        <v>0</v>
      </c>
      <c r="Z268">
        <f t="shared" si="66"/>
        <v>0</v>
      </c>
      <c r="AA268">
        <f t="shared" si="67"/>
        <v>0</v>
      </c>
      <c r="AE268" t="s">
        <v>1167</v>
      </c>
      <c r="AF268">
        <v>13</v>
      </c>
      <c r="AG268">
        <v>4</v>
      </c>
      <c r="AH268">
        <v>0.30769230769230771</v>
      </c>
      <c r="AI268">
        <v>0.23076923076923075</v>
      </c>
    </row>
    <row r="269" spans="1:35" x14ac:dyDescent="0.25">
      <c r="A269" t="s">
        <v>76</v>
      </c>
      <c r="B269" t="s">
        <v>76</v>
      </c>
      <c r="C269" t="s">
        <v>76</v>
      </c>
      <c r="D269" t="s">
        <v>76</v>
      </c>
      <c r="E269" t="s">
        <v>76</v>
      </c>
      <c r="F269" t="s">
        <v>76</v>
      </c>
      <c r="G269" t="s">
        <v>76</v>
      </c>
      <c r="H269" t="s">
        <v>76</v>
      </c>
      <c r="I269" t="s">
        <v>76</v>
      </c>
      <c r="J269" t="s">
        <v>76</v>
      </c>
      <c r="K269" t="s">
        <v>76</v>
      </c>
      <c r="L269" t="s">
        <v>76</v>
      </c>
      <c r="M269" t="s">
        <v>76</v>
      </c>
      <c r="O269">
        <f t="shared" si="55"/>
        <v>0</v>
      </c>
      <c r="P269">
        <f t="shared" si="56"/>
        <v>0</v>
      </c>
      <c r="Q269">
        <f t="shared" si="57"/>
        <v>0</v>
      </c>
      <c r="R269">
        <f t="shared" si="58"/>
        <v>0</v>
      </c>
      <c r="S269">
        <f t="shared" si="59"/>
        <v>0</v>
      </c>
      <c r="T269">
        <f t="shared" si="60"/>
        <v>0</v>
      </c>
      <c r="U269">
        <f t="shared" si="61"/>
        <v>0</v>
      </c>
      <c r="V269">
        <f t="shared" si="62"/>
        <v>0</v>
      </c>
      <c r="W269">
        <f t="shared" si="63"/>
        <v>0</v>
      </c>
      <c r="X269">
        <f t="shared" si="64"/>
        <v>0</v>
      </c>
      <c r="Y269">
        <f t="shared" si="65"/>
        <v>0</v>
      </c>
      <c r="Z269">
        <f t="shared" si="66"/>
        <v>0</v>
      </c>
      <c r="AA269">
        <f t="shared" si="67"/>
        <v>0</v>
      </c>
      <c r="AE269" t="s">
        <v>1168</v>
      </c>
      <c r="AF269">
        <v>13</v>
      </c>
      <c r="AG269">
        <v>0</v>
      </c>
      <c r="AH269">
        <v>0</v>
      </c>
      <c r="AI269">
        <v>0</v>
      </c>
    </row>
    <row r="270" spans="1:35" x14ac:dyDescent="0.25">
      <c r="A270" t="s">
        <v>76</v>
      </c>
      <c r="B270" t="s">
        <v>76</v>
      </c>
      <c r="C270" t="s">
        <v>76</v>
      </c>
      <c r="D270" t="s">
        <v>76</v>
      </c>
      <c r="E270" t="s">
        <v>76</v>
      </c>
      <c r="F270" t="s">
        <v>76</v>
      </c>
      <c r="G270" t="s">
        <v>76</v>
      </c>
      <c r="H270" t="s">
        <v>76</v>
      </c>
      <c r="I270" t="s">
        <v>76</v>
      </c>
      <c r="J270" t="s">
        <v>76</v>
      </c>
      <c r="K270" t="s">
        <v>76</v>
      </c>
      <c r="L270" t="s">
        <v>76</v>
      </c>
      <c r="M270" t="s">
        <v>76</v>
      </c>
      <c r="O270">
        <f t="shared" si="55"/>
        <v>0</v>
      </c>
      <c r="P270">
        <f t="shared" si="56"/>
        <v>0</v>
      </c>
      <c r="Q270">
        <f t="shared" si="57"/>
        <v>0</v>
      </c>
      <c r="R270">
        <f t="shared" si="58"/>
        <v>0</v>
      </c>
      <c r="S270">
        <f t="shared" si="59"/>
        <v>0</v>
      </c>
      <c r="T270">
        <f t="shared" si="60"/>
        <v>0</v>
      </c>
      <c r="U270">
        <f t="shared" si="61"/>
        <v>0</v>
      </c>
      <c r="V270">
        <f t="shared" si="62"/>
        <v>0</v>
      </c>
      <c r="W270">
        <f t="shared" si="63"/>
        <v>0</v>
      </c>
      <c r="X270">
        <f t="shared" si="64"/>
        <v>0</v>
      </c>
      <c r="Y270">
        <f t="shared" si="65"/>
        <v>0</v>
      </c>
      <c r="Z270">
        <f t="shared" si="66"/>
        <v>0</v>
      </c>
      <c r="AA270">
        <f t="shared" si="67"/>
        <v>0</v>
      </c>
      <c r="AE270" t="s">
        <v>1169</v>
      </c>
      <c r="AF270">
        <v>13</v>
      </c>
      <c r="AG270">
        <v>0</v>
      </c>
      <c r="AH270">
        <v>0</v>
      </c>
      <c r="AI270">
        <v>0</v>
      </c>
    </row>
    <row r="271" spans="1:35" x14ac:dyDescent="0.25">
      <c r="A271" t="s">
        <v>76</v>
      </c>
      <c r="B271" t="s">
        <v>76</v>
      </c>
      <c r="C271" t="s">
        <v>76</v>
      </c>
      <c r="D271" t="s">
        <v>76</v>
      </c>
      <c r="E271" t="s">
        <v>64</v>
      </c>
      <c r="F271" t="s">
        <v>76</v>
      </c>
      <c r="G271" t="s">
        <v>76</v>
      </c>
      <c r="H271" t="s">
        <v>76</v>
      </c>
      <c r="I271" t="s">
        <v>76</v>
      </c>
      <c r="J271" t="s">
        <v>76</v>
      </c>
      <c r="K271" t="s">
        <v>76</v>
      </c>
      <c r="L271" t="s">
        <v>64</v>
      </c>
      <c r="M271" t="s">
        <v>76</v>
      </c>
      <c r="O271">
        <f t="shared" si="55"/>
        <v>0</v>
      </c>
      <c r="P271">
        <f t="shared" si="56"/>
        <v>0</v>
      </c>
      <c r="Q271">
        <f t="shared" si="57"/>
        <v>0</v>
      </c>
      <c r="R271">
        <f t="shared" si="58"/>
        <v>0</v>
      </c>
      <c r="S271">
        <f t="shared" si="59"/>
        <v>1</v>
      </c>
      <c r="T271">
        <f t="shared" si="60"/>
        <v>0</v>
      </c>
      <c r="U271">
        <f t="shared" si="61"/>
        <v>0</v>
      </c>
      <c r="V271">
        <f t="shared" si="62"/>
        <v>0</v>
      </c>
      <c r="W271">
        <f t="shared" si="63"/>
        <v>0</v>
      </c>
      <c r="X271">
        <f t="shared" si="64"/>
        <v>0</v>
      </c>
      <c r="Y271">
        <f t="shared" si="65"/>
        <v>0</v>
      </c>
      <c r="Z271">
        <f t="shared" si="66"/>
        <v>1</v>
      </c>
      <c r="AA271">
        <f t="shared" si="67"/>
        <v>0</v>
      </c>
      <c r="AE271" t="s">
        <v>1170</v>
      </c>
      <c r="AF271">
        <v>13</v>
      </c>
      <c r="AG271">
        <v>2</v>
      </c>
      <c r="AH271">
        <v>0.15384615384615385</v>
      </c>
      <c r="AI271">
        <v>0.14102564102564102</v>
      </c>
    </row>
    <row r="272" spans="1:35" x14ac:dyDescent="0.25">
      <c r="A272" t="s">
        <v>76</v>
      </c>
      <c r="B272" t="s">
        <v>76</v>
      </c>
      <c r="C272" t="s">
        <v>76</v>
      </c>
      <c r="D272" t="s">
        <v>76</v>
      </c>
      <c r="E272" t="s">
        <v>76</v>
      </c>
      <c r="F272" t="s">
        <v>76</v>
      </c>
      <c r="G272" t="s">
        <v>76</v>
      </c>
      <c r="H272" t="s">
        <v>76</v>
      </c>
      <c r="I272" t="s">
        <v>76</v>
      </c>
      <c r="J272" t="s">
        <v>76</v>
      </c>
      <c r="K272" t="s">
        <v>76</v>
      </c>
      <c r="L272" t="s">
        <v>76</v>
      </c>
      <c r="M272" t="s">
        <v>76</v>
      </c>
      <c r="O272">
        <f t="shared" si="55"/>
        <v>0</v>
      </c>
      <c r="P272">
        <f t="shared" si="56"/>
        <v>0</v>
      </c>
      <c r="Q272">
        <f t="shared" si="57"/>
        <v>0</v>
      </c>
      <c r="R272">
        <f t="shared" si="58"/>
        <v>0</v>
      </c>
      <c r="S272">
        <f t="shared" si="59"/>
        <v>0</v>
      </c>
      <c r="T272">
        <f t="shared" si="60"/>
        <v>0</v>
      </c>
      <c r="U272">
        <f t="shared" si="61"/>
        <v>0</v>
      </c>
      <c r="V272">
        <f t="shared" si="62"/>
        <v>0</v>
      </c>
      <c r="W272">
        <f t="shared" si="63"/>
        <v>0</v>
      </c>
      <c r="X272">
        <f t="shared" si="64"/>
        <v>0</v>
      </c>
      <c r="Y272">
        <f t="shared" si="65"/>
        <v>0</v>
      </c>
      <c r="Z272">
        <f t="shared" si="66"/>
        <v>0</v>
      </c>
      <c r="AA272">
        <f t="shared" si="67"/>
        <v>0</v>
      </c>
      <c r="AE272" t="s">
        <v>1171</v>
      </c>
      <c r="AF272">
        <v>13</v>
      </c>
      <c r="AG272">
        <v>0</v>
      </c>
      <c r="AH272">
        <v>0</v>
      </c>
      <c r="AI272">
        <v>0</v>
      </c>
    </row>
    <row r="273" spans="1:35" x14ac:dyDescent="0.25">
      <c r="A273" t="s">
        <v>76</v>
      </c>
      <c r="B273" t="s">
        <v>76</v>
      </c>
      <c r="C273" t="s">
        <v>76</v>
      </c>
      <c r="D273" t="s">
        <v>76</v>
      </c>
      <c r="E273" t="s">
        <v>76</v>
      </c>
      <c r="F273" t="s">
        <v>76</v>
      </c>
      <c r="G273" t="s">
        <v>76</v>
      </c>
      <c r="H273" t="s">
        <v>76</v>
      </c>
      <c r="I273" t="s">
        <v>76</v>
      </c>
      <c r="J273" t="s">
        <v>76</v>
      </c>
      <c r="K273" t="s">
        <v>76</v>
      </c>
      <c r="L273" t="s">
        <v>76</v>
      </c>
      <c r="M273" t="s">
        <v>76</v>
      </c>
      <c r="O273">
        <f t="shared" si="55"/>
        <v>0</v>
      </c>
      <c r="P273">
        <f t="shared" si="56"/>
        <v>0</v>
      </c>
      <c r="Q273">
        <f t="shared" si="57"/>
        <v>0</v>
      </c>
      <c r="R273">
        <f t="shared" si="58"/>
        <v>0</v>
      </c>
      <c r="S273">
        <f t="shared" si="59"/>
        <v>0</v>
      </c>
      <c r="T273">
        <f t="shared" si="60"/>
        <v>0</v>
      </c>
      <c r="U273">
        <f t="shared" si="61"/>
        <v>0</v>
      </c>
      <c r="V273">
        <f t="shared" si="62"/>
        <v>0</v>
      </c>
      <c r="W273">
        <f t="shared" si="63"/>
        <v>0</v>
      </c>
      <c r="X273">
        <f t="shared" si="64"/>
        <v>0</v>
      </c>
      <c r="Y273">
        <f t="shared" si="65"/>
        <v>0</v>
      </c>
      <c r="Z273">
        <f t="shared" si="66"/>
        <v>0</v>
      </c>
      <c r="AA273">
        <f t="shared" si="67"/>
        <v>0</v>
      </c>
      <c r="AE273" t="s">
        <v>1172</v>
      </c>
      <c r="AF273">
        <v>13</v>
      </c>
      <c r="AG273">
        <v>0</v>
      </c>
      <c r="AH273">
        <v>0</v>
      </c>
      <c r="AI273">
        <v>0</v>
      </c>
    </row>
    <row r="274" spans="1:35" x14ac:dyDescent="0.25">
      <c r="A274" t="s">
        <v>64</v>
      </c>
      <c r="B274" t="s">
        <v>64</v>
      </c>
      <c r="C274" t="s">
        <v>76</v>
      </c>
      <c r="D274" t="s">
        <v>64</v>
      </c>
      <c r="E274" t="s">
        <v>76</v>
      </c>
      <c r="F274" t="s">
        <v>76</v>
      </c>
      <c r="G274" t="s">
        <v>76</v>
      </c>
      <c r="H274" t="s">
        <v>76</v>
      </c>
      <c r="I274" t="s">
        <v>76</v>
      </c>
      <c r="J274" t="s">
        <v>76</v>
      </c>
      <c r="K274" t="s">
        <v>76</v>
      </c>
      <c r="L274" t="s">
        <v>76</v>
      </c>
      <c r="M274" t="s">
        <v>76</v>
      </c>
      <c r="O274">
        <f t="shared" si="55"/>
        <v>1</v>
      </c>
      <c r="P274">
        <f t="shared" si="56"/>
        <v>1</v>
      </c>
      <c r="Q274">
        <f t="shared" si="57"/>
        <v>0</v>
      </c>
      <c r="R274">
        <f t="shared" si="58"/>
        <v>1</v>
      </c>
      <c r="S274">
        <f t="shared" si="59"/>
        <v>0</v>
      </c>
      <c r="T274">
        <f t="shared" si="60"/>
        <v>0</v>
      </c>
      <c r="U274">
        <f t="shared" si="61"/>
        <v>0</v>
      </c>
      <c r="V274">
        <f t="shared" si="62"/>
        <v>0</v>
      </c>
      <c r="W274">
        <f t="shared" si="63"/>
        <v>0</v>
      </c>
      <c r="X274">
        <f t="shared" si="64"/>
        <v>0</v>
      </c>
      <c r="Y274">
        <f t="shared" si="65"/>
        <v>0</v>
      </c>
      <c r="Z274">
        <f t="shared" si="66"/>
        <v>0</v>
      </c>
      <c r="AA274">
        <f t="shared" si="67"/>
        <v>0</v>
      </c>
      <c r="AE274" t="s">
        <v>1173</v>
      </c>
      <c r="AF274">
        <v>13</v>
      </c>
      <c r="AG274">
        <v>2</v>
      </c>
      <c r="AH274">
        <v>0.15384615384615385</v>
      </c>
      <c r="AI274">
        <v>0.14102564102564102</v>
      </c>
    </row>
    <row r="275" spans="1:35" x14ac:dyDescent="0.25">
      <c r="A275" t="s">
        <v>64</v>
      </c>
      <c r="B275" t="s">
        <v>64</v>
      </c>
      <c r="C275" t="s">
        <v>76</v>
      </c>
      <c r="D275" t="s">
        <v>64</v>
      </c>
      <c r="E275" t="s">
        <v>76</v>
      </c>
      <c r="F275" t="s">
        <v>76</v>
      </c>
      <c r="G275" t="s">
        <v>76</v>
      </c>
      <c r="H275" t="s">
        <v>76</v>
      </c>
      <c r="I275" t="s">
        <v>76</v>
      </c>
      <c r="J275" t="s">
        <v>76</v>
      </c>
      <c r="K275" t="s">
        <v>76</v>
      </c>
      <c r="L275" t="s">
        <v>76</v>
      </c>
      <c r="M275" t="s">
        <v>76</v>
      </c>
      <c r="O275">
        <f t="shared" si="55"/>
        <v>1</v>
      </c>
      <c r="P275">
        <f t="shared" si="56"/>
        <v>1</v>
      </c>
      <c r="Q275">
        <f t="shared" si="57"/>
        <v>0</v>
      </c>
      <c r="R275">
        <f t="shared" si="58"/>
        <v>1</v>
      </c>
      <c r="S275">
        <f t="shared" si="59"/>
        <v>0</v>
      </c>
      <c r="T275">
        <f t="shared" si="60"/>
        <v>0</v>
      </c>
      <c r="U275">
        <f t="shared" si="61"/>
        <v>0</v>
      </c>
      <c r="V275">
        <f t="shared" si="62"/>
        <v>0</v>
      </c>
      <c r="W275">
        <f t="shared" si="63"/>
        <v>0</v>
      </c>
      <c r="X275">
        <f t="shared" si="64"/>
        <v>0</v>
      </c>
      <c r="Y275">
        <f t="shared" si="65"/>
        <v>0</v>
      </c>
      <c r="Z275">
        <f t="shared" si="66"/>
        <v>0</v>
      </c>
      <c r="AA275">
        <f t="shared" si="67"/>
        <v>0</v>
      </c>
      <c r="AE275" t="s">
        <v>1174</v>
      </c>
      <c r="AF275">
        <v>13</v>
      </c>
      <c r="AG275">
        <v>0</v>
      </c>
      <c r="AH275">
        <v>0</v>
      </c>
      <c r="AI275">
        <v>0</v>
      </c>
    </row>
    <row r="276" spans="1:35" x14ac:dyDescent="0.25">
      <c r="A276" t="s">
        <v>76</v>
      </c>
      <c r="B276" t="s">
        <v>76</v>
      </c>
      <c r="C276" t="s">
        <v>76</v>
      </c>
      <c r="D276" t="s">
        <v>76</v>
      </c>
      <c r="E276" t="s">
        <v>76</v>
      </c>
      <c r="F276" t="s">
        <v>64</v>
      </c>
      <c r="G276" t="s">
        <v>76</v>
      </c>
      <c r="H276" t="s">
        <v>76</v>
      </c>
      <c r="I276" t="s">
        <v>76</v>
      </c>
      <c r="J276" t="s">
        <v>76</v>
      </c>
      <c r="K276" t="s">
        <v>76</v>
      </c>
      <c r="L276" t="s">
        <v>76</v>
      </c>
      <c r="M276" t="s">
        <v>76</v>
      </c>
      <c r="O276">
        <f t="shared" si="55"/>
        <v>0</v>
      </c>
      <c r="P276">
        <f t="shared" si="56"/>
        <v>0</v>
      </c>
      <c r="Q276">
        <f t="shared" si="57"/>
        <v>0</v>
      </c>
      <c r="R276">
        <f t="shared" si="58"/>
        <v>0</v>
      </c>
      <c r="S276">
        <f t="shared" si="59"/>
        <v>0</v>
      </c>
      <c r="T276">
        <f t="shared" si="60"/>
        <v>1</v>
      </c>
      <c r="U276">
        <f t="shared" si="61"/>
        <v>0</v>
      </c>
      <c r="V276">
        <f t="shared" si="62"/>
        <v>0</v>
      </c>
      <c r="W276">
        <f t="shared" si="63"/>
        <v>0</v>
      </c>
      <c r="X276">
        <f t="shared" si="64"/>
        <v>0</v>
      </c>
      <c r="Y276">
        <f t="shared" si="65"/>
        <v>0</v>
      </c>
      <c r="Z276">
        <f t="shared" si="66"/>
        <v>0</v>
      </c>
      <c r="AA276">
        <f t="shared" si="67"/>
        <v>0</v>
      </c>
      <c r="AE276" t="s">
        <v>1175</v>
      </c>
      <c r="AF276">
        <v>13</v>
      </c>
      <c r="AG276">
        <v>0</v>
      </c>
      <c r="AH276">
        <v>0</v>
      </c>
      <c r="AI276">
        <v>0</v>
      </c>
    </row>
    <row r="277" spans="1:35" x14ac:dyDescent="0.25">
      <c r="A277" t="s">
        <v>76</v>
      </c>
      <c r="B277" t="s">
        <v>76</v>
      </c>
      <c r="C277" t="s">
        <v>76</v>
      </c>
      <c r="D277" t="s">
        <v>76</v>
      </c>
      <c r="E277" t="s">
        <v>64</v>
      </c>
      <c r="F277" t="s">
        <v>64</v>
      </c>
      <c r="G277" t="s">
        <v>76</v>
      </c>
      <c r="H277" t="s">
        <v>76</v>
      </c>
      <c r="I277" t="s">
        <v>76</v>
      </c>
      <c r="J277" t="s">
        <v>76</v>
      </c>
      <c r="K277" t="s">
        <v>76</v>
      </c>
      <c r="L277" t="s">
        <v>76</v>
      </c>
      <c r="M277" t="s">
        <v>76</v>
      </c>
      <c r="O277">
        <f t="shared" si="55"/>
        <v>0</v>
      </c>
      <c r="P277">
        <f t="shared" si="56"/>
        <v>0</v>
      </c>
      <c r="Q277">
        <f t="shared" si="57"/>
        <v>0</v>
      </c>
      <c r="R277">
        <f t="shared" si="58"/>
        <v>0</v>
      </c>
      <c r="S277">
        <f t="shared" si="59"/>
        <v>1</v>
      </c>
      <c r="T277">
        <f t="shared" si="60"/>
        <v>1</v>
      </c>
      <c r="U277">
        <f t="shared" si="61"/>
        <v>0</v>
      </c>
      <c r="V277">
        <f t="shared" si="62"/>
        <v>0</v>
      </c>
      <c r="W277">
        <f t="shared" si="63"/>
        <v>0</v>
      </c>
      <c r="X277">
        <f t="shared" si="64"/>
        <v>0</v>
      </c>
      <c r="Y277">
        <f t="shared" si="65"/>
        <v>0</v>
      </c>
      <c r="Z277">
        <f t="shared" si="66"/>
        <v>0</v>
      </c>
      <c r="AA277">
        <f t="shared" si="67"/>
        <v>0</v>
      </c>
      <c r="AE277" t="s">
        <v>1176</v>
      </c>
      <c r="AF277">
        <v>13</v>
      </c>
      <c r="AG277">
        <v>3</v>
      </c>
      <c r="AH277">
        <v>0.23076923076923078</v>
      </c>
      <c r="AI277">
        <v>0.19230769230769229</v>
      </c>
    </row>
    <row r="278" spans="1:35" x14ac:dyDescent="0.25">
      <c r="A278" t="s">
        <v>76</v>
      </c>
      <c r="B278" t="s">
        <v>76</v>
      </c>
      <c r="C278" t="s">
        <v>76</v>
      </c>
      <c r="D278" t="s">
        <v>76</v>
      </c>
      <c r="E278" t="s">
        <v>76</v>
      </c>
      <c r="F278" t="s">
        <v>64</v>
      </c>
      <c r="G278" t="s">
        <v>76</v>
      </c>
      <c r="H278" t="s">
        <v>76</v>
      </c>
      <c r="I278" t="s">
        <v>76</v>
      </c>
      <c r="J278" t="s">
        <v>64</v>
      </c>
      <c r="K278" t="s">
        <v>64</v>
      </c>
      <c r="L278" t="s">
        <v>76</v>
      </c>
      <c r="M278" t="s">
        <v>76</v>
      </c>
      <c r="O278">
        <f t="shared" si="55"/>
        <v>0</v>
      </c>
      <c r="P278">
        <f t="shared" si="56"/>
        <v>0</v>
      </c>
      <c r="Q278">
        <f t="shared" si="57"/>
        <v>0</v>
      </c>
      <c r="R278">
        <f t="shared" si="58"/>
        <v>0</v>
      </c>
      <c r="S278">
        <f t="shared" si="59"/>
        <v>0</v>
      </c>
      <c r="T278">
        <f t="shared" si="60"/>
        <v>1</v>
      </c>
      <c r="U278">
        <f t="shared" si="61"/>
        <v>0</v>
      </c>
      <c r="V278">
        <f t="shared" si="62"/>
        <v>0</v>
      </c>
      <c r="W278">
        <f t="shared" si="63"/>
        <v>0</v>
      </c>
      <c r="X278">
        <f t="shared" si="64"/>
        <v>1</v>
      </c>
      <c r="Y278">
        <f t="shared" si="65"/>
        <v>1</v>
      </c>
      <c r="Z278">
        <f t="shared" si="66"/>
        <v>0</v>
      </c>
      <c r="AA278">
        <f t="shared" si="67"/>
        <v>0</v>
      </c>
      <c r="AE278" t="s">
        <v>1177</v>
      </c>
      <c r="AF278">
        <v>13</v>
      </c>
      <c r="AG278">
        <v>3</v>
      </c>
      <c r="AH278">
        <v>0.23076923076923078</v>
      </c>
      <c r="AI278">
        <v>0.19230769230769229</v>
      </c>
    </row>
    <row r="279" spans="1:35" x14ac:dyDescent="0.25">
      <c r="A279" t="s">
        <v>76</v>
      </c>
      <c r="B279" t="s">
        <v>76</v>
      </c>
      <c r="C279" t="s">
        <v>76</v>
      </c>
      <c r="D279" t="s">
        <v>76</v>
      </c>
      <c r="E279" t="s">
        <v>64</v>
      </c>
      <c r="F279" t="s">
        <v>76</v>
      </c>
      <c r="G279" t="s">
        <v>76</v>
      </c>
      <c r="H279" t="s">
        <v>76</v>
      </c>
      <c r="I279" t="s">
        <v>76</v>
      </c>
      <c r="J279" t="s">
        <v>76</v>
      </c>
      <c r="K279" t="s">
        <v>76</v>
      </c>
      <c r="L279" t="s">
        <v>76</v>
      </c>
      <c r="M279" t="s">
        <v>76</v>
      </c>
      <c r="O279">
        <f t="shared" si="55"/>
        <v>0</v>
      </c>
      <c r="P279">
        <f t="shared" si="56"/>
        <v>0</v>
      </c>
      <c r="Q279">
        <f t="shared" si="57"/>
        <v>0</v>
      </c>
      <c r="R279">
        <f t="shared" si="58"/>
        <v>0</v>
      </c>
      <c r="S279">
        <f t="shared" si="59"/>
        <v>1</v>
      </c>
      <c r="T279">
        <f t="shared" si="60"/>
        <v>0</v>
      </c>
      <c r="U279">
        <f t="shared" si="61"/>
        <v>0</v>
      </c>
      <c r="V279">
        <f t="shared" si="62"/>
        <v>0</v>
      </c>
      <c r="W279">
        <f t="shared" si="63"/>
        <v>0</v>
      </c>
      <c r="X279">
        <f t="shared" si="64"/>
        <v>0</v>
      </c>
      <c r="Y279">
        <f t="shared" si="65"/>
        <v>0</v>
      </c>
      <c r="Z279">
        <f t="shared" si="66"/>
        <v>0</v>
      </c>
      <c r="AA279">
        <f t="shared" si="67"/>
        <v>0</v>
      </c>
      <c r="AE279" t="s">
        <v>1178</v>
      </c>
      <c r="AF279">
        <v>13</v>
      </c>
      <c r="AG279">
        <v>1</v>
      </c>
      <c r="AH279">
        <v>7.6923076923076927E-2</v>
      </c>
      <c r="AI279">
        <v>7.6923076923076927E-2</v>
      </c>
    </row>
    <row r="280" spans="1:35" x14ac:dyDescent="0.25">
      <c r="A280" t="s">
        <v>76</v>
      </c>
      <c r="B280" t="s">
        <v>64</v>
      </c>
      <c r="C280" t="s">
        <v>76</v>
      </c>
      <c r="D280" t="s">
        <v>64</v>
      </c>
      <c r="E280" t="s">
        <v>76</v>
      </c>
      <c r="F280" t="s">
        <v>64</v>
      </c>
      <c r="G280" t="s">
        <v>76</v>
      </c>
      <c r="H280" t="s">
        <v>64</v>
      </c>
      <c r="I280" t="s">
        <v>64</v>
      </c>
      <c r="J280" t="s">
        <v>64</v>
      </c>
      <c r="K280" t="s">
        <v>76</v>
      </c>
      <c r="L280" t="s">
        <v>64</v>
      </c>
      <c r="M280" t="s">
        <v>76</v>
      </c>
      <c r="O280">
        <f t="shared" si="55"/>
        <v>0</v>
      </c>
      <c r="P280">
        <f t="shared" si="56"/>
        <v>1</v>
      </c>
      <c r="Q280">
        <f t="shared" si="57"/>
        <v>0</v>
      </c>
      <c r="R280">
        <f t="shared" si="58"/>
        <v>1</v>
      </c>
      <c r="S280">
        <f t="shared" si="59"/>
        <v>0</v>
      </c>
      <c r="T280">
        <f t="shared" si="60"/>
        <v>1</v>
      </c>
      <c r="U280">
        <f t="shared" si="61"/>
        <v>0</v>
      </c>
      <c r="V280">
        <f t="shared" si="62"/>
        <v>1</v>
      </c>
      <c r="W280">
        <f t="shared" si="63"/>
        <v>1</v>
      </c>
      <c r="X280">
        <f t="shared" si="64"/>
        <v>1</v>
      </c>
      <c r="Y280">
        <f t="shared" si="65"/>
        <v>0</v>
      </c>
      <c r="Z280">
        <f t="shared" si="66"/>
        <v>1</v>
      </c>
      <c r="AA280">
        <f t="shared" si="67"/>
        <v>0</v>
      </c>
      <c r="AE280" t="s">
        <v>1179</v>
      </c>
      <c r="AF280">
        <v>13</v>
      </c>
      <c r="AG280">
        <v>2</v>
      </c>
      <c r="AH280">
        <v>0.15384615384615385</v>
      </c>
      <c r="AI280">
        <v>0.14102564102564102</v>
      </c>
    </row>
    <row r="281" spans="1:35" x14ac:dyDescent="0.25">
      <c r="A281" t="s">
        <v>76</v>
      </c>
      <c r="B281" t="s">
        <v>76</v>
      </c>
      <c r="C281" t="s">
        <v>76</v>
      </c>
      <c r="D281" t="s">
        <v>76</v>
      </c>
      <c r="E281" t="s">
        <v>76</v>
      </c>
      <c r="F281" t="s">
        <v>76</v>
      </c>
      <c r="G281" t="s">
        <v>76</v>
      </c>
      <c r="H281" t="s">
        <v>76</v>
      </c>
      <c r="I281" t="s">
        <v>76</v>
      </c>
      <c r="J281" t="s">
        <v>76</v>
      </c>
      <c r="K281" t="s">
        <v>76</v>
      </c>
      <c r="L281" t="s">
        <v>76</v>
      </c>
      <c r="M281" t="s">
        <v>76</v>
      </c>
      <c r="O281">
        <f t="shared" si="55"/>
        <v>0</v>
      </c>
      <c r="P281">
        <f t="shared" si="56"/>
        <v>0</v>
      </c>
      <c r="Q281">
        <f t="shared" si="57"/>
        <v>0</v>
      </c>
      <c r="R281">
        <f t="shared" si="58"/>
        <v>0</v>
      </c>
      <c r="S281">
        <f t="shared" si="59"/>
        <v>0</v>
      </c>
      <c r="T281">
        <f t="shared" si="60"/>
        <v>0</v>
      </c>
      <c r="U281">
        <f t="shared" si="61"/>
        <v>0</v>
      </c>
      <c r="V281">
        <f t="shared" si="62"/>
        <v>0</v>
      </c>
      <c r="W281">
        <f t="shared" si="63"/>
        <v>0</v>
      </c>
      <c r="X281">
        <f t="shared" si="64"/>
        <v>0</v>
      </c>
      <c r="Y281">
        <f t="shared" si="65"/>
        <v>0</v>
      </c>
      <c r="Z281">
        <f t="shared" si="66"/>
        <v>0</v>
      </c>
      <c r="AA281">
        <f t="shared" si="67"/>
        <v>0</v>
      </c>
      <c r="AE281" t="s">
        <v>1180</v>
      </c>
      <c r="AF281">
        <v>13</v>
      </c>
      <c r="AG281">
        <v>3</v>
      </c>
      <c r="AH281">
        <v>0.23076923076923078</v>
      </c>
      <c r="AI281">
        <v>0.19230769230769229</v>
      </c>
    </row>
    <row r="282" spans="1:35" x14ac:dyDescent="0.25">
      <c r="A282" t="s">
        <v>76</v>
      </c>
      <c r="B282" t="s">
        <v>76</v>
      </c>
      <c r="C282" t="s">
        <v>76</v>
      </c>
      <c r="D282" t="s">
        <v>76</v>
      </c>
      <c r="E282" t="s">
        <v>64</v>
      </c>
      <c r="F282" t="s">
        <v>76</v>
      </c>
      <c r="G282" t="s">
        <v>64</v>
      </c>
      <c r="H282" t="s">
        <v>76</v>
      </c>
      <c r="I282" t="s">
        <v>76</v>
      </c>
      <c r="J282" t="s">
        <v>76</v>
      </c>
      <c r="K282" t="s">
        <v>76</v>
      </c>
      <c r="L282" t="s">
        <v>76</v>
      </c>
      <c r="M282" t="s">
        <v>76</v>
      </c>
      <c r="O282">
        <f t="shared" si="55"/>
        <v>0</v>
      </c>
      <c r="P282">
        <f t="shared" si="56"/>
        <v>0</v>
      </c>
      <c r="Q282">
        <f t="shared" si="57"/>
        <v>0</v>
      </c>
      <c r="R282">
        <f t="shared" si="58"/>
        <v>0</v>
      </c>
      <c r="S282">
        <f t="shared" si="59"/>
        <v>1</v>
      </c>
      <c r="T282">
        <f t="shared" si="60"/>
        <v>0</v>
      </c>
      <c r="U282">
        <f t="shared" si="61"/>
        <v>1</v>
      </c>
      <c r="V282">
        <f t="shared" si="62"/>
        <v>0</v>
      </c>
      <c r="W282">
        <f t="shared" si="63"/>
        <v>0</v>
      </c>
      <c r="X282">
        <f t="shared" si="64"/>
        <v>0</v>
      </c>
      <c r="Y282">
        <f t="shared" si="65"/>
        <v>0</v>
      </c>
      <c r="Z282">
        <f t="shared" si="66"/>
        <v>0</v>
      </c>
      <c r="AA282">
        <f t="shared" si="67"/>
        <v>0</v>
      </c>
      <c r="AE282" t="s">
        <v>1181</v>
      </c>
      <c r="AF282">
        <v>13</v>
      </c>
      <c r="AG282">
        <v>1</v>
      </c>
      <c r="AH282">
        <v>7.6923076923076927E-2</v>
      </c>
      <c r="AI282">
        <v>7.6923076923076927E-2</v>
      </c>
    </row>
    <row r="283" spans="1:35" x14ac:dyDescent="0.25">
      <c r="A283" t="s">
        <v>76</v>
      </c>
      <c r="B283" t="s">
        <v>76</v>
      </c>
      <c r="C283" t="s">
        <v>76</v>
      </c>
      <c r="D283" t="s">
        <v>76</v>
      </c>
      <c r="E283" t="s">
        <v>76</v>
      </c>
      <c r="F283" t="s">
        <v>76</v>
      </c>
      <c r="G283" t="s">
        <v>64</v>
      </c>
      <c r="H283" t="s">
        <v>76</v>
      </c>
      <c r="I283" t="s">
        <v>76</v>
      </c>
      <c r="J283" t="s">
        <v>76</v>
      </c>
      <c r="K283" t="s">
        <v>76</v>
      </c>
      <c r="L283" t="s">
        <v>64</v>
      </c>
      <c r="M283" t="s">
        <v>76</v>
      </c>
      <c r="O283">
        <f t="shared" si="55"/>
        <v>0</v>
      </c>
      <c r="P283">
        <f t="shared" si="56"/>
        <v>0</v>
      </c>
      <c r="Q283">
        <f t="shared" si="57"/>
        <v>0</v>
      </c>
      <c r="R283">
        <f t="shared" si="58"/>
        <v>0</v>
      </c>
      <c r="S283">
        <f t="shared" si="59"/>
        <v>0</v>
      </c>
      <c r="T283">
        <f t="shared" si="60"/>
        <v>0</v>
      </c>
      <c r="U283">
        <f t="shared" si="61"/>
        <v>1</v>
      </c>
      <c r="V283">
        <f t="shared" si="62"/>
        <v>0</v>
      </c>
      <c r="W283">
        <f t="shared" si="63"/>
        <v>0</v>
      </c>
      <c r="X283">
        <f t="shared" si="64"/>
        <v>0</v>
      </c>
      <c r="Y283">
        <f t="shared" si="65"/>
        <v>0</v>
      </c>
      <c r="Z283">
        <f t="shared" si="66"/>
        <v>1</v>
      </c>
      <c r="AA283">
        <f t="shared" si="67"/>
        <v>0</v>
      </c>
      <c r="AE283" t="s">
        <v>1182</v>
      </c>
      <c r="AF283">
        <v>13</v>
      </c>
      <c r="AG283">
        <v>7</v>
      </c>
      <c r="AH283">
        <v>0.53846153846153844</v>
      </c>
      <c r="AI283">
        <v>0.26923076923076922</v>
      </c>
    </row>
    <row r="284" spans="1:35" x14ac:dyDescent="0.25">
      <c r="A284" t="s">
        <v>76</v>
      </c>
      <c r="B284" t="s">
        <v>76</v>
      </c>
      <c r="C284" t="s">
        <v>76</v>
      </c>
      <c r="D284" t="s">
        <v>76</v>
      </c>
      <c r="E284" t="s">
        <v>64</v>
      </c>
      <c r="F284" t="s">
        <v>76</v>
      </c>
      <c r="G284" t="s">
        <v>76</v>
      </c>
      <c r="H284" t="s">
        <v>76</v>
      </c>
      <c r="I284" t="s">
        <v>76</v>
      </c>
      <c r="J284" t="s">
        <v>76</v>
      </c>
      <c r="K284" t="s">
        <v>76</v>
      </c>
      <c r="L284" t="s">
        <v>64</v>
      </c>
      <c r="M284" t="s">
        <v>76</v>
      </c>
      <c r="O284">
        <f t="shared" si="55"/>
        <v>0</v>
      </c>
      <c r="P284">
        <f t="shared" si="56"/>
        <v>0</v>
      </c>
      <c r="Q284">
        <f t="shared" si="57"/>
        <v>0</v>
      </c>
      <c r="R284">
        <f t="shared" si="58"/>
        <v>0</v>
      </c>
      <c r="S284">
        <f t="shared" si="59"/>
        <v>1</v>
      </c>
      <c r="T284">
        <f t="shared" si="60"/>
        <v>0</v>
      </c>
      <c r="U284">
        <f t="shared" si="61"/>
        <v>0</v>
      </c>
      <c r="V284">
        <f t="shared" si="62"/>
        <v>0</v>
      </c>
      <c r="W284">
        <f t="shared" si="63"/>
        <v>0</v>
      </c>
      <c r="X284">
        <f t="shared" si="64"/>
        <v>0</v>
      </c>
      <c r="Y284">
        <f t="shared" si="65"/>
        <v>0</v>
      </c>
      <c r="Z284">
        <f t="shared" si="66"/>
        <v>1</v>
      </c>
      <c r="AA284">
        <f t="shared" si="67"/>
        <v>0</v>
      </c>
      <c r="AE284" t="s">
        <v>1183</v>
      </c>
      <c r="AF284">
        <v>13</v>
      </c>
      <c r="AG284">
        <v>0</v>
      </c>
      <c r="AH284">
        <v>0</v>
      </c>
      <c r="AI284">
        <v>0</v>
      </c>
    </row>
    <row r="285" spans="1:35" x14ac:dyDescent="0.25">
      <c r="A285" t="s">
        <v>76</v>
      </c>
      <c r="B285" t="s">
        <v>76</v>
      </c>
      <c r="C285" t="s">
        <v>76</v>
      </c>
      <c r="D285" t="s">
        <v>76</v>
      </c>
      <c r="E285" t="s">
        <v>64</v>
      </c>
      <c r="F285" t="s">
        <v>76</v>
      </c>
      <c r="G285" t="s">
        <v>76</v>
      </c>
      <c r="H285" t="s">
        <v>64</v>
      </c>
      <c r="I285" t="s">
        <v>64</v>
      </c>
      <c r="J285" t="s">
        <v>76</v>
      </c>
      <c r="K285" t="s">
        <v>76</v>
      </c>
      <c r="L285" t="s">
        <v>64</v>
      </c>
      <c r="M285" t="s">
        <v>76</v>
      </c>
      <c r="O285">
        <f t="shared" si="55"/>
        <v>0</v>
      </c>
      <c r="P285">
        <f t="shared" si="56"/>
        <v>0</v>
      </c>
      <c r="Q285">
        <f t="shared" si="57"/>
        <v>0</v>
      </c>
      <c r="R285">
        <f t="shared" si="58"/>
        <v>0</v>
      </c>
      <c r="S285">
        <f t="shared" si="59"/>
        <v>1</v>
      </c>
      <c r="T285">
        <f t="shared" si="60"/>
        <v>0</v>
      </c>
      <c r="U285">
        <f t="shared" si="61"/>
        <v>0</v>
      </c>
      <c r="V285">
        <f t="shared" si="62"/>
        <v>1</v>
      </c>
      <c r="W285">
        <f t="shared" si="63"/>
        <v>1</v>
      </c>
      <c r="X285">
        <f t="shared" si="64"/>
        <v>0</v>
      </c>
      <c r="Y285">
        <f t="shared" si="65"/>
        <v>0</v>
      </c>
      <c r="Z285">
        <f t="shared" si="66"/>
        <v>1</v>
      </c>
      <c r="AA285">
        <f t="shared" si="67"/>
        <v>0</v>
      </c>
      <c r="AE285" t="s">
        <v>1184</v>
      </c>
      <c r="AF285">
        <v>13</v>
      </c>
      <c r="AG285">
        <v>2</v>
      </c>
      <c r="AH285">
        <v>0.15384615384615385</v>
      </c>
      <c r="AI285">
        <v>0.14102564102564102</v>
      </c>
    </row>
    <row r="286" spans="1:35" x14ac:dyDescent="0.25">
      <c r="A286" t="s">
        <v>76</v>
      </c>
      <c r="B286" t="s">
        <v>76</v>
      </c>
      <c r="C286" t="s">
        <v>76</v>
      </c>
      <c r="D286" t="s">
        <v>76</v>
      </c>
      <c r="E286" t="s">
        <v>76</v>
      </c>
      <c r="F286" t="s">
        <v>76</v>
      </c>
      <c r="G286" t="s">
        <v>76</v>
      </c>
      <c r="H286" t="s">
        <v>76</v>
      </c>
      <c r="I286" t="s">
        <v>76</v>
      </c>
      <c r="J286" t="s">
        <v>76</v>
      </c>
      <c r="K286" t="s">
        <v>76</v>
      </c>
      <c r="L286" t="s">
        <v>76</v>
      </c>
      <c r="M286" t="s">
        <v>76</v>
      </c>
      <c r="O286">
        <f t="shared" si="55"/>
        <v>0</v>
      </c>
      <c r="P286">
        <f t="shared" si="56"/>
        <v>0</v>
      </c>
      <c r="Q286">
        <f t="shared" si="57"/>
        <v>0</v>
      </c>
      <c r="R286">
        <f t="shared" si="58"/>
        <v>0</v>
      </c>
      <c r="S286">
        <f t="shared" si="59"/>
        <v>0</v>
      </c>
      <c r="T286">
        <f t="shared" si="60"/>
        <v>0</v>
      </c>
      <c r="U286">
        <f t="shared" si="61"/>
        <v>0</v>
      </c>
      <c r="V286">
        <f t="shared" si="62"/>
        <v>0</v>
      </c>
      <c r="W286">
        <f t="shared" si="63"/>
        <v>0</v>
      </c>
      <c r="X286">
        <f t="shared" si="64"/>
        <v>0</v>
      </c>
      <c r="Y286">
        <f t="shared" si="65"/>
        <v>0</v>
      </c>
      <c r="Z286">
        <f t="shared" si="66"/>
        <v>0</v>
      </c>
      <c r="AA286">
        <f t="shared" si="67"/>
        <v>0</v>
      </c>
      <c r="AE286" t="s">
        <v>1185</v>
      </c>
      <c r="AF286">
        <v>13</v>
      </c>
      <c r="AG286">
        <v>2</v>
      </c>
      <c r="AH286">
        <v>0.15384615384615385</v>
      </c>
      <c r="AI286">
        <v>0.14102564102564102</v>
      </c>
    </row>
    <row r="287" spans="1:35" x14ac:dyDescent="0.25">
      <c r="A287" t="s">
        <v>76</v>
      </c>
      <c r="B287" t="s">
        <v>76</v>
      </c>
      <c r="C287" t="s">
        <v>76</v>
      </c>
      <c r="D287" t="s">
        <v>76</v>
      </c>
      <c r="E287" t="s">
        <v>76</v>
      </c>
      <c r="F287" t="s">
        <v>76</v>
      </c>
      <c r="G287" t="s">
        <v>76</v>
      </c>
      <c r="H287" t="s">
        <v>76</v>
      </c>
      <c r="I287" t="s">
        <v>76</v>
      </c>
      <c r="J287" t="s">
        <v>76</v>
      </c>
      <c r="K287" t="s">
        <v>76</v>
      </c>
      <c r="L287" t="s">
        <v>76</v>
      </c>
      <c r="M287" t="s">
        <v>76</v>
      </c>
      <c r="O287">
        <f t="shared" si="55"/>
        <v>0</v>
      </c>
      <c r="P287">
        <f t="shared" si="56"/>
        <v>0</v>
      </c>
      <c r="Q287">
        <f t="shared" si="57"/>
        <v>0</v>
      </c>
      <c r="R287">
        <f t="shared" si="58"/>
        <v>0</v>
      </c>
      <c r="S287">
        <f t="shared" si="59"/>
        <v>0</v>
      </c>
      <c r="T287">
        <f t="shared" si="60"/>
        <v>0</v>
      </c>
      <c r="U287">
        <f t="shared" si="61"/>
        <v>0</v>
      </c>
      <c r="V287">
        <f t="shared" si="62"/>
        <v>0</v>
      </c>
      <c r="W287">
        <f t="shared" si="63"/>
        <v>0</v>
      </c>
      <c r="X287">
        <f t="shared" si="64"/>
        <v>0</v>
      </c>
      <c r="Y287">
        <f t="shared" si="65"/>
        <v>0</v>
      </c>
      <c r="Z287">
        <f t="shared" si="66"/>
        <v>0</v>
      </c>
      <c r="AA287">
        <f t="shared" si="67"/>
        <v>0</v>
      </c>
      <c r="AE287" t="s">
        <v>1186</v>
      </c>
      <c r="AF287">
        <v>13</v>
      </c>
      <c r="AG287">
        <v>2</v>
      </c>
      <c r="AH287">
        <v>0.15384615384615385</v>
      </c>
      <c r="AI287">
        <v>0.14102564102564102</v>
      </c>
    </row>
    <row r="288" spans="1:35" x14ac:dyDescent="0.25">
      <c r="A288" t="s">
        <v>76</v>
      </c>
      <c r="B288" t="s">
        <v>76</v>
      </c>
      <c r="C288" t="s">
        <v>64</v>
      </c>
      <c r="D288" t="s">
        <v>76</v>
      </c>
      <c r="E288" t="s">
        <v>76</v>
      </c>
      <c r="F288" t="s">
        <v>76</v>
      </c>
      <c r="G288" t="s">
        <v>64</v>
      </c>
      <c r="H288" t="s">
        <v>64</v>
      </c>
      <c r="I288" t="s">
        <v>76</v>
      </c>
      <c r="J288" t="s">
        <v>64</v>
      </c>
      <c r="K288" t="s">
        <v>64</v>
      </c>
      <c r="L288" t="s">
        <v>64</v>
      </c>
      <c r="M288" t="s">
        <v>64</v>
      </c>
      <c r="O288">
        <f t="shared" si="55"/>
        <v>0</v>
      </c>
      <c r="P288">
        <f t="shared" si="56"/>
        <v>0</v>
      </c>
      <c r="Q288">
        <f t="shared" si="57"/>
        <v>1</v>
      </c>
      <c r="R288">
        <f t="shared" si="58"/>
        <v>0</v>
      </c>
      <c r="S288">
        <f t="shared" si="59"/>
        <v>0</v>
      </c>
      <c r="T288">
        <f t="shared" si="60"/>
        <v>0</v>
      </c>
      <c r="U288">
        <f t="shared" si="61"/>
        <v>1</v>
      </c>
      <c r="V288">
        <f t="shared" si="62"/>
        <v>1</v>
      </c>
      <c r="W288">
        <f t="shared" si="63"/>
        <v>0</v>
      </c>
      <c r="X288">
        <f t="shared" si="64"/>
        <v>1</v>
      </c>
      <c r="Y288">
        <f t="shared" si="65"/>
        <v>1</v>
      </c>
      <c r="Z288">
        <f t="shared" si="66"/>
        <v>1</v>
      </c>
      <c r="AA288">
        <f t="shared" si="67"/>
        <v>1</v>
      </c>
      <c r="AE288" t="s">
        <v>1187</v>
      </c>
      <c r="AF288">
        <v>13</v>
      </c>
      <c r="AG288">
        <v>4</v>
      </c>
      <c r="AH288">
        <v>0.30769230769230771</v>
      </c>
      <c r="AI288">
        <v>0.23076923076923075</v>
      </c>
    </row>
    <row r="289" spans="1:35" x14ac:dyDescent="0.25">
      <c r="A289" t="s">
        <v>76</v>
      </c>
      <c r="B289" t="s">
        <v>76</v>
      </c>
      <c r="C289" t="s">
        <v>76</v>
      </c>
      <c r="D289" t="s">
        <v>76</v>
      </c>
      <c r="E289" t="s">
        <v>64</v>
      </c>
      <c r="F289" t="s">
        <v>76</v>
      </c>
      <c r="G289" t="s">
        <v>76</v>
      </c>
      <c r="H289" t="s">
        <v>76</v>
      </c>
      <c r="I289" t="s">
        <v>76</v>
      </c>
      <c r="J289" t="s">
        <v>76</v>
      </c>
      <c r="K289" t="s">
        <v>76</v>
      </c>
      <c r="L289" t="s">
        <v>76</v>
      </c>
      <c r="M289" t="s">
        <v>76</v>
      </c>
      <c r="O289">
        <f t="shared" si="55"/>
        <v>0</v>
      </c>
      <c r="P289">
        <f t="shared" si="56"/>
        <v>0</v>
      </c>
      <c r="Q289">
        <f t="shared" si="57"/>
        <v>0</v>
      </c>
      <c r="R289">
        <f t="shared" si="58"/>
        <v>0</v>
      </c>
      <c r="S289">
        <f t="shared" si="59"/>
        <v>1</v>
      </c>
      <c r="T289">
        <f t="shared" si="60"/>
        <v>0</v>
      </c>
      <c r="U289">
        <f t="shared" si="61"/>
        <v>0</v>
      </c>
      <c r="V289">
        <f t="shared" si="62"/>
        <v>0</v>
      </c>
      <c r="W289">
        <f t="shared" si="63"/>
        <v>0</v>
      </c>
      <c r="X289">
        <f t="shared" si="64"/>
        <v>0</v>
      </c>
      <c r="Y289">
        <f t="shared" si="65"/>
        <v>0</v>
      </c>
      <c r="Z289">
        <f t="shared" si="66"/>
        <v>0</v>
      </c>
      <c r="AA289">
        <f t="shared" si="67"/>
        <v>0</v>
      </c>
      <c r="AE289" t="s">
        <v>1188</v>
      </c>
      <c r="AF289">
        <v>13</v>
      </c>
      <c r="AG289">
        <v>0</v>
      </c>
      <c r="AH289">
        <v>0</v>
      </c>
      <c r="AI289">
        <v>0</v>
      </c>
    </row>
    <row r="290" spans="1:35" x14ac:dyDescent="0.25">
      <c r="A290" t="s">
        <v>76</v>
      </c>
      <c r="B290" t="s">
        <v>76</v>
      </c>
      <c r="C290" t="s">
        <v>76</v>
      </c>
      <c r="D290" t="s">
        <v>76</v>
      </c>
      <c r="E290" t="s">
        <v>76</v>
      </c>
      <c r="F290" t="s">
        <v>76</v>
      </c>
      <c r="G290" t="s">
        <v>76</v>
      </c>
      <c r="H290" t="s">
        <v>76</v>
      </c>
      <c r="I290" t="s">
        <v>76</v>
      </c>
      <c r="J290" t="s">
        <v>76</v>
      </c>
      <c r="K290" t="s">
        <v>76</v>
      </c>
      <c r="L290" t="s">
        <v>76</v>
      </c>
      <c r="M290" t="s">
        <v>76</v>
      </c>
      <c r="O290">
        <f t="shared" si="55"/>
        <v>0</v>
      </c>
      <c r="P290">
        <f t="shared" si="56"/>
        <v>0</v>
      </c>
      <c r="Q290">
        <f t="shared" si="57"/>
        <v>0</v>
      </c>
      <c r="R290">
        <f t="shared" si="58"/>
        <v>0</v>
      </c>
      <c r="S290">
        <f t="shared" si="59"/>
        <v>0</v>
      </c>
      <c r="T290">
        <f t="shared" si="60"/>
        <v>0</v>
      </c>
      <c r="U290">
        <f t="shared" si="61"/>
        <v>0</v>
      </c>
      <c r="V290">
        <f t="shared" si="62"/>
        <v>0</v>
      </c>
      <c r="W290">
        <f t="shared" si="63"/>
        <v>0</v>
      </c>
      <c r="X290">
        <f t="shared" si="64"/>
        <v>0</v>
      </c>
      <c r="Y290">
        <f t="shared" si="65"/>
        <v>0</v>
      </c>
      <c r="Z290">
        <f t="shared" si="66"/>
        <v>0</v>
      </c>
      <c r="AA290">
        <f t="shared" si="67"/>
        <v>0</v>
      </c>
      <c r="AE290" t="s">
        <v>1189</v>
      </c>
      <c r="AF290">
        <v>13</v>
      </c>
      <c r="AG290">
        <v>0</v>
      </c>
      <c r="AH290">
        <v>0</v>
      </c>
      <c r="AI290">
        <v>0</v>
      </c>
    </row>
    <row r="291" spans="1:35" x14ac:dyDescent="0.25">
      <c r="A291" t="s">
        <v>64</v>
      </c>
      <c r="B291" t="s">
        <v>64</v>
      </c>
      <c r="C291" t="s">
        <v>64</v>
      </c>
      <c r="D291" t="s">
        <v>76</v>
      </c>
      <c r="E291" t="s">
        <v>76</v>
      </c>
      <c r="F291" t="s">
        <v>64</v>
      </c>
      <c r="G291" t="s">
        <v>64</v>
      </c>
      <c r="H291" t="s">
        <v>76</v>
      </c>
      <c r="I291" t="s">
        <v>64</v>
      </c>
      <c r="J291" t="s">
        <v>64</v>
      </c>
      <c r="K291" t="s">
        <v>64</v>
      </c>
      <c r="L291" t="s">
        <v>64</v>
      </c>
      <c r="M291" t="s">
        <v>64</v>
      </c>
      <c r="O291">
        <f t="shared" si="55"/>
        <v>1</v>
      </c>
      <c r="P291">
        <f t="shared" si="56"/>
        <v>1</v>
      </c>
      <c r="Q291">
        <f t="shared" si="57"/>
        <v>1</v>
      </c>
      <c r="R291">
        <f t="shared" si="58"/>
        <v>0</v>
      </c>
      <c r="S291">
        <f t="shared" si="59"/>
        <v>0</v>
      </c>
      <c r="T291">
        <f t="shared" si="60"/>
        <v>1</v>
      </c>
      <c r="U291">
        <f t="shared" si="61"/>
        <v>1</v>
      </c>
      <c r="V291">
        <f t="shared" si="62"/>
        <v>0</v>
      </c>
      <c r="W291">
        <f t="shared" si="63"/>
        <v>1</v>
      </c>
      <c r="X291">
        <f t="shared" si="64"/>
        <v>1</v>
      </c>
      <c r="Y291">
        <f t="shared" si="65"/>
        <v>1</v>
      </c>
      <c r="Z291">
        <f t="shared" si="66"/>
        <v>1</v>
      </c>
      <c r="AA291">
        <f t="shared" si="67"/>
        <v>1</v>
      </c>
      <c r="AE291" t="s">
        <v>1190</v>
      </c>
      <c r="AF291">
        <v>13</v>
      </c>
      <c r="AG291">
        <v>7</v>
      </c>
      <c r="AH291">
        <v>0.53846153846153844</v>
      </c>
      <c r="AI291">
        <v>0.26923076923076922</v>
      </c>
    </row>
    <row r="292" spans="1:35" x14ac:dyDescent="0.25">
      <c r="A292" t="s">
        <v>76</v>
      </c>
      <c r="B292" t="s">
        <v>64</v>
      </c>
      <c r="C292" t="s">
        <v>64</v>
      </c>
      <c r="D292" t="s">
        <v>76</v>
      </c>
      <c r="E292" t="s">
        <v>76</v>
      </c>
      <c r="F292" t="s">
        <v>64</v>
      </c>
      <c r="G292" t="s">
        <v>64</v>
      </c>
      <c r="H292" t="s">
        <v>64</v>
      </c>
      <c r="I292" t="s">
        <v>64</v>
      </c>
      <c r="J292" t="s">
        <v>64</v>
      </c>
      <c r="K292" t="s">
        <v>64</v>
      </c>
      <c r="L292" t="s">
        <v>76</v>
      </c>
      <c r="M292" t="s">
        <v>64</v>
      </c>
      <c r="O292">
        <f t="shared" si="55"/>
        <v>0</v>
      </c>
      <c r="P292">
        <f t="shared" si="56"/>
        <v>1</v>
      </c>
      <c r="Q292">
        <f t="shared" si="57"/>
        <v>1</v>
      </c>
      <c r="R292">
        <f t="shared" si="58"/>
        <v>0</v>
      </c>
      <c r="S292">
        <f t="shared" si="59"/>
        <v>0</v>
      </c>
      <c r="T292">
        <f t="shared" si="60"/>
        <v>1</v>
      </c>
      <c r="U292">
        <f t="shared" si="61"/>
        <v>1</v>
      </c>
      <c r="V292">
        <f t="shared" si="62"/>
        <v>1</v>
      </c>
      <c r="W292">
        <f t="shared" si="63"/>
        <v>1</v>
      </c>
      <c r="X292">
        <f t="shared" si="64"/>
        <v>1</v>
      </c>
      <c r="Y292">
        <f t="shared" si="65"/>
        <v>1</v>
      </c>
      <c r="Z292">
        <f t="shared" si="66"/>
        <v>0</v>
      </c>
      <c r="AA292">
        <f t="shared" si="67"/>
        <v>1</v>
      </c>
      <c r="AE292" t="s">
        <v>1191</v>
      </c>
      <c r="AF292">
        <v>13</v>
      </c>
      <c r="AG292">
        <v>1</v>
      </c>
      <c r="AH292">
        <v>7.6923076923076927E-2</v>
      </c>
      <c r="AI292">
        <v>7.6923076923076927E-2</v>
      </c>
    </row>
    <row r="293" spans="1:35" x14ac:dyDescent="0.25">
      <c r="A293" t="s">
        <v>64</v>
      </c>
      <c r="B293" t="s">
        <v>64</v>
      </c>
      <c r="C293" t="s">
        <v>76</v>
      </c>
      <c r="D293" t="s">
        <v>76</v>
      </c>
      <c r="E293" t="s">
        <v>76</v>
      </c>
      <c r="F293" t="s">
        <v>76</v>
      </c>
      <c r="G293" t="s">
        <v>76</v>
      </c>
      <c r="H293" t="s">
        <v>64</v>
      </c>
      <c r="I293" t="s">
        <v>64</v>
      </c>
      <c r="J293" t="s">
        <v>76</v>
      </c>
      <c r="K293" t="s">
        <v>76</v>
      </c>
      <c r="L293" t="s">
        <v>76</v>
      </c>
      <c r="M293" t="s">
        <v>76</v>
      </c>
      <c r="O293">
        <f t="shared" si="55"/>
        <v>1</v>
      </c>
      <c r="P293">
        <f t="shared" si="56"/>
        <v>1</v>
      </c>
      <c r="Q293">
        <f t="shared" si="57"/>
        <v>0</v>
      </c>
      <c r="R293">
        <f t="shared" si="58"/>
        <v>0</v>
      </c>
      <c r="S293">
        <f t="shared" si="59"/>
        <v>0</v>
      </c>
      <c r="T293">
        <f t="shared" si="60"/>
        <v>0</v>
      </c>
      <c r="U293">
        <f t="shared" si="61"/>
        <v>0</v>
      </c>
      <c r="V293">
        <f t="shared" si="62"/>
        <v>1</v>
      </c>
      <c r="W293">
        <f t="shared" si="63"/>
        <v>1</v>
      </c>
      <c r="X293">
        <f t="shared" si="64"/>
        <v>0</v>
      </c>
      <c r="Y293">
        <f t="shared" si="65"/>
        <v>0</v>
      </c>
      <c r="Z293">
        <f t="shared" si="66"/>
        <v>0</v>
      </c>
      <c r="AA293">
        <f t="shared" si="67"/>
        <v>0</v>
      </c>
      <c r="AE293" t="s">
        <v>1192</v>
      </c>
      <c r="AF293">
        <v>13</v>
      </c>
      <c r="AG293">
        <v>0</v>
      </c>
      <c r="AH293">
        <v>0</v>
      </c>
      <c r="AI293">
        <v>0</v>
      </c>
    </row>
    <row r="294" spans="1:35" x14ac:dyDescent="0.25">
      <c r="A294" t="s">
        <v>64</v>
      </c>
      <c r="B294" t="s">
        <v>64</v>
      </c>
      <c r="C294" t="s">
        <v>64</v>
      </c>
      <c r="D294" t="s">
        <v>76</v>
      </c>
      <c r="E294" t="s">
        <v>76</v>
      </c>
      <c r="F294" t="s">
        <v>64</v>
      </c>
      <c r="G294" t="s">
        <v>64</v>
      </c>
      <c r="H294" t="s">
        <v>76</v>
      </c>
      <c r="I294" t="s">
        <v>64</v>
      </c>
      <c r="J294" t="s">
        <v>64</v>
      </c>
      <c r="K294" t="s">
        <v>64</v>
      </c>
      <c r="L294" t="s">
        <v>64</v>
      </c>
      <c r="M294" t="s">
        <v>64</v>
      </c>
      <c r="O294">
        <f t="shared" si="55"/>
        <v>1</v>
      </c>
      <c r="P294">
        <f t="shared" si="56"/>
        <v>1</v>
      </c>
      <c r="Q294">
        <f t="shared" si="57"/>
        <v>1</v>
      </c>
      <c r="R294">
        <f t="shared" si="58"/>
        <v>0</v>
      </c>
      <c r="S294">
        <f t="shared" si="59"/>
        <v>0</v>
      </c>
      <c r="T294">
        <f t="shared" si="60"/>
        <v>1</v>
      </c>
      <c r="U294">
        <f t="shared" si="61"/>
        <v>1</v>
      </c>
      <c r="V294">
        <f t="shared" si="62"/>
        <v>0</v>
      </c>
      <c r="W294">
        <f t="shared" si="63"/>
        <v>1</v>
      </c>
      <c r="X294">
        <f t="shared" si="64"/>
        <v>1</v>
      </c>
      <c r="Y294">
        <f t="shared" si="65"/>
        <v>1</v>
      </c>
      <c r="Z294">
        <f t="shared" si="66"/>
        <v>1</v>
      </c>
      <c r="AA294">
        <f t="shared" si="67"/>
        <v>1</v>
      </c>
      <c r="AE294" t="s">
        <v>1193</v>
      </c>
      <c r="AF294">
        <v>13</v>
      </c>
      <c r="AG294">
        <v>10</v>
      </c>
      <c r="AH294">
        <v>0.76923076923076927</v>
      </c>
      <c r="AI294">
        <v>0.19230769230769229</v>
      </c>
    </row>
    <row r="295" spans="1:35" x14ac:dyDescent="0.25">
      <c r="A295" t="s">
        <v>76</v>
      </c>
      <c r="B295" t="s">
        <v>76</v>
      </c>
      <c r="C295" t="s">
        <v>76</v>
      </c>
      <c r="D295" t="s">
        <v>76</v>
      </c>
      <c r="E295" t="s">
        <v>76</v>
      </c>
      <c r="F295" t="s">
        <v>76</v>
      </c>
      <c r="G295" t="s">
        <v>76</v>
      </c>
      <c r="H295" t="s">
        <v>76</v>
      </c>
      <c r="I295" t="s">
        <v>76</v>
      </c>
      <c r="J295" t="s">
        <v>76</v>
      </c>
      <c r="K295" t="s">
        <v>76</v>
      </c>
      <c r="L295" t="s">
        <v>76</v>
      </c>
      <c r="M295" t="s">
        <v>76</v>
      </c>
      <c r="O295">
        <f t="shared" si="55"/>
        <v>0</v>
      </c>
      <c r="P295">
        <f t="shared" si="56"/>
        <v>0</v>
      </c>
      <c r="Q295">
        <f t="shared" si="57"/>
        <v>0</v>
      </c>
      <c r="R295">
        <f t="shared" si="58"/>
        <v>0</v>
      </c>
      <c r="S295">
        <f t="shared" si="59"/>
        <v>0</v>
      </c>
      <c r="T295">
        <f t="shared" si="60"/>
        <v>0</v>
      </c>
      <c r="U295">
        <f t="shared" si="61"/>
        <v>0</v>
      </c>
      <c r="V295">
        <f t="shared" si="62"/>
        <v>0</v>
      </c>
      <c r="W295">
        <f t="shared" si="63"/>
        <v>0</v>
      </c>
      <c r="X295">
        <f t="shared" si="64"/>
        <v>0</v>
      </c>
      <c r="Y295">
        <f t="shared" si="65"/>
        <v>0</v>
      </c>
      <c r="Z295">
        <f t="shared" si="66"/>
        <v>0</v>
      </c>
      <c r="AA295">
        <f t="shared" si="67"/>
        <v>0</v>
      </c>
      <c r="AE295" t="s">
        <v>1194</v>
      </c>
      <c r="AF295">
        <v>13</v>
      </c>
      <c r="AG295">
        <v>9</v>
      </c>
      <c r="AH295">
        <v>0.69230769230769229</v>
      </c>
      <c r="AI295">
        <v>0.23076923076923075</v>
      </c>
    </row>
    <row r="296" spans="1:35" x14ac:dyDescent="0.25">
      <c r="A296" t="s">
        <v>76</v>
      </c>
      <c r="B296" t="s">
        <v>76</v>
      </c>
      <c r="C296" t="s">
        <v>76</v>
      </c>
      <c r="D296" t="s">
        <v>76</v>
      </c>
      <c r="E296" t="s">
        <v>76</v>
      </c>
      <c r="F296" t="s">
        <v>76</v>
      </c>
      <c r="G296" t="s">
        <v>76</v>
      </c>
      <c r="H296" t="s">
        <v>76</v>
      </c>
      <c r="I296" t="s">
        <v>76</v>
      </c>
      <c r="J296" t="s">
        <v>76</v>
      </c>
      <c r="K296" t="s">
        <v>76</v>
      </c>
      <c r="L296" t="s">
        <v>76</v>
      </c>
      <c r="M296" t="s">
        <v>76</v>
      </c>
      <c r="O296">
        <f t="shared" si="55"/>
        <v>0</v>
      </c>
      <c r="P296">
        <f t="shared" si="56"/>
        <v>0</v>
      </c>
      <c r="Q296">
        <f t="shared" si="57"/>
        <v>0</v>
      </c>
      <c r="R296">
        <f t="shared" si="58"/>
        <v>0</v>
      </c>
      <c r="S296">
        <f t="shared" si="59"/>
        <v>0</v>
      </c>
      <c r="T296">
        <f t="shared" si="60"/>
        <v>0</v>
      </c>
      <c r="U296">
        <f t="shared" si="61"/>
        <v>0</v>
      </c>
      <c r="V296">
        <f t="shared" si="62"/>
        <v>0</v>
      </c>
      <c r="W296">
        <f t="shared" si="63"/>
        <v>0</v>
      </c>
      <c r="X296">
        <f t="shared" si="64"/>
        <v>0</v>
      </c>
      <c r="Y296">
        <f t="shared" si="65"/>
        <v>0</v>
      </c>
      <c r="Z296">
        <f t="shared" si="66"/>
        <v>0</v>
      </c>
      <c r="AA296">
        <f t="shared" si="67"/>
        <v>0</v>
      </c>
      <c r="AE296" t="s">
        <v>1195</v>
      </c>
      <c r="AF296">
        <v>13</v>
      </c>
      <c r="AG296">
        <v>4</v>
      </c>
      <c r="AH296">
        <v>0.30769230769230771</v>
      </c>
      <c r="AI296">
        <v>0.23076923076923075</v>
      </c>
    </row>
    <row r="297" spans="1:35" x14ac:dyDescent="0.25">
      <c r="A297" t="s">
        <v>76</v>
      </c>
      <c r="B297" t="s">
        <v>76</v>
      </c>
      <c r="C297" t="s">
        <v>76</v>
      </c>
      <c r="D297" t="s">
        <v>76</v>
      </c>
      <c r="E297" t="s">
        <v>64</v>
      </c>
      <c r="F297" t="s">
        <v>76</v>
      </c>
      <c r="G297" t="s">
        <v>76</v>
      </c>
      <c r="H297" t="s">
        <v>64</v>
      </c>
      <c r="I297" t="s">
        <v>64</v>
      </c>
      <c r="J297" t="s">
        <v>76</v>
      </c>
      <c r="K297" t="s">
        <v>76</v>
      </c>
      <c r="L297" t="s">
        <v>76</v>
      </c>
      <c r="M297" t="s">
        <v>76</v>
      </c>
      <c r="O297">
        <f t="shared" si="55"/>
        <v>0</v>
      </c>
      <c r="P297">
        <f t="shared" si="56"/>
        <v>0</v>
      </c>
      <c r="Q297">
        <f t="shared" si="57"/>
        <v>0</v>
      </c>
      <c r="R297">
        <f t="shared" si="58"/>
        <v>0</v>
      </c>
      <c r="S297">
        <f t="shared" si="59"/>
        <v>1</v>
      </c>
      <c r="T297">
        <f t="shared" si="60"/>
        <v>0</v>
      </c>
      <c r="U297">
        <f t="shared" si="61"/>
        <v>0</v>
      </c>
      <c r="V297">
        <f t="shared" si="62"/>
        <v>1</v>
      </c>
      <c r="W297">
        <f t="shared" si="63"/>
        <v>1</v>
      </c>
      <c r="X297">
        <f t="shared" si="64"/>
        <v>0</v>
      </c>
      <c r="Y297">
        <f t="shared" si="65"/>
        <v>0</v>
      </c>
      <c r="Z297">
        <f t="shared" si="66"/>
        <v>0</v>
      </c>
      <c r="AA297">
        <f t="shared" si="67"/>
        <v>0</v>
      </c>
      <c r="AE297" t="s">
        <v>1196</v>
      </c>
      <c r="AF297">
        <v>13</v>
      </c>
      <c r="AG297">
        <v>10</v>
      </c>
      <c r="AH297">
        <v>0.76923076923076927</v>
      </c>
      <c r="AI297">
        <v>0.19230769230769229</v>
      </c>
    </row>
    <row r="298" spans="1:35" x14ac:dyDescent="0.25">
      <c r="A298" t="s">
        <v>76</v>
      </c>
      <c r="B298" t="s">
        <v>76</v>
      </c>
      <c r="C298" t="s">
        <v>76</v>
      </c>
      <c r="D298" t="s">
        <v>76</v>
      </c>
      <c r="E298" t="s">
        <v>76</v>
      </c>
      <c r="F298" t="s">
        <v>76</v>
      </c>
      <c r="G298" t="s">
        <v>76</v>
      </c>
      <c r="H298" t="s">
        <v>76</v>
      </c>
      <c r="I298" t="s">
        <v>76</v>
      </c>
      <c r="J298" t="s">
        <v>76</v>
      </c>
      <c r="K298" t="s">
        <v>76</v>
      </c>
      <c r="L298" t="s">
        <v>76</v>
      </c>
      <c r="M298" t="s">
        <v>76</v>
      </c>
      <c r="O298">
        <f t="shared" si="55"/>
        <v>0</v>
      </c>
      <c r="P298">
        <f t="shared" si="56"/>
        <v>0</v>
      </c>
      <c r="Q298">
        <f t="shared" si="57"/>
        <v>0</v>
      </c>
      <c r="R298">
        <f t="shared" si="58"/>
        <v>0</v>
      </c>
      <c r="S298">
        <f t="shared" si="59"/>
        <v>0</v>
      </c>
      <c r="T298">
        <f t="shared" si="60"/>
        <v>0</v>
      </c>
      <c r="U298">
        <f t="shared" si="61"/>
        <v>0</v>
      </c>
      <c r="V298">
        <f t="shared" si="62"/>
        <v>0</v>
      </c>
      <c r="W298">
        <f t="shared" si="63"/>
        <v>0</v>
      </c>
      <c r="X298">
        <f t="shared" si="64"/>
        <v>0</v>
      </c>
      <c r="Y298">
        <f t="shared" si="65"/>
        <v>0</v>
      </c>
      <c r="Z298">
        <f t="shared" si="66"/>
        <v>0</v>
      </c>
      <c r="AA298">
        <f t="shared" si="67"/>
        <v>0</v>
      </c>
      <c r="AE298" t="s">
        <v>1197</v>
      </c>
      <c r="AF298">
        <v>13</v>
      </c>
      <c r="AG298">
        <v>0</v>
      </c>
      <c r="AH298">
        <v>0</v>
      </c>
      <c r="AI298">
        <v>0</v>
      </c>
    </row>
    <row r="299" spans="1:35" x14ac:dyDescent="0.25">
      <c r="A299" t="s">
        <v>76</v>
      </c>
      <c r="B299" t="s">
        <v>76</v>
      </c>
      <c r="C299" t="s">
        <v>76</v>
      </c>
      <c r="D299" t="s">
        <v>76</v>
      </c>
      <c r="E299" t="s">
        <v>76</v>
      </c>
      <c r="F299" t="s">
        <v>76</v>
      </c>
      <c r="G299" t="s">
        <v>76</v>
      </c>
      <c r="H299" t="s">
        <v>76</v>
      </c>
      <c r="I299" t="s">
        <v>76</v>
      </c>
      <c r="J299" t="s">
        <v>76</v>
      </c>
      <c r="K299" t="s">
        <v>76</v>
      </c>
      <c r="L299" t="s">
        <v>76</v>
      </c>
      <c r="M299" t="s">
        <v>76</v>
      </c>
      <c r="O299">
        <f t="shared" si="55"/>
        <v>0</v>
      </c>
      <c r="P299">
        <f t="shared" si="56"/>
        <v>0</v>
      </c>
      <c r="Q299">
        <f t="shared" si="57"/>
        <v>0</v>
      </c>
      <c r="R299">
        <f t="shared" si="58"/>
        <v>0</v>
      </c>
      <c r="S299">
        <f t="shared" si="59"/>
        <v>0</v>
      </c>
      <c r="T299">
        <f t="shared" si="60"/>
        <v>0</v>
      </c>
      <c r="U299">
        <f t="shared" si="61"/>
        <v>0</v>
      </c>
      <c r="V299">
        <f t="shared" si="62"/>
        <v>0</v>
      </c>
      <c r="W299">
        <f t="shared" si="63"/>
        <v>0</v>
      </c>
      <c r="X299">
        <f t="shared" si="64"/>
        <v>0</v>
      </c>
      <c r="Y299">
        <f t="shared" si="65"/>
        <v>0</v>
      </c>
      <c r="Z299">
        <f t="shared" si="66"/>
        <v>0</v>
      </c>
      <c r="AA299">
        <f t="shared" si="67"/>
        <v>0</v>
      </c>
      <c r="AE299" t="s">
        <v>1198</v>
      </c>
      <c r="AF299">
        <v>13</v>
      </c>
      <c r="AG299">
        <v>0</v>
      </c>
      <c r="AH299">
        <v>0</v>
      </c>
      <c r="AI299">
        <v>0</v>
      </c>
    </row>
    <row r="300" spans="1:35" x14ac:dyDescent="0.25">
      <c r="A300" t="s">
        <v>76</v>
      </c>
      <c r="B300" t="s">
        <v>76</v>
      </c>
      <c r="C300" t="s">
        <v>64</v>
      </c>
      <c r="D300" t="s">
        <v>64</v>
      </c>
      <c r="E300" t="s">
        <v>76</v>
      </c>
      <c r="F300" t="s">
        <v>76</v>
      </c>
      <c r="G300" t="s">
        <v>64</v>
      </c>
      <c r="H300" t="s">
        <v>76</v>
      </c>
      <c r="I300" t="s">
        <v>76</v>
      </c>
      <c r="J300" t="s">
        <v>76</v>
      </c>
      <c r="K300" t="s">
        <v>76</v>
      </c>
      <c r="L300" t="s">
        <v>76</v>
      </c>
      <c r="M300" t="s">
        <v>76</v>
      </c>
      <c r="O300">
        <f t="shared" si="55"/>
        <v>0</v>
      </c>
      <c r="P300">
        <f t="shared" si="56"/>
        <v>0</v>
      </c>
      <c r="Q300">
        <f t="shared" si="57"/>
        <v>1</v>
      </c>
      <c r="R300">
        <f t="shared" si="58"/>
        <v>1</v>
      </c>
      <c r="S300">
        <f t="shared" si="59"/>
        <v>0</v>
      </c>
      <c r="T300">
        <f t="shared" si="60"/>
        <v>0</v>
      </c>
      <c r="U300">
        <f t="shared" si="61"/>
        <v>1</v>
      </c>
      <c r="V300">
        <f t="shared" si="62"/>
        <v>0</v>
      </c>
      <c r="W300">
        <f t="shared" si="63"/>
        <v>0</v>
      </c>
      <c r="X300">
        <f t="shared" si="64"/>
        <v>0</v>
      </c>
      <c r="Y300">
        <f t="shared" si="65"/>
        <v>0</v>
      </c>
      <c r="Z300">
        <f t="shared" si="66"/>
        <v>0</v>
      </c>
      <c r="AA300">
        <f t="shared" si="67"/>
        <v>0</v>
      </c>
      <c r="AE300" t="s">
        <v>1199</v>
      </c>
      <c r="AF300">
        <v>13</v>
      </c>
      <c r="AG300">
        <v>3</v>
      </c>
      <c r="AH300">
        <v>0.23076923076923078</v>
      </c>
      <c r="AI300">
        <v>0.19230769230769229</v>
      </c>
    </row>
    <row r="301" spans="1:35" x14ac:dyDescent="0.25">
      <c r="A301" t="s">
        <v>76</v>
      </c>
      <c r="B301" t="s">
        <v>76</v>
      </c>
      <c r="C301" t="s">
        <v>76</v>
      </c>
      <c r="D301" t="s">
        <v>76</v>
      </c>
      <c r="E301" t="s">
        <v>76</v>
      </c>
      <c r="F301" t="s">
        <v>76</v>
      </c>
      <c r="G301" t="s">
        <v>76</v>
      </c>
      <c r="H301" t="s">
        <v>76</v>
      </c>
      <c r="I301" t="s">
        <v>76</v>
      </c>
      <c r="J301" t="s">
        <v>76</v>
      </c>
      <c r="K301" t="s">
        <v>76</v>
      </c>
      <c r="L301" t="s">
        <v>76</v>
      </c>
      <c r="M301" t="s">
        <v>76</v>
      </c>
      <c r="O301">
        <f t="shared" si="55"/>
        <v>0</v>
      </c>
      <c r="P301">
        <f t="shared" si="56"/>
        <v>0</v>
      </c>
      <c r="Q301">
        <f t="shared" si="57"/>
        <v>0</v>
      </c>
      <c r="R301">
        <f t="shared" si="58"/>
        <v>0</v>
      </c>
      <c r="S301">
        <f t="shared" si="59"/>
        <v>0</v>
      </c>
      <c r="T301">
        <f t="shared" si="60"/>
        <v>0</v>
      </c>
      <c r="U301">
        <f t="shared" si="61"/>
        <v>0</v>
      </c>
      <c r="V301">
        <f t="shared" si="62"/>
        <v>0</v>
      </c>
      <c r="W301">
        <f t="shared" si="63"/>
        <v>0</v>
      </c>
      <c r="X301">
        <f t="shared" si="64"/>
        <v>0</v>
      </c>
      <c r="Y301">
        <f t="shared" si="65"/>
        <v>0</v>
      </c>
      <c r="Z301">
        <f t="shared" si="66"/>
        <v>0</v>
      </c>
      <c r="AA301">
        <f t="shared" si="67"/>
        <v>0</v>
      </c>
      <c r="AE301" t="s">
        <v>1200</v>
      </c>
      <c r="AF301">
        <v>13</v>
      </c>
      <c r="AG301">
        <v>0</v>
      </c>
      <c r="AH301">
        <v>0</v>
      </c>
      <c r="AI301">
        <v>0</v>
      </c>
    </row>
    <row r="302" spans="1:35" x14ac:dyDescent="0.25">
      <c r="A302" t="s">
        <v>64</v>
      </c>
      <c r="B302" t="s">
        <v>76</v>
      </c>
      <c r="C302" t="s">
        <v>64</v>
      </c>
      <c r="D302" t="s">
        <v>76</v>
      </c>
      <c r="E302" t="s">
        <v>64</v>
      </c>
      <c r="F302" t="s">
        <v>64</v>
      </c>
      <c r="G302" t="s">
        <v>76</v>
      </c>
      <c r="H302" t="s">
        <v>64</v>
      </c>
      <c r="I302" t="s">
        <v>64</v>
      </c>
      <c r="J302" t="s">
        <v>76</v>
      </c>
      <c r="K302" t="s">
        <v>64</v>
      </c>
      <c r="L302" t="s">
        <v>76</v>
      </c>
      <c r="M302" t="s">
        <v>76</v>
      </c>
      <c r="O302">
        <f t="shared" si="55"/>
        <v>1</v>
      </c>
      <c r="P302">
        <f t="shared" si="56"/>
        <v>0</v>
      </c>
      <c r="Q302">
        <f t="shared" si="57"/>
        <v>1</v>
      </c>
      <c r="R302">
        <f t="shared" si="58"/>
        <v>0</v>
      </c>
      <c r="S302">
        <f t="shared" si="59"/>
        <v>1</v>
      </c>
      <c r="T302">
        <f t="shared" si="60"/>
        <v>1</v>
      </c>
      <c r="U302">
        <f t="shared" si="61"/>
        <v>0</v>
      </c>
      <c r="V302">
        <f t="shared" si="62"/>
        <v>1</v>
      </c>
      <c r="W302">
        <f t="shared" si="63"/>
        <v>1</v>
      </c>
      <c r="X302">
        <f t="shared" si="64"/>
        <v>0</v>
      </c>
      <c r="Y302">
        <f t="shared" si="65"/>
        <v>1</v>
      </c>
      <c r="Z302">
        <f t="shared" si="66"/>
        <v>0</v>
      </c>
      <c r="AA302">
        <f t="shared" si="67"/>
        <v>0</v>
      </c>
      <c r="AE302" t="s">
        <v>1201</v>
      </c>
      <c r="AF302">
        <v>13</v>
      </c>
      <c r="AG302">
        <v>0</v>
      </c>
      <c r="AH302">
        <v>0</v>
      </c>
      <c r="AI302">
        <v>0</v>
      </c>
    </row>
    <row r="303" spans="1:35" x14ac:dyDescent="0.25">
      <c r="A303" t="s">
        <v>76</v>
      </c>
      <c r="B303" t="s">
        <v>76</v>
      </c>
      <c r="C303" t="s">
        <v>76</v>
      </c>
      <c r="D303" t="s">
        <v>76</v>
      </c>
      <c r="E303" t="s">
        <v>76</v>
      </c>
      <c r="F303" t="s">
        <v>76</v>
      </c>
      <c r="G303" t="s">
        <v>76</v>
      </c>
      <c r="H303" t="s">
        <v>76</v>
      </c>
      <c r="I303" t="s">
        <v>76</v>
      </c>
      <c r="J303" t="s">
        <v>76</v>
      </c>
      <c r="K303" t="s">
        <v>76</v>
      </c>
      <c r="L303" t="s">
        <v>76</v>
      </c>
      <c r="M303" t="s">
        <v>76</v>
      </c>
      <c r="O303">
        <f t="shared" si="55"/>
        <v>0</v>
      </c>
      <c r="P303">
        <f t="shared" si="56"/>
        <v>0</v>
      </c>
      <c r="Q303">
        <f t="shared" si="57"/>
        <v>0</v>
      </c>
      <c r="R303">
        <f t="shared" si="58"/>
        <v>0</v>
      </c>
      <c r="S303">
        <f t="shared" si="59"/>
        <v>0</v>
      </c>
      <c r="T303">
        <f t="shared" si="60"/>
        <v>0</v>
      </c>
      <c r="U303">
        <f t="shared" si="61"/>
        <v>0</v>
      </c>
      <c r="V303">
        <f t="shared" si="62"/>
        <v>0</v>
      </c>
      <c r="W303">
        <f t="shared" si="63"/>
        <v>0</v>
      </c>
      <c r="X303">
        <f t="shared" si="64"/>
        <v>0</v>
      </c>
      <c r="Y303">
        <f t="shared" si="65"/>
        <v>0</v>
      </c>
      <c r="Z303">
        <f t="shared" si="66"/>
        <v>0</v>
      </c>
      <c r="AA303">
        <f t="shared" si="67"/>
        <v>0</v>
      </c>
      <c r="AE303" t="s">
        <v>1202</v>
      </c>
      <c r="AF303">
        <v>13</v>
      </c>
      <c r="AG303">
        <v>3</v>
      </c>
      <c r="AH303">
        <v>0.23076923076923078</v>
      </c>
      <c r="AI303">
        <v>0.19230769230769229</v>
      </c>
    </row>
    <row r="304" spans="1:35" x14ac:dyDescent="0.25">
      <c r="A304" t="s">
        <v>76</v>
      </c>
      <c r="B304" t="s">
        <v>76</v>
      </c>
      <c r="C304" t="s">
        <v>76</v>
      </c>
      <c r="D304" t="s">
        <v>76</v>
      </c>
      <c r="E304" t="s">
        <v>76</v>
      </c>
      <c r="F304" t="s">
        <v>76</v>
      </c>
      <c r="G304" t="s">
        <v>76</v>
      </c>
      <c r="H304" t="s">
        <v>76</v>
      </c>
      <c r="I304" t="s">
        <v>76</v>
      </c>
      <c r="J304" t="s">
        <v>76</v>
      </c>
      <c r="K304" t="s">
        <v>76</v>
      </c>
      <c r="L304" t="s">
        <v>76</v>
      </c>
      <c r="M304" t="s">
        <v>76</v>
      </c>
      <c r="O304">
        <f t="shared" si="55"/>
        <v>0</v>
      </c>
      <c r="P304">
        <f t="shared" si="56"/>
        <v>0</v>
      </c>
      <c r="Q304">
        <f t="shared" si="57"/>
        <v>0</v>
      </c>
      <c r="R304">
        <f t="shared" si="58"/>
        <v>0</v>
      </c>
      <c r="S304">
        <f t="shared" si="59"/>
        <v>0</v>
      </c>
      <c r="T304">
        <f t="shared" si="60"/>
        <v>0</v>
      </c>
      <c r="U304">
        <f t="shared" si="61"/>
        <v>0</v>
      </c>
      <c r="V304">
        <f t="shared" si="62"/>
        <v>0</v>
      </c>
      <c r="W304">
        <f t="shared" si="63"/>
        <v>0</v>
      </c>
      <c r="X304">
        <f t="shared" si="64"/>
        <v>0</v>
      </c>
      <c r="Y304">
        <f t="shared" si="65"/>
        <v>0</v>
      </c>
      <c r="Z304">
        <f t="shared" si="66"/>
        <v>0</v>
      </c>
      <c r="AA304">
        <f t="shared" si="67"/>
        <v>0</v>
      </c>
      <c r="AE304" t="s">
        <v>1203</v>
      </c>
      <c r="AF304">
        <v>13</v>
      </c>
      <c r="AG304">
        <v>0</v>
      </c>
      <c r="AH304">
        <v>0</v>
      </c>
      <c r="AI304">
        <v>0</v>
      </c>
    </row>
    <row r="305" spans="1:35" x14ac:dyDescent="0.25">
      <c r="A305" t="s">
        <v>76</v>
      </c>
      <c r="B305" t="s">
        <v>76</v>
      </c>
      <c r="C305" t="s">
        <v>76</v>
      </c>
      <c r="D305" t="s">
        <v>76</v>
      </c>
      <c r="E305" t="s">
        <v>76</v>
      </c>
      <c r="F305" t="s">
        <v>64</v>
      </c>
      <c r="G305" t="s">
        <v>64</v>
      </c>
      <c r="H305" t="s">
        <v>64</v>
      </c>
      <c r="I305" t="s">
        <v>76</v>
      </c>
      <c r="J305" t="s">
        <v>76</v>
      </c>
      <c r="K305" t="s">
        <v>76</v>
      </c>
      <c r="L305" t="s">
        <v>76</v>
      </c>
      <c r="M305" t="s">
        <v>76</v>
      </c>
      <c r="O305">
        <f t="shared" si="55"/>
        <v>0</v>
      </c>
      <c r="P305">
        <f t="shared" si="56"/>
        <v>0</v>
      </c>
      <c r="Q305">
        <f t="shared" si="57"/>
        <v>0</v>
      </c>
      <c r="R305">
        <f t="shared" si="58"/>
        <v>0</v>
      </c>
      <c r="S305">
        <f t="shared" si="59"/>
        <v>0</v>
      </c>
      <c r="T305">
        <f t="shared" si="60"/>
        <v>1</v>
      </c>
      <c r="U305">
        <f t="shared" si="61"/>
        <v>1</v>
      </c>
      <c r="V305">
        <f t="shared" si="62"/>
        <v>1</v>
      </c>
      <c r="W305">
        <f t="shared" si="63"/>
        <v>0</v>
      </c>
      <c r="X305">
        <f t="shared" si="64"/>
        <v>0</v>
      </c>
      <c r="Y305">
        <f t="shared" si="65"/>
        <v>0</v>
      </c>
      <c r="Z305">
        <f t="shared" si="66"/>
        <v>0</v>
      </c>
      <c r="AA305">
        <f t="shared" si="67"/>
        <v>0</v>
      </c>
      <c r="AE305" t="s">
        <v>1204</v>
      </c>
      <c r="AF305">
        <v>13</v>
      </c>
      <c r="AG305">
        <v>7</v>
      </c>
      <c r="AH305">
        <v>0.53846153846153844</v>
      </c>
      <c r="AI305">
        <v>0.26923076923076922</v>
      </c>
    </row>
    <row r="306" spans="1:35" x14ac:dyDescent="0.25">
      <c r="A306" t="s">
        <v>76</v>
      </c>
      <c r="B306" t="s">
        <v>76</v>
      </c>
      <c r="C306" t="s">
        <v>76</v>
      </c>
      <c r="D306" t="s">
        <v>76</v>
      </c>
      <c r="E306" t="s">
        <v>76</v>
      </c>
      <c r="F306" t="s">
        <v>76</v>
      </c>
      <c r="G306" t="s">
        <v>76</v>
      </c>
      <c r="H306" t="s">
        <v>76</v>
      </c>
      <c r="I306" t="s">
        <v>76</v>
      </c>
      <c r="J306" t="s">
        <v>76</v>
      </c>
      <c r="K306" t="s">
        <v>76</v>
      </c>
      <c r="L306" t="s">
        <v>76</v>
      </c>
      <c r="M306" t="s">
        <v>76</v>
      </c>
      <c r="O306">
        <f t="shared" si="55"/>
        <v>0</v>
      </c>
      <c r="P306">
        <f t="shared" si="56"/>
        <v>0</v>
      </c>
      <c r="Q306">
        <f t="shared" si="57"/>
        <v>0</v>
      </c>
      <c r="R306">
        <f t="shared" si="58"/>
        <v>0</v>
      </c>
      <c r="S306">
        <f t="shared" si="59"/>
        <v>0</v>
      </c>
      <c r="T306">
        <f t="shared" si="60"/>
        <v>0</v>
      </c>
      <c r="U306">
        <f t="shared" si="61"/>
        <v>0</v>
      </c>
      <c r="V306">
        <f t="shared" si="62"/>
        <v>0</v>
      </c>
      <c r="W306">
        <f t="shared" si="63"/>
        <v>0</v>
      </c>
      <c r="X306">
        <f t="shared" si="64"/>
        <v>0</v>
      </c>
      <c r="Y306">
        <f t="shared" si="65"/>
        <v>0</v>
      </c>
      <c r="Z306">
        <f t="shared" si="66"/>
        <v>0</v>
      </c>
      <c r="AA306">
        <f t="shared" si="67"/>
        <v>0</v>
      </c>
      <c r="AE306" t="s">
        <v>1205</v>
      </c>
      <c r="AF306">
        <v>13</v>
      </c>
      <c r="AG306">
        <v>0</v>
      </c>
      <c r="AH306">
        <v>0</v>
      </c>
      <c r="AI306">
        <v>0</v>
      </c>
    </row>
    <row r="307" spans="1:35" x14ac:dyDescent="0.25">
      <c r="A307" t="s">
        <v>76</v>
      </c>
      <c r="B307" t="s">
        <v>76</v>
      </c>
      <c r="C307" t="s">
        <v>76</v>
      </c>
      <c r="D307" t="s">
        <v>76</v>
      </c>
      <c r="E307" t="s">
        <v>64</v>
      </c>
      <c r="F307" t="s">
        <v>64</v>
      </c>
      <c r="G307" t="s">
        <v>76</v>
      </c>
      <c r="H307" t="s">
        <v>76</v>
      </c>
      <c r="I307" t="s">
        <v>76</v>
      </c>
      <c r="J307" t="s">
        <v>64</v>
      </c>
      <c r="K307" t="s">
        <v>76</v>
      </c>
      <c r="L307" t="s">
        <v>76</v>
      </c>
      <c r="M307" t="s">
        <v>76</v>
      </c>
      <c r="O307">
        <f t="shared" si="55"/>
        <v>0</v>
      </c>
      <c r="P307">
        <f t="shared" si="56"/>
        <v>0</v>
      </c>
      <c r="Q307">
        <f t="shared" si="57"/>
        <v>0</v>
      </c>
      <c r="R307">
        <f t="shared" si="58"/>
        <v>0</v>
      </c>
      <c r="S307">
        <f t="shared" si="59"/>
        <v>1</v>
      </c>
      <c r="T307">
        <f t="shared" si="60"/>
        <v>1</v>
      </c>
      <c r="U307">
        <f t="shared" si="61"/>
        <v>0</v>
      </c>
      <c r="V307">
        <f t="shared" si="62"/>
        <v>0</v>
      </c>
      <c r="W307">
        <f t="shared" si="63"/>
        <v>0</v>
      </c>
      <c r="X307">
        <f t="shared" si="64"/>
        <v>1</v>
      </c>
      <c r="Y307">
        <f t="shared" si="65"/>
        <v>0</v>
      </c>
      <c r="Z307">
        <f t="shared" si="66"/>
        <v>0</v>
      </c>
      <c r="AA307">
        <f t="shared" si="67"/>
        <v>0</v>
      </c>
      <c r="AE307" t="s">
        <v>1206</v>
      </c>
      <c r="AF307">
        <v>13</v>
      </c>
      <c r="AG307">
        <v>0</v>
      </c>
      <c r="AH307">
        <v>0</v>
      </c>
      <c r="AI307">
        <v>0</v>
      </c>
    </row>
    <row r="308" spans="1:35" x14ac:dyDescent="0.25">
      <c r="A308" t="s">
        <v>76</v>
      </c>
      <c r="B308" t="s">
        <v>76</v>
      </c>
      <c r="C308" t="s">
        <v>76</v>
      </c>
      <c r="D308" t="s">
        <v>76</v>
      </c>
      <c r="E308" t="s">
        <v>76</v>
      </c>
      <c r="F308" t="s">
        <v>76</v>
      </c>
      <c r="G308" t="s">
        <v>76</v>
      </c>
      <c r="H308" t="s">
        <v>76</v>
      </c>
      <c r="I308" t="s">
        <v>76</v>
      </c>
      <c r="J308" t="s">
        <v>76</v>
      </c>
      <c r="K308" t="s">
        <v>76</v>
      </c>
      <c r="L308" t="s">
        <v>76</v>
      </c>
      <c r="M308" t="s">
        <v>76</v>
      </c>
      <c r="O308">
        <f t="shared" si="55"/>
        <v>0</v>
      </c>
      <c r="P308">
        <f t="shared" si="56"/>
        <v>0</v>
      </c>
      <c r="Q308">
        <f t="shared" si="57"/>
        <v>0</v>
      </c>
      <c r="R308">
        <f t="shared" si="58"/>
        <v>0</v>
      </c>
      <c r="S308">
        <f t="shared" si="59"/>
        <v>0</v>
      </c>
      <c r="T308">
        <f t="shared" si="60"/>
        <v>0</v>
      </c>
      <c r="U308">
        <f t="shared" si="61"/>
        <v>0</v>
      </c>
      <c r="V308">
        <f t="shared" si="62"/>
        <v>0</v>
      </c>
      <c r="W308">
        <f t="shared" si="63"/>
        <v>0</v>
      </c>
      <c r="X308">
        <f t="shared" si="64"/>
        <v>0</v>
      </c>
      <c r="Y308">
        <f t="shared" si="65"/>
        <v>0</v>
      </c>
      <c r="Z308">
        <f t="shared" si="66"/>
        <v>0</v>
      </c>
      <c r="AA308">
        <f t="shared" si="67"/>
        <v>0</v>
      </c>
      <c r="AE308" t="s">
        <v>1207</v>
      </c>
      <c r="AF308">
        <v>13</v>
      </c>
      <c r="AG308">
        <v>3</v>
      </c>
      <c r="AH308">
        <v>0.23076923076923078</v>
      </c>
      <c r="AI308">
        <v>0.19230769230769229</v>
      </c>
    </row>
    <row r="309" spans="1:35" x14ac:dyDescent="0.25">
      <c r="A309" t="s">
        <v>76</v>
      </c>
      <c r="B309" t="s">
        <v>76</v>
      </c>
      <c r="C309" t="s">
        <v>76</v>
      </c>
      <c r="D309" t="s">
        <v>76</v>
      </c>
      <c r="E309" t="s">
        <v>76</v>
      </c>
      <c r="F309" t="s">
        <v>76</v>
      </c>
      <c r="G309" t="s">
        <v>76</v>
      </c>
      <c r="H309" t="s">
        <v>76</v>
      </c>
      <c r="I309" t="s">
        <v>76</v>
      </c>
      <c r="J309" t="s">
        <v>76</v>
      </c>
      <c r="K309" t="s">
        <v>76</v>
      </c>
      <c r="L309" t="s">
        <v>76</v>
      </c>
      <c r="M309" t="s">
        <v>76</v>
      </c>
      <c r="O309">
        <f t="shared" si="55"/>
        <v>0</v>
      </c>
      <c r="P309">
        <f t="shared" si="56"/>
        <v>0</v>
      </c>
      <c r="Q309">
        <f t="shared" si="57"/>
        <v>0</v>
      </c>
      <c r="R309">
        <f t="shared" si="58"/>
        <v>0</v>
      </c>
      <c r="S309">
        <f t="shared" si="59"/>
        <v>0</v>
      </c>
      <c r="T309">
        <f t="shared" si="60"/>
        <v>0</v>
      </c>
      <c r="U309">
        <f t="shared" si="61"/>
        <v>0</v>
      </c>
      <c r="V309">
        <f t="shared" si="62"/>
        <v>0</v>
      </c>
      <c r="W309">
        <f t="shared" si="63"/>
        <v>0</v>
      </c>
      <c r="X309">
        <f t="shared" si="64"/>
        <v>0</v>
      </c>
      <c r="Y309">
        <f t="shared" si="65"/>
        <v>0</v>
      </c>
      <c r="Z309">
        <f t="shared" si="66"/>
        <v>0</v>
      </c>
      <c r="AA309">
        <f t="shared" si="67"/>
        <v>0</v>
      </c>
      <c r="AE309" t="s">
        <v>1208</v>
      </c>
      <c r="AF309">
        <v>13</v>
      </c>
      <c r="AG309">
        <v>0</v>
      </c>
      <c r="AH309">
        <v>0</v>
      </c>
      <c r="AI309">
        <v>0</v>
      </c>
    </row>
    <row r="310" spans="1:35" x14ac:dyDescent="0.25">
      <c r="A310" t="s">
        <v>76</v>
      </c>
      <c r="B310" t="s">
        <v>76</v>
      </c>
      <c r="C310" t="s">
        <v>76</v>
      </c>
      <c r="D310" t="s">
        <v>76</v>
      </c>
      <c r="E310" t="s">
        <v>76</v>
      </c>
      <c r="F310" t="s">
        <v>76</v>
      </c>
      <c r="G310" t="s">
        <v>76</v>
      </c>
      <c r="H310" t="s">
        <v>76</v>
      </c>
      <c r="I310" t="s">
        <v>76</v>
      </c>
      <c r="J310" t="s">
        <v>76</v>
      </c>
      <c r="K310" t="s">
        <v>76</v>
      </c>
      <c r="L310" t="s">
        <v>64</v>
      </c>
      <c r="M310" t="s">
        <v>76</v>
      </c>
      <c r="O310">
        <f t="shared" si="55"/>
        <v>0</v>
      </c>
      <c r="P310">
        <f t="shared" si="56"/>
        <v>0</v>
      </c>
      <c r="Q310">
        <f t="shared" si="57"/>
        <v>0</v>
      </c>
      <c r="R310">
        <f t="shared" si="58"/>
        <v>0</v>
      </c>
      <c r="S310">
        <f t="shared" si="59"/>
        <v>0</v>
      </c>
      <c r="T310">
        <f t="shared" si="60"/>
        <v>0</v>
      </c>
      <c r="U310">
        <f t="shared" si="61"/>
        <v>0</v>
      </c>
      <c r="V310">
        <f t="shared" si="62"/>
        <v>0</v>
      </c>
      <c r="W310">
        <f t="shared" si="63"/>
        <v>0</v>
      </c>
      <c r="X310">
        <f t="shared" si="64"/>
        <v>0</v>
      </c>
      <c r="Y310">
        <f t="shared" si="65"/>
        <v>0</v>
      </c>
      <c r="Z310">
        <f t="shared" si="66"/>
        <v>1</v>
      </c>
      <c r="AA310">
        <f t="shared" si="67"/>
        <v>0</v>
      </c>
      <c r="AE310" t="s">
        <v>1209</v>
      </c>
      <c r="AF310">
        <v>13</v>
      </c>
      <c r="AG310">
        <v>3</v>
      </c>
      <c r="AH310">
        <v>0.23076923076923078</v>
      </c>
      <c r="AI310">
        <v>0.19230769230769229</v>
      </c>
    </row>
    <row r="311" spans="1:35" x14ac:dyDescent="0.25">
      <c r="A311" t="s">
        <v>64</v>
      </c>
      <c r="B311" t="s">
        <v>76</v>
      </c>
      <c r="C311" t="s">
        <v>76</v>
      </c>
      <c r="D311" t="s">
        <v>76</v>
      </c>
      <c r="E311" t="s">
        <v>76</v>
      </c>
      <c r="F311" t="s">
        <v>76</v>
      </c>
      <c r="G311" t="s">
        <v>76</v>
      </c>
      <c r="H311" t="s">
        <v>76</v>
      </c>
      <c r="I311" t="s">
        <v>76</v>
      </c>
      <c r="J311" t="s">
        <v>76</v>
      </c>
      <c r="K311" t="s">
        <v>76</v>
      </c>
      <c r="L311" t="s">
        <v>76</v>
      </c>
      <c r="M311" t="s">
        <v>76</v>
      </c>
      <c r="O311">
        <f t="shared" si="55"/>
        <v>1</v>
      </c>
      <c r="P311">
        <f t="shared" si="56"/>
        <v>0</v>
      </c>
      <c r="Q311">
        <f t="shared" si="57"/>
        <v>0</v>
      </c>
      <c r="R311">
        <f t="shared" si="58"/>
        <v>0</v>
      </c>
      <c r="S311">
        <f t="shared" si="59"/>
        <v>0</v>
      </c>
      <c r="T311">
        <f t="shared" si="60"/>
        <v>0</v>
      </c>
      <c r="U311">
        <f t="shared" si="61"/>
        <v>0</v>
      </c>
      <c r="V311">
        <f t="shared" si="62"/>
        <v>0</v>
      </c>
      <c r="W311">
        <f t="shared" si="63"/>
        <v>0</v>
      </c>
      <c r="X311">
        <f t="shared" si="64"/>
        <v>0</v>
      </c>
      <c r="Y311">
        <f t="shared" si="65"/>
        <v>0</v>
      </c>
      <c r="Z311">
        <f t="shared" si="66"/>
        <v>0</v>
      </c>
      <c r="AA311">
        <f t="shared" si="67"/>
        <v>0</v>
      </c>
      <c r="AE311" t="s">
        <v>1210</v>
      </c>
      <c r="AF311">
        <v>13</v>
      </c>
      <c r="AG311">
        <v>0</v>
      </c>
      <c r="AH311">
        <v>0</v>
      </c>
      <c r="AI311">
        <v>0</v>
      </c>
    </row>
    <row r="312" spans="1:35" x14ac:dyDescent="0.25">
      <c r="A312" t="s">
        <v>76</v>
      </c>
      <c r="B312" t="s">
        <v>64</v>
      </c>
      <c r="C312" t="s">
        <v>76</v>
      </c>
      <c r="D312" t="s">
        <v>64</v>
      </c>
      <c r="E312" t="s">
        <v>76</v>
      </c>
      <c r="F312" t="s">
        <v>76</v>
      </c>
      <c r="G312" t="s">
        <v>76</v>
      </c>
      <c r="H312" t="s">
        <v>64</v>
      </c>
      <c r="I312" t="s">
        <v>76</v>
      </c>
      <c r="J312" t="s">
        <v>76</v>
      </c>
      <c r="K312" t="s">
        <v>76</v>
      </c>
      <c r="L312" t="s">
        <v>64</v>
      </c>
      <c r="M312" t="s">
        <v>64</v>
      </c>
      <c r="O312">
        <f t="shared" si="55"/>
        <v>0</v>
      </c>
      <c r="P312">
        <f t="shared" si="56"/>
        <v>1</v>
      </c>
      <c r="Q312">
        <f t="shared" si="57"/>
        <v>0</v>
      </c>
      <c r="R312">
        <f t="shared" si="58"/>
        <v>1</v>
      </c>
      <c r="S312">
        <f t="shared" si="59"/>
        <v>0</v>
      </c>
      <c r="T312">
        <f t="shared" si="60"/>
        <v>0</v>
      </c>
      <c r="U312">
        <f t="shared" si="61"/>
        <v>0</v>
      </c>
      <c r="V312">
        <f t="shared" si="62"/>
        <v>1</v>
      </c>
      <c r="W312">
        <f t="shared" si="63"/>
        <v>0</v>
      </c>
      <c r="X312">
        <f t="shared" si="64"/>
        <v>0</v>
      </c>
      <c r="Y312">
        <f t="shared" si="65"/>
        <v>0</v>
      </c>
      <c r="Z312">
        <f t="shared" si="66"/>
        <v>1</v>
      </c>
      <c r="AA312">
        <f t="shared" si="67"/>
        <v>1</v>
      </c>
      <c r="AE312" t="s">
        <v>1211</v>
      </c>
      <c r="AF312">
        <v>13</v>
      </c>
      <c r="AG312">
        <v>0</v>
      </c>
      <c r="AH312">
        <v>0</v>
      </c>
      <c r="AI312">
        <v>0</v>
      </c>
    </row>
    <row r="313" spans="1:35" x14ac:dyDescent="0.25">
      <c r="A313" t="s">
        <v>64</v>
      </c>
      <c r="B313" t="s">
        <v>76</v>
      </c>
      <c r="C313" t="s">
        <v>76</v>
      </c>
      <c r="D313" t="s">
        <v>76</v>
      </c>
      <c r="E313" t="s">
        <v>64</v>
      </c>
      <c r="F313" t="s">
        <v>64</v>
      </c>
      <c r="G313" t="s">
        <v>76</v>
      </c>
      <c r="H313" t="s">
        <v>76</v>
      </c>
      <c r="I313" t="s">
        <v>76</v>
      </c>
      <c r="J313" t="s">
        <v>64</v>
      </c>
      <c r="K313" t="s">
        <v>76</v>
      </c>
      <c r="L313" t="s">
        <v>76</v>
      </c>
      <c r="M313" t="s">
        <v>64</v>
      </c>
      <c r="O313">
        <f t="shared" si="55"/>
        <v>1</v>
      </c>
      <c r="P313">
        <f t="shared" si="56"/>
        <v>0</v>
      </c>
      <c r="Q313">
        <f t="shared" si="57"/>
        <v>0</v>
      </c>
      <c r="R313">
        <f t="shared" si="58"/>
        <v>0</v>
      </c>
      <c r="S313">
        <f t="shared" si="59"/>
        <v>1</v>
      </c>
      <c r="T313">
        <f t="shared" si="60"/>
        <v>1</v>
      </c>
      <c r="U313">
        <f t="shared" si="61"/>
        <v>0</v>
      </c>
      <c r="V313">
        <f t="shared" si="62"/>
        <v>0</v>
      </c>
      <c r="W313">
        <f t="shared" si="63"/>
        <v>0</v>
      </c>
      <c r="X313">
        <f t="shared" si="64"/>
        <v>1</v>
      </c>
      <c r="Y313">
        <f t="shared" si="65"/>
        <v>0</v>
      </c>
      <c r="Z313">
        <f t="shared" si="66"/>
        <v>0</v>
      </c>
      <c r="AA313">
        <f t="shared" si="67"/>
        <v>1</v>
      </c>
      <c r="AE313" t="s">
        <v>1212</v>
      </c>
      <c r="AF313">
        <v>13</v>
      </c>
      <c r="AG313">
        <v>1</v>
      </c>
      <c r="AH313">
        <v>7.6923076923076927E-2</v>
      </c>
      <c r="AI313">
        <v>7.6923076923076927E-2</v>
      </c>
    </row>
    <row r="314" spans="1:35" x14ac:dyDescent="0.25">
      <c r="A314" t="s">
        <v>76</v>
      </c>
      <c r="B314" t="s">
        <v>76</v>
      </c>
      <c r="C314" t="s">
        <v>76</v>
      </c>
      <c r="D314" t="s">
        <v>76</v>
      </c>
      <c r="E314" t="s">
        <v>76</v>
      </c>
      <c r="F314" t="s">
        <v>76</v>
      </c>
      <c r="G314" t="s">
        <v>76</v>
      </c>
      <c r="H314" t="s">
        <v>76</v>
      </c>
      <c r="I314" t="s">
        <v>76</v>
      </c>
      <c r="J314" t="s">
        <v>76</v>
      </c>
      <c r="K314" t="s">
        <v>76</v>
      </c>
      <c r="L314" t="s">
        <v>76</v>
      </c>
      <c r="M314" t="s">
        <v>76</v>
      </c>
      <c r="O314">
        <f t="shared" si="55"/>
        <v>0</v>
      </c>
      <c r="P314">
        <f t="shared" si="56"/>
        <v>0</v>
      </c>
      <c r="Q314">
        <f t="shared" si="57"/>
        <v>0</v>
      </c>
      <c r="R314">
        <f t="shared" si="58"/>
        <v>0</v>
      </c>
      <c r="S314">
        <f t="shared" si="59"/>
        <v>0</v>
      </c>
      <c r="T314">
        <f t="shared" si="60"/>
        <v>0</v>
      </c>
      <c r="U314">
        <f t="shared" si="61"/>
        <v>0</v>
      </c>
      <c r="V314">
        <f t="shared" si="62"/>
        <v>0</v>
      </c>
      <c r="W314">
        <f t="shared" si="63"/>
        <v>0</v>
      </c>
      <c r="X314">
        <f t="shared" si="64"/>
        <v>0</v>
      </c>
      <c r="Y314">
        <f t="shared" si="65"/>
        <v>0</v>
      </c>
      <c r="Z314">
        <f t="shared" si="66"/>
        <v>0</v>
      </c>
      <c r="AA314">
        <f t="shared" si="67"/>
        <v>0</v>
      </c>
      <c r="AE314" t="s">
        <v>1213</v>
      </c>
      <c r="AF314">
        <v>13</v>
      </c>
      <c r="AG314">
        <v>1</v>
      </c>
      <c r="AH314">
        <v>7.6923076923076927E-2</v>
      </c>
      <c r="AI314">
        <v>7.6923076923076927E-2</v>
      </c>
    </row>
    <row r="315" spans="1:35" x14ac:dyDescent="0.25">
      <c r="A315" t="s">
        <v>76</v>
      </c>
      <c r="B315" t="s">
        <v>76</v>
      </c>
      <c r="C315" t="s">
        <v>76</v>
      </c>
      <c r="D315" t="s">
        <v>76</v>
      </c>
      <c r="E315" t="s">
        <v>76</v>
      </c>
      <c r="F315" t="s">
        <v>76</v>
      </c>
      <c r="G315" t="s">
        <v>76</v>
      </c>
      <c r="H315" t="s">
        <v>76</v>
      </c>
      <c r="I315" t="s">
        <v>76</v>
      </c>
      <c r="J315" t="s">
        <v>76</v>
      </c>
      <c r="K315" t="s">
        <v>76</v>
      </c>
      <c r="L315" t="s">
        <v>76</v>
      </c>
      <c r="M315" t="s">
        <v>76</v>
      </c>
      <c r="O315">
        <f t="shared" si="55"/>
        <v>0</v>
      </c>
      <c r="P315">
        <f t="shared" si="56"/>
        <v>0</v>
      </c>
      <c r="Q315">
        <f t="shared" si="57"/>
        <v>0</v>
      </c>
      <c r="R315">
        <f t="shared" si="58"/>
        <v>0</v>
      </c>
      <c r="S315">
        <f t="shared" si="59"/>
        <v>0</v>
      </c>
      <c r="T315">
        <f t="shared" si="60"/>
        <v>0</v>
      </c>
      <c r="U315">
        <f t="shared" si="61"/>
        <v>0</v>
      </c>
      <c r="V315">
        <f t="shared" si="62"/>
        <v>0</v>
      </c>
      <c r="W315">
        <f t="shared" si="63"/>
        <v>0</v>
      </c>
      <c r="X315">
        <f t="shared" si="64"/>
        <v>0</v>
      </c>
      <c r="Y315">
        <f t="shared" si="65"/>
        <v>0</v>
      </c>
      <c r="Z315">
        <f t="shared" si="66"/>
        <v>0</v>
      </c>
      <c r="AA315">
        <f t="shared" si="67"/>
        <v>0</v>
      </c>
      <c r="AE315" t="s">
        <v>1214</v>
      </c>
      <c r="AF315">
        <v>13</v>
      </c>
      <c r="AG315">
        <v>5</v>
      </c>
      <c r="AH315">
        <v>0.38461538461538464</v>
      </c>
      <c r="AI315">
        <v>0.25641025641025639</v>
      </c>
    </row>
    <row r="316" spans="1:35" x14ac:dyDescent="0.25">
      <c r="A316" t="s">
        <v>64</v>
      </c>
      <c r="B316" t="s">
        <v>64</v>
      </c>
      <c r="C316" t="s">
        <v>76</v>
      </c>
      <c r="D316" t="s">
        <v>76</v>
      </c>
      <c r="E316" t="s">
        <v>64</v>
      </c>
      <c r="F316" t="s">
        <v>64</v>
      </c>
      <c r="G316" t="s">
        <v>64</v>
      </c>
      <c r="H316" t="s">
        <v>64</v>
      </c>
      <c r="I316" t="s">
        <v>64</v>
      </c>
      <c r="J316" t="s">
        <v>76</v>
      </c>
      <c r="K316" t="s">
        <v>76</v>
      </c>
      <c r="L316" t="s">
        <v>76</v>
      </c>
      <c r="M316" t="s">
        <v>76</v>
      </c>
      <c r="O316">
        <f t="shared" si="55"/>
        <v>1</v>
      </c>
      <c r="P316">
        <f t="shared" si="56"/>
        <v>1</v>
      </c>
      <c r="Q316">
        <f t="shared" si="57"/>
        <v>0</v>
      </c>
      <c r="R316">
        <f t="shared" si="58"/>
        <v>0</v>
      </c>
      <c r="S316">
        <f t="shared" si="59"/>
        <v>1</v>
      </c>
      <c r="T316">
        <f t="shared" si="60"/>
        <v>1</v>
      </c>
      <c r="U316">
        <f t="shared" si="61"/>
        <v>1</v>
      </c>
      <c r="V316">
        <f t="shared" si="62"/>
        <v>1</v>
      </c>
      <c r="W316">
        <f t="shared" si="63"/>
        <v>1</v>
      </c>
      <c r="X316">
        <f t="shared" si="64"/>
        <v>0</v>
      </c>
      <c r="Y316">
        <f t="shared" si="65"/>
        <v>0</v>
      </c>
      <c r="Z316">
        <f t="shared" si="66"/>
        <v>0</v>
      </c>
      <c r="AA316">
        <f t="shared" si="67"/>
        <v>0</v>
      </c>
      <c r="AE316" t="s">
        <v>1215</v>
      </c>
      <c r="AF316">
        <v>13</v>
      </c>
      <c r="AG316">
        <v>5</v>
      </c>
      <c r="AH316">
        <v>0.38461538461538464</v>
      </c>
      <c r="AI316">
        <v>0.25641025641025639</v>
      </c>
    </row>
    <row r="317" spans="1:35" x14ac:dyDescent="0.25">
      <c r="A317" t="s">
        <v>64</v>
      </c>
      <c r="B317" t="s">
        <v>76</v>
      </c>
      <c r="C317" t="s">
        <v>76</v>
      </c>
      <c r="D317" t="s">
        <v>76</v>
      </c>
      <c r="E317" t="s">
        <v>64</v>
      </c>
      <c r="F317" t="s">
        <v>64</v>
      </c>
      <c r="G317" t="s">
        <v>76</v>
      </c>
      <c r="H317" t="s">
        <v>76</v>
      </c>
      <c r="I317" t="s">
        <v>76</v>
      </c>
      <c r="J317" t="s">
        <v>76</v>
      </c>
      <c r="K317" t="s">
        <v>76</v>
      </c>
      <c r="L317" t="s">
        <v>76</v>
      </c>
      <c r="M317" t="s">
        <v>76</v>
      </c>
      <c r="O317">
        <f t="shared" si="55"/>
        <v>1</v>
      </c>
      <c r="P317">
        <f t="shared" si="56"/>
        <v>0</v>
      </c>
      <c r="Q317">
        <f t="shared" si="57"/>
        <v>0</v>
      </c>
      <c r="R317">
        <f t="shared" si="58"/>
        <v>0</v>
      </c>
      <c r="S317">
        <f t="shared" si="59"/>
        <v>1</v>
      </c>
      <c r="T317">
        <f t="shared" si="60"/>
        <v>1</v>
      </c>
      <c r="U317">
        <f t="shared" si="61"/>
        <v>0</v>
      </c>
      <c r="V317">
        <f t="shared" si="62"/>
        <v>0</v>
      </c>
      <c r="W317">
        <f t="shared" si="63"/>
        <v>0</v>
      </c>
      <c r="X317">
        <f t="shared" si="64"/>
        <v>0</v>
      </c>
      <c r="Y317">
        <f t="shared" si="65"/>
        <v>0</v>
      </c>
      <c r="Z317">
        <f t="shared" si="66"/>
        <v>0</v>
      </c>
      <c r="AA317">
        <f t="shared" si="67"/>
        <v>0</v>
      </c>
      <c r="AE317" t="s">
        <v>1216</v>
      </c>
      <c r="AF317">
        <v>13</v>
      </c>
      <c r="AG317">
        <v>0</v>
      </c>
      <c r="AH317">
        <v>0</v>
      </c>
      <c r="AI317">
        <v>0</v>
      </c>
    </row>
    <row r="318" spans="1:35" x14ac:dyDescent="0.25">
      <c r="A318" t="s">
        <v>76</v>
      </c>
      <c r="B318" t="s">
        <v>76</v>
      </c>
      <c r="C318" t="s">
        <v>76</v>
      </c>
      <c r="D318" t="s">
        <v>76</v>
      </c>
      <c r="E318" t="s">
        <v>76</v>
      </c>
      <c r="F318" t="s">
        <v>76</v>
      </c>
      <c r="G318" t="s">
        <v>76</v>
      </c>
      <c r="H318" t="s">
        <v>76</v>
      </c>
      <c r="I318" t="s">
        <v>76</v>
      </c>
      <c r="J318" t="s">
        <v>76</v>
      </c>
      <c r="K318" t="s">
        <v>76</v>
      </c>
      <c r="L318" t="s">
        <v>76</v>
      </c>
      <c r="M318" t="s">
        <v>76</v>
      </c>
      <c r="O318">
        <f t="shared" si="55"/>
        <v>0</v>
      </c>
      <c r="P318">
        <f t="shared" si="56"/>
        <v>0</v>
      </c>
      <c r="Q318">
        <f t="shared" si="57"/>
        <v>0</v>
      </c>
      <c r="R318">
        <f t="shared" si="58"/>
        <v>0</v>
      </c>
      <c r="S318">
        <f t="shared" si="59"/>
        <v>0</v>
      </c>
      <c r="T318">
        <f t="shared" si="60"/>
        <v>0</v>
      </c>
      <c r="U318">
        <f t="shared" si="61"/>
        <v>0</v>
      </c>
      <c r="V318">
        <f t="shared" si="62"/>
        <v>0</v>
      </c>
      <c r="W318">
        <f t="shared" si="63"/>
        <v>0</v>
      </c>
      <c r="X318">
        <f t="shared" si="64"/>
        <v>0</v>
      </c>
      <c r="Y318">
        <f t="shared" si="65"/>
        <v>0</v>
      </c>
      <c r="Z318">
        <f t="shared" si="66"/>
        <v>0</v>
      </c>
      <c r="AA318">
        <f t="shared" si="67"/>
        <v>0</v>
      </c>
      <c r="AE318" t="s">
        <v>1217</v>
      </c>
      <c r="AF318">
        <v>13</v>
      </c>
      <c r="AG318">
        <v>0</v>
      </c>
      <c r="AH318">
        <v>0</v>
      </c>
      <c r="AI318">
        <v>0</v>
      </c>
    </row>
    <row r="319" spans="1:35" x14ac:dyDescent="0.25">
      <c r="A319" t="s">
        <v>76</v>
      </c>
      <c r="B319" t="s">
        <v>76</v>
      </c>
      <c r="C319" t="s">
        <v>76</v>
      </c>
      <c r="D319" t="s">
        <v>76</v>
      </c>
      <c r="E319" t="s">
        <v>76</v>
      </c>
      <c r="F319" t="s">
        <v>76</v>
      </c>
      <c r="G319" t="s">
        <v>76</v>
      </c>
      <c r="H319" t="s">
        <v>76</v>
      </c>
      <c r="I319" t="s">
        <v>76</v>
      </c>
      <c r="J319" t="s">
        <v>76</v>
      </c>
      <c r="K319" t="s">
        <v>76</v>
      </c>
      <c r="L319" t="s">
        <v>76</v>
      </c>
      <c r="M319" t="s">
        <v>76</v>
      </c>
      <c r="O319">
        <f t="shared" si="55"/>
        <v>0</v>
      </c>
      <c r="P319">
        <f t="shared" si="56"/>
        <v>0</v>
      </c>
      <c r="Q319">
        <f t="shared" si="57"/>
        <v>0</v>
      </c>
      <c r="R319">
        <f t="shared" si="58"/>
        <v>0</v>
      </c>
      <c r="S319">
        <f t="shared" si="59"/>
        <v>0</v>
      </c>
      <c r="T319">
        <f t="shared" si="60"/>
        <v>0</v>
      </c>
      <c r="U319">
        <f t="shared" si="61"/>
        <v>0</v>
      </c>
      <c r="V319">
        <f t="shared" si="62"/>
        <v>0</v>
      </c>
      <c r="W319">
        <f t="shared" si="63"/>
        <v>0</v>
      </c>
      <c r="X319">
        <f t="shared" si="64"/>
        <v>0</v>
      </c>
      <c r="Y319">
        <f t="shared" si="65"/>
        <v>0</v>
      </c>
      <c r="Z319">
        <f t="shared" si="66"/>
        <v>0</v>
      </c>
      <c r="AA319">
        <f t="shared" si="67"/>
        <v>0</v>
      </c>
      <c r="AE319" t="s">
        <v>1218</v>
      </c>
      <c r="AF319">
        <v>13</v>
      </c>
      <c r="AG319">
        <v>7</v>
      </c>
      <c r="AH319">
        <v>0.53846153846153844</v>
      </c>
      <c r="AI319">
        <v>0.26923076923076922</v>
      </c>
    </row>
    <row r="320" spans="1:35" x14ac:dyDescent="0.25">
      <c r="A320" t="s">
        <v>64</v>
      </c>
      <c r="B320" t="s">
        <v>64</v>
      </c>
      <c r="C320" t="s">
        <v>76</v>
      </c>
      <c r="D320" t="s">
        <v>64</v>
      </c>
      <c r="E320" t="s">
        <v>64</v>
      </c>
      <c r="F320" t="s">
        <v>64</v>
      </c>
      <c r="G320" t="s">
        <v>64</v>
      </c>
      <c r="H320" t="s">
        <v>76</v>
      </c>
      <c r="I320" t="s">
        <v>64</v>
      </c>
      <c r="J320" t="s">
        <v>64</v>
      </c>
      <c r="K320" t="s">
        <v>64</v>
      </c>
      <c r="L320" t="s">
        <v>76</v>
      </c>
      <c r="M320" t="s">
        <v>76</v>
      </c>
      <c r="O320">
        <f t="shared" si="55"/>
        <v>1</v>
      </c>
      <c r="P320">
        <f t="shared" si="56"/>
        <v>1</v>
      </c>
      <c r="Q320">
        <f t="shared" si="57"/>
        <v>0</v>
      </c>
      <c r="R320">
        <f t="shared" si="58"/>
        <v>1</v>
      </c>
      <c r="S320">
        <f t="shared" si="59"/>
        <v>1</v>
      </c>
      <c r="T320">
        <f t="shared" si="60"/>
        <v>1</v>
      </c>
      <c r="U320">
        <f t="shared" si="61"/>
        <v>1</v>
      </c>
      <c r="V320">
        <f t="shared" si="62"/>
        <v>0</v>
      </c>
      <c r="W320">
        <f t="shared" si="63"/>
        <v>1</v>
      </c>
      <c r="X320">
        <f t="shared" si="64"/>
        <v>1</v>
      </c>
      <c r="Y320">
        <f t="shared" si="65"/>
        <v>1</v>
      </c>
      <c r="Z320">
        <f t="shared" si="66"/>
        <v>0</v>
      </c>
      <c r="AA320">
        <f t="shared" si="67"/>
        <v>0</v>
      </c>
      <c r="AE320" t="s">
        <v>1219</v>
      </c>
      <c r="AF320">
        <v>13</v>
      </c>
      <c r="AG320">
        <v>3</v>
      </c>
      <c r="AH320">
        <v>0.23076923076923078</v>
      </c>
      <c r="AI320">
        <v>0.19230769230769229</v>
      </c>
    </row>
    <row r="321" spans="1:35" x14ac:dyDescent="0.25">
      <c r="A321" t="s">
        <v>76</v>
      </c>
      <c r="B321" t="s">
        <v>76</v>
      </c>
      <c r="C321" t="s">
        <v>76</v>
      </c>
      <c r="D321" t="s">
        <v>76</v>
      </c>
      <c r="E321" t="s">
        <v>64</v>
      </c>
      <c r="F321" t="s">
        <v>64</v>
      </c>
      <c r="G321" t="s">
        <v>76</v>
      </c>
      <c r="H321" t="s">
        <v>76</v>
      </c>
      <c r="I321" t="s">
        <v>76</v>
      </c>
      <c r="J321" t="s">
        <v>64</v>
      </c>
      <c r="K321" t="s">
        <v>64</v>
      </c>
      <c r="L321" t="s">
        <v>76</v>
      </c>
      <c r="M321" t="s">
        <v>76</v>
      </c>
      <c r="O321">
        <f t="shared" si="55"/>
        <v>0</v>
      </c>
      <c r="P321">
        <f t="shared" si="56"/>
        <v>0</v>
      </c>
      <c r="Q321">
        <f t="shared" si="57"/>
        <v>0</v>
      </c>
      <c r="R321">
        <f t="shared" si="58"/>
        <v>0</v>
      </c>
      <c r="S321">
        <f t="shared" si="59"/>
        <v>1</v>
      </c>
      <c r="T321">
        <f t="shared" si="60"/>
        <v>1</v>
      </c>
      <c r="U321">
        <f t="shared" si="61"/>
        <v>0</v>
      </c>
      <c r="V321">
        <f t="shared" si="62"/>
        <v>0</v>
      </c>
      <c r="W321">
        <f t="shared" si="63"/>
        <v>0</v>
      </c>
      <c r="X321">
        <f t="shared" si="64"/>
        <v>1</v>
      </c>
      <c r="Y321">
        <f t="shared" si="65"/>
        <v>1</v>
      </c>
      <c r="Z321">
        <f t="shared" si="66"/>
        <v>0</v>
      </c>
      <c r="AA321">
        <f t="shared" si="67"/>
        <v>0</v>
      </c>
      <c r="AE321" t="s">
        <v>1220</v>
      </c>
      <c r="AF321">
        <v>13</v>
      </c>
      <c r="AG321">
        <v>0</v>
      </c>
      <c r="AH321">
        <v>0</v>
      </c>
      <c r="AI321">
        <v>0</v>
      </c>
    </row>
    <row r="322" spans="1:35" x14ac:dyDescent="0.25">
      <c r="A322" t="s">
        <v>64</v>
      </c>
      <c r="B322" t="s">
        <v>64</v>
      </c>
      <c r="C322" t="s">
        <v>76</v>
      </c>
      <c r="D322" t="s">
        <v>64</v>
      </c>
      <c r="E322" t="s">
        <v>64</v>
      </c>
      <c r="F322" t="s">
        <v>64</v>
      </c>
      <c r="G322" t="s">
        <v>64</v>
      </c>
      <c r="H322" t="s">
        <v>76</v>
      </c>
      <c r="I322" t="s">
        <v>64</v>
      </c>
      <c r="J322" t="s">
        <v>64</v>
      </c>
      <c r="K322" t="s">
        <v>64</v>
      </c>
      <c r="L322" t="s">
        <v>76</v>
      </c>
      <c r="M322" t="s">
        <v>76</v>
      </c>
      <c r="O322">
        <f t="shared" si="55"/>
        <v>1</v>
      </c>
      <c r="P322">
        <f t="shared" si="56"/>
        <v>1</v>
      </c>
      <c r="Q322">
        <f t="shared" si="57"/>
        <v>0</v>
      </c>
      <c r="R322">
        <f t="shared" si="58"/>
        <v>1</v>
      </c>
      <c r="S322">
        <f t="shared" si="59"/>
        <v>1</v>
      </c>
      <c r="T322">
        <f t="shared" si="60"/>
        <v>1</v>
      </c>
      <c r="U322">
        <f t="shared" si="61"/>
        <v>1</v>
      </c>
      <c r="V322">
        <f t="shared" si="62"/>
        <v>0</v>
      </c>
      <c r="W322">
        <f t="shared" si="63"/>
        <v>1</v>
      </c>
      <c r="X322">
        <f t="shared" si="64"/>
        <v>1</v>
      </c>
      <c r="Y322">
        <f t="shared" si="65"/>
        <v>1</v>
      </c>
      <c r="Z322">
        <f t="shared" si="66"/>
        <v>0</v>
      </c>
      <c r="AA322">
        <f t="shared" si="67"/>
        <v>0</v>
      </c>
      <c r="AE322" t="s">
        <v>1221</v>
      </c>
      <c r="AF322">
        <v>13</v>
      </c>
      <c r="AG322">
        <v>0</v>
      </c>
      <c r="AH322">
        <v>0</v>
      </c>
      <c r="AI322">
        <v>0</v>
      </c>
    </row>
    <row r="323" spans="1:35" x14ac:dyDescent="0.25">
      <c r="A323" t="s">
        <v>64</v>
      </c>
      <c r="B323" t="s">
        <v>76</v>
      </c>
      <c r="C323" t="s">
        <v>76</v>
      </c>
      <c r="D323" t="s">
        <v>76</v>
      </c>
      <c r="E323" t="s">
        <v>76</v>
      </c>
      <c r="F323" t="s">
        <v>76</v>
      </c>
      <c r="G323" t="s">
        <v>76</v>
      </c>
      <c r="H323" t="s">
        <v>76</v>
      </c>
      <c r="I323" t="s">
        <v>76</v>
      </c>
      <c r="J323" t="s">
        <v>76</v>
      </c>
      <c r="K323" t="s">
        <v>76</v>
      </c>
      <c r="L323" t="s">
        <v>76</v>
      </c>
      <c r="M323" t="s">
        <v>76</v>
      </c>
      <c r="O323">
        <f t="shared" ref="O323:O386" si="68">IF(A323="yes",1,0)</f>
        <v>1</v>
      </c>
      <c r="P323">
        <f t="shared" ref="P323:P386" si="69">IF(B323="yes",1,0)</f>
        <v>0</v>
      </c>
      <c r="Q323">
        <f t="shared" ref="Q323:Q386" si="70">IF(C323="yes",1,0)</f>
        <v>0</v>
      </c>
      <c r="R323">
        <f t="shared" ref="R323:R386" si="71">IF(D323="yes",1,0)</f>
        <v>0</v>
      </c>
      <c r="S323">
        <f t="shared" ref="S323:S386" si="72">IF(E323="yes",1,0)</f>
        <v>0</v>
      </c>
      <c r="T323">
        <f t="shared" ref="T323:T386" si="73">IF(F323="yes",1,0)</f>
        <v>0</v>
      </c>
      <c r="U323">
        <f t="shared" ref="U323:U386" si="74">IF(G323="yes",1,0)</f>
        <v>0</v>
      </c>
      <c r="V323">
        <f t="shared" ref="V323:V386" si="75">IF(H323="yes",1,0)</f>
        <v>0</v>
      </c>
      <c r="W323">
        <f t="shared" ref="W323:W386" si="76">IF(I323="yes",1,0)</f>
        <v>0</v>
      </c>
      <c r="X323">
        <f t="shared" ref="X323:X386" si="77">IF(J323="yes",1,0)</f>
        <v>0</v>
      </c>
      <c r="Y323">
        <f t="shared" ref="Y323:Y386" si="78">IF(K323="yes",1,0)</f>
        <v>0</v>
      </c>
      <c r="Z323">
        <f t="shared" ref="Z323:Z386" si="79">IF(L323="yes",1,0)</f>
        <v>0</v>
      </c>
      <c r="AA323">
        <f t="shared" ref="AA323:AA386" si="80">IF(M323="yes",1,0)</f>
        <v>0</v>
      </c>
      <c r="AE323" t="s">
        <v>1222</v>
      </c>
      <c r="AF323">
        <v>13</v>
      </c>
      <c r="AG323">
        <v>9</v>
      </c>
      <c r="AH323">
        <v>0.69230769230769229</v>
      </c>
      <c r="AI323">
        <v>0.23076923076923075</v>
      </c>
    </row>
    <row r="324" spans="1:35" x14ac:dyDescent="0.25">
      <c r="A324" t="s">
        <v>76</v>
      </c>
      <c r="B324" t="s">
        <v>76</v>
      </c>
      <c r="C324" t="s">
        <v>76</v>
      </c>
      <c r="D324" t="s">
        <v>76</v>
      </c>
      <c r="E324" t="s">
        <v>76</v>
      </c>
      <c r="F324" t="s">
        <v>76</v>
      </c>
      <c r="G324" t="s">
        <v>76</v>
      </c>
      <c r="H324" t="s">
        <v>76</v>
      </c>
      <c r="I324" t="s">
        <v>76</v>
      </c>
      <c r="J324" t="s">
        <v>76</v>
      </c>
      <c r="K324" t="s">
        <v>76</v>
      </c>
      <c r="L324" t="s">
        <v>76</v>
      </c>
      <c r="M324" t="s">
        <v>76</v>
      </c>
      <c r="O324">
        <f t="shared" si="68"/>
        <v>0</v>
      </c>
      <c r="P324">
        <f t="shared" si="69"/>
        <v>0</v>
      </c>
      <c r="Q324">
        <f t="shared" si="70"/>
        <v>0</v>
      </c>
      <c r="R324">
        <f t="shared" si="71"/>
        <v>0</v>
      </c>
      <c r="S324">
        <f t="shared" si="72"/>
        <v>0</v>
      </c>
      <c r="T324">
        <f t="shared" si="73"/>
        <v>0</v>
      </c>
      <c r="U324">
        <f t="shared" si="74"/>
        <v>0</v>
      </c>
      <c r="V324">
        <f t="shared" si="75"/>
        <v>0</v>
      </c>
      <c r="W324">
        <f t="shared" si="76"/>
        <v>0</v>
      </c>
      <c r="X324">
        <f t="shared" si="77"/>
        <v>0</v>
      </c>
      <c r="Y324">
        <f t="shared" si="78"/>
        <v>0</v>
      </c>
      <c r="Z324">
        <f t="shared" si="79"/>
        <v>0</v>
      </c>
      <c r="AA324">
        <f t="shared" si="80"/>
        <v>0</v>
      </c>
      <c r="AE324" t="s">
        <v>1223</v>
      </c>
      <c r="AF324">
        <v>13</v>
      </c>
      <c r="AG324">
        <v>4</v>
      </c>
      <c r="AH324">
        <v>0.30769230769230771</v>
      </c>
      <c r="AI324">
        <v>0.23076923076923075</v>
      </c>
    </row>
    <row r="325" spans="1:35" x14ac:dyDescent="0.25">
      <c r="A325" t="s">
        <v>76</v>
      </c>
      <c r="B325" t="s">
        <v>76</v>
      </c>
      <c r="C325" t="s">
        <v>76</v>
      </c>
      <c r="D325" t="s">
        <v>76</v>
      </c>
      <c r="E325" t="s">
        <v>76</v>
      </c>
      <c r="F325" t="s">
        <v>76</v>
      </c>
      <c r="G325" t="s">
        <v>76</v>
      </c>
      <c r="H325" t="s">
        <v>76</v>
      </c>
      <c r="I325" t="s">
        <v>76</v>
      </c>
      <c r="J325" t="s">
        <v>76</v>
      </c>
      <c r="K325" t="s">
        <v>76</v>
      </c>
      <c r="L325" t="s">
        <v>76</v>
      </c>
      <c r="M325" t="s">
        <v>76</v>
      </c>
      <c r="O325">
        <f t="shared" si="68"/>
        <v>0</v>
      </c>
      <c r="P325">
        <f t="shared" si="69"/>
        <v>0</v>
      </c>
      <c r="Q325">
        <f t="shared" si="70"/>
        <v>0</v>
      </c>
      <c r="R325">
        <f t="shared" si="71"/>
        <v>0</v>
      </c>
      <c r="S325">
        <f t="shared" si="72"/>
        <v>0</v>
      </c>
      <c r="T325">
        <f t="shared" si="73"/>
        <v>0</v>
      </c>
      <c r="U325">
        <f t="shared" si="74"/>
        <v>0</v>
      </c>
      <c r="V325">
        <f t="shared" si="75"/>
        <v>0</v>
      </c>
      <c r="W325">
        <f t="shared" si="76"/>
        <v>0</v>
      </c>
      <c r="X325">
        <f t="shared" si="77"/>
        <v>0</v>
      </c>
      <c r="Y325">
        <f t="shared" si="78"/>
        <v>0</v>
      </c>
      <c r="Z325">
        <f t="shared" si="79"/>
        <v>0</v>
      </c>
      <c r="AA325">
        <f t="shared" si="80"/>
        <v>0</v>
      </c>
      <c r="AE325" t="s">
        <v>1224</v>
      </c>
      <c r="AF325">
        <v>13</v>
      </c>
      <c r="AG325">
        <v>9</v>
      </c>
      <c r="AH325">
        <v>0.69230769230769229</v>
      </c>
      <c r="AI325">
        <v>0.23076923076923075</v>
      </c>
    </row>
    <row r="326" spans="1:35" x14ac:dyDescent="0.25">
      <c r="A326" t="s">
        <v>64</v>
      </c>
      <c r="B326" t="s">
        <v>76</v>
      </c>
      <c r="C326" t="s">
        <v>64</v>
      </c>
      <c r="D326" t="s">
        <v>76</v>
      </c>
      <c r="E326" t="s">
        <v>64</v>
      </c>
      <c r="F326" t="s">
        <v>64</v>
      </c>
      <c r="G326" t="s">
        <v>76</v>
      </c>
      <c r="H326" t="s">
        <v>64</v>
      </c>
      <c r="I326" t="s">
        <v>76</v>
      </c>
      <c r="J326" t="s">
        <v>64</v>
      </c>
      <c r="K326" t="s">
        <v>76</v>
      </c>
      <c r="L326" t="s">
        <v>64</v>
      </c>
      <c r="M326" t="s">
        <v>76</v>
      </c>
      <c r="O326">
        <f t="shared" si="68"/>
        <v>1</v>
      </c>
      <c r="P326">
        <f t="shared" si="69"/>
        <v>0</v>
      </c>
      <c r="Q326">
        <f t="shared" si="70"/>
        <v>1</v>
      </c>
      <c r="R326">
        <f t="shared" si="71"/>
        <v>0</v>
      </c>
      <c r="S326">
        <f t="shared" si="72"/>
        <v>1</v>
      </c>
      <c r="T326">
        <f t="shared" si="73"/>
        <v>1</v>
      </c>
      <c r="U326">
        <f t="shared" si="74"/>
        <v>0</v>
      </c>
      <c r="V326">
        <f t="shared" si="75"/>
        <v>1</v>
      </c>
      <c r="W326">
        <f t="shared" si="76"/>
        <v>0</v>
      </c>
      <c r="X326">
        <f t="shared" si="77"/>
        <v>1</v>
      </c>
      <c r="Y326">
        <f t="shared" si="78"/>
        <v>0</v>
      </c>
      <c r="Z326">
        <f t="shared" si="79"/>
        <v>1</v>
      </c>
      <c r="AA326">
        <f t="shared" si="80"/>
        <v>0</v>
      </c>
      <c r="AE326" t="s">
        <v>1225</v>
      </c>
      <c r="AF326">
        <v>13</v>
      </c>
      <c r="AG326">
        <v>1</v>
      </c>
      <c r="AH326">
        <v>7.6923076923076927E-2</v>
      </c>
      <c r="AI326">
        <v>7.6923076923076927E-2</v>
      </c>
    </row>
    <row r="327" spans="1:35" x14ac:dyDescent="0.25">
      <c r="A327" t="s">
        <v>76</v>
      </c>
      <c r="B327" t="s">
        <v>76</v>
      </c>
      <c r="C327" t="s">
        <v>76</v>
      </c>
      <c r="D327" t="s">
        <v>76</v>
      </c>
      <c r="E327" t="s">
        <v>76</v>
      </c>
      <c r="F327" t="s">
        <v>76</v>
      </c>
      <c r="G327" t="s">
        <v>76</v>
      </c>
      <c r="H327" t="s">
        <v>76</v>
      </c>
      <c r="I327" t="s">
        <v>76</v>
      </c>
      <c r="J327" t="s">
        <v>76</v>
      </c>
      <c r="K327" t="s">
        <v>76</v>
      </c>
      <c r="L327" t="s">
        <v>76</v>
      </c>
      <c r="M327" t="s">
        <v>76</v>
      </c>
      <c r="O327">
        <f t="shared" si="68"/>
        <v>0</v>
      </c>
      <c r="P327">
        <f t="shared" si="69"/>
        <v>0</v>
      </c>
      <c r="Q327">
        <f t="shared" si="70"/>
        <v>0</v>
      </c>
      <c r="R327">
        <f t="shared" si="71"/>
        <v>0</v>
      </c>
      <c r="S327">
        <f t="shared" si="72"/>
        <v>0</v>
      </c>
      <c r="T327">
        <f t="shared" si="73"/>
        <v>0</v>
      </c>
      <c r="U327">
        <f t="shared" si="74"/>
        <v>0</v>
      </c>
      <c r="V327">
        <f t="shared" si="75"/>
        <v>0</v>
      </c>
      <c r="W327">
        <f t="shared" si="76"/>
        <v>0</v>
      </c>
      <c r="X327">
        <f t="shared" si="77"/>
        <v>0</v>
      </c>
      <c r="Y327">
        <f t="shared" si="78"/>
        <v>0</v>
      </c>
      <c r="Z327">
        <f t="shared" si="79"/>
        <v>0</v>
      </c>
      <c r="AA327">
        <f t="shared" si="80"/>
        <v>0</v>
      </c>
      <c r="AE327" t="s">
        <v>1226</v>
      </c>
      <c r="AF327">
        <v>13</v>
      </c>
      <c r="AG327">
        <v>0</v>
      </c>
      <c r="AH327">
        <v>0</v>
      </c>
      <c r="AI327">
        <v>0</v>
      </c>
    </row>
    <row r="328" spans="1:35" x14ac:dyDescent="0.25">
      <c r="A328" t="s">
        <v>76</v>
      </c>
      <c r="B328" t="s">
        <v>76</v>
      </c>
      <c r="C328" t="s">
        <v>76</v>
      </c>
      <c r="D328" t="s">
        <v>76</v>
      </c>
      <c r="E328" t="s">
        <v>76</v>
      </c>
      <c r="F328" t="s">
        <v>76</v>
      </c>
      <c r="G328" t="s">
        <v>76</v>
      </c>
      <c r="H328" t="s">
        <v>76</v>
      </c>
      <c r="I328" t="s">
        <v>76</v>
      </c>
      <c r="J328" t="s">
        <v>76</v>
      </c>
      <c r="K328" t="s">
        <v>76</v>
      </c>
      <c r="L328" t="s">
        <v>76</v>
      </c>
      <c r="M328" t="s">
        <v>76</v>
      </c>
      <c r="O328">
        <f t="shared" si="68"/>
        <v>0</v>
      </c>
      <c r="P328">
        <f t="shared" si="69"/>
        <v>0</v>
      </c>
      <c r="Q328">
        <f t="shared" si="70"/>
        <v>0</v>
      </c>
      <c r="R328">
        <f t="shared" si="71"/>
        <v>0</v>
      </c>
      <c r="S328">
        <f t="shared" si="72"/>
        <v>0</v>
      </c>
      <c r="T328">
        <f t="shared" si="73"/>
        <v>0</v>
      </c>
      <c r="U328">
        <f t="shared" si="74"/>
        <v>0</v>
      </c>
      <c r="V328">
        <f t="shared" si="75"/>
        <v>0</v>
      </c>
      <c r="W328">
        <f t="shared" si="76"/>
        <v>0</v>
      </c>
      <c r="X328">
        <f t="shared" si="77"/>
        <v>0</v>
      </c>
      <c r="Y328">
        <f t="shared" si="78"/>
        <v>0</v>
      </c>
      <c r="Z328">
        <f t="shared" si="79"/>
        <v>0</v>
      </c>
      <c r="AA328">
        <f t="shared" si="80"/>
        <v>0</v>
      </c>
      <c r="AE328" t="s">
        <v>1227</v>
      </c>
      <c r="AF328">
        <v>13</v>
      </c>
      <c r="AG328">
        <v>0</v>
      </c>
      <c r="AH328">
        <v>0</v>
      </c>
      <c r="AI328">
        <v>0</v>
      </c>
    </row>
    <row r="329" spans="1:35" x14ac:dyDescent="0.25">
      <c r="A329" t="s">
        <v>76</v>
      </c>
      <c r="B329" t="s">
        <v>76</v>
      </c>
      <c r="C329" t="s">
        <v>76</v>
      </c>
      <c r="D329" t="s">
        <v>76</v>
      </c>
      <c r="E329" t="s">
        <v>76</v>
      </c>
      <c r="F329" t="s">
        <v>76</v>
      </c>
      <c r="G329" t="s">
        <v>76</v>
      </c>
      <c r="H329" t="s">
        <v>76</v>
      </c>
      <c r="I329" t="s">
        <v>76</v>
      </c>
      <c r="J329" t="s">
        <v>76</v>
      </c>
      <c r="K329" t="s">
        <v>76</v>
      </c>
      <c r="L329" t="s">
        <v>76</v>
      </c>
      <c r="M329" t="s">
        <v>76</v>
      </c>
      <c r="O329">
        <f t="shared" si="68"/>
        <v>0</v>
      </c>
      <c r="P329">
        <f t="shared" si="69"/>
        <v>0</v>
      </c>
      <c r="Q329">
        <f t="shared" si="70"/>
        <v>0</v>
      </c>
      <c r="R329">
        <f t="shared" si="71"/>
        <v>0</v>
      </c>
      <c r="S329">
        <f t="shared" si="72"/>
        <v>0</v>
      </c>
      <c r="T329">
        <f t="shared" si="73"/>
        <v>0</v>
      </c>
      <c r="U329">
        <f t="shared" si="74"/>
        <v>0</v>
      </c>
      <c r="V329">
        <f t="shared" si="75"/>
        <v>0</v>
      </c>
      <c r="W329">
        <f t="shared" si="76"/>
        <v>0</v>
      </c>
      <c r="X329">
        <f t="shared" si="77"/>
        <v>0</v>
      </c>
      <c r="Y329">
        <f t="shared" si="78"/>
        <v>0</v>
      </c>
      <c r="Z329">
        <f t="shared" si="79"/>
        <v>0</v>
      </c>
      <c r="AA329">
        <f t="shared" si="80"/>
        <v>0</v>
      </c>
      <c r="AE329" t="s">
        <v>1228</v>
      </c>
      <c r="AF329">
        <v>13</v>
      </c>
      <c r="AG329">
        <v>7</v>
      </c>
      <c r="AH329">
        <v>0.53846153846153844</v>
      </c>
      <c r="AI329">
        <v>0.26923076923076922</v>
      </c>
    </row>
    <row r="330" spans="1:35" x14ac:dyDescent="0.25">
      <c r="A330" t="s">
        <v>76</v>
      </c>
      <c r="B330" t="s">
        <v>76</v>
      </c>
      <c r="C330" t="s">
        <v>76</v>
      </c>
      <c r="D330" t="s">
        <v>76</v>
      </c>
      <c r="E330" t="s">
        <v>76</v>
      </c>
      <c r="F330" t="s">
        <v>76</v>
      </c>
      <c r="G330" t="s">
        <v>76</v>
      </c>
      <c r="H330" t="s">
        <v>76</v>
      </c>
      <c r="I330" t="s">
        <v>76</v>
      </c>
      <c r="J330" t="s">
        <v>76</v>
      </c>
      <c r="K330" t="s">
        <v>76</v>
      </c>
      <c r="L330" t="s">
        <v>76</v>
      </c>
      <c r="M330" t="s">
        <v>76</v>
      </c>
      <c r="O330">
        <f t="shared" si="68"/>
        <v>0</v>
      </c>
      <c r="P330">
        <f t="shared" si="69"/>
        <v>0</v>
      </c>
      <c r="Q330">
        <f t="shared" si="70"/>
        <v>0</v>
      </c>
      <c r="R330">
        <f t="shared" si="71"/>
        <v>0</v>
      </c>
      <c r="S330">
        <f t="shared" si="72"/>
        <v>0</v>
      </c>
      <c r="T330">
        <f t="shared" si="73"/>
        <v>0</v>
      </c>
      <c r="U330">
        <f t="shared" si="74"/>
        <v>0</v>
      </c>
      <c r="V330">
        <f t="shared" si="75"/>
        <v>0</v>
      </c>
      <c r="W330">
        <f t="shared" si="76"/>
        <v>0</v>
      </c>
      <c r="X330">
        <f t="shared" si="77"/>
        <v>0</v>
      </c>
      <c r="Y330">
        <f t="shared" si="78"/>
        <v>0</v>
      </c>
      <c r="Z330">
        <f t="shared" si="79"/>
        <v>0</v>
      </c>
      <c r="AA330">
        <f t="shared" si="80"/>
        <v>0</v>
      </c>
      <c r="AE330" t="s">
        <v>1229</v>
      </c>
      <c r="AF330">
        <v>13</v>
      </c>
      <c r="AG330">
        <v>0</v>
      </c>
      <c r="AH330">
        <v>0</v>
      </c>
      <c r="AI330">
        <v>0</v>
      </c>
    </row>
    <row r="331" spans="1:35" x14ac:dyDescent="0.25">
      <c r="A331" t="s">
        <v>76</v>
      </c>
      <c r="B331" t="s">
        <v>76</v>
      </c>
      <c r="C331" t="s">
        <v>76</v>
      </c>
      <c r="D331" t="s">
        <v>76</v>
      </c>
      <c r="E331" t="s">
        <v>76</v>
      </c>
      <c r="F331" t="s">
        <v>76</v>
      </c>
      <c r="G331" t="s">
        <v>76</v>
      </c>
      <c r="H331" t="s">
        <v>76</v>
      </c>
      <c r="I331" t="s">
        <v>76</v>
      </c>
      <c r="J331" t="s">
        <v>76</v>
      </c>
      <c r="K331" t="s">
        <v>76</v>
      </c>
      <c r="L331" t="s">
        <v>76</v>
      </c>
      <c r="M331" t="s">
        <v>76</v>
      </c>
      <c r="O331">
        <f t="shared" si="68"/>
        <v>0</v>
      </c>
      <c r="P331">
        <f t="shared" si="69"/>
        <v>0</v>
      </c>
      <c r="Q331">
        <f t="shared" si="70"/>
        <v>0</v>
      </c>
      <c r="R331">
        <f t="shared" si="71"/>
        <v>0</v>
      </c>
      <c r="S331">
        <f t="shared" si="72"/>
        <v>0</v>
      </c>
      <c r="T331">
        <f t="shared" si="73"/>
        <v>0</v>
      </c>
      <c r="U331">
        <f t="shared" si="74"/>
        <v>0</v>
      </c>
      <c r="V331">
        <f t="shared" si="75"/>
        <v>0</v>
      </c>
      <c r="W331">
        <f t="shared" si="76"/>
        <v>0</v>
      </c>
      <c r="X331">
        <f t="shared" si="77"/>
        <v>0</v>
      </c>
      <c r="Y331">
        <f t="shared" si="78"/>
        <v>0</v>
      </c>
      <c r="Z331">
        <f t="shared" si="79"/>
        <v>0</v>
      </c>
      <c r="AA331">
        <f t="shared" si="80"/>
        <v>0</v>
      </c>
      <c r="AE331" t="s">
        <v>1230</v>
      </c>
      <c r="AF331">
        <v>13</v>
      </c>
      <c r="AG331">
        <v>0</v>
      </c>
      <c r="AH331">
        <v>0</v>
      </c>
      <c r="AI331">
        <v>0</v>
      </c>
    </row>
    <row r="332" spans="1:35" x14ac:dyDescent="0.25">
      <c r="A332" t="s">
        <v>76</v>
      </c>
      <c r="B332" t="s">
        <v>76</v>
      </c>
      <c r="C332" t="s">
        <v>76</v>
      </c>
      <c r="D332" t="s">
        <v>76</v>
      </c>
      <c r="E332" t="s">
        <v>76</v>
      </c>
      <c r="F332" t="s">
        <v>76</v>
      </c>
      <c r="G332" t="s">
        <v>76</v>
      </c>
      <c r="H332" t="s">
        <v>76</v>
      </c>
      <c r="I332" t="s">
        <v>76</v>
      </c>
      <c r="J332" t="s">
        <v>76</v>
      </c>
      <c r="K332" t="s">
        <v>76</v>
      </c>
      <c r="L332" t="s">
        <v>76</v>
      </c>
      <c r="M332" t="s">
        <v>76</v>
      </c>
      <c r="O332">
        <f t="shared" si="68"/>
        <v>0</v>
      </c>
      <c r="P332">
        <f t="shared" si="69"/>
        <v>0</v>
      </c>
      <c r="Q332">
        <f t="shared" si="70"/>
        <v>0</v>
      </c>
      <c r="R332">
        <f t="shared" si="71"/>
        <v>0</v>
      </c>
      <c r="S332">
        <f t="shared" si="72"/>
        <v>0</v>
      </c>
      <c r="T332">
        <f t="shared" si="73"/>
        <v>0</v>
      </c>
      <c r="U332">
        <f t="shared" si="74"/>
        <v>0</v>
      </c>
      <c r="V332">
        <f t="shared" si="75"/>
        <v>0</v>
      </c>
      <c r="W332">
        <f t="shared" si="76"/>
        <v>0</v>
      </c>
      <c r="X332">
        <f t="shared" si="77"/>
        <v>0</v>
      </c>
      <c r="Y332">
        <f t="shared" si="78"/>
        <v>0</v>
      </c>
      <c r="Z332">
        <f t="shared" si="79"/>
        <v>0</v>
      </c>
      <c r="AA332">
        <f t="shared" si="80"/>
        <v>0</v>
      </c>
      <c r="AE332" t="s">
        <v>1231</v>
      </c>
      <c r="AF332">
        <v>13</v>
      </c>
      <c r="AG332">
        <v>0</v>
      </c>
      <c r="AH332">
        <v>0</v>
      </c>
      <c r="AI332">
        <v>0</v>
      </c>
    </row>
    <row r="333" spans="1:35" x14ac:dyDescent="0.25">
      <c r="A333" t="s">
        <v>76</v>
      </c>
      <c r="B333" t="s">
        <v>76</v>
      </c>
      <c r="C333" t="s">
        <v>76</v>
      </c>
      <c r="D333" t="s">
        <v>76</v>
      </c>
      <c r="E333" t="s">
        <v>76</v>
      </c>
      <c r="F333" t="s">
        <v>76</v>
      </c>
      <c r="G333" t="s">
        <v>76</v>
      </c>
      <c r="H333" t="s">
        <v>76</v>
      </c>
      <c r="I333" t="s">
        <v>76</v>
      </c>
      <c r="J333" t="s">
        <v>76</v>
      </c>
      <c r="K333" t="s">
        <v>76</v>
      </c>
      <c r="L333" t="s">
        <v>76</v>
      </c>
      <c r="M333" t="s">
        <v>76</v>
      </c>
      <c r="O333">
        <f t="shared" si="68"/>
        <v>0</v>
      </c>
      <c r="P333">
        <f t="shared" si="69"/>
        <v>0</v>
      </c>
      <c r="Q333">
        <f t="shared" si="70"/>
        <v>0</v>
      </c>
      <c r="R333">
        <f t="shared" si="71"/>
        <v>0</v>
      </c>
      <c r="S333">
        <f t="shared" si="72"/>
        <v>0</v>
      </c>
      <c r="T333">
        <f t="shared" si="73"/>
        <v>0</v>
      </c>
      <c r="U333">
        <f t="shared" si="74"/>
        <v>0</v>
      </c>
      <c r="V333">
        <f t="shared" si="75"/>
        <v>0</v>
      </c>
      <c r="W333">
        <f t="shared" si="76"/>
        <v>0</v>
      </c>
      <c r="X333">
        <f t="shared" si="77"/>
        <v>0</v>
      </c>
      <c r="Y333">
        <f t="shared" si="78"/>
        <v>0</v>
      </c>
      <c r="Z333">
        <f t="shared" si="79"/>
        <v>0</v>
      </c>
      <c r="AA333">
        <f t="shared" si="80"/>
        <v>0</v>
      </c>
      <c r="AE333" t="s">
        <v>1232</v>
      </c>
      <c r="AF333">
        <v>13</v>
      </c>
      <c r="AG333">
        <v>0</v>
      </c>
      <c r="AH333">
        <v>0</v>
      </c>
      <c r="AI333">
        <v>0</v>
      </c>
    </row>
    <row r="334" spans="1:35" x14ac:dyDescent="0.25">
      <c r="A334" t="s">
        <v>76</v>
      </c>
      <c r="B334" t="s">
        <v>76</v>
      </c>
      <c r="C334" t="s">
        <v>76</v>
      </c>
      <c r="D334" t="s">
        <v>76</v>
      </c>
      <c r="E334" t="s">
        <v>76</v>
      </c>
      <c r="F334" t="s">
        <v>64</v>
      </c>
      <c r="G334" t="s">
        <v>76</v>
      </c>
      <c r="H334" t="s">
        <v>76</v>
      </c>
      <c r="I334" t="s">
        <v>76</v>
      </c>
      <c r="J334" t="s">
        <v>76</v>
      </c>
      <c r="K334" t="s">
        <v>76</v>
      </c>
      <c r="L334" t="s">
        <v>76</v>
      </c>
      <c r="M334" t="s">
        <v>76</v>
      </c>
      <c r="O334">
        <f t="shared" si="68"/>
        <v>0</v>
      </c>
      <c r="P334">
        <f t="shared" si="69"/>
        <v>0</v>
      </c>
      <c r="Q334">
        <f t="shared" si="70"/>
        <v>0</v>
      </c>
      <c r="R334">
        <f t="shared" si="71"/>
        <v>0</v>
      </c>
      <c r="S334">
        <f t="shared" si="72"/>
        <v>0</v>
      </c>
      <c r="T334">
        <f t="shared" si="73"/>
        <v>1</v>
      </c>
      <c r="U334">
        <f t="shared" si="74"/>
        <v>0</v>
      </c>
      <c r="V334">
        <f t="shared" si="75"/>
        <v>0</v>
      </c>
      <c r="W334">
        <f t="shared" si="76"/>
        <v>0</v>
      </c>
      <c r="X334">
        <f t="shared" si="77"/>
        <v>0</v>
      </c>
      <c r="Y334">
        <f t="shared" si="78"/>
        <v>0</v>
      </c>
      <c r="Z334">
        <f t="shared" si="79"/>
        <v>0</v>
      </c>
      <c r="AA334">
        <f t="shared" si="80"/>
        <v>0</v>
      </c>
      <c r="AE334" t="s">
        <v>1233</v>
      </c>
      <c r="AF334">
        <v>13</v>
      </c>
      <c r="AG334">
        <v>0</v>
      </c>
      <c r="AH334">
        <v>0</v>
      </c>
      <c r="AI334">
        <v>0</v>
      </c>
    </row>
    <row r="335" spans="1:35" x14ac:dyDescent="0.25">
      <c r="A335" t="s">
        <v>76</v>
      </c>
      <c r="B335" t="s">
        <v>76</v>
      </c>
      <c r="C335" t="s">
        <v>76</v>
      </c>
      <c r="D335" t="s">
        <v>76</v>
      </c>
      <c r="E335" t="s">
        <v>76</v>
      </c>
      <c r="F335" t="s">
        <v>76</v>
      </c>
      <c r="G335" t="s">
        <v>76</v>
      </c>
      <c r="H335" t="s">
        <v>76</v>
      </c>
      <c r="I335" t="s">
        <v>76</v>
      </c>
      <c r="J335" t="s">
        <v>76</v>
      </c>
      <c r="K335" t="s">
        <v>76</v>
      </c>
      <c r="L335" t="s">
        <v>76</v>
      </c>
      <c r="M335" t="s">
        <v>76</v>
      </c>
      <c r="O335">
        <f t="shared" si="68"/>
        <v>0</v>
      </c>
      <c r="P335">
        <f t="shared" si="69"/>
        <v>0</v>
      </c>
      <c r="Q335">
        <f t="shared" si="70"/>
        <v>0</v>
      </c>
      <c r="R335">
        <f t="shared" si="71"/>
        <v>0</v>
      </c>
      <c r="S335">
        <f t="shared" si="72"/>
        <v>0</v>
      </c>
      <c r="T335">
        <f t="shared" si="73"/>
        <v>0</v>
      </c>
      <c r="U335">
        <f t="shared" si="74"/>
        <v>0</v>
      </c>
      <c r="V335">
        <f t="shared" si="75"/>
        <v>0</v>
      </c>
      <c r="W335">
        <f t="shared" si="76"/>
        <v>0</v>
      </c>
      <c r="X335">
        <f t="shared" si="77"/>
        <v>0</v>
      </c>
      <c r="Y335">
        <f t="shared" si="78"/>
        <v>0</v>
      </c>
      <c r="Z335">
        <f t="shared" si="79"/>
        <v>0</v>
      </c>
      <c r="AA335">
        <f t="shared" si="80"/>
        <v>0</v>
      </c>
      <c r="AE335" t="s">
        <v>1234</v>
      </c>
      <c r="AF335">
        <v>13</v>
      </c>
      <c r="AG335">
        <v>0</v>
      </c>
      <c r="AH335">
        <v>0</v>
      </c>
      <c r="AI335">
        <v>0</v>
      </c>
    </row>
    <row r="336" spans="1:35" x14ac:dyDescent="0.25">
      <c r="A336" t="s">
        <v>76</v>
      </c>
      <c r="B336" t="s">
        <v>76</v>
      </c>
      <c r="C336" t="s">
        <v>76</v>
      </c>
      <c r="D336" t="s">
        <v>76</v>
      </c>
      <c r="E336" t="s">
        <v>76</v>
      </c>
      <c r="F336" t="s">
        <v>76</v>
      </c>
      <c r="G336" t="s">
        <v>76</v>
      </c>
      <c r="H336" t="s">
        <v>76</v>
      </c>
      <c r="I336" t="s">
        <v>76</v>
      </c>
      <c r="J336" t="s">
        <v>76</v>
      </c>
      <c r="K336" t="s">
        <v>76</v>
      </c>
      <c r="L336" t="s">
        <v>76</v>
      </c>
      <c r="M336" t="s">
        <v>76</v>
      </c>
      <c r="O336">
        <f t="shared" si="68"/>
        <v>0</v>
      </c>
      <c r="P336">
        <f t="shared" si="69"/>
        <v>0</v>
      </c>
      <c r="Q336">
        <f t="shared" si="70"/>
        <v>0</v>
      </c>
      <c r="R336">
        <f t="shared" si="71"/>
        <v>0</v>
      </c>
      <c r="S336">
        <f t="shared" si="72"/>
        <v>0</v>
      </c>
      <c r="T336">
        <f t="shared" si="73"/>
        <v>0</v>
      </c>
      <c r="U336">
        <f t="shared" si="74"/>
        <v>0</v>
      </c>
      <c r="V336">
        <f t="shared" si="75"/>
        <v>0</v>
      </c>
      <c r="W336">
        <f t="shared" si="76"/>
        <v>0</v>
      </c>
      <c r="X336">
        <f t="shared" si="77"/>
        <v>0</v>
      </c>
      <c r="Y336">
        <f t="shared" si="78"/>
        <v>0</v>
      </c>
      <c r="Z336">
        <f t="shared" si="79"/>
        <v>0</v>
      </c>
      <c r="AA336">
        <f t="shared" si="80"/>
        <v>0</v>
      </c>
      <c r="AE336" t="s">
        <v>1235</v>
      </c>
      <c r="AF336">
        <v>13</v>
      </c>
      <c r="AG336">
        <v>0</v>
      </c>
      <c r="AH336">
        <v>0</v>
      </c>
      <c r="AI336">
        <v>0</v>
      </c>
    </row>
    <row r="337" spans="1:35" x14ac:dyDescent="0.25">
      <c r="A337" t="s">
        <v>76</v>
      </c>
      <c r="B337" t="s">
        <v>76</v>
      </c>
      <c r="C337" t="s">
        <v>76</v>
      </c>
      <c r="D337" t="s">
        <v>76</v>
      </c>
      <c r="E337" t="s">
        <v>76</v>
      </c>
      <c r="F337" t="s">
        <v>64</v>
      </c>
      <c r="G337" t="s">
        <v>76</v>
      </c>
      <c r="H337" t="s">
        <v>76</v>
      </c>
      <c r="I337" t="s">
        <v>76</v>
      </c>
      <c r="J337" t="s">
        <v>76</v>
      </c>
      <c r="K337" t="s">
        <v>76</v>
      </c>
      <c r="L337" t="s">
        <v>76</v>
      </c>
      <c r="M337" t="s">
        <v>76</v>
      </c>
      <c r="O337">
        <f t="shared" si="68"/>
        <v>0</v>
      </c>
      <c r="P337">
        <f t="shared" si="69"/>
        <v>0</v>
      </c>
      <c r="Q337">
        <f t="shared" si="70"/>
        <v>0</v>
      </c>
      <c r="R337">
        <f t="shared" si="71"/>
        <v>0</v>
      </c>
      <c r="S337">
        <f t="shared" si="72"/>
        <v>0</v>
      </c>
      <c r="T337">
        <f t="shared" si="73"/>
        <v>1</v>
      </c>
      <c r="U337">
        <f t="shared" si="74"/>
        <v>0</v>
      </c>
      <c r="V337">
        <f t="shared" si="75"/>
        <v>0</v>
      </c>
      <c r="W337">
        <f t="shared" si="76"/>
        <v>0</v>
      </c>
      <c r="X337">
        <f t="shared" si="77"/>
        <v>0</v>
      </c>
      <c r="Y337">
        <f t="shared" si="78"/>
        <v>0</v>
      </c>
      <c r="Z337">
        <f t="shared" si="79"/>
        <v>0</v>
      </c>
      <c r="AA337">
        <f t="shared" si="80"/>
        <v>0</v>
      </c>
      <c r="AE337" t="s">
        <v>1236</v>
      </c>
      <c r="AF337">
        <v>13</v>
      </c>
      <c r="AG337">
        <v>1</v>
      </c>
      <c r="AH337">
        <v>7.6923076923076927E-2</v>
      </c>
      <c r="AI337">
        <v>7.6923076923076927E-2</v>
      </c>
    </row>
    <row r="338" spans="1:35" x14ac:dyDescent="0.25">
      <c r="A338" t="s">
        <v>76</v>
      </c>
      <c r="B338" t="s">
        <v>76</v>
      </c>
      <c r="C338" t="s">
        <v>76</v>
      </c>
      <c r="D338" t="s">
        <v>76</v>
      </c>
      <c r="E338" t="s">
        <v>76</v>
      </c>
      <c r="F338" t="s">
        <v>76</v>
      </c>
      <c r="G338" t="s">
        <v>76</v>
      </c>
      <c r="H338" t="s">
        <v>64</v>
      </c>
      <c r="I338" t="s">
        <v>76</v>
      </c>
      <c r="J338" t="s">
        <v>76</v>
      </c>
      <c r="K338" t="s">
        <v>76</v>
      </c>
      <c r="L338" t="s">
        <v>64</v>
      </c>
      <c r="M338" t="s">
        <v>76</v>
      </c>
      <c r="O338">
        <f t="shared" si="68"/>
        <v>0</v>
      </c>
      <c r="P338">
        <f t="shared" si="69"/>
        <v>0</v>
      </c>
      <c r="Q338">
        <f t="shared" si="70"/>
        <v>0</v>
      </c>
      <c r="R338">
        <f t="shared" si="71"/>
        <v>0</v>
      </c>
      <c r="S338">
        <f t="shared" si="72"/>
        <v>0</v>
      </c>
      <c r="T338">
        <f t="shared" si="73"/>
        <v>0</v>
      </c>
      <c r="U338">
        <f t="shared" si="74"/>
        <v>0</v>
      </c>
      <c r="V338">
        <f t="shared" si="75"/>
        <v>1</v>
      </c>
      <c r="W338">
        <f t="shared" si="76"/>
        <v>0</v>
      </c>
      <c r="X338">
        <f t="shared" si="77"/>
        <v>0</v>
      </c>
      <c r="Y338">
        <f t="shared" si="78"/>
        <v>0</v>
      </c>
      <c r="Z338">
        <f t="shared" si="79"/>
        <v>1</v>
      </c>
      <c r="AA338">
        <f t="shared" si="80"/>
        <v>0</v>
      </c>
      <c r="AE338" t="s">
        <v>1237</v>
      </c>
      <c r="AF338">
        <v>13</v>
      </c>
      <c r="AG338">
        <v>0</v>
      </c>
      <c r="AH338">
        <v>0</v>
      </c>
      <c r="AI338">
        <v>0</v>
      </c>
    </row>
    <row r="339" spans="1:35" x14ac:dyDescent="0.25">
      <c r="A339" t="s">
        <v>76</v>
      </c>
      <c r="B339" t="s">
        <v>76</v>
      </c>
      <c r="C339" t="s">
        <v>76</v>
      </c>
      <c r="D339" t="s">
        <v>76</v>
      </c>
      <c r="E339" t="s">
        <v>76</v>
      </c>
      <c r="F339" t="s">
        <v>76</v>
      </c>
      <c r="G339" t="s">
        <v>76</v>
      </c>
      <c r="H339" t="s">
        <v>76</v>
      </c>
      <c r="I339" t="s">
        <v>76</v>
      </c>
      <c r="J339" t="s">
        <v>76</v>
      </c>
      <c r="K339" t="s">
        <v>76</v>
      </c>
      <c r="L339" t="s">
        <v>76</v>
      </c>
      <c r="M339" t="s">
        <v>76</v>
      </c>
      <c r="O339">
        <f t="shared" si="68"/>
        <v>0</v>
      </c>
      <c r="P339">
        <f t="shared" si="69"/>
        <v>0</v>
      </c>
      <c r="Q339">
        <f t="shared" si="70"/>
        <v>0</v>
      </c>
      <c r="R339">
        <f t="shared" si="71"/>
        <v>0</v>
      </c>
      <c r="S339">
        <f t="shared" si="72"/>
        <v>0</v>
      </c>
      <c r="T339">
        <f t="shared" si="73"/>
        <v>0</v>
      </c>
      <c r="U339">
        <f t="shared" si="74"/>
        <v>0</v>
      </c>
      <c r="V339">
        <f t="shared" si="75"/>
        <v>0</v>
      </c>
      <c r="W339">
        <f t="shared" si="76"/>
        <v>0</v>
      </c>
      <c r="X339">
        <f t="shared" si="77"/>
        <v>0</v>
      </c>
      <c r="Y339">
        <f t="shared" si="78"/>
        <v>0</v>
      </c>
      <c r="Z339">
        <f t="shared" si="79"/>
        <v>0</v>
      </c>
      <c r="AA339">
        <f t="shared" si="80"/>
        <v>0</v>
      </c>
      <c r="AE339" t="s">
        <v>1238</v>
      </c>
      <c r="AF339">
        <v>13</v>
      </c>
      <c r="AG339">
        <v>0</v>
      </c>
      <c r="AH339">
        <v>0</v>
      </c>
      <c r="AI339">
        <v>0</v>
      </c>
    </row>
    <row r="340" spans="1:35" x14ac:dyDescent="0.25">
      <c r="A340" t="s">
        <v>64</v>
      </c>
      <c r="B340" t="s">
        <v>64</v>
      </c>
      <c r="C340" t="s">
        <v>64</v>
      </c>
      <c r="D340" t="s">
        <v>64</v>
      </c>
      <c r="E340" t="s">
        <v>64</v>
      </c>
      <c r="F340" t="s">
        <v>64</v>
      </c>
      <c r="G340" t="s">
        <v>64</v>
      </c>
      <c r="H340" t="s">
        <v>64</v>
      </c>
      <c r="I340" t="s">
        <v>64</v>
      </c>
      <c r="J340" t="s">
        <v>64</v>
      </c>
      <c r="K340" t="s">
        <v>64</v>
      </c>
      <c r="L340" t="s">
        <v>64</v>
      </c>
      <c r="M340" t="s">
        <v>64</v>
      </c>
      <c r="O340">
        <f t="shared" si="68"/>
        <v>1</v>
      </c>
      <c r="P340">
        <f t="shared" si="69"/>
        <v>1</v>
      </c>
      <c r="Q340">
        <f t="shared" si="70"/>
        <v>1</v>
      </c>
      <c r="R340">
        <f t="shared" si="71"/>
        <v>1</v>
      </c>
      <c r="S340">
        <f t="shared" si="72"/>
        <v>1</v>
      </c>
      <c r="T340">
        <f t="shared" si="73"/>
        <v>1</v>
      </c>
      <c r="U340">
        <f t="shared" si="74"/>
        <v>1</v>
      </c>
      <c r="V340">
        <f t="shared" si="75"/>
        <v>1</v>
      </c>
      <c r="W340">
        <f t="shared" si="76"/>
        <v>1</v>
      </c>
      <c r="X340">
        <f t="shared" si="77"/>
        <v>1</v>
      </c>
      <c r="Y340">
        <f t="shared" si="78"/>
        <v>1</v>
      </c>
      <c r="Z340">
        <f t="shared" si="79"/>
        <v>1</v>
      </c>
      <c r="AA340">
        <f t="shared" si="80"/>
        <v>1</v>
      </c>
      <c r="AE340" t="s">
        <v>1239</v>
      </c>
      <c r="AF340">
        <v>13</v>
      </c>
      <c r="AG340">
        <v>1</v>
      </c>
      <c r="AH340">
        <v>7.6923076923076927E-2</v>
      </c>
      <c r="AI340">
        <v>7.6923076923076927E-2</v>
      </c>
    </row>
    <row r="341" spans="1:35" x14ac:dyDescent="0.25">
      <c r="A341" t="s">
        <v>76</v>
      </c>
      <c r="B341" t="s">
        <v>76</v>
      </c>
      <c r="C341" t="s">
        <v>76</v>
      </c>
      <c r="D341" t="s">
        <v>76</v>
      </c>
      <c r="E341" t="s">
        <v>64</v>
      </c>
      <c r="F341" t="s">
        <v>64</v>
      </c>
      <c r="G341" t="s">
        <v>76</v>
      </c>
      <c r="H341" t="s">
        <v>76</v>
      </c>
      <c r="I341" t="s">
        <v>76</v>
      </c>
      <c r="J341" t="s">
        <v>76</v>
      </c>
      <c r="K341" t="s">
        <v>76</v>
      </c>
      <c r="L341" t="s">
        <v>76</v>
      </c>
      <c r="M341" t="s">
        <v>76</v>
      </c>
      <c r="O341">
        <f t="shared" si="68"/>
        <v>0</v>
      </c>
      <c r="P341">
        <f t="shared" si="69"/>
        <v>0</v>
      </c>
      <c r="Q341">
        <f t="shared" si="70"/>
        <v>0</v>
      </c>
      <c r="R341">
        <f t="shared" si="71"/>
        <v>0</v>
      </c>
      <c r="S341">
        <f t="shared" si="72"/>
        <v>1</v>
      </c>
      <c r="T341">
        <f t="shared" si="73"/>
        <v>1</v>
      </c>
      <c r="U341">
        <f t="shared" si="74"/>
        <v>0</v>
      </c>
      <c r="V341">
        <f t="shared" si="75"/>
        <v>0</v>
      </c>
      <c r="W341">
        <f t="shared" si="76"/>
        <v>0</v>
      </c>
      <c r="X341">
        <f t="shared" si="77"/>
        <v>0</v>
      </c>
      <c r="Y341">
        <f t="shared" si="78"/>
        <v>0</v>
      </c>
      <c r="Z341">
        <f t="shared" si="79"/>
        <v>0</v>
      </c>
      <c r="AA341">
        <f t="shared" si="80"/>
        <v>0</v>
      </c>
      <c r="AE341" t="s">
        <v>1240</v>
      </c>
      <c r="AF341">
        <v>13</v>
      </c>
      <c r="AG341">
        <v>2</v>
      </c>
      <c r="AH341">
        <v>0.15384615384615385</v>
      </c>
      <c r="AI341">
        <v>0.14102564102564102</v>
      </c>
    </row>
    <row r="342" spans="1:35" x14ac:dyDescent="0.25">
      <c r="A342" t="s">
        <v>76</v>
      </c>
      <c r="B342" t="s">
        <v>76</v>
      </c>
      <c r="C342" t="s">
        <v>76</v>
      </c>
      <c r="D342" t="s">
        <v>76</v>
      </c>
      <c r="E342" t="s">
        <v>76</v>
      </c>
      <c r="F342" t="s">
        <v>76</v>
      </c>
      <c r="G342" t="s">
        <v>76</v>
      </c>
      <c r="H342" t="s">
        <v>76</v>
      </c>
      <c r="I342" t="s">
        <v>76</v>
      </c>
      <c r="J342" t="s">
        <v>76</v>
      </c>
      <c r="K342" t="s">
        <v>76</v>
      </c>
      <c r="L342" t="s">
        <v>76</v>
      </c>
      <c r="M342" t="s">
        <v>76</v>
      </c>
      <c r="O342">
        <f t="shared" si="68"/>
        <v>0</v>
      </c>
      <c r="P342">
        <f t="shared" si="69"/>
        <v>0</v>
      </c>
      <c r="Q342">
        <f t="shared" si="70"/>
        <v>0</v>
      </c>
      <c r="R342">
        <f t="shared" si="71"/>
        <v>0</v>
      </c>
      <c r="S342">
        <f t="shared" si="72"/>
        <v>0</v>
      </c>
      <c r="T342">
        <f t="shared" si="73"/>
        <v>0</v>
      </c>
      <c r="U342">
        <f t="shared" si="74"/>
        <v>0</v>
      </c>
      <c r="V342">
        <f t="shared" si="75"/>
        <v>0</v>
      </c>
      <c r="W342">
        <f t="shared" si="76"/>
        <v>0</v>
      </c>
      <c r="X342">
        <f t="shared" si="77"/>
        <v>0</v>
      </c>
      <c r="Y342">
        <f t="shared" si="78"/>
        <v>0</v>
      </c>
      <c r="Z342">
        <f t="shared" si="79"/>
        <v>0</v>
      </c>
      <c r="AA342">
        <f t="shared" si="80"/>
        <v>0</v>
      </c>
      <c r="AE342" t="s">
        <v>1241</v>
      </c>
      <c r="AF342">
        <v>13</v>
      </c>
      <c r="AG342">
        <v>0</v>
      </c>
      <c r="AH342">
        <v>0</v>
      </c>
      <c r="AI342">
        <v>0</v>
      </c>
    </row>
    <row r="343" spans="1:35" x14ac:dyDescent="0.25">
      <c r="A343" t="s">
        <v>76</v>
      </c>
      <c r="B343" t="s">
        <v>76</v>
      </c>
      <c r="C343" t="s">
        <v>76</v>
      </c>
      <c r="D343" t="s">
        <v>76</v>
      </c>
      <c r="E343" t="s">
        <v>76</v>
      </c>
      <c r="F343" t="s">
        <v>64</v>
      </c>
      <c r="G343" t="s">
        <v>76</v>
      </c>
      <c r="H343" t="s">
        <v>76</v>
      </c>
      <c r="I343" t="s">
        <v>76</v>
      </c>
      <c r="J343" t="s">
        <v>76</v>
      </c>
      <c r="K343" t="s">
        <v>76</v>
      </c>
      <c r="L343" t="s">
        <v>76</v>
      </c>
      <c r="M343" t="s">
        <v>76</v>
      </c>
      <c r="O343">
        <f t="shared" si="68"/>
        <v>0</v>
      </c>
      <c r="P343">
        <f t="shared" si="69"/>
        <v>0</v>
      </c>
      <c r="Q343">
        <f t="shared" si="70"/>
        <v>0</v>
      </c>
      <c r="R343">
        <f t="shared" si="71"/>
        <v>0</v>
      </c>
      <c r="S343">
        <f t="shared" si="72"/>
        <v>0</v>
      </c>
      <c r="T343">
        <f t="shared" si="73"/>
        <v>1</v>
      </c>
      <c r="U343">
        <f t="shared" si="74"/>
        <v>0</v>
      </c>
      <c r="V343">
        <f t="shared" si="75"/>
        <v>0</v>
      </c>
      <c r="W343">
        <f t="shared" si="76"/>
        <v>0</v>
      </c>
      <c r="X343">
        <f t="shared" si="77"/>
        <v>0</v>
      </c>
      <c r="Y343">
        <f t="shared" si="78"/>
        <v>0</v>
      </c>
      <c r="Z343">
        <f t="shared" si="79"/>
        <v>0</v>
      </c>
      <c r="AA343">
        <f t="shared" si="80"/>
        <v>0</v>
      </c>
      <c r="AE343" t="s">
        <v>1242</v>
      </c>
      <c r="AF343">
        <v>13</v>
      </c>
      <c r="AG343">
        <v>13</v>
      </c>
      <c r="AH343">
        <v>1</v>
      </c>
      <c r="AI343">
        <v>0</v>
      </c>
    </row>
    <row r="344" spans="1:35" x14ac:dyDescent="0.25">
      <c r="A344" t="s">
        <v>76</v>
      </c>
      <c r="B344" t="s">
        <v>76</v>
      </c>
      <c r="C344" t="s">
        <v>76</v>
      </c>
      <c r="D344" t="s">
        <v>76</v>
      </c>
      <c r="E344" t="s">
        <v>76</v>
      </c>
      <c r="F344" t="s">
        <v>76</v>
      </c>
      <c r="G344" t="s">
        <v>76</v>
      </c>
      <c r="H344" t="s">
        <v>76</v>
      </c>
      <c r="I344" t="s">
        <v>76</v>
      </c>
      <c r="J344" t="s">
        <v>76</v>
      </c>
      <c r="K344" t="s">
        <v>76</v>
      </c>
      <c r="L344" t="s">
        <v>76</v>
      </c>
      <c r="M344" t="s">
        <v>76</v>
      </c>
      <c r="O344">
        <f t="shared" si="68"/>
        <v>0</v>
      </c>
      <c r="P344">
        <f t="shared" si="69"/>
        <v>0</v>
      </c>
      <c r="Q344">
        <f t="shared" si="70"/>
        <v>0</v>
      </c>
      <c r="R344">
        <f t="shared" si="71"/>
        <v>0</v>
      </c>
      <c r="S344">
        <f t="shared" si="72"/>
        <v>0</v>
      </c>
      <c r="T344">
        <f t="shared" si="73"/>
        <v>0</v>
      </c>
      <c r="U344">
        <f t="shared" si="74"/>
        <v>0</v>
      </c>
      <c r="V344">
        <f t="shared" si="75"/>
        <v>0</v>
      </c>
      <c r="W344">
        <f t="shared" si="76"/>
        <v>0</v>
      </c>
      <c r="X344">
        <f t="shared" si="77"/>
        <v>0</v>
      </c>
      <c r="Y344">
        <f t="shared" si="78"/>
        <v>0</v>
      </c>
      <c r="Z344">
        <f t="shared" si="79"/>
        <v>0</v>
      </c>
      <c r="AA344">
        <f t="shared" si="80"/>
        <v>0</v>
      </c>
      <c r="AE344" t="s">
        <v>1243</v>
      </c>
      <c r="AF344">
        <v>13</v>
      </c>
      <c r="AG344">
        <v>2</v>
      </c>
      <c r="AH344">
        <v>0.15384615384615385</v>
      </c>
      <c r="AI344">
        <v>0.14102564102564102</v>
      </c>
    </row>
    <row r="345" spans="1:35" x14ac:dyDescent="0.25">
      <c r="A345" t="s">
        <v>76</v>
      </c>
      <c r="B345" t="s">
        <v>76</v>
      </c>
      <c r="C345" t="s">
        <v>76</v>
      </c>
      <c r="D345" t="s">
        <v>76</v>
      </c>
      <c r="E345" t="s">
        <v>76</v>
      </c>
      <c r="F345" t="s">
        <v>76</v>
      </c>
      <c r="G345" t="s">
        <v>76</v>
      </c>
      <c r="H345" t="s">
        <v>76</v>
      </c>
      <c r="I345" t="s">
        <v>76</v>
      </c>
      <c r="J345" t="s">
        <v>76</v>
      </c>
      <c r="K345" t="s">
        <v>76</v>
      </c>
      <c r="L345" t="s">
        <v>76</v>
      </c>
      <c r="M345" t="s">
        <v>76</v>
      </c>
      <c r="O345">
        <f t="shared" si="68"/>
        <v>0</v>
      </c>
      <c r="P345">
        <f t="shared" si="69"/>
        <v>0</v>
      </c>
      <c r="Q345">
        <f t="shared" si="70"/>
        <v>0</v>
      </c>
      <c r="R345">
        <f t="shared" si="71"/>
        <v>0</v>
      </c>
      <c r="S345">
        <f t="shared" si="72"/>
        <v>0</v>
      </c>
      <c r="T345">
        <f t="shared" si="73"/>
        <v>0</v>
      </c>
      <c r="U345">
        <f t="shared" si="74"/>
        <v>0</v>
      </c>
      <c r="V345">
        <f t="shared" si="75"/>
        <v>0</v>
      </c>
      <c r="W345">
        <f t="shared" si="76"/>
        <v>0</v>
      </c>
      <c r="X345">
        <f t="shared" si="77"/>
        <v>0</v>
      </c>
      <c r="Y345">
        <f t="shared" si="78"/>
        <v>0</v>
      </c>
      <c r="Z345">
        <f t="shared" si="79"/>
        <v>0</v>
      </c>
      <c r="AA345">
        <f t="shared" si="80"/>
        <v>0</v>
      </c>
      <c r="AE345" t="s">
        <v>1244</v>
      </c>
      <c r="AF345">
        <v>13</v>
      </c>
      <c r="AG345">
        <v>0</v>
      </c>
      <c r="AH345">
        <v>0</v>
      </c>
      <c r="AI345">
        <v>0</v>
      </c>
    </row>
    <row r="346" spans="1:35" x14ac:dyDescent="0.25">
      <c r="A346" t="s">
        <v>76</v>
      </c>
      <c r="B346" t="s">
        <v>76</v>
      </c>
      <c r="C346" t="s">
        <v>76</v>
      </c>
      <c r="D346" t="s">
        <v>76</v>
      </c>
      <c r="E346" t="s">
        <v>64</v>
      </c>
      <c r="F346" t="s">
        <v>64</v>
      </c>
      <c r="G346" t="s">
        <v>76</v>
      </c>
      <c r="H346" t="s">
        <v>76</v>
      </c>
      <c r="I346" t="s">
        <v>76</v>
      </c>
      <c r="J346" t="s">
        <v>76</v>
      </c>
      <c r="K346" t="s">
        <v>76</v>
      </c>
      <c r="L346" t="s">
        <v>64</v>
      </c>
      <c r="M346" t="s">
        <v>76</v>
      </c>
      <c r="O346">
        <f t="shared" si="68"/>
        <v>0</v>
      </c>
      <c r="P346">
        <f t="shared" si="69"/>
        <v>0</v>
      </c>
      <c r="Q346">
        <f t="shared" si="70"/>
        <v>0</v>
      </c>
      <c r="R346">
        <f t="shared" si="71"/>
        <v>0</v>
      </c>
      <c r="S346">
        <f t="shared" si="72"/>
        <v>1</v>
      </c>
      <c r="T346">
        <f t="shared" si="73"/>
        <v>1</v>
      </c>
      <c r="U346">
        <f t="shared" si="74"/>
        <v>0</v>
      </c>
      <c r="V346">
        <f t="shared" si="75"/>
        <v>0</v>
      </c>
      <c r="W346">
        <f t="shared" si="76"/>
        <v>0</v>
      </c>
      <c r="X346">
        <f t="shared" si="77"/>
        <v>0</v>
      </c>
      <c r="Y346">
        <f t="shared" si="78"/>
        <v>0</v>
      </c>
      <c r="Z346">
        <f t="shared" si="79"/>
        <v>1</v>
      </c>
      <c r="AA346">
        <f t="shared" si="80"/>
        <v>0</v>
      </c>
      <c r="AE346" t="s">
        <v>1245</v>
      </c>
      <c r="AF346">
        <v>13</v>
      </c>
      <c r="AG346">
        <v>1</v>
      </c>
      <c r="AH346">
        <v>7.6923076923076927E-2</v>
      </c>
      <c r="AI346">
        <v>7.6923076923076927E-2</v>
      </c>
    </row>
    <row r="347" spans="1:35" x14ac:dyDescent="0.25">
      <c r="A347" t="s">
        <v>64</v>
      </c>
      <c r="B347" t="s">
        <v>64</v>
      </c>
      <c r="C347" t="s">
        <v>64</v>
      </c>
      <c r="D347" t="s">
        <v>64</v>
      </c>
      <c r="E347" t="s">
        <v>64</v>
      </c>
      <c r="F347" t="s">
        <v>64</v>
      </c>
      <c r="G347" t="s">
        <v>64</v>
      </c>
      <c r="H347" t="s">
        <v>64</v>
      </c>
      <c r="I347" t="s">
        <v>64</v>
      </c>
      <c r="J347" t="s">
        <v>64</v>
      </c>
      <c r="K347" t="s">
        <v>64</v>
      </c>
      <c r="L347" t="s">
        <v>64</v>
      </c>
      <c r="M347" t="s">
        <v>64</v>
      </c>
      <c r="O347">
        <f t="shared" si="68"/>
        <v>1</v>
      </c>
      <c r="P347">
        <f t="shared" si="69"/>
        <v>1</v>
      </c>
      <c r="Q347">
        <f t="shared" si="70"/>
        <v>1</v>
      </c>
      <c r="R347">
        <f t="shared" si="71"/>
        <v>1</v>
      </c>
      <c r="S347">
        <f t="shared" si="72"/>
        <v>1</v>
      </c>
      <c r="T347">
        <f t="shared" si="73"/>
        <v>1</v>
      </c>
      <c r="U347">
        <f t="shared" si="74"/>
        <v>1</v>
      </c>
      <c r="V347">
        <f t="shared" si="75"/>
        <v>1</v>
      </c>
      <c r="W347">
        <f t="shared" si="76"/>
        <v>1</v>
      </c>
      <c r="X347">
        <f t="shared" si="77"/>
        <v>1</v>
      </c>
      <c r="Y347">
        <f t="shared" si="78"/>
        <v>1</v>
      </c>
      <c r="Z347">
        <f t="shared" si="79"/>
        <v>1</v>
      </c>
      <c r="AA347">
        <f t="shared" si="80"/>
        <v>1</v>
      </c>
      <c r="AE347" t="s">
        <v>1246</v>
      </c>
      <c r="AF347">
        <v>13</v>
      </c>
      <c r="AG347">
        <v>0</v>
      </c>
      <c r="AH347">
        <v>0</v>
      </c>
      <c r="AI347">
        <v>0</v>
      </c>
    </row>
    <row r="348" spans="1:35" x14ac:dyDescent="0.25">
      <c r="A348" t="s">
        <v>76</v>
      </c>
      <c r="B348" t="s">
        <v>76</v>
      </c>
      <c r="C348" t="s">
        <v>76</v>
      </c>
      <c r="D348" t="s">
        <v>76</v>
      </c>
      <c r="E348" t="s">
        <v>76</v>
      </c>
      <c r="F348" t="s">
        <v>76</v>
      </c>
      <c r="G348" t="s">
        <v>76</v>
      </c>
      <c r="H348" t="s">
        <v>76</v>
      </c>
      <c r="I348" t="s">
        <v>76</v>
      </c>
      <c r="J348" t="s">
        <v>76</v>
      </c>
      <c r="K348" t="s">
        <v>76</v>
      </c>
      <c r="L348" t="s">
        <v>76</v>
      </c>
      <c r="M348" t="s">
        <v>76</v>
      </c>
      <c r="O348">
        <f t="shared" si="68"/>
        <v>0</v>
      </c>
      <c r="P348">
        <f t="shared" si="69"/>
        <v>0</v>
      </c>
      <c r="Q348">
        <f t="shared" si="70"/>
        <v>0</v>
      </c>
      <c r="R348">
        <f t="shared" si="71"/>
        <v>0</v>
      </c>
      <c r="S348">
        <f t="shared" si="72"/>
        <v>0</v>
      </c>
      <c r="T348">
        <f t="shared" si="73"/>
        <v>0</v>
      </c>
      <c r="U348">
        <f t="shared" si="74"/>
        <v>0</v>
      </c>
      <c r="V348">
        <f t="shared" si="75"/>
        <v>0</v>
      </c>
      <c r="W348">
        <f t="shared" si="76"/>
        <v>0</v>
      </c>
      <c r="X348">
        <f t="shared" si="77"/>
        <v>0</v>
      </c>
      <c r="Y348">
        <f t="shared" si="78"/>
        <v>0</v>
      </c>
      <c r="Z348">
        <f t="shared" si="79"/>
        <v>0</v>
      </c>
      <c r="AA348">
        <f t="shared" si="80"/>
        <v>0</v>
      </c>
      <c r="AE348" t="s">
        <v>1247</v>
      </c>
      <c r="AF348">
        <v>13</v>
      </c>
      <c r="AG348">
        <v>0</v>
      </c>
      <c r="AH348">
        <v>0</v>
      </c>
      <c r="AI348">
        <v>0</v>
      </c>
    </row>
    <row r="349" spans="1:35" x14ac:dyDescent="0.25">
      <c r="A349" t="s">
        <v>76</v>
      </c>
      <c r="B349" t="s">
        <v>76</v>
      </c>
      <c r="C349" t="s">
        <v>76</v>
      </c>
      <c r="D349" t="s">
        <v>76</v>
      </c>
      <c r="E349" t="s">
        <v>76</v>
      </c>
      <c r="F349" t="s">
        <v>76</v>
      </c>
      <c r="G349" t="s">
        <v>76</v>
      </c>
      <c r="H349" t="s">
        <v>76</v>
      </c>
      <c r="I349" t="s">
        <v>76</v>
      </c>
      <c r="J349" t="s">
        <v>76</v>
      </c>
      <c r="K349" t="s">
        <v>76</v>
      </c>
      <c r="L349" t="s">
        <v>76</v>
      </c>
      <c r="M349" t="s">
        <v>76</v>
      </c>
      <c r="O349">
        <f t="shared" si="68"/>
        <v>0</v>
      </c>
      <c r="P349">
        <f t="shared" si="69"/>
        <v>0</v>
      </c>
      <c r="Q349">
        <f t="shared" si="70"/>
        <v>0</v>
      </c>
      <c r="R349">
        <f t="shared" si="71"/>
        <v>0</v>
      </c>
      <c r="S349">
        <f t="shared" si="72"/>
        <v>0</v>
      </c>
      <c r="T349">
        <f t="shared" si="73"/>
        <v>0</v>
      </c>
      <c r="U349">
        <f t="shared" si="74"/>
        <v>0</v>
      </c>
      <c r="V349">
        <f t="shared" si="75"/>
        <v>0</v>
      </c>
      <c r="W349">
        <f t="shared" si="76"/>
        <v>0</v>
      </c>
      <c r="X349">
        <f t="shared" si="77"/>
        <v>0</v>
      </c>
      <c r="Y349">
        <f t="shared" si="78"/>
        <v>0</v>
      </c>
      <c r="Z349">
        <f t="shared" si="79"/>
        <v>0</v>
      </c>
      <c r="AA349">
        <f t="shared" si="80"/>
        <v>0</v>
      </c>
      <c r="AE349" t="s">
        <v>1248</v>
      </c>
      <c r="AF349">
        <v>13</v>
      </c>
      <c r="AG349">
        <v>3</v>
      </c>
      <c r="AH349">
        <v>0.23076923076923078</v>
      </c>
      <c r="AI349">
        <v>0.19230769230769229</v>
      </c>
    </row>
    <row r="350" spans="1:35" x14ac:dyDescent="0.25">
      <c r="A350" t="s">
        <v>64</v>
      </c>
      <c r="B350" t="s">
        <v>64</v>
      </c>
      <c r="C350" t="s">
        <v>64</v>
      </c>
      <c r="D350" t="s">
        <v>76</v>
      </c>
      <c r="E350" t="s">
        <v>64</v>
      </c>
      <c r="F350" t="s">
        <v>76</v>
      </c>
      <c r="G350" t="s">
        <v>76</v>
      </c>
      <c r="H350" t="s">
        <v>64</v>
      </c>
      <c r="I350" t="s">
        <v>76</v>
      </c>
      <c r="J350" t="s">
        <v>76</v>
      </c>
      <c r="K350" t="s">
        <v>76</v>
      </c>
      <c r="L350" t="s">
        <v>64</v>
      </c>
      <c r="M350" t="s">
        <v>76</v>
      </c>
      <c r="O350">
        <f t="shared" si="68"/>
        <v>1</v>
      </c>
      <c r="P350">
        <f t="shared" si="69"/>
        <v>1</v>
      </c>
      <c r="Q350">
        <f t="shared" si="70"/>
        <v>1</v>
      </c>
      <c r="R350">
        <f t="shared" si="71"/>
        <v>0</v>
      </c>
      <c r="S350">
        <f t="shared" si="72"/>
        <v>1</v>
      </c>
      <c r="T350">
        <f t="shared" si="73"/>
        <v>0</v>
      </c>
      <c r="U350">
        <f t="shared" si="74"/>
        <v>0</v>
      </c>
      <c r="V350">
        <f t="shared" si="75"/>
        <v>1</v>
      </c>
      <c r="W350">
        <f t="shared" si="76"/>
        <v>0</v>
      </c>
      <c r="X350">
        <f t="shared" si="77"/>
        <v>0</v>
      </c>
      <c r="Y350">
        <f t="shared" si="78"/>
        <v>0</v>
      </c>
      <c r="Z350">
        <f t="shared" si="79"/>
        <v>1</v>
      </c>
      <c r="AA350">
        <f t="shared" si="80"/>
        <v>0</v>
      </c>
      <c r="AE350" t="s">
        <v>1249</v>
      </c>
      <c r="AF350">
        <v>13</v>
      </c>
      <c r="AG350">
        <v>13</v>
      </c>
      <c r="AH350">
        <v>1</v>
      </c>
      <c r="AI350">
        <v>0</v>
      </c>
    </row>
    <row r="351" spans="1:35" x14ac:dyDescent="0.25">
      <c r="A351" t="s">
        <v>76</v>
      </c>
      <c r="B351" t="s">
        <v>76</v>
      </c>
      <c r="C351" t="s">
        <v>76</v>
      </c>
      <c r="D351" t="s">
        <v>76</v>
      </c>
      <c r="E351" t="s">
        <v>64</v>
      </c>
      <c r="F351" t="s">
        <v>64</v>
      </c>
      <c r="G351" t="s">
        <v>64</v>
      </c>
      <c r="H351" t="s">
        <v>76</v>
      </c>
      <c r="I351" t="s">
        <v>76</v>
      </c>
      <c r="J351" t="s">
        <v>76</v>
      </c>
      <c r="K351" t="s">
        <v>76</v>
      </c>
      <c r="L351" t="s">
        <v>76</v>
      </c>
      <c r="M351" t="s">
        <v>76</v>
      </c>
      <c r="O351">
        <f t="shared" si="68"/>
        <v>0</v>
      </c>
      <c r="P351">
        <f t="shared" si="69"/>
        <v>0</v>
      </c>
      <c r="Q351">
        <f t="shared" si="70"/>
        <v>0</v>
      </c>
      <c r="R351">
        <f t="shared" si="71"/>
        <v>0</v>
      </c>
      <c r="S351">
        <f t="shared" si="72"/>
        <v>1</v>
      </c>
      <c r="T351">
        <f t="shared" si="73"/>
        <v>1</v>
      </c>
      <c r="U351">
        <f t="shared" si="74"/>
        <v>1</v>
      </c>
      <c r="V351">
        <f t="shared" si="75"/>
        <v>0</v>
      </c>
      <c r="W351">
        <f t="shared" si="76"/>
        <v>0</v>
      </c>
      <c r="X351">
        <f t="shared" si="77"/>
        <v>0</v>
      </c>
      <c r="Y351">
        <f t="shared" si="78"/>
        <v>0</v>
      </c>
      <c r="Z351">
        <f t="shared" si="79"/>
        <v>0</v>
      </c>
      <c r="AA351">
        <f t="shared" si="80"/>
        <v>0</v>
      </c>
      <c r="AE351" t="s">
        <v>1250</v>
      </c>
      <c r="AF351">
        <v>13</v>
      </c>
      <c r="AG351">
        <v>0</v>
      </c>
      <c r="AH351">
        <v>0</v>
      </c>
      <c r="AI351">
        <v>0</v>
      </c>
    </row>
    <row r="352" spans="1:35" x14ac:dyDescent="0.25">
      <c r="A352" t="s">
        <v>64</v>
      </c>
      <c r="B352" t="s">
        <v>64</v>
      </c>
      <c r="C352" t="s">
        <v>76</v>
      </c>
      <c r="D352" t="s">
        <v>76</v>
      </c>
      <c r="E352" t="s">
        <v>64</v>
      </c>
      <c r="F352" t="s">
        <v>64</v>
      </c>
      <c r="G352" t="s">
        <v>64</v>
      </c>
      <c r="H352" t="s">
        <v>76</v>
      </c>
      <c r="I352" t="s">
        <v>76</v>
      </c>
      <c r="J352" t="s">
        <v>76</v>
      </c>
      <c r="K352" t="s">
        <v>76</v>
      </c>
      <c r="L352" t="s">
        <v>76</v>
      </c>
      <c r="M352" t="s">
        <v>76</v>
      </c>
      <c r="O352">
        <f t="shared" si="68"/>
        <v>1</v>
      </c>
      <c r="P352">
        <f t="shared" si="69"/>
        <v>1</v>
      </c>
      <c r="Q352">
        <f t="shared" si="70"/>
        <v>0</v>
      </c>
      <c r="R352">
        <f t="shared" si="71"/>
        <v>0</v>
      </c>
      <c r="S352">
        <f t="shared" si="72"/>
        <v>1</v>
      </c>
      <c r="T352">
        <f t="shared" si="73"/>
        <v>1</v>
      </c>
      <c r="U352">
        <f t="shared" si="74"/>
        <v>1</v>
      </c>
      <c r="V352">
        <f t="shared" si="75"/>
        <v>0</v>
      </c>
      <c r="W352">
        <f t="shared" si="76"/>
        <v>0</v>
      </c>
      <c r="X352">
        <f t="shared" si="77"/>
        <v>0</v>
      </c>
      <c r="Y352">
        <f t="shared" si="78"/>
        <v>0</v>
      </c>
      <c r="Z352">
        <f t="shared" si="79"/>
        <v>0</v>
      </c>
      <c r="AA352">
        <f t="shared" si="80"/>
        <v>0</v>
      </c>
      <c r="AE352" t="s">
        <v>1251</v>
      </c>
      <c r="AF352">
        <v>13</v>
      </c>
      <c r="AG352">
        <v>0</v>
      </c>
      <c r="AH352">
        <v>0</v>
      </c>
      <c r="AI352">
        <v>0</v>
      </c>
    </row>
    <row r="353" spans="1:35" x14ac:dyDescent="0.25">
      <c r="A353" t="s">
        <v>76</v>
      </c>
      <c r="B353" t="s">
        <v>76</v>
      </c>
      <c r="C353" t="s">
        <v>76</v>
      </c>
      <c r="D353" t="s">
        <v>76</v>
      </c>
      <c r="E353" t="s">
        <v>76</v>
      </c>
      <c r="F353" t="s">
        <v>76</v>
      </c>
      <c r="G353" t="s">
        <v>76</v>
      </c>
      <c r="H353" t="s">
        <v>76</v>
      </c>
      <c r="I353" t="s">
        <v>76</v>
      </c>
      <c r="J353" t="s">
        <v>76</v>
      </c>
      <c r="K353" t="s">
        <v>76</v>
      </c>
      <c r="L353" t="s">
        <v>76</v>
      </c>
      <c r="M353" t="s">
        <v>76</v>
      </c>
      <c r="O353">
        <f t="shared" si="68"/>
        <v>0</v>
      </c>
      <c r="P353">
        <f t="shared" si="69"/>
        <v>0</v>
      </c>
      <c r="Q353">
        <f t="shared" si="70"/>
        <v>0</v>
      </c>
      <c r="R353">
        <f t="shared" si="71"/>
        <v>0</v>
      </c>
      <c r="S353">
        <f t="shared" si="72"/>
        <v>0</v>
      </c>
      <c r="T353">
        <f t="shared" si="73"/>
        <v>0</v>
      </c>
      <c r="U353">
        <f t="shared" si="74"/>
        <v>0</v>
      </c>
      <c r="V353">
        <f t="shared" si="75"/>
        <v>0</v>
      </c>
      <c r="W353">
        <f t="shared" si="76"/>
        <v>0</v>
      </c>
      <c r="X353">
        <f t="shared" si="77"/>
        <v>0</v>
      </c>
      <c r="Y353">
        <f t="shared" si="78"/>
        <v>0</v>
      </c>
      <c r="Z353">
        <f t="shared" si="79"/>
        <v>0</v>
      </c>
      <c r="AA353">
        <f t="shared" si="80"/>
        <v>0</v>
      </c>
      <c r="AE353" t="s">
        <v>1252</v>
      </c>
      <c r="AF353">
        <v>13</v>
      </c>
      <c r="AG353">
        <v>6</v>
      </c>
      <c r="AH353">
        <v>0.46153846153846156</v>
      </c>
      <c r="AI353">
        <v>0.26923076923076922</v>
      </c>
    </row>
    <row r="354" spans="1:35" x14ac:dyDescent="0.25">
      <c r="A354" t="s">
        <v>76</v>
      </c>
      <c r="B354" t="s">
        <v>76</v>
      </c>
      <c r="C354" t="s">
        <v>76</v>
      </c>
      <c r="D354" t="s">
        <v>76</v>
      </c>
      <c r="E354" t="s">
        <v>76</v>
      </c>
      <c r="F354" t="s">
        <v>76</v>
      </c>
      <c r="G354" t="s">
        <v>76</v>
      </c>
      <c r="H354" t="s">
        <v>76</v>
      </c>
      <c r="I354" t="s">
        <v>76</v>
      </c>
      <c r="J354" t="s">
        <v>76</v>
      </c>
      <c r="K354" t="s">
        <v>76</v>
      </c>
      <c r="L354" t="s">
        <v>76</v>
      </c>
      <c r="M354" t="s">
        <v>76</v>
      </c>
      <c r="O354">
        <f t="shared" si="68"/>
        <v>0</v>
      </c>
      <c r="P354">
        <f t="shared" si="69"/>
        <v>0</v>
      </c>
      <c r="Q354">
        <f t="shared" si="70"/>
        <v>0</v>
      </c>
      <c r="R354">
        <f t="shared" si="71"/>
        <v>0</v>
      </c>
      <c r="S354">
        <f t="shared" si="72"/>
        <v>0</v>
      </c>
      <c r="T354">
        <f t="shared" si="73"/>
        <v>0</v>
      </c>
      <c r="U354">
        <f t="shared" si="74"/>
        <v>0</v>
      </c>
      <c r="V354">
        <f t="shared" si="75"/>
        <v>0</v>
      </c>
      <c r="W354">
        <f t="shared" si="76"/>
        <v>0</v>
      </c>
      <c r="X354">
        <f t="shared" si="77"/>
        <v>0</v>
      </c>
      <c r="Y354">
        <f t="shared" si="78"/>
        <v>0</v>
      </c>
      <c r="Z354">
        <f t="shared" si="79"/>
        <v>0</v>
      </c>
      <c r="AA354">
        <f t="shared" si="80"/>
        <v>0</v>
      </c>
      <c r="AE354" t="s">
        <v>1253</v>
      </c>
      <c r="AF354">
        <v>13</v>
      </c>
      <c r="AG354">
        <v>3</v>
      </c>
      <c r="AH354">
        <v>0.23076923076923078</v>
      </c>
      <c r="AI354">
        <v>0.19230769230769229</v>
      </c>
    </row>
    <row r="355" spans="1:35" x14ac:dyDescent="0.25">
      <c r="A355" t="s">
        <v>76</v>
      </c>
      <c r="B355" t="s">
        <v>76</v>
      </c>
      <c r="C355" t="s">
        <v>76</v>
      </c>
      <c r="D355" t="s">
        <v>76</v>
      </c>
      <c r="E355" t="s">
        <v>76</v>
      </c>
      <c r="F355" t="s">
        <v>76</v>
      </c>
      <c r="G355" t="s">
        <v>76</v>
      </c>
      <c r="H355" t="s">
        <v>76</v>
      </c>
      <c r="I355" t="s">
        <v>76</v>
      </c>
      <c r="J355" t="s">
        <v>76</v>
      </c>
      <c r="K355" t="s">
        <v>76</v>
      </c>
      <c r="L355" t="s">
        <v>76</v>
      </c>
      <c r="M355" t="s">
        <v>76</v>
      </c>
      <c r="O355">
        <f t="shared" si="68"/>
        <v>0</v>
      </c>
      <c r="P355">
        <f t="shared" si="69"/>
        <v>0</v>
      </c>
      <c r="Q355">
        <f t="shared" si="70"/>
        <v>0</v>
      </c>
      <c r="R355">
        <f t="shared" si="71"/>
        <v>0</v>
      </c>
      <c r="S355">
        <f t="shared" si="72"/>
        <v>0</v>
      </c>
      <c r="T355">
        <f t="shared" si="73"/>
        <v>0</v>
      </c>
      <c r="U355">
        <f t="shared" si="74"/>
        <v>0</v>
      </c>
      <c r="V355">
        <f t="shared" si="75"/>
        <v>0</v>
      </c>
      <c r="W355">
        <f t="shared" si="76"/>
        <v>0</v>
      </c>
      <c r="X355">
        <f t="shared" si="77"/>
        <v>0</v>
      </c>
      <c r="Y355">
        <f t="shared" si="78"/>
        <v>0</v>
      </c>
      <c r="Z355">
        <f t="shared" si="79"/>
        <v>0</v>
      </c>
      <c r="AA355">
        <f t="shared" si="80"/>
        <v>0</v>
      </c>
      <c r="AE355" t="s">
        <v>1254</v>
      </c>
      <c r="AF355">
        <v>13</v>
      </c>
      <c r="AG355">
        <v>5</v>
      </c>
      <c r="AH355">
        <v>0.38461538461538464</v>
      </c>
      <c r="AI355">
        <v>0.25641025641025639</v>
      </c>
    </row>
    <row r="356" spans="1:35" x14ac:dyDescent="0.25">
      <c r="A356" t="s">
        <v>76</v>
      </c>
      <c r="B356" t="s">
        <v>76</v>
      </c>
      <c r="C356" t="s">
        <v>76</v>
      </c>
      <c r="D356" t="s">
        <v>76</v>
      </c>
      <c r="E356" t="s">
        <v>76</v>
      </c>
      <c r="F356" t="s">
        <v>76</v>
      </c>
      <c r="G356" t="s">
        <v>76</v>
      </c>
      <c r="H356" t="s">
        <v>76</v>
      </c>
      <c r="I356" t="s">
        <v>76</v>
      </c>
      <c r="J356" t="s">
        <v>76</v>
      </c>
      <c r="K356" t="s">
        <v>76</v>
      </c>
      <c r="L356" t="s">
        <v>76</v>
      </c>
      <c r="M356" t="s">
        <v>76</v>
      </c>
      <c r="O356">
        <f t="shared" si="68"/>
        <v>0</v>
      </c>
      <c r="P356">
        <f t="shared" si="69"/>
        <v>0</v>
      </c>
      <c r="Q356">
        <f t="shared" si="70"/>
        <v>0</v>
      </c>
      <c r="R356">
        <f t="shared" si="71"/>
        <v>0</v>
      </c>
      <c r="S356">
        <f t="shared" si="72"/>
        <v>0</v>
      </c>
      <c r="T356">
        <f t="shared" si="73"/>
        <v>0</v>
      </c>
      <c r="U356">
        <f t="shared" si="74"/>
        <v>0</v>
      </c>
      <c r="V356">
        <f t="shared" si="75"/>
        <v>0</v>
      </c>
      <c r="W356">
        <f t="shared" si="76"/>
        <v>0</v>
      </c>
      <c r="X356">
        <f t="shared" si="77"/>
        <v>0</v>
      </c>
      <c r="Y356">
        <f t="shared" si="78"/>
        <v>0</v>
      </c>
      <c r="Z356">
        <f t="shared" si="79"/>
        <v>0</v>
      </c>
      <c r="AA356">
        <f t="shared" si="80"/>
        <v>0</v>
      </c>
      <c r="AE356" t="s">
        <v>1255</v>
      </c>
      <c r="AF356">
        <v>13</v>
      </c>
      <c r="AG356">
        <v>0</v>
      </c>
      <c r="AH356">
        <v>0</v>
      </c>
      <c r="AI356">
        <v>0</v>
      </c>
    </row>
    <row r="357" spans="1:35" x14ac:dyDescent="0.25">
      <c r="A357" t="s">
        <v>76</v>
      </c>
      <c r="B357" t="s">
        <v>76</v>
      </c>
      <c r="C357" t="s">
        <v>76</v>
      </c>
      <c r="D357" t="s">
        <v>76</v>
      </c>
      <c r="E357" t="s">
        <v>76</v>
      </c>
      <c r="F357" t="s">
        <v>64</v>
      </c>
      <c r="G357" t="s">
        <v>64</v>
      </c>
      <c r="H357" t="s">
        <v>76</v>
      </c>
      <c r="I357" t="s">
        <v>76</v>
      </c>
      <c r="J357" t="s">
        <v>64</v>
      </c>
      <c r="K357" t="s">
        <v>64</v>
      </c>
      <c r="L357" t="s">
        <v>76</v>
      </c>
      <c r="M357" t="s">
        <v>76</v>
      </c>
      <c r="O357">
        <f t="shared" si="68"/>
        <v>0</v>
      </c>
      <c r="P357">
        <f t="shared" si="69"/>
        <v>0</v>
      </c>
      <c r="Q357">
        <f t="shared" si="70"/>
        <v>0</v>
      </c>
      <c r="R357">
        <f t="shared" si="71"/>
        <v>0</v>
      </c>
      <c r="S357">
        <f t="shared" si="72"/>
        <v>0</v>
      </c>
      <c r="T357">
        <f t="shared" si="73"/>
        <v>1</v>
      </c>
      <c r="U357">
        <f t="shared" si="74"/>
        <v>1</v>
      </c>
      <c r="V357">
        <f t="shared" si="75"/>
        <v>0</v>
      </c>
      <c r="W357">
        <f t="shared" si="76"/>
        <v>0</v>
      </c>
      <c r="X357">
        <f t="shared" si="77"/>
        <v>1</v>
      </c>
      <c r="Y357">
        <f t="shared" si="78"/>
        <v>1</v>
      </c>
      <c r="Z357">
        <f t="shared" si="79"/>
        <v>0</v>
      </c>
      <c r="AA357">
        <f t="shared" si="80"/>
        <v>0</v>
      </c>
      <c r="AE357" t="s">
        <v>1256</v>
      </c>
      <c r="AF357">
        <v>13</v>
      </c>
      <c r="AG357">
        <v>0</v>
      </c>
      <c r="AH357">
        <v>0</v>
      </c>
      <c r="AI357">
        <v>0</v>
      </c>
    </row>
    <row r="358" spans="1:35" x14ac:dyDescent="0.25">
      <c r="A358" t="s">
        <v>76</v>
      </c>
      <c r="B358" t="s">
        <v>76</v>
      </c>
      <c r="C358" t="s">
        <v>76</v>
      </c>
      <c r="D358" t="s">
        <v>76</v>
      </c>
      <c r="E358" t="s">
        <v>64</v>
      </c>
      <c r="F358" t="s">
        <v>64</v>
      </c>
      <c r="G358" t="s">
        <v>76</v>
      </c>
      <c r="H358" t="s">
        <v>76</v>
      </c>
      <c r="I358" t="s">
        <v>76</v>
      </c>
      <c r="J358" t="s">
        <v>76</v>
      </c>
      <c r="K358" t="s">
        <v>76</v>
      </c>
      <c r="L358" t="s">
        <v>76</v>
      </c>
      <c r="M358" t="s">
        <v>76</v>
      </c>
      <c r="O358">
        <f t="shared" si="68"/>
        <v>0</v>
      </c>
      <c r="P358">
        <f t="shared" si="69"/>
        <v>0</v>
      </c>
      <c r="Q358">
        <f t="shared" si="70"/>
        <v>0</v>
      </c>
      <c r="R358">
        <f t="shared" si="71"/>
        <v>0</v>
      </c>
      <c r="S358">
        <f t="shared" si="72"/>
        <v>1</v>
      </c>
      <c r="T358">
        <f t="shared" si="73"/>
        <v>1</v>
      </c>
      <c r="U358">
        <f t="shared" si="74"/>
        <v>0</v>
      </c>
      <c r="V358">
        <f t="shared" si="75"/>
        <v>0</v>
      </c>
      <c r="W358">
        <f t="shared" si="76"/>
        <v>0</v>
      </c>
      <c r="X358">
        <f t="shared" si="77"/>
        <v>0</v>
      </c>
      <c r="Y358">
        <f t="shared" si="78"/>
        <v>0</v>
      </c>
      <c r="Z358">
        <f t="shared" si="79"/>
        <v>0</v>
      </c>
      <c r="AA358">
        <f t="shared" si="80"/>
        <v>0</v>
      </c>
      <c r="AE358" t="s">
        <v>1257</v>
      </c>
      <c r="AF358">
        <v>13</v>
      </c>
      <c r="AG358">
        <v>0</v>
      </c>
      <c r="AH358">
        <v>0</v>
      </c>
      <c r="AI358">
        <v>0</v>
      </c>
    </row>
    <row r="359" spans="1:35" x14ac:dyDescent="0.25">
      <c r="A359" t="s">
        <v>76</v>
      </c>
      <c r="B359" t="s">
        <v>76</v>
      </c>
      <c r="C359" t="s">
        <v>76</v>
      </c>
      <c r="D359" t="s">
        <v>76</v>
      </c>
      <c r="E359" t="s">
        <v>76</v>
      </c>
      <c r="F359" t="s">
        <v>76</v>
      </c>
      <c r="G359" t="s">
        <v>76</v>
      </c>
      <c r="H359" t="s">
        <v>76</v>
      </c>
      <c r="I359" t="s">
        <v>76</v>
      </c>
      <c r="J359" t="s">
        <v>76</v>
      </c>
      <c r="K359" t="s">
        <v>76</v>
      </c>
      <c r="L359" t="s">
        <v>76</v>
      </c>
      <c r="M359" t="s">
        <v>76</v>
      </c>
      <c r="O359">
        <f t="shared" si="68"/>
        <v>0</v>
      </c>
      <c r="P359">
        <f t="shared" si="69"/>
        <v>0</v>
      </c>
      <c r="Q359">
        <f t="shared" si="70"/>
        <v>0</v>
      </c>
      <c r="R359">
        <f t="shared" si="71"/>
        <v>0</v>
      </c>
      <c r="S359">
        <f t="shared" si="72"/>
        <v>0</v>
      </c>
      <c r="T359">
        <f t="shared" si="73"/>
        <v>0</v>
      </c>
      <c r="U359">
        <f t="shared" si="74"/>
        <v>0</v>
      </c>
      <c r="V359">
        <f t="shared" si="75"/>
        <v>0</v>
      </c>
      <c r="W359">
        <f t="shared" si="76"/>
        <v>0</v>
      </c>
      <c r="X359">
        <f t="shared" si="77"/>
        <v>0</v>
      </c>
      <c r="Y359">
        <f t="shared" si="78"/>
        <v>0</v>
      </c>
      <c r="Z359">
        <f t="shared" si="79"/>
        <v>0</v>
      </c>
      <c r="AA359">
        <f t="shared" si="80"/>
        <v>0</v>
      </c>
      <c r="AE359" t="s">
        <v>1258</v>
      </c>
      <c r="AF359">
        <v>13</v>
      </c>
      <c r="AG359">
        <v>0</v>
      </c>
      <c r="AH359">
        <v>0</v>
      </c>
      <c r="AI359">
        <v>0</v>
      </c>
    </row>
    <row r="360" spans="1:35" x14ac:dyDescent="0.25">
      <c r="A360" t="s">
        <v>76</v>
      </c>
      <c r="B360" t="s">
        <v>76</v>
      </c>
      <c r="C360" t="s">
        <v>76</v>
      </c>
      <c r="D360" t="s">
        <v>76</v>
      </c>
      <c r="E360" t="s">
        <v>76</v>
      </c>
      <c r="F360" t="s">
        <v>76</v>
      </c>
      <c r="G360" t="s">
        <v>76</v>
      </c>
      <c r="H360" t="s">
        <v>76</v>
      </c>
      <c r="I360" t="s">
        <v>76</v>
      </c>
      <c r="J360" t="s">
        <v>76</v>
      </c>
      <c r="K360" t="s">
        <v>76</v>
      </c>
      <c r="L360" t="s">
        <v>76</v>
      </c>
      <c r="M360" t="s">
        <v>76</v>
      </c>
      <c r="O360">
        <f t="shared" si="68"/>
        <v>0</v>
      </c>
      <c r="P360">
        <f t="shared" si="69"/>
        <v>0</v>
      </c>
      <c r="Q360">
        <f t="shared" si="70"/>
        <v>0</v>
      </c>
      <c r="R360">
        <f t="shared" si="71"/>
        <v>0</v>
      </c>
      <c r="S360">
        <f t="shared" si="72"/>
        <v>0</v>
      </c>
      <c r="T360">
        <f t="shared" si="73"/>
        <v>0</v>
      </c>
      <c r="U360">
        <f t="shared" si="74"/>
        <v>0</v>
      </c>
      <c r="V360">
        <f t="shared" si="75"/>
        <v>0</v>
      </c>
      <c r="W360">
        <f t="shared" si="76"/>
        <v>0</v>
      </c>
      <c r="X360">
        <f t="shared" si="77"/>
        <v>0</v>
      </c>
      <c r="Y360">
        <f t="shared" si="78"/>
        <v>0</v>
      </c>
      <c r="Z360">
        <f t="shared" si="79"/>
        <v>0</v>
      </c>
      <c r="AA360">
        <f t="shared" si="80"/>
        <v>0</v>
      </c>
      <c r="AE360" t="s">
        <v>1259</v>
      </c>
      <c r="AF360">
        <v>13</v>
      </c>
      <c r="AG360">
        <v>4</v>
      </c>
      <c r="AH360">
        <v>0.30769230769230771</v>
      </c>
      <c r="AI360">
        <v>0.23076923076923075</v>
      </c>
    </row>
    <row r="361" spans="1:35" x14ac:dyDescent="0.25">
      <c r="A361" t="s">
        <v>76</v>
      </c>
      <c r="B361" t="s">
        <v>76</v>
      </c>
      <c r="C361" t="s">
        <v>76</v>
      </c>
      <c r="D361" t="s">
        <v>76</v>
      </c>
      <c r="E361" t="s">
        <v>76</v>
      </c>
      <c r="F361" t="s">
        <v>76</v>
      </c>
      <c r="G361" t="s">
        <v>76</v>
      </c>
      <c r="H361" t="s">
        <v>76</v>
      </c>
      <c r="I361" t="s">
        <v>76</v>
      </c>
      <c r="J361" t="s">
        <v>76</v>
      </c>
      <c r="K361" t="s">
        <v>76</v>
      </c>
      <c r="L361" t="s">
        <v>76</v>
      </c>
      <c r="M361" t="s">
        <v>76</v>
      </c>
      <c r="O361">
        <f t="shared" si="68"/>
        <v>0</v>
      </c>
      <c r="P361">
        <f t="shared" si="69"/>
        <v>0</v>
      </c>
      <c r="Q361">
        <f t="shared" si="70"/>
        <v>0</v>
      </c>
      <c r="R361">
        <f t="shared" si="71"/>
        <v>0</v>
      </c>
      <c r="S361">
        <f t="shared" si="72"/>
        <v>0</v>
      </c>
      <c r="T361">
        <f t="shared" si="73"/>
        <v>0</v>
      </c>
      <c r="U361">
        <f t="shared" si="74"/>
        <v>0</v>
      </c>
      <c r="V361">
        <f t="shared" si="75"/>
        <v>0</v>
      </c>
      <c r="W361">
        <f t="shared" si="76"/>
        <v>0</v>
      </c>
      <c r="X361">
        <f t="shared" si="77"/>
        <v>0</v>
      </c>
      <c r="Y361">
        <f t="shared" si="78"/>
        <v>0</v>
      </c>
      <c r="Z361">
        <f t="shared" si="79"/>
        <v>0</v>
      </c>
      <c r="AA361">
        <f t="shared" si="80"/>
        <v>0</v>
      </c>
      <c r="AE361" t="s">
        <v>1260</v>
      </c>
      <c r="AF361">
        <v>13</v>
      </c>
      <c r="AG361">
        <v>2</v>
      </c>
      <c r="AH361">
        <v>0.15384615384615385</v>
      </c>
      <c r="AI361">
        <v>0.14102564102564102</v>
      </c>
    </row>
    <row r="362" spans="1:35" x14ac:dyDescent="0.25">
      <c r="A362" t="s">
        <v>64</v>
      </c>
      <c r="B362" t="s">
        <v>64</v>
      </c>
      <c r="C362" t="s">
        <v>64</v>
      </c>
      <c r="D362" t="s">
        <v>64</v>
      </c>
      <c r="E362" t="s">
        <v>76</v>
      </c>
      <c r="F362" t="s">
        <v>64</v>
      </c>
      <c r="G362" t="s">
        <v>76</v>
      </c>
      <c r="H362" t="s">
        <v>76</v>
      </c>
      <c r="I362" t="s">
        <v>76</v>
      </c>
      <c r="J362" t="s">
        <v>64</v>
      </c>
      <c r="K362" t="s">
        <v>64</v>
      </c>
      <c r="L362" t="s">
        <v>64</v>
      </c>
      <c r="M362" t="s">
        <v>64</v>
      </c>
      <c r="O362">
        <f t="shared" si="68"/>
        <v>1</v>
      </c>
      <c r="P362">
        <f t="shared" si="69"/>
        <v>1</v>
      </c>
      <c r="Q362">
        <f t="shared" si="70"/>
        <v>1</v>
      </c>
      <c r="R362">
        <f t="shared" si="71"/>
        <v>1</v>
      </c>
      <c r="S362">
        <f t="shared" si="72"/>
        <v>0</v>
      </c>
      <c r="T362">
        <f t="shared" si="73"/>
        <v>1</v>
      </c>
      <c r="U362">
        <f t="shared" si="74"/>
        <v>0</v>
      </c>
      <c r="V362">
        <f t="shared" si="75"/>
        <v>0</v>
      </c>
      <c r="W362">
        <f t="shared" si="76"/>
        <v>0</v>
      </c>
      <c r="X362">
        <f t="shared" si="77"/>
        <v>1</v>
      </c>
      <c r="Y362">
        <f t="shared" si="78"/>
        <v>1</v>
      </c>
      <c r="Z362">
        <f t="shared" si="79"/>
        <v>1</v>
      </c>
      <c r="AA362">
        <f t="shared" si="80"/>
        <v>1</v>
      </c>
      <c r="AE362" t="s">
        <v>1261</v>
      </c>
      <c r="AF362">
        <v>13</v>
      </c>
      <c r="AG362">
        <v>0</v>
      </c>
      <c r="AH362">
        <v>0</v>
      </c>
      <c r="AI362">
        <v>0</v>
      </c>
    </row>
    <row r="363" spans="1:35" x14ac:dyDescent="0.25">
      <c r="A363" t="s">
        <v>76</v>
      </c>
      <c r="B363" t="s">
        <v>76</v>
      </c>
      <c r="C363" t="s">
        <v>76</v>
      </c>
      <c r="D363" t="s">
        <v>76</v>
      </c>
      <c r="E363" t="s">
        <v>76</v>
      </c>
      <c r="F363" t="s">
        <v>76</v>
      </c>
      <c r="G363" t="s">
        <v>76</v>
      </c>
      <c r="H363" t="s">
        <v>76</v>
      </c>
      <c r="I363" t="s">
        <v>76</v>
      </c>
      <c r="J363" t="s">
        <v>76</v>
      </c>
      <c r="K363" t="s">
        <v>76</v>
      </c>
      <c r="L363" t="s">
        <v>76</v>
      </c>
      <c r="M363" t="s">
        <v>76</v>
      </c>
      <c r="O363">
        <f t="shared" si="68"/>
        <v>0</v>
      </c>
      <c r="P363">
        <f t="shared" si="69"/>
        <v>0</v>
      </c>
      <c r="Q363">
        <f t="shared" si="70"/>
        <v>0</v>
      </c>
      <c r="R363">
        <f t="shared" si="71"/>
        <v>0</v>
      </c>
      <c r="S363">
        <f t="shared" si="72"/>
        <v>0</v>
      </c>
      <c r="T363">
        <f t="shared" si="73"/>
        <v>0</v>
      </c>
      <c r="U363">
        <f t="shared" si="74"/>
        <v>0</v>
      </c>
      <c r="V363">
        <f t="shared" si="75"/>
        <v>0</v>
      </c>
      <c r="W363">
        <f t="shared" si="76"/>
        <v>0</v>
      </c>
      <c r="X363">
        <f t="shared" si="77"/>
        <v>0</v>
      </c>
      <c r="Y363">
        <f t="shared" si="78"/>
        <v>0</v>
      </c>
      <c r="Z363">
        <f t="shared" si="79"/>
        <v>0</v>
      </c>
      <c r="AA363">
        <f t="shared" si="80"/>
        <v>0</v>
      </c>
      <c r="AE363" t="s">
        <v>1262</v>
      </c>
      <c r="AF363">
        <v>13</v>
      </c>
      <c r="AG363">
        <v>0</v>
      </c>
      <c r="AH363">
        <v>0</v>
      </c>
      <c r="AI363">
        <v>0</v>
      </c>
    </row>
    <row r="364" spans="1:35" x14ac:dyDescent="0.25">
      <c r="A364" t="s">
        <v>76</v>
      </c>
      <c r="B364" t="s">
        <v>76</v>
      </c>
      <c r="C364" t="s">
        <v>76</v>
      </c>
      <c r="D364" t="s">
        <v>76</v>
      </c>
      <c r="E364" t="s">
        <v>76</v>
      </c>
      <c r="F364" t="s">
        <v>76</v>
      </c>
      <c r="G364" t="s">
        <v>76</v>
      </c>
      <c r="H364" t="s">
        <v>76</v>
      </c>
      <c r="I364" t="s">
        <v>76</v>
      </c>
      <c r="J364" t="s">
        <v>76</v>
      </c>
      <c r="K364" t="s">
        <v>76</v>
      </c>
      <c r="L364" t="s">
        <v>76</v>
      </c>
      <c r="M364" t="s">
        <v>76</v>
      </c>
      <c r="O364">
        <f t="shared" si="68"/>
        <v>0</v>
      </c>
      <c r="P364">
        <f t="shared" si="69"/>
        <v>0</v>
      </c>
      <c r="Q364">
        <f t="shared" si="70"/>
        <v>0</v>
      </c>
      <c r="R364">
        <f t="shared" si="71"/>
        <v>0</v>
      </c>
      <c r="S364">
        <f t="shared" si="72"/>
        <v>0</v>
      </c>
      <c r="T364">
        <f t="shared" si="73"/>
        <v>0</v>
      </c>
      <c r="U364">
        <f t="shared" si="74"/>
        <v>0</v>
      </c>
      <c r="V364">
        <f t="shared" si="75"/>
        <v>0</v>
      </c>
      <c r="W364">
        <f t="shared" si="76"/>
        <v>0</v>
      </c>
      <c r="X364">
        <f t="shared" si="77"/>
        <v>0</v>
      </c>
      <c r="Y364">
        <f t="shared" si="78"/>
        <v>0</v>
      </c>
      <c r="Z364">
        <f t="shared" si="79"/>
        <v>0</v>
      </c>
      <c r="AA364">
        <f t="shared" si="80"/>
        <v>0</v>
      </c>
      <c r="AE364" t="s">
        <v>1263</v>
      </c>
      <c r="AF364">
        <v>13</v>
      </c>
      <c r="AG364">
        <v>0</v>
      </c>
      <c r="AH364">
        <v>0</v>
      </c>
      <c r="AI364">
        <v>0</v>
      </c>
    </row>
    <row r="365" spans="1:35" x14ac:dyDescent="0.25">
      <c r="A365" t="s">
        <v>76</v>
      </c>
      <c r="B365" t="s">
        <v>76</v>
      </c>
      <c r="C365" t="s">
        <v>76</v>
      </c>
      <c r="D365" t="s">
        <v>64</v>
      </c>
      <c r="E365" t="s">
        <v>64</v>
      </c>
      <c r="F365" t="s">
        <v>76</v>
      </c>
      <c r="G365" t="s">
        <v>76</v>
      </c>
      <c r="H365" t="s">
        <v>64</v>
      </c>
      <c r="I365" t="s">
        <v>64</v>
      </c>
      <c r="J365" t="s">
        <v>76</v>
      </c>
      <c r="K365" t="s">
        <v>76</v>
      </c>
      <c r="L365" t="s">
        <v>76</v>
      </c>
      <c r="M365" t="s">
        <v>76</v>
      </c>
      <c r="O365">
        <f t="shared" si="68"/>
        <v>0</v>
      </c>
      <c r="P365">
        <f t="shared" si="69"/>
        <v>0</v>
      </c>
      <c r="Q365">
        <f t="shared" si="70"/>
        <v>0</v>
      </c>
      <c r="R365">
        <f t="shared" si="71"/>
        <v>1</v>
      </c>
      <c r="S365">
        <f t="shared" si="72"/>
        <v>1</v>
      </c>
      <c r="T365">
        <f t="shared" si="73"/>
        <v>0</v>
      </c>
      <c r="U365">
        <f t="shared" si="74"/>
        <v>0</v>
      </c>
      <c r="V365">
        <f t="shared" si="75"/>
        <v>1</v>
      </c>
      <c r="W365">
        <f t="shared" si="76"/>
        <v>1</v>
      </c>
      <c r="X365">
        <f t="shared" si="77"/>
        <v>0</v>
      </c>
      <c r="Y365">
        <f t="shared" si="78"/>
        <v>0</v>
      </c>
      <c r="Z365">
        <f t="shared" si="79"/>
        <v>0</v>
      </c>
      <c r="AA365">
        <f t="shared" si="80"/>
        <v>0</v>
      </c>
      <c r="AE365" t="s">
        <v>1264</v>
      </c>
      <c r="AF365">
        <v>13</v>
      </c>
      <c r="AG365">
        <v>9</v>
      </c>
      <c r="AH365">
        <v>0.69230769230769229</v>
      </c>
      <c r="AI365">
        <v>0.23076923076923075</v>
      </c>
    </row>
    <row r="366" spans="1:35" x14ac:dyDescent="0.25">
      <c r="A366" t="s">
        <v>76</v>
      </c>
      <c r="B366" t="s">
        <v>76</v>
      </c>
      <c r="C366" t="s">
        <v>76</v>
      </c>
      <c r="D366" t="s">
        <v>76</v>
      </c>
      <c r="E366" t="s">
        <v>76</v>
      </c>
      <c r="F366" t="s">
        <v>76</v>
      </c>
      <c r="G366" t="s">
        <v>76</v>
      </c>
      <c r="H366" t="s">
        <v>76</v>
      </c>
      <c r="I366" t="s">
        <v>76</v>
      </c>
      <c r="J366" t="s">
        <v>76</v>
      </c>
      <c r="K366" t="s">
        <v>76</v>
      </c>
      <c r="L366" t="s">
        <v>76</v>
      </c>
      <c r="M366" t="s">
        <v>76</v>
      </c>
      <c r="O366">
        <f t="shared" si="68"/>
        <v>0</v>
      </c>
      <c r="P366">
        <f t="shared" si="69"/>
        <v>0</v>
      </c>
      <c r="Q366">
        <f t="shared" si="70"/>
        <v>0</v>
      </c>
      <c r="R366">
        <f t="shared" si="71"/>
        <v>0</v>
      </c>
      <c r="S366">
        <f t="shared" si="72"/>
        <v>0</v>
      </c>
      <c r="T366">
        <f t="shared" si="73"/>
        <v>0</v>
      </c>
      <c r="U366">
        <f t="shared" si="74"/>
        <v>0</v>
      </c>
      <c r="V366">
        <f t="shared" si="75"/>
        <v>0</v>
      </c>
      <c r="W366">
        <f t="shared" si="76"/>
        <v>0</v>
      </c>
      <c r="X366">
        <f t="shared" si="77"/>
        <v>0</v>
      </c>
      <c r="Y366">
        <f t="shared" si="78"/>
        <v>0</v>
      </c>
      <c r="Z366">
        <f t="shared" si="79"/>
        <v>0</v>
      </c>
      <c r="AA366">
        <f t="shared" si="80"/>
        <v>0</v>
      </c>
      <c r="AE366" t="s">
        <v>1265</v>
      </c>
      <c r="AF366">
        <v>13</v>
      </c>
      <c r="AG366">
        <v>0</v>
      </c>
      <c r="AH366">
        <v>0</v>
      </c>
      <c r="AI366">
        <v>0</v>
      </c>
    </row>
    <row r="367" spans="1:35" x14ac:dyDescent="0.25">
      <c r="A367" t="s">
        <v>76</v>
      </c>
      <c r="B367" t="s">
        <v>76</v>
      </c>
      <c r="C367" t="s">
        <v>76</v>
      </c>
      <c r="D367" t="s">
        <v>64</v>
      </c>
      <c r="E367" t="s">
        <v>76</v>
      </c>
      <c r="F367" t="s">
        <v>76</v>
      </c>
      <c r="G367" t="s">
        <v>76</v>
      </c>
      <c r="H367" t="s">
        <v>64</v>
      </c>
      <c r="I367" t="s">
        <v>64</v>
      </c>
      <c r="J367" t="s">
        <v>76</v>
      </c>
      <c r="K367" t="s">
        <v>76</v>
      </c>
      <c r="L367" t="s">
        <v>76</v>
      </c>
      <c r="M367" t="s">
        <v>76</v>
      </c>
      <c r="O367">
        <f t="shared" si="68"/>
        <v>0</v>
      </c>
      <c r="P367">
        <f t="shared" si="69"/>
        <v>0</v>
      </c>
      <c r="Q367">
        <f t="shared" si="70"/>
        <v>0</v>
      </c>
      <c r="R367">
        <f t="shared" si="71"/>
        <v>1</v>
      </c>
      <c r="S367">
        <f t="shared" si="72"/>
        <v>0</v>
      </c>
      <c r="T367">
        <f t="shared" si="73"/>
        <v>0</v>
      </c>
      <c r="U367">
        <f t="shared" si="74"/>
        <v>0</v>
      </c>
      <c r="V367">
        <f t="shared" si="75"/>
        <v>1</v>
      </c>
      <c r="W367">
        <f t="shared" si="76"/>
        <v>1</v>
      </c>
      <c r="X367">
        <f t="shared" si="77"/>
        <v>0</v>
      </c>
      <c r="Y367">
        <f t="shared" si="78"/>
        <v>0</v>
      </c>
      <c r="Z367">
        <f t="shared" si="79"/>
        <v>0</v>
      </c>
      <c r="AA367">
        <f t="shared" si="80"/>
        <v>0</v>
      </c>
      <c r="AE367" t="s">
        <v>1266</v>
      </c>
      <c r="AF367">
        <v>13</v>
      </c>
      <c r="AG367">
        <v>0</v>
      </c>
      <c r="AH367">
        <v>0</v>
      </c>
      <c r="AI367">
        <v>0</v>
      </c>
    </row>
    <row r="368" spans="1:35" x14ac:dyDescent="0.25">
      <c r="A368" t="s">
        <v>76</v>
      </c>
      <c r="B368" t="s">
        <v>76</v>
      </c>
      <c r="C368" t="s">
        <v>76</v>
      </c>
      <c r="D368" t="s">
        <v>76</v>
      </c>
      <c r="E368" t="s">
        <v>76</v>
      </c>
      <c r="F368" t="s">
        <v>76</v>
      </c>
      <c r="G368" t="s">
        <v>76</v>
      </c>
      <c r="H368" t="s">
        <v>76</v>
      </c>
      <c r="I368" t="s">
        <v>76</v>
      </c>
      <c r="J368" t="s">
        <v>76</v>
      </c>
      <c r="K368" t="s">
        <v>76</v>
      </c>
      <c r="L368" t="s">
        <v>76</v>
      </c>
      <c r="M368" t="s">
        <v>76</v>
      </c>
      <c r="O368">
        <f t="shared" si="68"/>
        <v>0</v>
      </c>
      <c r="P368">
        <f t="shared" si="69"/>
        <v>0</v>
      </c>
      <c r="Q368">
        <f t="shared" si="70"/>
        <v>0</v>
      </c>
      <c r="R368">
        <f t="shared" si="71"/>
        <v>0</v>
      </c>
      <c r="S368">
        <f t="shared" si="72"/>
        <v>0</v>
      </c>
      <c r="T368">
        <f t="shared" si="73"/>
        <v>0</v>
      </c>
      <c r="U368">
        <f t="shared" si="74"/>
        <v>0</v>
      </c>
      <c r="V368">
        <f t="shared" si="75"/>
        <v>0</v>
      </c>
      <c r="W368">
        <f t="shared" si="76"/>
        <v>0</v>
      </c>
      <c r="X368">
        <f t="shared" si="77"/>
        <v>0</v>
      </c>
      <c r="Y368">
        <f t="shared" si="78"/>
        <v>0</v>
      </c>
      <c r="Z368">
        <f t="shared" si="79"/>
        <v>0</v>
      </c>
      <c r="AA368">
        <f t="shared" si="80"/>
        <v>0</v>
      </c>
      <c r="AE368" t="s">
        <v>1267</v>
      </c>
      <c r="AF368">
        <v>13</v>
      </c>
      <c r="AG368">
        <v>4</v>
      </c>
      <c r="AH368">
        <v>0.30769230769230771</v>
      </c>
      <c r="AI368">
        <v>0.23076923076923075</v>
      </c>
    </row>
    <row r="369" spans="1:35" x14ac:dyDescent="0.25">
      <c r="A369" t="s">
        <v>76</v>
      </c>
      <c r="B369" t="s">
        <v>76</v>
      </c>
      <c r="C369" t="s">
        <v>76</v>
      </c>
      <c r="D369" t="s">
        <v>76</v>
      </c>
      <c r="E369" t="s">
        <v>76</v>
      </c>
      <c r="F369" t="s">
        <v>76</v>
      </c>
      <c r="G369" t="s">
        <v>76</v>
      </c>
      <c r="H369" t="s">
        <v>76</v>
      </c>
      <c r="I369" t="s">
        <v>76</v>
      </c>
      <c r="J369" t="s">
        <v>76</v>
      </c>
      <c r="K369" t="s">
        <v>76</v>
      </c>
      <c r="L369" t="s">
        <v>76</v>
      </c>
      <c r="M369" t="s">
        <v>76</v>
      </c>
      <c r="O369">
        <f t="shared" si="68"/>
        <v>0</v>
      </c>
      <c r="P369">
        <f t="shared" si="69"/>
        <v>0</v>
      </c>
      <c r="Q369">
        <f t="shared" si="70"/>
        <v>0</v>
      </c>
      <c r="R369">
        <f t="shared" si="71"/>
        <v>0</v>
      </c>
      <c r="S369">
        <f t="shared" si="72"/>
        <v>0</v>
      </c>
      <c r="T369">
        <f t="shared" si="73"/>
        <v>0</v>
      </c>
      <c r="U369">
        <f t="shared" si="74"/>
        <v>0</v>
      </c>
      <c r="V369">
        <f t="shared" si="75"/>
        <v>0</v>
      </c>
      <c r="W369">
        <f t="shared" si="76"/>
        <v>0</v>
      </c>
      <c r="X369">
        <f t="shared" si="77"/>
        <v>0</v>
      </c>
      <c r="Y369">
        <f t="shared" si="78"/>
        <v>0</v>
      </c>
      <c r="Z369">
        <f t="shared" si="79"/>
        <v>0</v>
      </c>
      <c r="AA369">
        <f t="shared" si="80"/>
        <v>0</v>
      </c>
      <c r="AE369" t="s">
        <v>1268</v>
      </c>
      <c r="AF369">
        <v>13</v>
      </c>
      <c r="AG369">
        <v>0</v>
      </c>
      <c r="AH369">
        <v>0</v>
      </c>
      <c r="AI369">
        <v>0</v>
      </c>
    </row>
    <row r="370" spans="1:35" x14ac:dyDescent="0.25">
      <c r="A370" t="s">
        <v>76</v>
      </c>
      <c r="B370" t="s">
        <v>76</v>
      </c>
      <c r="C370" t="s">
        <v>76</v>
      </c>
      <c r="D370" t="s">
        <v>76</v>
      </c>
      <c r="E370" t="s">
        <v>76</v>
      </c>
      <c r="F370" t="s">
        <v>76</v>
      </c>
      <c r="G370" t="s">
        <v>76</v>
      </c>
      <c r="H370" t="s">
        <v>76</v>
      </c>
      <c r="I370" t="s">
        <v>76</v>
      </c>
      <c r="J370" t="s">
        <v>76</v>
      </c>
      <c r="K370" t="s">
        <v>76</v>
      </c>
      <c r="L370" t="s">
        <v>76</v>
      </c>
      <c r="M370" t="s">
        <v>76</v>
      </c>
      <c r="O370">
        <f t="shared" si="68"/>
        <v>0</v>
      </c>
      <c r="P370">
        <f t="shared" si="69"/>
        <v>0</v>
      </c>
      <c r="Q370">
        <f t="shared" si="70"/>
        <v>0</v>
      </c>
      <c r="R370">
        <f t="shared" si="71"/>
        <v>0</v>
      </c>
      <c r="S370">
        <f t="shared" si="72"/>
        <v>0</v>
      </c>
      <c r="T370">
        <f t="shared" si="73"/>
        <v>0</v>
      </c>
      <c r="U370">
        <f t="shared" si="74"/>
        <v>0</v>
      </c>
      <c r="V370">
        <f t="shared" si="75"/>
        <v>0</v>
      </c>
      <c r="W370">
        <f t="shared" si="76"/>
        <v>0</v>
      </c>
      <c r="X370">
        <f t="shared" si="77"/>
        <v>0</v>
      </c>
      <c r="Y370">
        <f t="shared" si="78"/>
        <v>0</v>
      </c>
      <c r="Z370">
        <f t="shared" si="79"/>
        <v>0</v>
      </c>
      <c r="AA370">
        <f t="shared" si="80"/>
        <v>0</v>
      </c>
      <c r="AE370" t="s">
        <v>1269</v>
      </c>
      <c r="AF370">
        <v>13</v>
      </c>
      <c r="AG370">
        <v>3</v>
      </c>
      <c r="AH370">
        <v>0.23076923076923078</v>
      </c>
      <c r="AI370">
        <v>0.19230769230769229</v>
      </c>
    </row>
    <row r="371" spans="1:35" x14ac:dyDescent="0.25">
      <c r="A371" t="s">
        <v>76</v>
      </c>
      <c r="B371" t="s">
        <v>76</v>
      </c>
      <c r="C371" t="s">
        <v>76</v>
      </c>
      <c r="D371" t="s">
        <v>76</v>
      </c>
      <c r="E371" t="s">
        <v>76</v>
      </c>
      <c r="F371" t="s">
        <v>76</v>
      </c>
      <c r="G371" t="s">
        <v>76</v>
      </c>
      <c r="H371" t="s">
        <v>76</v>
      </c>
      <c r="I371" t="s">
        <v>76</v>
      </c>
      <c r="J371" t="s">
        <v>76</v>
      </c>
      <c r="K371" t="s">
        <v>76</v>
      </c>
      <c r="L371" t="s">
        <v>76</v>
      </c>
      <c r="M371" t="s">
        <v>76</v>
      </c>
      <c r="O371">
        <f t="shared" si="68"/>
        <v>0</v>
      </c>
      <c r="P371">
        <f t="shared" si="69"/>
        <v>0</v>
      </c>
      <c r="Q371">
        <f t="shared" si="70"/>
        <v>0</v>
      </c>
      <c r="R371">
        <f t="shared" si="71"/>
        <v>0</v>
      </c>
      <c r="S371">
        <f t="shared" si="72"/>
        <v>0</v>
      </c>
      <c r="T371">
        <f t="shared" si="73"/>
        <v>0</v>
      </c>
      <c r="U371">
        <f t="shared" si="74"/>
        <v>0</v>
      </c>
      <c r="V371">
        <f t="shared" si="75"/>
        <v>0</v>
      </c>
      <c r="W371">
        <f t="shared" si="76"/>
        <v>0</v>
      </c>
      <c r="X371">
        <f t="shared" si="77"/>
        <v>0</v>
      </c>
      <c r="Y371">
        <f t="shared" si="78"/>
        <v>0</v>
      </c>
      <c r="Z371">
        <f t="shared" si="79"/>
        <v>0</v>
      </c>
      <c r="AA371">
        <f t="shared" si="80"/>
        <v>0</v>
      </c>
      <c r="AE371" t="s">
        <v>1270</v>
      </c>
      <c r="AF371">
        <v>13</v>
      </c>
      <c r="AG371">
        <v>0</v>
      </c>
      <c r="AH371">
        <v>0</v>
      </c>
      <c r="AI371">
        <v>0</v>
      </c>
    </row>
    <row r="372" spans="1:35" x14ac:dyDescent="0.25">
      <c r="A372" t="s">
        <v>76</v>
      </c>
      <c r="B372" t="s">
        <v>76</v>
      </c>
      <c r="C372" t="s">
        <v>76</v>
      </c>
      <c r="D372" t="s">
        <v>76</v>
      </c>
      <c r="E372" t="s">
        <v>76</v>
      </c>
      <c r="F372" t="s">
        <v>76</v>
      </c>
      <c r="G372" t="s">
        <v>76</v>
      </c>
      <c r="H372" t="s">
        <v>76</v>
      </c>
      <c r="I372" t="s">
        <v>76</v>
      </c>
      <c r="J372" t="s">
        <v>76</v>
      </c>
      <c r="K372" t="s">
        <v>76</v>
      </c>
      <c r="L372" t="s">
        <v>76</v>
      </c>
      <c r="M372" t="s">
        <v>76</v>
      </c>
      <c r="O372">
        <f t="shared" si="68"/>
        <v>0</v>
      </c>
      <c r="P372">
        <f t="shared" si="69"/>
        <v>0</v>
      </c>
      <c r="Q372">
        <f t="shared" si="70"/>
        <v>0</v>
      </c>
      <c r="R372">
        <f t="shared" si="71"/>
        <v>0</v>
      </c>
      <c r="S372">
        <f t="shared" si="72"/>
        <v>0</v>
      </c>
      <c r="T372">
        <f t="shared" si="73"/>
        <v>0</v>
      </c>
      <c r="U372">
        <f t="shared" si="74"/>
        <v>0</v>
      </c>
      <c r="V372">
        <f t="shared" si="75"/>
        <v>0</v>
      </c>
      <c r="W372">
        <f t="shared" si="76"/>
        <v>0</v>
      </c>
      <c r="X372">
        <f t="shared" si="77"/>
        <v>0</v>
      </c>
      <c r="Y372">
        <f t="shared" si="78"/>
        <v>0</v>
      </c>
      <c r="Z372">
        <f t="shared" si="79"/>
        <v>0</v>
      </c>
      <c r="AA372">
        <f t="shared" si="80"/>
        <v>0</v>
      </c>
      <c r="AE372" t="s">
        <v>1271</v>
      </c>
      <c r="AF372">
        <v>13</v>
      </c>
      <c r="AG372">
        <v>0</v>
      </c>
      <c r="AH372">
        <v>0</v>
      </c>
      <c r="AI372">
        <v>0</v>
      </c>
    </row>
    <row r="373" spans="1:35" x14ac:dyDescent="0.25">
      <c r="A373" t="s">
        <v>64</v>
      </c>
      <c r="B373" t="s">
        <v>64</v>
      </c>
      <c r="C373" t="s">
        <v>64</v>
      </c>
      <c r="D373" t="s">
        <v>64</v>
      </c>
      <c r="E373" t="s">
        <v>64</v>
      </c>
      <c r="F373" t="s">
        <v>76</v>
      </c>
      <c r="G373" t="s">
        <v>76</v>
      </c>
      <c r="H373" t="s">
        <v>64</v>
      </c>
      <c r="I373" t="s">
        <v>64</v>
      </c>
      <c r="J373" t="s">
        <v>76</v>
      </c>
      <c r="K373" t="s">
        <v>76</v>
      </c>
      <c r="L373" t="s">
        <v>76</v>
      </c>
      <c r="M373" t="s">
        <v>76</v>
      </c>
      <c r="O373">
        <f t="shared" si="68"/>
        <v>1</v>
      </c>
      <c r="P373">
        <f t="shared" si="69"/>
        <v>1</v>
      </c>
      <c r="Q373">
        <f t="shared" si="70"/>
        <v>1</v>
      </c>
      <c r="R373">
        <f t="shared" si="71"/>
        <v>1</v>
      </c>
      <c r="S373">
        <f t="shared" si="72"/>
        <v>1</v>
      </c>
      <c r="T373">
        <f t="shared" si="73"/>
        <v>0</v>
      </c>
      <c r="U373">
        <f t="shared" si="74"/>
        <v>0</v>
      </c>
      <c r="V373">
        <f t="shared" si="75"/>
        <v>1</v>
      </c>
      <c r="W373">
        <f t="shared" si="76"/>
        <v>1</v>
      </c>
      <c r="X373">
        <f t="shared" si="77"/>
        <v>0</v>
      </c>
      <c r="Y373">
        <f t="shared" si="78"/>
        <v>0</v>
      </c>
      <c r="Z373">
        <f t="shared" si="79"/>
        <v>0</v>
      </c>
      <c r="AA373">
        <f t="shared" si="80"/>
        <v>0</v>
      </c>
      <c r="AE373" t="s">
        <v>1272</v>
      </c>
      <c r="AF373">
        <v>13</v>
      </c>
      <c r="AG373">
        <v>0</v>
      </c>
      <c r="AH373">
        <v>0</v>
      </c>
      <c r="AI373">
        <v>0</v>
      </c>
    </row>
    <row r="374" spans="1:35" x14ac:dyDescent="0.25">
      <c r="A374" t="s">
        <v>76</v>
      </c>
      <c r="B374" t="s">
        <v>76</v>
      </c>
      <c r="C374" t="s">
        <v>76</v>
      </c>
      <c r="D374" t="s">
        <v>76</v>
      </c>
      <c r="E374" t="s">
        <v>76</v>
      </c>
      <c r="F374" t="s">
        <v>76</v>
      </c>
      <c r="G374" t="s">
        <v>76</v>
      </c>
      <c r="H374" t="s">
        <v>64</v>
      </c>
      <c r="I374" t="s">
        <v>76</v>
      </c>
      <c r="J374" t="s">
        <v>76</v>
      </c>
      <c r="K374" t="s">
        <v>76</v>
      </c>
      <c r="L374" t="s">
        <v>76</v>
      </c>
      <c r="M374" t="s">
        <v>76</v>
      </c>
      <c r="O374">
        <f t="shared" si="68"/>
        <v>0</v>
      </c>
      <c r="P374">
        <f t="shared" si="69"/>
        <v>0</v>
      </c>
      <c r="Q374">
        <f t="shared" si="70"/>
        <v>0</v>
      </c>
      <c r="R374">
        <f t="shared" si="71"/>
        <v>0</v>
      </c>
      <c r="S374">
        <f t="shared" si="72"/>
        <v>0</v>
      </c>
      <c r="T374">
        <f t="shared" si="73"/>
        <v>0</v>
      </c>
      <c r="U374">
        <f t="shared" si="74"/>
        <v>0</v>
      </c>
      <c r="V374">
        <f t="shared" si="75"/>
        <v>1</v>
      </c>
      <c r="W374">
        <f t="shared" si="76"/>
        <v>0</v>
      </c>
      <c r="X374">
        <f t="shared" si="77"/>
        <v>0</v>
      </c>
      <c r="Y374">
        <f t="shared" si="78"/>
        <v>0</v>
      </c>
      <c r="Z374">
        <f t="shared" si="79"/>
        <v>0</v>
      </c>
      <c r="AA374">
        <f t="shared" si="80"/>
        <v>0</v>
      </c>
      <c r="AE374" t="s">
        <v>1273</v>
      </c>
      <c r="AF374">
        <v>13</v>
      </c>
      <c r="AG374">
        <v>0</v>
      </c>
      <c r="AH374">
        <v>0</v>
      </c>
      <c r="AI374">
        <v>0</v>
      </c>
    </row>
    <row r="375" spans="1:35" x14ac:dyDescent="0.25">
      <c r="A375" t="s">
        <v>76</v>
      </c>
      <c r="B375" t="s">
        <v>76</v>
      </c>
      <c r="C375" t="s">
        <v>76</v>
      </c>
      <c r="D375" t="s">
        <v>76</v>
      </c>
      <c r="E375" t="s">
        <v>76</v>
      </c>
      <c r="F375" t="s">
        <v>76</v>
      </c>
      <c r="G375" t="s">
        <v>76</v>
      </c>
      <c r="H375" t="s">
        <v>76</v>
      </c>
      <c r="I375" t="s">
        <v>76</v>
      </c>
      <c r="J375" t="s">
        <v>76</v>
      </c>
      <c r="K375" t="s">
        <v>76</v>
      </c>
      <c r="L375" t="s">
        <v>76</v>
      </c>
      <c r="M375" t="s">
        <v>76</v>
      </c>
      <c r="O375">
        <f t="shared" si="68"/>
        <v>0</v>
      </c>
      <c r="P375">
        <f t="shared" si="69"/>
        <v>0</v>
      </c>
      <c r="Q375">
        <f t="shared" si="70"/>
        <v>0</v>
      </c>
      <c r="R375">
        <f t="shared" si="71"/>
        <v>0</v>
      </c>
      <c r="S375">
        <f t="shared" si="72"/>
        <v>0</v>
      </c>
      <c r="T375">
        <f t="shared" si="73"/>
        <v>0</v>
      </c>
      <c r="U375">
        <f t="shared" si="74"/>
        <v>0</v>
      </c>
      <c r="V375">
        <f t="shared" si="75"/>
        <v>0</v>
      </c>
      <c r="W375">
        <f t="shared" si="76"/>
        <v>0</v>
      </c>
      <c r="X375">
        <f t="shared" si="77"/>
        <v>0</v>
      </c>
      <c r="Y375">
        <f t="shared" si="78"/>
        <v>0</v>
      </c>
      <c r="Z375">
        <f t="shared" si="79"/>
        <v>0</v>
      </c>
      <c r="AA375">
        <f t="shared" si="80"/>
        <v>0</v>
      </c>
      <c r="AE375" t="s">
        <v>1274</v>
      </c>
      <c r="AF375">
        <v>13</v>
      </c>
      <c r="AG375">
        <v>0</v>
      </c>
      <c r="AH375">
        <v>0</v>
      </c>
      <c r="AI375">
        <v>0</v>
      </c>
    </row>
    <row r="376" spans="1:35" x14ac:dyDescent="0.25">
      <c r="A376" t="s">
        <v>76</v>
      </c>
      <c r="B376" t="s">
        <v>76</v>
      </c>
      <c r="C376" t="s">
        <v>76</v>
      </c>
      <c r="D376" t="s">
        <v>76</v>
      </c>
      <c r="E376" t="s">
        <v>76</v>
      </c>
      <c r="F376" t="s">
        <v>76</v>
      </c>
      <c r="G376" t="s">
        <v>76</v>
      </c>
      <c r="H376" t="s">
        <v>76</v>
      </c>
      <c r="I376" t="s">
        <v>76</v>
      </c>
      <c r="J376" t="s">
        <v>76</v>
      </c>
      <c r="K376" t="s">
        <v>76</v>
      </c>
      <c r="L376" t="s">
        <v>76</v>
      </c>
      <c r="M376" t="s">
        <v>76</v>
      </c>
      <c r="O376">
        <f t="shared" si="68"/>
        <v>0</v>
      </c>
      <c r="P376">
        <f t="shared" si="69"/>
        <v>0</v>
      </c>
      <c r="Q376">
        <f t="shared" si="70"/>
        <v>0</v>
      </c>
      <c r="R376">
        <f t="shared" si="71"/>
        <v>0</v>
      </c>
      <c r="S376">
        <f t="shared" si="72"/>
        <v>0</v>
      </c>
      <c r="T376">
        <f t="shared" si="73"/>
        <v>0</v>
      </c>
      <c r="U376">
        <f t="shared" si="74"/>
        <v>0</v>
      </c>
      <c r="V376">
        <f t="shared" si="75"/>
        <v>0</v>
      </c>
      <c r="W376">
        <f t="shared" si="76"/>
        <v>0</v>
      </c>
      <c r="X376">
        <f t="shared" si="77"/>
        <v>0</v>
      </c>
      <c r="Y376">
        <f t="shared" si="78"/>
        <v>0</v>
      </c>
      <c r="Z376">
        <f t="shared" si="79"/>
        <v>0</v>
      </c>
      <c r="AA376">
        <f t="shared" si="80"/>
        <v>0</v>
      </c>
      <c r="AE376" t="s">
        <v>1275</v>
      </c>
      <c r="AF376">
        <v>13</v>
      </c>
      <c r="AG376">
        <v>7</v>
      </c>
      <c r="AH376">
        <v>0.53846153846153844</v>
      </c>
      <c r="AI376">
        <v>0.26923076923076922</v>
      </c>
    </row>
    <row r="377" spans="1:35" x14ac:dyDescent="0.25">
      <c r="A377" t="s">
        <v>76</v>
      </c>
      <c r="B377" t="s">
        <v>76</v>
      </c>
      <c r="C377" t="s">
        <v>76</v>
      </c>
      <c r="D377" t="s">
        <v>76</v>
      </c>
      <c r="E377" t="s">
        <v>76</v>
      </c>
      <c r="F377" t="s">
        <v>76</v>
      </c>
      <c r="G377" t="s">
        <v>76</v>
      </c>
      <c r="H377" t="s">
        <v>76</v>
      </c>
      <c r="I377" t="s">
        <v>76</v>
      </c>
      <c r="J377" t="s">
        <v>76</v>
      </c>
      <c r="K377" t="s">
        <v>76</v>
      </c>
      <c r="L377" t="s">
        <v>76</v>
      </c>
      <c r="M377" t="s">
        <v>76</v>
      </c>
      <c r="O377">
        <f t="shared" si="68"/>
        <v>0</v>
      </c>
      <c r="P377">
        <f t="shared" si="69"/>
        <v>0</v>
      </c>
      <c r="Q377">
        <f t="shared" si="70"/>
        <v>0</v>
      </c>
      <c r="R377">
        <f t="shared" si="71"/>
        <v>0</v>
      </c>
      <c r="S377">
        <f t="shared" si="72"/>
        <v>0</v>
      </c>
      <c r="T377">
        <f t="shared" si="73"/>
        <v>0</v>
      </c>
      <c r="U377">
        <f t="shared" si="74"/>
        <v>0</v>
      </c>
      <c r="V377">
        <f t="shared" si="75"/>
        <v>0</v>
      </c>
      <c r="W377">
        <f t="shared" si="76"/>
        <v>0</v>
      </c>
      <c r="X377">
        <f t="shared" si="77"/>
        <v>0</v>
      </c>
      <c r="Y377">
        <f t="shared" si="78"/>
        <v>0</v>
      </c>
      <c r="Z377">
        <f t="shared" si="79"/>
        <v>0</v>
      </c>
      <c r="AA377">
        <f t="shared" si="80"/>
        <v>0</v>
      </c>
      <c r="AE377" t="s">
        <v>1276</v>
      </c>
      <c r="AF377">
        <v>13</v>
      </c>
      <c r="AG377">
        <v>1</v>
      </c>
      <c r="AH377">
        <v>7.6923076923076927E-2</v>
      </c>
      <c r="AI377">
        <v>7.6923076923076927E-2</v>
      </c>
    </row>
    <row r="378" spans="1:35" x14ac:dyDescent="0.25">
      <c r="A378" t="s">
        <v>76</v>
      </c>
      <c r="B378" t="s">
        <v>76</v>
      </c>
      <c r="C378" t="s">
        <v>76</v>
      </c>
      <c r="D378" t="s">
        <v>76</v>
      </c>
      <c r="E378" t="s">
        <v>76</v>
      </c>
      <c r="F378" t="s">
        <v>76</v>
      </c>
      <c r="G378" t="s">
        <v>76</v>
      </c>
      <c r="H378" t="s">
        <v>76</v>
      </c>
      <c r="I378" t="s">
        <v>76</v>
      </c>
      <c r="J378" t="s">
        <v>76</v>
      </c>
      <c r="K378" t="s">
        <v>76</v>
      </c>
      <c r="L378" t="s">
        <v>76</v>
      </c>
      <c r="M378" t="s">
        <v>76</v>
      </c>
      <c r="O378">
        <f t="shared" si="68"/>
        <v>0</v>
      </c>
      <c r="P378">
        <f t="shared" si="69"/>
        <v>0</v>
      </c>
      <c r="Q378">
        <f t="shared" si="70"/>
        <v>0</v>
      </c>
      <c r="R378">
        <f t="shared" si="71"/>
        <v>0</v>
      </c>
      <c r="S378">
        <f t="shared" si="72"/>
        <v>0</v>
      </c>
      <c r="T378">
        <f t="shared" si="73"/>
        <v>0</v>
      </c>
      <c r="U378">
        <f t="shared" si="74"/>
        <v>0</v>
      </c>
      <c r="V378">
        <f t="shared" si="75"/>
        <v>0</v>
      </c>
      <c r="W378">
        <f t="shared" si="76"/>
        <v>0</v>
      </c>
      <c r="X378">
        <f t="shared" si="77"/>
        <v>0</v>
      </c>
      <c r="Y378">
        <f t="shared" si="78"/>
        <v>0</v>
      </c>
      <c r="Z378">
        <f t="shared" si="79"/>
        <v>0</v>
      </c>
      <c r="AA378">
        <f t="shared" si="80"/>
        <v>0</v>
      </c>
      <c r="AE378" t="s">
        <v>1277</v>
      </c>
      <c r="AF378">
        <v>13</v>
      </c>
      <c r="AG378">
        <v>0</v>
      </c>
      <c r="AH378">
        <v>0</v>
      </c>
      <c r="AI378">
        <v>0</v>
      </c>
    </row>
    <row r="379" spans="1:35" x14ac:dyDescent="0.25">
      <c r="A379" t="s">
        <v>76</v>
      </c>
      <c r="B379" t="s">
        <v>76</v>
      </c>
      <c r="C379" t="s">
        <v>76</v>
      </c>
      <c r="D379" t="s">
        <v>76</v>
      </c>
      <c r="E379" t="s">
        <v>76</v>
      </c>
      <c r="F379" t="s">
        <v>76</v>
      </c>
      <c r="G379" t="s">
        <v>76</v>
      </c>
      <c r="H379" t="s">
        <v>76</v>
      </c>
      <c r="I379" t="s">
        <v>76</v>
      </c>
      <c r="J379" t="s">
        <v>76</v>
      </c>
      <c r="K379" t="s">
        <v>76</v>
      </c>
      <c r="L379" t="s">
        <v>76</v>
      </c>
      <c r="M379" t="s">
        <v>76</v>
      </c>
      <c r="O379">
        <f t="shared" si="68"/>
        <v>0</v>
      </c>
      <c r="P379">
        <f t="shared" si="69"/>
        <v>0</v>
      </c>
      <c r="Q379">
        <f t="shared" si="70"/>
        <v>0</v>
      </c>
      <c r="R379">
        <f t="shared" si="71"/>
        <v>0</v>
      </c>
      <c r="S379">
        <f t="shared" si="72"/>
        <v>0</v>
      </c>
      <c r="T379">
        <f t="shared" si="73"/>
        <v>0</v>
      </c>
      <c r="U379">
        <f t="shared" si="74"/>
        <v>0</v>
      </c>
      <c r="V379">
        <f t="shared" si="75"/>
        <v>0</v>
      </c>
      <c r="W379">
        <f t="shared" si="76"/>
        <v>0</v>
      </c>
      <c r="X379">
        <f t="shared" si="77"/>
        <v>0</v>
      </c>
      <c r="Y379">
        <f t="shared" si="78"/>
        <v>0</v>
      </c>
      <c r="Z379">
        <f t="shared" si="79"/>
        <v>0</v>
      </c>
      <c r="AA379">
        <f t="shared" si="80"/>
        <v>0</v>
      </c>
      <c r="AE379" t="s">
        <v>1278</v>
      </c>
      <c r="AF379">
        <v>13</v>
      </c>
      <c r="AG379">
        <v>0</v>
      </c>
      <c r="AH379">
        <v>0</v>
      </c>
      <c r="AI379">
        <v>0</v>
      </c>
    </row>
    <row r="380" spans="1:35" x14ac:dyDescent="0.25">
      <c r="A380" t="s">
        <v>76</v>
      </c>
      <c r="B380" t="s">
        <v>76</v>
      </c>
      <c r="C380" t="s">
        <v>76</v>
      </c>
      <c r="D380" t="s">
        <v>76</v>
      </c>
      <c r="E380" t="s">
        <v>76</v>
      </c>
      <c r="F380" t="s">
        <v>76</v>
      </c>
      <c r="G380" t="s">
        <v>76</v>
      </c>
      <c r="H380" t="s">
        <v>76</v>
      </c>
      <c r="I380" t="s">
        <v>76</v>
      </c>
      <c r="J380" t="s">
        <v>76</v>
      </c>
      <c r="K380" t="s">
        <v>76</v>
      </c>
      <c r="L380" t="s">
        <v>76</v>
      </c>
      <c r="M380" t="s">
        <v>76</v>
      </c>
      <c r="O380">
        <f t="shared" si="68"/>
        <v>0</v>
      </c>
      <c r="P380">
        <f t="shared" si="69"/>
        <v>0</v>
      </c>
      <c r="Q380">
        <f t="shared" si="70"/>
        <v>0</v>
      </c>
      <c r="R380">
        <f t="shared" si="71"/>
        <v>0</v>
      </c>
      <c r="S380">
        <f t="shared" si="72"/>
        <v>0</v>
      </c>
      <c r="T380">
        <f t="shared" si="73"/>
        <v>0</v>
      </c>
      <c r="U380">
        <f t="shared" si="74"/>
        <v>0</v>
      </c>
      <c r="V380">
        <f t="shared" si="75"/>
        <v>0</v>
      </c>
      <c r="W380">
        <f t="shared" si="76"/>
        <v>0</v>
      </c>
      <c r="X380">
        <f t="shared" si="77"/>
        <v>0</v>
      </c>
      <c r="Y380">
        <f t="shared" si="78"/>
        <v>0</v>
      </c>
      <c r="Z380">
        <f t="shared" si="79"/>
        <v>0</v>
      </c>
      <c r="AA380">
        <f t="shared" si="80"/>
        <v>0</v>
      </c>
      <c r="AE380" t="s">
        <v>1279</v>
      </c>
      <c r="AF380">
        <v>13</v>
      </c>
      <c r="AG380">
        <v>0</v>
      </c>
      <c r="AH380">
        <v>0</v>
      </c>
      <c r="AI380">
        <v>0</v>
      </c>
    </row>
    <row r="381" spans="1:35" x14ac:dyDescent="0.25">
      <c r="A381" t="s">
        <v>76</v>
      </c>
      <c r="B381" t="s">
        <v>76</v>
      </c>
      <c r="C381" t="s">
        <v>76</v>
      </c>
      <c r="D381" t="s">
        <v>76</v>
      </c>
      <c r="E381" t="s">
        <v>76</v>
      </c>
      <c r="F381" t="s">
        <v>76</v>
      </c>
      <c r="G381" t="s">
        <v>76</v>
      </c>
      <c r="H381" t="s">
        <v>76</v>
      </c>
      <c r="I381" t="s">
        <v>76</v>
      </c>
      <c r="J381" t="s">
        <v>76</v>
      </c>
      <c r="K381" t="s">
        <v>76</v>
      </c>
      <c r="L381" t="s">
        <v>76</v>
      </c>
      <c r="M381" t="s">
        <v>76</v>
      </c>
      <c r="O381">
        <f t="shared" si="68"/>
        <v>0</v>
      </c>
      <c r="P381">
        <f t="shared" si="69"/>
        <v>0</v>
      </c>
      <c r="Q381">
        <f t="shared" si="70"/>
        <v>0</v>
      </c>
      <c r="R381">
        <f t="shared" si="71"/>
        <v>0</v>
      </c>
      <c r="S381">
        <f t="shared" si="72"/>
        <v>0</v>
      </c>
      <c r="T381">
        <f t="shared" si="73"/>
        <v>0</v>
      </c>
      <c r="U381">
        <f t="shared" si="74"/>
        <v>0</v>
      </c>
      <c r="V381">
        <f t="shared" si="75"/>
        <v>0</v>
      </c>
      <c r="W381">
        <f t="shared" si="76"/>
        <v>0</v>
      </c>
      <c r="X381">
        <f t="shared" si="77"/>
        <v>0</v>
      </c>
      <c r="Y381">
        <f t="shared" si="78"/>
        <v>0</v>
      </c>
      <c r="Z381">
        <f t="shared" si="79"/>
        <v>0</v>
      </c>
      <c r="AA381">
        <f t="shared" si="80"/>
        <v>0</v>
      </c>
      <c r="AE381" t="s">
        <v>1280</v>
      </c>
      <c r="AF381">
        <v>13</v>
      </c>
      <c r="AG381">
        <v>0</v>
      </c>
      <c r="AH381">
        <v>0</v>
      </c>
      <c r="AI381">
        <v>0</v>
      </c>
    </row>
    <row r="382" spans="1:35" x14ac:dyDescent="0.25">
      <c r="A382" t="s">
        <v>76</v>
      </c>
      <c r="B382" t="s">
        <v>76</v>
      </c>
      <c r="C382" t="s">
        <v>76</v>
      </c>
      <c r="D382" t="s">
        <v>76</v>
      </c>
      <c r="E382" t="s">
        <v>76</v>
      </c>
      <c r="F382" t="s">
        <v>76</v>
      </c>
      <c r="G382" t="s">
        <v>76</v>
      </c>
      <c r="H382" t="s">
        <v>76</v>
      </c>
      <c r="I382" t="s">
        <v>76</v>
      </c>
      <c r="J382" t="s">
        <v>76</v>
      </c>
      <c r="K382" t="s">
        <v>76</v>
      </c>
      <c r="L382" t="s">
        <v>76</v>
      </c>
      <c r="M382" t="s">
        <v>76</v>
      </c>
      <c r="O382">
        <f t="shared" si="68"/>
        <v>0</v>
      </c>
      <c r="P382">
        <f t="shared" si="69"/>
        <v>0</v>
      </c>
      <c r="Q382">
        <f t="shared" si="70"/>
        <v>0</v>
      </c>
      <c r="R382">
        <f t="shared" si="71"/>
        <v>0</v>
      </c>
      <c r="S382">
        <f t="shared" si="72"/>
        <v>0</v>
      </c>
      <c r="T382">
        <f t="shared" si="73"/>
        <v>0</v>
      </c>
      <c r="U382">
        <f t="shared" si="74"/>
        <v>0</v>
      </c>
      <c r="V382">
        <f t="shared" si="75"/>
        <v>0</v>
      </c>
      <c r="W382">
        <f t="shared" si="76"/>
        <v>0</v>
      </c>
      <c r="X382">
        <f t="shared" si="77"/>
        <v>0</v>
      </c>
      <c r="Y382">
        <f t="shared" si="78"/>
        <v>0</v>
      </c>
      <c r="Z382">
        <f t="shared" si="79"/>
        <v>0</v>
      </c>
      <c r="AA382">
        <f t="shared" si="80"/>
        <v>0</v>
      </c>
      <c r="AE382" t="s">
        <v>1281</v>
      </c>
      <c r="AF382">
        <v>13</v>
      </c>
      <c r="AG382">
        <v>0</v>
      </c>
      <c r="AH382">
        <v>0</v>
      </c>
      <c r="AI382">
        <v>0</v>
      </c>
    </row>
    <row r="383" spans="1:35" x14ac:dyDescent="0.25">
      <c r="A383" t="s">
        <v>76</v>
      </c>
      <c r="B383" t="s">
        <v>76</v>
      </c>
      <c r="C383" t="s">
        <v>76</v>
      </c>
      <c r="D383" t="s">
        <v>76</v>
      </c>
      <c r="E383" t="s">
        <v>76</v>
      </c>
      <c r="F383" t="s">
        <v>76</v>
      </c>
      <c r="G383" t="s">
        <v>76</v>
      </c>
      <c r="H383" t="s">
        <v>76</v>
      </c>
      <c r="I383" t="s">
        <v>76</v>
      </c>
      <c r="J383" t="s">
        <v>76</v>
      </c>
      <c r="K383" t="s">
        <v>76</v>
      </c>
      <c r="L383" t="s">
        <v>76</v>
      </c>
      <c r="M383" t="s">
        <v>76</v>
      </c>
      <c r="O383">
        <f t="shared" si="68"/>
        <v>0</v>
      </c>
      <c r="P383">
        <f t="shared" si="69"/>
        <v>0</v>
      </c>
      <c r="Q383">
        <f t="shared" si="70"/>
        <v>0</v>
      </c>
      <c r="R383">
        <f t="shared" si="71"/>
        <v>0</v>
      </c>
      <c r="S383">
        <f t="shared" si="72"/>
        <v>0</v>
      </c>
      <c r="T383">
        <f t="shared" si="73"/>
        <v>0</v>
      </c>
      <c r="U383">
        <f t="shared" si="74"/>
        <v>0</v>
      </c>
      <c r="V383">
        <f t="shared" si="75"/>
        <v>0</v>
      </c>
      <c r="W383">
        <f t="shared" si="76"/>
        <v>0</v>
      </c>
      <c r="X383">
        <f t="shared" si="77"/>
        <v>0</v>
      </c>
      <c r="Y383">
        <f t="shared" si="78"/>
        <v>0</v>
      </c>
      <c r="Z383">
        <f t="shared" si="79"/>
        <v>0</v>
      </c>
      <c r="AA383">
        <f t="shared" si="80"/>
        <v>0</v>
      </c>
      <c r="AE383" t="s">
        <v>1282</v>
      </c>
      <c r="AF383">
        <v>13</v>
      </c>
      <c r="AG383">
        <v>0</v>
      </c>
      <c r="AH383">
        <v>0</v>
      </c>
      <c r="AI383">
        <v>0</v>
      </c>
    </row>
    <row r="384" spans="1:35" x14ac:dyDescent="0.25">
      <c r="A384" t="s">
        <v>76</v>
      </c>
      <c r="B384" t="s">
        <v>76</v>
      </c>
      <c r="C384" t="s">
        <v>76</v>
      </c>
      <c r="D384" t="s">
        <v>76</v>
      </c>
      <c r="E384" t="s">
        <v>76</v>
      </c>
      <c r="F384" t="s">
        <v>76</v>
      </c>
      <c r="G384" t="s">
        <v>76</v>
      </c>
      <c r="H384" t="s">
        <v>76</v>
      </c>
      <c r="I384" t="s">
        <v>76</v>
      </c>
      <c r="J384" t="s">
        <v>76</v>
      </c>
      <c r="K384" t="s">
        <v>76</v>
      </c>
      <c r="L384" t="s">
        <v>76</v>
      </c>
      <c r="M384" t="s">
        <v>76</v>
      </c>
      <c r="O384">
        <f t="shared" si="68"/>
        <v>0</v>
      </c>
      <c r="P384">
        <f t="shared" si="69"/>
        <v>0</v>
      </c>
      <c r="Q384">
        <f t="shared" si="70"/>
        <v>0</v>
      </c>
      <c r="R384">
        <f t="shared" si="71"/>
        <v>0</v>
      </c>
      <c r="S384">
        <f t="shared" si="72"/>
        <v>0</v>
      </c>
      <c r="T384">
        <f t="shared" si="73"/>
        <v>0</v>
      </c>
      <c r="U384">
        <f t="shared" si="74"/>
        <v>0</v>
      </c>
      <c r="V384">
        <f t="shared" si="75"/>
        <v>0</v>
      </c>
      <c r="W384">
        <f t="shared" si="76"/>
        <v>0</v>
      </c>
      <c r="X384">
        <f t="shared" si="77"/>
        <v>0</v>
      </c>
      <c r="Y384">
        <f t="shared" si="78"/>
        <v>0</v>
      </c>
      <c r="Z384">
        <f t="shared" si="79"/>
        <v>0</v>
      </c>
      <c r="AA384">
        <f t="shared" si="80"/>
        <v>0</v>
      </c>
      <c r="AE384" t="s">
        <v>1283</v>
      </c>
      <c r="AF384">
        <v>13</v>
      </c>
      <c r="AG384">
        <v>0</v>
      </c>
      <c r="AH384">
        <v>0</v>
      </c>
      <c r="AI384">
        <v>0</v>
      </c>
    </row>
    <row r="385" spans="1:35" x14ac:dyDescent="0.25">
      <c r="A385" t="s">
        <v>64</v>
      </c>
      <c r="B385" t="s">
        <v>64</v>
      </c>
      <c r="C385" t="s">
        <v>76</v>
      </c>
      <c r="D385" t="s">
        <v>64</v>
      </c>
      <c r="E385" t="s">
        <v>76</v>
      </c>
      <c r="F385" t="s">
        <v>64</v>
      </c>
      <c r="G385" t="s">
        <v>76</v>
      </c>
      <c r="H385" t="s">
        <v>64</v>
      </c>
      <c r="I385" t="s">
        <v>64</v>
      </c>
      <c r="J385" t="s">
        <v>76</v>
      </c>
      <c r="K385" t="s">
        <v>76</v>
      </c>
      <c r="L385" t="s">
        <v>76</v>
      </c>
      <c r="M385" t="s">
        <v>76</v>
      </c>
      <c r="O385">
        <f t="shared" si="68"/>
        <v>1</v>
      </c>
      <c r="P385">
        <f t="shared" si="69"/>
        <v>1</v>
      </c>
      <c r="Q385">
        <f t="shared" si="70"/>
        <v>0</v>
      </c>
      <c r="R385">
        <f t="shared" si="71"/>
        <v>1</v>
      </c>
      <c r="S385">
        <f t="shared" si="72"/>
        <v>0</v>
      </c>
      <c r="T385">
        <f t="shared" si="73"/>
        <v>1</v>
      </c>
      <c r="U385">
        <f t="shared" si="74"/>
        <v>0</v>
      </c>
      <c r="V385">
        <f t="shared" si="75"/>
        <v>1</v>
      </c>
      <c r="W385">
        <f t="shared" si="76"/>
        <v>1</v>
      </c>
      <c r="X385">
        <f t="shared" si="77"/>
        <v>0</v>
      </c>
      <c r="Y385">
        <f t="shared" si="78"/>
        <v>0</v>
      </c>
      <c r="Z385">
        <f t="shared" si="79"/>
        <v>0</v>
      </c>
      <c r="AA385">
        <f t="shared" si="80"/>
        <v>0</v>
      </c>
      <c r="AE385" t="s">
        <v>1284</v>
      </c>
      <c r="AF385">
        <v>13</v>
      </c>
      <c r="AG385">
        <v>0</v>
      </c>
      <c r="AH385">
        <v>0</v>
      </c>
      <c r="AI385">
        <v>0</v>
      </c>
    </row>
    <row r="386" spans="1:35" x14ac:dyDescent="0.25">
      <c r="A386" t="s">
        <v>76</v>
      </c>
      <c r="B386" t="s">
        <v>76</v>
      </c>
      <c r="C386" t="s">
        <v>76</v>
      </c>
      <c r="D386" t="s">
        <v>76</v>
      </c>
      <c r="E386" t="s">
        <v>76</v>
      </c>
      <c r="F386" t="s">
        <v>76</v>
      </c>
      <c r="G386" t="s">
        <v>76</v>
      </c>
      <c r="H386" t="s">
        <v>76</v>
      </c>
      <c r="I386" t="s">
        <v>76</v>
      </c>
      <c r="J386" t="s">
        <v>76</v>
      </c>
      <c r="K386" t="s">
        <v>76</v>
      </c>
      <c r="L386" t="s">
        <v>76</v>
      </c>
      <c r="M386" t="s">
        <v>76</v>
      </c>
      <c r="O386">
        <f t="shared" si="68"/>
        <v>0</v>
      </c>
      <c r="P386">
        <f t="shared" si="69"/>
        <v>0</v>
      </c>
      <c r="Q386">
        <f t="shared" si="70"/>
        <v>0</v>
      </c>
      <c r="R386">
        <f t="shared" si="71"/>
        <v>0</v>
      </c>
      <c r="S386">
        <f t="shared" si="72"/>
        <v>0</v>
      </c>
      <c r="T386">
        <f t="shared" si="73"/>
        <v>0</v>
      </c>
      <c r="U386">
        <f t="shared" si="74"/>
        <v>0</v>
      </c>
      <c r="V386">
        <f t="shared" si="75"/>
        <v>0</v>
      </c>
      <c r="W386">
        <f t="shared" si="76"/>
        <v>0</v>
      </c>
      <c r="X386">
        <f t="shared" si="77"/>
        <v>0</v>
      </c>
      <c r="Y386">
        <f t="shared" si="78"/>
        <v>0</v>
      </c>
      <c r="Z386">
        <f t="shared" si="79"/>
        <v>0</v>
      </c>
      <c r="AA386">
        <f t="shared" si="80"/>
        <v>0</v>
      </c>
      <c r="AE386" t="s">
        <v>1285</v>
      </c>
      <c r="AF386">
        <v>13</v>
      </c>
      <c r="AG386">
        <v>0</v>
      </c>
      <c r="AH386">
        <v>0</v>
      </c>
      <c r="AI386">
        <v>0</v>
      </c>
    </row>
    <row r="387" spans="1:35" x14ac:dyDescent="0.25">
      <c r="A387" t="s">
        <v>76</v>
      </c>
      <c r="B387" t="s">
        <v>76</v>
      </c>
      <c r="C387" t="s">
        <v>76</v>
      </c>
      <c r="D387" t="s">
        <v>76</v>
      </c>
      <c r="E387" t="s">
        <v>76</v>
      </c>
      <c r="F387" t="s">
        <v>76</v>
      </c>
      <c r="G387" t="s">
        <v>76</v>
      </c>
      <c r="H387" t="s">
        <v>76</v>
      </c>
      <c r="I387" t="s">
        <v>76</v>
      </c>
      <c r="J387" t="s">
        <v>76</v>
      </c>
      <c r="K387" t="s">
        <v>76</v>
      </c>
      <c r="L387" t="s">
        <v>76</v>
      </c>
      <c r="M387" t="s">
        <v>76</v>
      </c>
      <c r="O387">
        <f t="shared" ref="O387:O426" si="81">IF(A387="yes",1,0)</f>
        <v>0</v>
      </c>
      <c r="P387">
        <f t="shared" ref="P387:P426" si="82">IF(B387="yes",1,0)</f>
        <v>0</v>
      </c>
      <c r="Q387">
        <f t="shared" ref="Q387:Q426" si="83">IF(C387="yes",1,0)</f>
        <v>0</v>
      </c>
      <c r="R387">
        <f t="shared" ref="R387:R426" si="84">IF(D387="yes",1,0)</f>
        <v>0</v>
      </c>
      <c r="S387">
        <f t="shared" ref="S387:S426" si="85">IF(E387="yes",1,0)</f>
        <v>0</v>
      </c>
      <c r="T387">
        <f t="shared" ref="T387:T426" si="86">IF(F387="yes",1,0)</f>
        <v>0</v>
      </c>
      <c r="U387">
        <f t="shared" ref="U387:U426" si="87">IF(G387="yes",1,0)</f>
        <v>0</v>
      </c>
      <c r="V387">
        <f t="shared" ref="V387:V426" si="88">IF(H387="yes",1,0)</f>
        <v>0</v>
      </c>
      <c r="W387">
        <f t="shared" ref="W387:W426" si="89">IF(I387="yes",1,0)</f>
        <v>0</v>
      </c>
      <c r="X387">
        <f t="shared" ref="X387:X426" si="90">IF(J387="yes",1,0)</f>
        <v>0</v>
      </c>
      <c r="Y387">
        <f t="shared" ref="Y387:Y426" si="91">IF(K387="yes",1,0)</f>
        <v>0</v>
      </c>
      <c r="Z387">
        <f t="shared" ref="Z387:Z426" si="92">IF(L387="yes",1,0)</f>
        <v>0</v>
      </c>
      <c r="AA387">
        <f t="shared" ref="AA387:AA426" si="93">IF(M387="yes",1,0)</f>
        <v>0</v>
      </c>
      <c r="AE387" t="s">
        <v>1286</v>
      </c>
      <c r="AF387">
        <v>13</v>
      </c>
      <c r="AG387">
        <v>0</v>
      </c>
      <c r="AH387">
        <v>0</v>
      </c>
      <c r="AI387">
        <v>0</v>
      </c>
    </row>
    <row r="388" spans="1:35" x14ac:dyDescent="0.25">
      <c r="A388" t="s">
        <v>76</v>
      </c>
      <c r="B388" t="s">
        <v>76</v>
      </c>
      <c r="C388" t="s">
        <v>76</v>
      </c>
      <c r="D388" t="s">
        <v>76</v>
      </c>
      <c r="E388" t="s">
        <v>76</v>
      </c>
      <c r="F388" t="s">
        <v>76</v>
      </c>
      <c r="G388" t="s">
        <v>76</v>
      </c>
      <c r="H388" t="s">
        <v>76</v>
      </c>
      <c r="I388" t="s">
        <v>76</v>
      </c>
      <c r="J388" t="s">
        <v>76</v>
      </c>
      <c r="K388" t="s">
        <v>76</v>
      </c>
      <c r="L388" t="s">
        <v>76</v>
      </c>
      <c r="M388" t="s">
        <v>76</v>
      </c>
      <c r="O388">
        <f t="shared" si="81"/>
        <v>0</v>
      </c>
      <c r="P388">
        <f t="shared" si="82"/>
        <v>0</v>
      </c>
      <c r="Q388">
        <f t="shared" si="83"/>
        <v>0</v>
      </c>
      <c r="R388">
        <f t="shared" si="84"/>
        <v>0</v>
      </c>
      <c r="S388">
        <f t="shared" si="85"/>
        <v>0</v>
      </c>
      <c r="T388">
        <f t="shared" si="86"/>
        <v>0</v>
      </c>
      <c r="U388">
        <f t="shared" si="87"/>
        <v>0</v>
      </c>
      <c r="V388">
        <f t="shared" si="88"/>
        <v>0</v>
      </c>
      <c r="W388">
        <f t="shared" si="89"/>
        <v>0</v>
      </c>
      <c r="X388">
        <f t="shared" si="90"/>
        <v>0</v>
      </c>
      <c r="Y388">
        <f t="shared" si="91"/>
        <v>0</v>
      </c>
      <c r="Z388">
        <f t="shared" si="92"/>
        <v>0</v>
      </c>
      <c r="AA388">
        <f t="shared" si="93"/>
        <v>0</v>
      </c>
      <c r="AE388" t="s">
        <v>1287</v>
      </c>
      <c r="AF388">
        <v>13</v>
      </c>
      <c r="AG388">
        <v>6</v>
      </c>
      <c r="AH388">
        <v>0.46153846153846156</v>
      </c>
      <c r="AI388">
        <v>0.26923076923076922</v>
      </c>
    </row>
    <row r="389" spans="1:35" x14ac:dyDescent="0.25">
      <c r="A389" t="s">
        <v>76</v>
      </c>
      <c r="B389" t="s">
        <v>76</v>
      </c>
      <c r="C389" t="s">
        <v>76</v>
      </c>
      <c r="D389" t="s">
        <v>76</v>
      </c>
      <c r="E389" t="s">
        <v>76</v>
      </c>
      <c r="F389" t="s">
        <v>76</v>
      </c>
      <c r="G389" t="s">
        <v>76</v>
      </c>
      <c r="H389" t="s">
        <v>76</v>
      </c>
      <c r="I389" t="s">
        <v>76</v>
      </c>
      <c r="J389" t="s">
        <v>76</v>
      </c>
      <c r="K389" t="s">
        <v>76</v>
      </c>
      <c r="L389" t="s">
        <v>76</v>
      </c>
      <c r="M389" t="s">
        <v>76</v>
      </c>
      <c r="O389">
        <f t="shared" si="81"/>
        <v>0</v>
      </c>
      <c r="P389">
        <f t="shared" si="82"/>
        <v>0</v>
      </c>
      <c r="Q389">
        <f t="shared" si="83"/>
        <v>0</v>
      </c>
      <c r="R389">
        <f t="shared" si="84"/>
        <v>0</v>
      </c>
      <c r="S389">
        <f t="shared" si="85"/>
        <v>0</v>
      </c>
      <c r="T389">
        <f t="shared" si="86"/>
        <v>0</v>
      </c>
      <c r="U389">
        <f t="shared" si="87"/>
        <v>0</v>
      </c>
      <c r="V389">
        <f t="shared" si="88"/>
        <v>0</v>
      </c>
      <c r="W389">
        <f t="shared" si="89"/>
        <v>0</v>
      </c>
      <c r="X389">
        <f t="shared" si="90"/>
        <v>0</v>
      </c>
      <c r="Y389">
        <f t="shared" si="91"/>
        <v>0</v>
      </c>
      <c r="Z389">
        <f t="shared" si="92"/>
        <v>0</v>
      </c>
      <c r="AA389">
        <f t="shared" si="93"/>
        <v>0</v>
      </c>
      <c r="AE389" t="s">
        <v>1288</v>
      </c>
      <c r="AF389">
        <v>13</v>
      </c>
      <c r="AG389">
        <v>0</v>
      </c>
      <c r="AH389">
        <v>0</v>
      </c>
      <c r="AI389">
        <v>0</v>
      </c>
    </row>
    <row r="390" spans="1:35" x14ac:dyDescent="0.25">
      <c r="A390" t="s">
        <v>76</v>
      </c>
      <c r="B390" t="s">
        <v>76</v>
      </c>
      <c r="C390" t="s">
        <v>76</v>
      </c>
      <c r="D390" t="s">
        <v>76</v>
      </c>
      <c r="E390" t="s">
        <v>76</v>
      </c>
      <c r="F390" t="s">
        <v>76</v>
      </c>
      <c r="G390" t="s">
        <v>76</v>
      </c>
      <c r="H390" t="s">
        <v>76</v>
      </c>
      <c r="I390" t="s">
        <v>76</v>
      </c>
      <c r="J390" t="s">
        <v>76</v>
      </c>
      <c r="K390" t="s">
        <v>76</v>
      </c>
      <c r="L390" t="s">
        <v>76</v>
      </c>
      <c r="M390" t="s">
        <v>76</v>
      </c>
      <c r="O390">
        <f t="shared" si="81"/>
        <v>0</v>
      </c>
      <c r="P390">
        <f t="shared" si="82"/>
        <v>0</v>
      </c>
      <c r="Q390">
        <f t="shared" si="83"/>
        <v>0</v>
      </c>
      <c r="R390">
        <f t="shared" si="84"/>
        <v>0</v>
      </c>
      <c r="S390">
        <f t="shared" si="85"/>
        <v>0</v>
      </c>
      <c r="T390">
        <f t="shared" si="86"/>
        <v>0</v>
      </c>
      <c r="U390">
        <f t="shared" si="87"/>
        <v>0</v>
      </c>
      <c r="V390">
        <f t="shared" si="88"/>
        <v>0</v>
      </c>
      <c r="W390">
        <f t="shared" si="89"/>
        <v>0</v>
      </c>
      <c r="X390">
        <f t="shared" si="90"/>
        <v>0</v>
      </c>
      <c r="Y390">
        <f t="shared" si="91"/>
        <v>0</v>
      </c>
      <c r="Z390">
        <f t="shared" si="92"/>
        <v>0</v>
      </c>
      <c r="AA390">
        <f t="shared" si="93"/>
        <v>0</v>
      </c>
      <c r="AE390" t="s">
        <v>1289</v>
      </c>
      <c r="AF390">
        <v>13</v>
      </c>
      <c r="AG390">
        <v>0</v>
      </c>
      <c r="AH390">
        <v>0</v>
      </c>
      <c r="AI390">
        <v>0</v>
      </c>
    </row>
    <row r="391" spans="1:35" x14ac:dyDescent="0.25">
      <c r="A391" t="s">
        <v>76</v>
      </c>
      <c r="B391" t="s">
        <v>76</v>
      </c>
      <c r="C391" t="s">
        <v>76</v>
      </c>
      <c r="D391" t="s">
        <v>76</v>
      </c>
      <c r="E391" t="s">
        <v>76</v>
      </c>
      <c r="F391" t="s">
        <v>76</v>
      </c>
      <c r="G391" t="s">
        <v>76</v>
      </c>
      <c r="H391" t="s">
        <v>76</v>
      </c>
      <c r="I391" t="s">
        <v>76</v>
      </c>
      <c r="J391" t="s">
        <v>76</v>
      </c>
      <c r="K391" t="s">
        <v>76</v>
      </c>
      <c r="L391" t="s">
        <v>76</v>
      </c>
      <c r="M391" t="s">
        <v>76</v>
      </c>
      <c r="O391">
        <f t="shared" si="81"/>
        <v>0</v>
      </c>
      <c r="P391">
        <f t="shared" si="82"/>
        <v>0</v>
      </c>
      <c r="Q391">
        <f t="shared" si="83"/>
        <v>0</v>
      </c>
      <c r="R391">
        <f t="shared" si="84"/>
        <v>0</v>
      </c>
      <c r="S391">
        <f t="shared" si="85"/>
        <v>0</v>
      </c>
      <c r="T391">
        <f t="shared" si="86"/>
        <v>0</v>
      </c>
      <c r="U391">
        <f t="shared" si="87"/>
        <v>0</v>
      </c>
      <c r="V391">
        <f t="shared" si="88"/>
        <v>0</v>
      </c>
      <c r="W391">
        <f t="shared" si="89"/>
        <v>0</v>
      </c>
      <c r="X391">
        <f t="shared" si="90"/>
        <v>0</v>
      </c>
      <c r="Y391">
        <f t="shared" si="91"/>
        <v>0</v>
      </c>
      <c r="Z391">
        <f t="shared" si="92"/>
        <v>0</v>
      </c>
      <c r="AA391">
        <f t="shared" si="93"/>
        <v>0</v>
      </c>
      <c r="AE391" t="s">
        <v>1290</v>
      </c>
      <c r="AF391">
        <v>13</v>
      </c>
      <c r="AG391">
        <v>0</v>
      </c>
      <c r="AH391">
        <v>0</v>
      </c>
      <c r="AI391">
        <v>0</v>
      </c>
    </row>
    <row r="392" spans="1:35" x14ac:dyDescent="0.25">
      <c r="A392" t="s">
        <v>76</v>
      </c>
      <c r="B392" t="s">
        <v>76</v>
      </c>
      <c r="C392" t="s">
        <v>76</v>
      </c>
      <c r="D392" t="s">
        <v>76</v>
      </c>
      <c r="E392" t="s">
        <v>76</v>
      </c>
      <c r="F392" t="s">
        <v>76</v>
      </c>
      <c r="G392" t="s">
        <v>76</v>
      </c>
      <c r="H392" t="s">
        <v>76</v>
      </c>
      <c r="I392" t="s">
        <v>76</v>
      </c>
      <c r="J392" t="s">
        <v>76</v>
      </c>
      <c r="K392" t="s">
        <v>76</v>
      </c>
      <c r="L392" t="s">
        <v>76</v>
      </c>
      <c r="M392" t="s">
        <v>76</v>
      </c>
      <c r="O392">
        <f t="shared" si="81"/>
        <v>0</v>
      </c>
      <c r="P392">
        <f t="shared" si="82"/>
        <v>0</v>
      </c>
      <c r="Q392">
        <f t="shared" si="83"/>
        <v>0</v>
      </c>
      <c r="R392">
        <f t="shared" si="84"/>
        <v>0</v>
      </c>
      <c r="S392">
        <f t="shared" si="85"/>
        <v>0</v>
      </c>
      <c r="T392">
        <f t="shared" si="86"/>
        <v>0</v>
      </c>
      <c r="U392">
        <f t="shared" si="87"/>
        <v>0</v>
      </c>
      <c r="V392">
        <f t="shared" si="88"/>
        <v>0</v>
      </c>
      <c r="W392">
        <f t="shared" si="89"/>
        <v>0</v>
      </c>
      <c r="X392">
        <f t="shared" si="90"/>
        <v>0</v>
      </c>
      <c r="Y392">
        <f t="shared" si="91"/>
        <v>0</v>
      </c>
      <c r="Z392">
        <f t="shared" si="92"/>
        <v>0</v>
      </c>
      <c r="AA392">
        <f t="shared" si="93"/>
        <v>0</v>
      </c>
      <c r="AE392" t="s">
        <v>1291</v>
      </c>
      <c r="AF392">
        <v>13</v>
      </c>
      <c r="AG392">
        <v>0</v>
      </c>
      <c r="AH392">
        <v>0</v>
      </c>
      <c r="AI392">
        <v>0</v>
      </c>
    </row>
    <row r="393" spans="1:35" x14ac:dyDescent="0.25">
      <c r="A393" t="s">
        <v>76</v>
      </c>
      <c r="B393" t="s">
        <v>76</v>
      </c>
      <c r="C393" t="s">
        <v>76</v>
      </c>
      <c r="D393" t="s">
        <v>76</v>
      </c>
      <c r="E393" t="s">
        <v>76</v>
      </c>
      <c r="F393" t="s">
        <v>76</v>
      </c>
      <c r="G393" t="s">
        <v>76</v>
      </c>
      <c r="H393" t="s">
        <v>76</v>
      </c>
      <c r="I393" t="s">
        <v>76</v>
      </c>
      <c r="J393" t="s">
        <v>76</v>
      </c>
      <c r="K393" t="s">
        <v>76</v>
      </c>
      <c r="L393" t="s">
        <v>76</v>
      </c>
      <c r="M393" t="s">
        <v>76</v>
      </c>
      <c r="O393">
        <f t="shared" si="81"/>
        <v>0</v>
      </c>
      <c r="P393">
        <f t="shared" si="82"/>
        <v>0</v>
      </c>
      <c r="Q393">
        <f t="shared" si="83"/>
        <v>0</v>
      </c>
      <c r="R393">
        <f t="shared" si="84"/>
        <v>0</v>
      </c>
      <c r="S393">
        <f t="shared" si="85"/>
        <v>0</v>
      </c>
      <c r="T393">
        <f t="shared" si="86"/>
        <v>0</v>
      </c>
      <c r="U393">
        <f t="shared" si="87"/>
        <v>0</v>
      </c>
      <c r="V393">
        <f t="shared" si="88"/>
        <v>0</v>
      </c>
      <c r="W393">
        <f t="shared" si="89"/>
        <v>0</v>
      </c>
      <c r="X393">
        <f t="shared" si="90"/>
        <v>0</v>
      </c>
      <c r="Y393">
        <f t="shared" si="91"/>
        <v>0</v>
      </c>
      <c r="Z393">
        <f t="shared" si="92"/>
        <v>0</v>
      </c>
      <c r="AA393">
        <f t="shared" si="93"/>
        <v>0</v>
      </c>
      <c r="AE393" t="s">
        <v>1292</v>
      </c>
      <c r="AF393">
        <v>13</v>
      </c>
      <c r="AG393">
        <v>0</v>
      </c>
      <c r="AH393">
        <v>0</v>
      </c>
      <c r="AI393">
        <v>0</v>
      </c>
    </row>
    <row r="394" spans="1:35" x14ac:dyDescent="0.25">
      <c r="A394" t="s">
        <v>64</v>
      </c>
      <c r="B394" t="s">
        <v>64</v>
      </c>
      <c r="C394" t="s">
        <v>76</v>
      </c>
      <c r="D394" t="s">
        <v>76</v>
      </c>
      <c r="E394" t="s">
        <v>76</v>
      </c>
      <c r="F394" t="s">
        <v>64</v>
      </c>
      <c r="G394" t="s">
        <v>76</v>
      </c>
      <c r="H394" t="s">
        <v>64</v>
      </c>
      <c r="I394" t="s">
        <v>64</v>
      </c>
      <c r="J394" t="s">
        <v>76</v>
      </c>
      <c r="K394" t="s">
        <v>76</v>
      </c>
      <c r="L394" t="s">
        <v>76</v>
      </c>
      <c r="M394" t="s">
        <v>76</v>
      </c>
      <c r="O394">
        <f t="shared" si="81"/>
        <v>1</v>
      </c>
      <c r="P394">
        <f t="shared" si="82"/>
        <v>1</v>
      </c>
      <c r="Q394">
        <f t="shared" si="83"/>
        <v>0</v>
      </c>
      <c r="R394">
        <f t="shared" si="84"/>
        <v>0</v>
      </c>
      <c r="S394">
        <f t="shared" si="85"/>
        <v>0</v>
      </c>
      <c r="T394">
        <f t="shared" si="86"/>
        <v>1</v>
      </c>
      <c r="U394">
        <f t="shared" si="87"/>
        <v>0</v>
      </c>
      <c r="V394">
        <f t="shared" si="88"/>
        <v>1</v>
      </c>
      <c r="W394">
        <f t="shared" si="89"/>
        <v>1</v>
      </c>
      <c r="X394">
        <f t="shared" si="90"/>
        <v>0</v>
      </c>
      <c r="Y394">
        <f t="shared" si="91"/>
        <v>0</v>
      </c>
      <c r="Z394">
        <f t="shared" si="92"/>
        <v>0</v>
      </c>
      <c r="AA394">
        <f t="shared" si="93"/>
        <v>0</v>
      </c>
      <c r="AE394" t="s">
        <v>1293</v>
      </c>
      <c r="AF394">
        <v>13</v>
      </c>
      <c r="AG394">
        <v>0</v>
      </c>
      <c r="AH394">
        <v>0</v>
      </c>
      <c r="AI394">
        <v>0</v>
      </c>
    </row>
    <row r="395" spans="1:35" x14ac:dyDescent="0.25">
      <c r="A395" t="s">
        <v>76</v>
      </c>
      <c r="B395" t="s">
        <v>76</v>
      </c>
      <c r="C395" t="s">
        <v>76</v>
      </c>
      <c r="D395" t="s">
        <v>76</v>
      </c>
      <c r="E395" t="s">
        <v>76</v>
      </c>
      <c r="F395" t="s">
        <v>76</v>
      </c>
      <c r="G395" t="s">
        <v>76</v>
      </c>
      <c r="H395" t="s">
        <v>76</v>
      </c>
      <c r="I395" t="s">
        <v>76</v>
      </c>
      <c r="J395" t="s">
        <v>76</v>
      </c>
      <c r="K395" t="s">
        <v>76</v>
      </c>
      <c r="L395" t="s">
        <v>76</v>
      </c>
      <c r="M395" t="s">
        <v>76</v>
      </c>
      <c r="O395">
        <f t="shared" si="81"/>
        <v>0</v>
      </c>
      <c r="P395">
        <f t="shared" si="82"/>
        <v>0</v>
      </c>
      <c r="Q395">
        <f t="shared" si="83"/>
        <v>0</v>
      </c>
      <c r="R395">
        <f t="shared" si="84"/>
        <v>0</v>
      </c>
      <c r="S395">
        <f t="shared" si="85"/>
        <v>0</v>
      </c>
      <c r="T395">
        <f t="shared" si="86"/>
        <v>0</v>
      </c>
      <c r="U395">
        <f t="shared" si="87"/>
        <v>0</v>
      </c>
      <c r="V395">
        <f t="shared" si="88"/>
        <v>0</v>
      </c>
      <c r="W395">
        <f t="shared" si="89"/>
        <v>0</v>
      </c>
      <c r="X395">
        <f t="shared" si="90"/>
        <v>0</v>
      </c>
      <c r="Y395">
        <f t="shared" si="91"/>
        <v>0</v>
      </c>
      <c r="Z395">
        <f t="shared" si="92"/>
        <v>0</v>
      </c>
      <c r="AA395">
        <f t="shared" si="93"/>
        <v>0</v>
      </c>
      <c r="AE395" t="s">
        <v>1294</v>
      </c>
      <c r="AF395">
        <v>13</v>
      </c>
      <c r="AG395">
        <v>0</v>
      </c>
      <c r="AH395">
        <v>0</v>
      </c>
      <c r="AI395">
        <v>0</v>
      </c>
    </row>
    <row r="396" spans="1:35" x14ac:dyDescent="0.25">
      <c r="A396" t="s">
        <v>76</v>
      </c>
      <c r="B396" t="s">
        <v>76</v>
      </c>
      <c r="C396" t="s">
        <v>76</v>
      </c>
      <c r="D396" t="s">
        <v>76</v>
      </c>
      <c r="E396" t="s">
        <v>76</v>
      </c>
      <c r="F396" t="s">
        <v>76</v>
      </c>
      <c r="G396" t="s">
        <v>76</v>
      </c>
      <c r="H396" t="s">
        <v>76</v>
      </c>
      <c r="I396" t="s">
        <v>76</v>
      </c>
      <c r="J396" t="s">
        <v>76</v>
      </c>
      <c r="K396" t="s">
        <v>76</v>
      </c>
      <c r="L396" t="s">
        <v>76</v>
      </c>
      <c r="M396" t="s">
        <v>76</v>
      </c>
      <c r="O396">
        <f t="shared" si="81"/>
        <v>0</v>
      </c>
      <c r="P396">
        <f t="shared" si="82"/>
        <v>0</v>
      </c>
      <c r="Q396">
        <f t="shared" si="83"/>
        <v>0</v>
      </c>
      <c r="R396">
        <f t="shared" si="84"/>
        <v>0</v>
      </c>
      <c r="S396">
        <f t="shared" si="85"/>
        <v>0</v>
      </c>
      <c r="T396">
        <f t="shared" si="86"/>
        <v>0</v>
      </c>
      <c r="U396">
        <f t="shared" si="87"/>
        <v>0</v>
      </c>
      <c r="V396">
        <f t="shared" si="88"/>
        <v>0</v>
      </c>
      <c r="W396">
        <f t="shared" si="89"/>
        <v>0</v>
      </c>
      <c r="X396">
        <f t="shared" si="90"/>
        <v>0</v>
      </c>
      <c r="Y396">
        <f t="shared" si="91"/>
        <v>0</v>
      </c>
      <c r="Z396">
        <f t="shared" si="92"/>
        <v>0</v>
      </c>
      <c r="AA396">
        <f t="shared" si="93"/>
        <v>0</v>
      </c>
      <c r="AE396" t="s">
        <v>1295</v>
      </c>
      <c r="AF396">
        <v>13</v>
      </c>
      <c r="AG396">
        <v>0</v>
      </c>
      <c r="AH396">
        <v>0</v>
      </c>
      <c r="AI396">
        <v>0</v>
      </c>
    </row>
    <row r="397" spans="1:35" x14ac:dyDescent="0.25">
      <c r="A397" t="s">
        <v>76</v>
      </c>
      <c r="B397" t="s">
        <v>76</v>
      </c>
      <c r="C397" t="s">
        <v>76</v>
      </c>
      <c r="D397" t="s">
        <v>76</v>
      </c>
      <c r="E397" t="s">
        <v>76</v>
      </c>
      <c r="F397" t="s">
        <v>76</v>
      </c>
      <c r="G397" t="s">
        <v>76</v>
      </c>
      <c r="H397" t="s">
        <v>76</v>
      </c>
      <c r="I397" t="s">
        <v>76</v>
      </c>
      <c r="J397" t="s">
        <v>76</v>
      </c>
      <c r="K397" t="s">
        <v>76</v>
      </c>
      <c r="L397" t="s">
        <v>76</v>
      </c>
      <c r="M397" t="s">
        <v>76</v>
      </c>
      <c r="O397">
        <f t="shared" si="81"/>
        <v>0</v>
      </c>
      <c r="P397">
        <f t="shared" si="82"/>
        <v>0</v>
      </c>
      <c r="Q397">
        <f t="shared" si="83"/>
        <v>0</v>
      </c>
      <c r="R397">
        <f t="shared" si="84"/>
        <v>0</v>
      </c>
      <c r="S397">
        <f t="shared" si="85"/>
        <v>0</v>
      </c>
      <c r="T397">
        <f t="shared" si="86"/>
        <v>0</v>
      </c>
      <c r="U397">
        <f t="shared" si="87"/>
        <v>0</v>
      </c>
      <c r="V397">
        <f t="shared" si="88"/>
        <v>0</v>
      </c>
      <c r="W397">
        <f t="shared" si="89"/>
        <v>0</v>
      </c>
      <c r="X397">
        <f t="shared" si="90"/>
        <v>0</v>
      </c>
      <c r="Y397">
        <f t="shared" si="91"/>
        <v>0</v>
      </c>
      <c r="Z397">
        <f t="shared" si="92"/>
        <v>0</v>
      </c>
      <c r="AA397">
        <f t="shared" si="93"/>
        <v>0</v>
      </c>
      <c r="AE397" t="s">
        <v>1296</v>
      </c>
      <c r="AF397">
        <v>13</v>
      </c>
      <c r="AG397">
        <v>5</v>
      </c>
      <c r="AH397">
        <v>0.38461538461538464</v>
      </c>
      <c r="AI397">
        <v>0.25641025641025639</v>
      </c>
    </row>
    <row r="398" spans="1:35" x14ac:dyDescent="0.25">
      <c r="A398" t="s">
        <v>76</v>
      </c>
      <c r="B398" t="s">
        <v>76</v>
      </c>
      <c r="C398" t="s">
        <v>76</v>
      </c>
      <c r="D398" t="s">
        <v>76</v>
      </c>
      <c r="E398" t="s">
        <v>76</v>
      </c>
      <c r="F398" t="s">
        <v>76</v>
      </c>
      <c r="G398" t="s">
        <v>76</v>
      </c>
      <c r="H398" t="s">
        <v>76</v>
      </c>
      <c r="I398" t="s">
        <v>76</v>
      </c>
      <c r="J398" t="s">
        <v>76</v>
      </c>
      <c r="K398" t="s">
        <v>76</v>
      </c>
      <c r="L398" t="s">
        <v>76</v>
      </c>
      <c r="M398" t="s">
        <v>76</v>
      </c>
      <c r="O398">
        <f t="shared" si="81"/>
        <v>0</v>
      </c>
      <c r="P398">
        <f t="shared" si="82"/>
        <v>0</v>
      </c>
      <c r="Q398">
        <f t="shared" si="83"/>
        <v>0</v>
      </c>
      <c r="R398">
        <f t="shared" si="84"/>
        <v>0</v>
      </c>
      <c r="S398">
        <f t="shared" si="85"/>
        <v>0</v>
      </c>
      <c r="T398">
        <f t="shared" si="86"/>
        <v>0</v>
      </c>
      <c r="U398">
        <f t="shared" si="87"/>
        <v>0</v>
      </c>
      <c r="V398">
        <f t="shared" si="88"/>
        <v>0</v>
      </c>
      <c r="W398">
        <f t="shared" si="89"/>
        <v>0</v>
      </c>
      <c r="X398">
        <f t="shared" si="90"/>
        <v>0</v>
      </c>
      <c r="Y398">
        <f t="shared" si="91"/>
        <v>0</v>
      </c>
      <c r="Z398">
        <f t="shared" si="92"/>
        <v>0</v>
      </c>
      <c r="AA398">
        <f t="shared" si="93"/>
        <v>0</v>
      </c>
      <c r="AE398" t="s">
        <v>1297</v>
      </c>
      <c r="AF398">
        <v>13</v>
      </c>
      <c r="AG398">
        <v>0</v>
      </c>
      <c r="AH398">
        <v>0</v>
      </c>
      <c r="AI398">
        <v>0</v>
      </c>
    </row>
    <row r="399" spans="1:35" x14ac:dyDescent="0.25">
      <c r="A399" t="s">
        <v>76</v>
      </c>
      <c r="B399" t="s">
        <v>76</v>
      </c>
      <c r="C399" t="s">
        <v>76</v>
      </c>
      <c r="D399" t="s">
        <v>76</v>
      </c>
      <c r="E399" t="s">
        <v>76</v>
      </c>
      <c r="F399" t="s">
        <v>76</v>
      </c>
      <c r="G399" t="s">
        <v>76</v>
      </c>
      <c r="H399" t="s">
        <v>76</v>
      </c>
      <c r="I399" t="s">
        <v>76</v>
      </c>
      <c r="J399" t="s">
        <v>76</v>
      </c>
      <c r="K399" t="s">
        <v>76</v>
      </c>
      <c r="L399" t="s">
        <v>76</v>
      </c>
      <c r="M399" t="s">
        <v>76</v>
      </c>
      <c r="O399">
        <f t="shared" si="81"/>
        <v>0</v>
      </c>
      <c r="P399">
        <f t="shared" si="82"/>
        <v>0</v>
      </c>
      <c r="Q399">
        <f t="shared" si="83"/>
        <v>0</v>
      </c>
      <c r="R399">
        <f t="shared" si="84"/>
        <v>0</v>
      </c>
      <c r="S399">
        <f t="shared" si="85"/>
        <v>0</v>
      </c>
      <c r="T399">
        <f t="shared" si="86"/>
        <v>0</v>
      </c>
      <c r="U399">
        <f t="shared" si="87"/>
        <v>0</v>
      </c>
      <c r="V399">
        <f t="shared" si="88"/>
        <v>0</v>
      </c>
      <c r="W399">
        <f t="shared" si="89"/>
        <v>0</v>
      </c>
      <c r="X399">
        <f t="shared" si="90"/>
        <v>0</v>
      </c>
      <c r="Y399">
        <f t="shared" si="91"/>
        <v>0</v>
      </c>
      <c r="Z399">
        <f t="shared" si="92"/>
        <v>0</v>
      </c>
      <c r="AA399">
        <f t="shared" si="93"/>
        <v>0</v>
      </c>
      <c r="AE399" t="s">
        <v>1298</v>
      </c>
      <c r="AF399">
        <v>13</v>
      </c>
      <c r="AG399">
        <v>0</v>
      </c>
      <c r="AH399">
        <v>0</v>
      </c>
      <c r="AI399">
        <v>0</v>
      </c>
    </row>
    <row r="400" spans="1:35" x14ac:dyDescent="0.25">
      <c r="A400" t="s">
        <v>76</v>
      </c>
      <c r="B400" t="s">
        <v>76</v>
      </c>
      <c r="C400" t="s">
        <v>76</v>
      </c>
      <c r="D400" t="s">
        <v>76</v>
      </c>
      <c r="E400" t="s">
        <v>76</v>
      </c>
      <c r="F400" t="s">
        <v>76</v>
      </c>
      <c r="G400" t="s">
        <v>76</v>
      </c>
      <c r="H400" t="s">
        <v>76</v>
      </c>
      <c r="I400" t="s">
        <v>76</v>
      </c>
      <c r="J400" t="s">
        <v>76</v>
      </c>
      <c r="K400" t="s">
        <v>76</v>
      </c>
      <c r="L400" t="s">
        <v>76</v>
      </c>
      <c r="M400" t="s">
        <v>76</v>
      </c>
      <c r="O400">
        <f t="shared" si="81"/>
        <v>0</v>
      </c>
      <c r="P400">
        <f t="shared" si="82"/>
        <v>0</v>
      </c>
      <c r="Q400">
        <f t="shared" si="83"/>
        <v>0</v>
      </c>
      <c r="R400">
        <f t="shared" si="84"/>
        <v>0</v>
      </c>
      <c r="S400">
        <f t="shared" si="85"/>
        <v>0</v>
      </c>
      <c r="T400">
        <f t="shared" si="86"/>
        <v>0</v>
      </c>
      <c r="U400">
        <f t="shared" si="87"/>
        <v>0</v>
      </c>
      <c r="V400">
        <f t="shared" si="88"/>
        <v>0</v>
      </c>
      <c r="W400">
        <f t="shared" si="89"/>
        <v>0</v>
      </c>
      <c r="X400">
        <f t="shared" si="90"/>
        <v>0</v>
      </c>
      <c r="Y400">
        <f t="shared" si="91"/>
        <v>0</v>
      </c>
      <c r="Z400">
        <f t="shared" si="92"/>
        <v>0</v>
      </c>
      <c r="AA400">
        <f t="shared" si="93"/>
        <v>0</v>
      </c>
      <c r="AE400" t="s">
        <v>1299</v>
      </c>
      <c r="AF400">
        <v>13</v>
      </c>
      <c r="AG400">
        <v>0</v>
      </c>
      <c r="AH400">
        <v>0</v>
      </c>
      <c r="AI400">
        <v>0</v>
      </c>
    </row>
    <row r="401" spans="1:35" x14ac:dyDescent="0.25">
      <c r="A401" t="s">
        <v>76</v>
      </c>
      <c r="B401" t="s">
        <v>76</v>
      </c>
      <c r="C401" t="s">
        <v>76</v>
      </c>
      <c r="D401" t="s">
        <v>76</v>
      </c>
      <c r="E401" t="s">
        <v>76</v>
      </c>
      <c r="F401" t="s">
        <v>76</v>
      </c>
      <c r="G401" t="s">
        <v>76</v>
      </c>
      <c r="H401" t="s">
        <v>76</v>
      </c>
      <c r="I401" t="s">
        <v>76</v>
      </c>
      <c r="J401" t="s">
        <v>76</v>
      </c>
      <c r="K401" t="s">
        <v>76</v>
      </c>
      <c r="L401" t="s">
        <v>76</v>
      </c>
      <c r="M401" t="s">
        <v>76</v>
      </c>
      <c r="O401">
        <f t="shared" si="81"/>
        <v>0</v>
      </c>
      <c r="P401">
        <f t="shared" si="82"/>
        <v>0</v>
      </c>
      <c r="Q401">
        <f t="shared" si="83"/>
        <v>0</v>
      </c>
      <c r="R401">
        <f t="shared" si="84"/>
        <v>0</v>
      </c>
      <c r="S401">
        <f t="shared" si="85"/>
        <v>0</v>
      </c>
      <c r="T401">
        <f t="shared" si="86"/>
        <v>0</v>
      </c>
      <c r="U401">
        <f t="shared" si="87"/>
        <v>0</v>
      </c>
      <c r="V401">
        <f t="shared" si="88"/>
        <v>0</v>
      </c>
      <c r="W401">
        <f t="shared" si="89"/>
        <v>0</v>
      </c>
      <c r="X401">
        <f t="shared" si="90"/>
        <v>0</v>
      </c>
      <c r="Y401">
        <f t="shared" si="91"/>
        <v>0</v>
      </c>
      <c r="Z401">
        <f t="shared" si="92"/>
        <v>0</v>
      </c>
      <c r="AA401">
        <f t="shared" si="93"/>
        <v>0</v>
      </c>
      <c r="AE401" t="s">
        <v>1300</v>
      </c>
      <c r="AF401">
        <v>13</v>
      </c>
      <c r="AG401">
        <v>0</v>
      </c>
      <c r="AH401">
        <v>0</v>
      </c>
      <c r="AI401">
        <v>0</v>
      </c>
    </row>
    <row r="402" spans="1:35" x14ac:dyDescent="0.25">
      <c r="A402" t="s">
        <v>76</v>
      </c>
      <c r="B402" t="s">
        <v>76</v>
      </c>
      <c r="C402" t="s">
        <v>76</v>
      </c>
      <c r="D402" t="s">
        <v>76</v>
      </c>
      <c r="E402" t="s">
        <v>76</v>
      </c>
      <c r="F402" t="s">
        <v>76</v>
      </c>
      <c r="G402" t="s">
        <v>76</v>
      </c>
      <c r="H402" t="s">
        <v>76</v>
      </c>
      <c r="I402" t="s">
        <v>76</v>
      </c>
      <c r="J402" t="s">
        <v>76</v>
      </c>
      <c r="K402" t="s">
        <v>76</v>
      </c>
      <c r="L402" t="s">
        <v>76</v>
      </c>
      <c r="M402" t="s">
        <v>76</v>
      </c>
      <c r="O402">
        <f t="shared" si="81"/>
        <v>0</v>
      </c>
      <c r="P402">
        <f t="shared" si="82"/>
        <v>0</v>
      </c>
      <c r="Q402">
        <f t="shared" si="83"/>
        <v>0</v>
      </c>
      <c r="R402">
        <f t="shared" si="84"/>
        <v>0</v>
      </c>
      <c r="S402">
        <f t="shared" si="85"/>
        <v>0</v>
      </c>
      <c r="T402">
        <f t="shared" si="86"/>
        <v>0</v>
      </c>
      <c r="U402">
        <f t="shared" si="87"/>
        <v>0</v>
      </c>
      <c r="V402">
        <f t="shared" si="88"/>
        <v>0</v>
      </c>
      <c r="W402">
        <f t="shared" si="89"/>
        <v>0</v>
      </c>
      <c r="X402">
        <f t="shared" si="90"/>
        <v>0</v>
      </c>
      <c r="Y402">
        <f t="shared" si="91"/>
        <v>0</v>
      </c>
      <c r="Z402">
        <f t="shared" si="92"/>
        <v>0</v>
      </c>
      <c r="AA402">
        <f t="shared" si="93"/>
        <v>0</v>
      </c>
      <c r="AE402" t="s">
        <v>1301</v>
      </c>
      <c r="AF402">
        <v>13</v>
      </c>
      <c r="AG402">
        <v>0</v>
      </c>
      <c r="AH402">
        <v>0</v>
      </c>
      <c r="AI402">
        <v>0</v>
      </c>
    </row>
    <row r="403" spans="1:35" x14ac:dyDescent="0.25">
      <c r="A403" t="s">
        <v>76</v>
      </c>
      <c r="B403" t="s">
        <v>76</v>
      </c>
      <c r="C403" t="s">
        <v>76</v>
      </c>
      <c r="D403" t="s">
        <v>76</v>
      </c>
      <c r="E403" t="s">
        <v>76</v>
      </c>
      <c r="F403" t="s">
        <v>76</v>
      </c>
      <c r="G403" t="s">
        <v>76</v>
      </c>
      <c r="H403" t="s">
        <v>76</v>
      </c>
      <c r="I403" t="s">
        <v>76</v>
      </c>
      <c r="J403" t="s">
        <v>76</v>
      </c>
      <c r="K403" t="s">
        <v>76</v>
      </c>
      <c r="L403" t="s">
        <v>76</v>
      </c>
      <c r="M403" t="s">
        <v>76</v>
      </c>
      <c r="O403">
        <f t="shared" si="81"/>
        <v>0</v>
      </c>
      <c r="P403">
        <f t="shared" si="82"/>
        <v>0</v>
      </c>
      <c r="Q403">
        <f t="shared" si="83"/>
        <v>0</v>
      </c>
      <c r="R403">
        <f t="shared" si="84"/>
        <v>0</v>
      </c>
      <c r="S403">
        <f t="shared" si="85"/>
        <v>0</v>
      </c>
      <c r="T403">
        <f t="shared" si="86"/>
        <v>0</v>
      </c>
      <c r="U403">
        <f t="shared" si="87"/>
        <v>0</v>
      </c>
      <c r="V403">
        <f t="shared" si="88"/>
        <v>0</v>
      </c>
      <c r="W403">
        <f t="shared" si="89"/>
        <v>0</v>
      </c>
      <c r="X403">
        <f t="shared" si="90"/>
        <v>0</v>
      </c>
      <c r="Y403">
        <f t="shared" si="91"/>
        <v>0</v>
      </c>
      <c r="Z403">
        <f t="shared" si="92"/>
        <v>0</v>
      </c>
      <c r="AA403">
        <f t="shared" si="93"/>
        <v>0</v>
      </c>
      <c r="AE403" t="s">
        <v>1302</v>
      </c>
      <c r="AF403">
        <v>13</v>
      </c>
      <c r="AG403">
        <v>0</v>
      </c>
      <c r="AH403">
        <v>0</v>
      </c>
      <c r="AI403">
        <v>0</v>
      </c>
    </row>
    <row r="404" spans="1:35" x14ac:dyDescent="0.25">
      <c r="A404" t="s">
        <v>76</v>
      </c>
      <c r="B404" t="s">
        <v>76</v>
      </c>
      <c r="C404" t="s">
        <v>76</v>
      </c>
      <c r="D404" t="s">
        <v>76</v>
      </c>
      <c r="E404" t="s">
        <v>76</v>
      </c>
      <c r="F404" t="s">
        <v>76</v>
      </c>
      <c r="G404" t="s">
        <v>76</v>
      </c>
      <c r="H404" t="s">
        <v>76</v>
      </c>
      <c r="I404" t="s">
        <v>76</v>
      </c>
      <c r="J404" t="s">
        <v>76</v>
      </c>
      <c r="K404" t="s">
        <v>76</v>
      </c>
      <c r="L404" t="s">
        <v>76</v>
      </c>
      <c r="M404" t="s">
        <v>76</v>
      </c>
      <c r="O404">
        <f t="shared" si="81"/>
        <v>0</v>
      </c>
      <c r="P404">
        <f t="shared" si="82"/>
        <v>0</v>
      </c>
      <c r="Q404">
        <f t="shared" si="83"/>
        <v>0</v>
      </c>
      <c r="R404">
        <f t="shared" si="84"/>
        <v>0</v>
      </c>
      <c r="S404">
        <f t="shared" si="85"/>
        <v>0</v>
      </c>
      <c r="T404">
        <f t="shared" si="86"/>
        <v>0</v>
      </c>
      <c r="U404">
        <f t="shared" si="87"/>
        <v>0</v>
      </c>
      <c r="V404">
        <f t="shared" si="88"/>
        <v>0</v>
      </c>
      <c r="W404">
        <f t="shared" si="89"/>
        <v>0</v>
      </c>
      <c r="X404">
        <f t="shared" si="90"/>
        <v>0</v>
      </c>
      <c r="Y404">
        <f t="shared" si="91"/>
        <v>0</v>
      </c>
      <c r="Z404">
        <f t="shared" si="92"/>
        <v>0</v>
      </c>
      <c r="AA404">
        <f t="shared" si="93"/>
        <v>0</v>
      </c>
      <c r="AE404" t="s">
        <v>1303</v>
      </c>
      <c r="AF404">
        <v>13</v>
      </c>
      <c r="AG404">
        <v>0</v>
      </c>
      <c r="AH404">
        <v>0</v>
      </c>
      <c r="AI404">
        <v>0</v>
      </c>
    </row>
    <row r="405" spans="1:35" x14ac:dyDescent="0.25">
      <c r="A405" t="s">
        <v>76</v>
      </c>
      <c r="B405" t="s">
        <v>76</v>
      </c>
      <c r="C405" t="s">
        <v>76</v>
      </c>
      <c r="D405" t="s">
        <v>76</v>
      </c>
      <c r="E405" t="s">
        <v>76</v>
      </c>
      <c r="F405" t="s">
        <v>76</v>
      </c>
      <c r="G405" t="s">
        <v>76</v>
      </c>
      <c r="H405" t="s">
        <v>76</v>
      </c>
      <c r="I405" t="s">
        <v>76</v>
      </c>
      <c r="J405" t="s">
        <v>76</v>
      </c>
      <c r="K405" t="s">
        <v>76</v>
      </c>
      <c r="L405" t="s">
        <v>76</v>
      </c>
      <c r="M405" t="s">
        <v>76</v>
      </c>
      <c r="O405">
        <f t="shared" si="81"/>
        <v>0</v>
      </c>
      <c r="P405">
        <f t="shared" si="82"/>
        <v>0</v>
      </c>
      <c r="Q405">
        <f t="shared" si="83"/>
        <v>0</v>
      </c>
      <c r="R405">
        <f t="shared" si="84"/>
        <v>0</v>
      </c>
      <c r="S405">
        <f t="shared" si="85"/>
        <v>0</v>
      </c>
      <c r="T405">
        <f t="shared" si="86"/>
        <v>0</v>
      </c>
      <c r="U405">
        <f t="shared" si="87"/>
        <v>0</v>
      </c>
      <c r="V405">
        <f t="shared" si="88"/>
        <v>0</v>
      </c>
      <c r="W405">
        <f t="shared" si="89"/>
        <v>0</v>
      </c>
      <c r="X405">
        <f t="shared" si="90"/>
        <v>0</v>
      </c>
      <c r="Y405">
        <f t="shared" si="91"/>
        <v>0</v>
      </c>
      <c r="Z405">
        <f t="shared" si="92"/>
        <v>0</v>
      </c>
      <c r="AA405">
        <f t="shared" si="93"/>
        <v>0</v>
      </c>
      <c r="AE405" t="s">
        <v>1304</v>
      </c>
      <c r="AF405">
        <v>13</v>
      </c>
      <c r="AG405">
        <v>0</v>
      </c>
      <c r="AH405">
        <v>0</v>
      </c>
      <c r="AI405">
        <v>0</v>
      </c>
    </row>
    <row r="406" spans="1:35" x14ac:dyDescent="0.25">
      <c r="A406" t="s">
        <v>76</v>
      </c>
      <c r="B406" t="s">
        <v>76</v>
      </c>
      <c r="C406" t="s">
        <v>76</v>
      </c>
      <c r="D406" t="s">
        <v>76</v>
      </c>
      <c r="E406" t="s">
        <v>76</v>
      </c>
      <c r="F406" t="s">
        <v>76</v>
      </c>
      <c r="G406" t="s">
        <v>76</v>
      </c>
      <c r="H406" t="s">
        <v>76</v>
      </c>
      <c r="I406" t="s">
        <v>76</v>
      </c>
      <c r="J406" t="s">
        <v>76</v>
      </c>
      <c r="K406" t="s">
        <v>76</v>
      </c>
      <c r="L406" t="s">
        <v>76</v>
      </c>
      <c r="M406" t="s">
        <v>76</v>
      </c>
      <c r="O406">
        <f t="shared" si="81"/>
        <v>0</v>
      </c>
      <c r="P406">
        <f t="shared" si="82"/>
        <v>0</v>
      </c>
      <c r="Q406">
        <f t="shared" si="83"/>
        <v>0</v>
      </c>
      <c r="R406">
        <f t="shared" si="84"/>
        <v>0</v>
      </c>
      <c r="S406">
        <f t="shared" si="85"/>
        <v>0</v>
      </c>
      <c r="T406">
        <f t="shared" si="86"/>
        <v>0</v>
      </c>
      <c r="U406">
        <f t="shared" si="87"/>
        <v>0</v>
      </c>
      <c r="V406">
        <f t="shared" si="88"/>
        <v>0</v>
      </c>
      <c r="W406">
        <f t="shared" si="89"/>
        <v>0</v>
      </c>
      <c r="X406">
        <f t="shared" si="90"/>
        <v>0</v>
      </c>
      <c r="Y406">
        <f t="shared" si="91"/>
        <v>0</v>
      </c>
      <c r="Z406">
        <f t="shared" si="92"/>
        <v>0</v>
      </c>
      <c r="AA406">
        <f t="shared" si="93"/>
        <v>0</v>
      </c>
      <c r="AE406" t="s">
        <v>1305</v>
      </c>
      <c r="AF406">
        <v>13</v>
      </c>
      <c r="AG406">
        <v>0</v>
      </c>
      <c r="AH406">
        <v>0</v>
      </c>
      <c r="AI406">
        <v>0</v>
      </c>
    </row>
    <row r="407" spans="1:35" x14ac:dyDescent="0.25">
      <c r="A407" t="s">
        <v>76</v>
      </c>
      <c r="B407" t="s">
        <v>76</v>
      </c>
      <c r="C407" t="s">
        <v>76</v>
      </c>
      <c r="D407" t="s">
        <v>76</v>
      </c>
      <c r="E407" t="s">
        <v>76</v>
      </c>
      <c r="F407" t="s">
        <v>76</v>
      </c>
      <c r="G407" t="s">
        <v>76</v>
      </c>
      <c r="H407" t="s">
        <v>76</v>
      </c>
      <c r="I407" t="s">
        <v>76</v>
      </c>
      <c r="J407" t="s">
        <v>76</v>
      </c>
      <c r="K407" t="s">
        <v>76</v>
      </c>
      <c r="L407" t="s">
        <v>76</v>
      </c>
      <c r="M407" t="s">
        <v>76</v>
      </c>
      <c r="O407">
        <f t="shared" si="81"/>
        <v>0</v>
      </c>
      <c r="P407">
        <f t="shared" si="82"/>
        <v>0</v>
      </c>
      <c r="Q407">
        <f t="shared" si="83"/>
        <v>0</v>
      </c>
      <c r="R407">
        <f t="shared" si="84"/>
        <v>0</v>
      </c>
      <c r="S407">
        <f t="shared" si="85"/>
        <v>0</v>
      </c>
      <c r="T407">
        <f t="shared" si="86"/>
        <v>0</v>
      </c>
      <c r="U407">
        <f t="shared" si="87"/>
        <v>0</v>
      </c>
      <c r="V407">
        <f t="shared" si="88"/>
        <v>0</v>
      </c>
      <c r="W407">
        <f t="shared" si="89"/>
        <v>0</v>
      </c>
      <c r="X407">
        <f t="shared" si="90"/>
        <v>0</v>
      </c>
      <c r="Y407">
        <f t="shared" si="91"/>
        <v>0</v>
      </c>
      <c r="Z407">
        <f t="shared" si="92"/>
        <v>0</v>
      </c>
      <c r="AA407">
        <f t="shared" si="93"/>
        <v>0</v>
      </c>
      <c r="AE407" t="s">
        <v>1306</v>
      </c>
      <c r="AF407">
        <v>13</v>
      </c>
      <c r="AG407">
        <v>0</v>
      </c>
      <c r="AH407">
        <v>0</v>
      </c>
      <c r="AI407">
        <v>0</v>
      </c>
    </row>
    <row r="408" spans="1:35" x14ac:dyDescent="0.25">
      <c r="A408" t="s">
        <v>76</v>
      </c>
      <c r="B408" t="s">
        <v>76</v>
      </c>
      <c r="C408" t="s">
        <v>76</v>
      </c>
      <c r="D408" t="s">
        <v>76</v>
      </c>
      <c r="E408" t="s">
        <v>76</v>
      </c>
      <c r="F408" t="s">
        <v>76</v>
      </c>
      <c r="G408" t="s">
        <v>76</v>
      </c>
      <c r="H408" t="s">
        <v>76</v>
      </c>
      <c r="I408" t="s">
        <v>76</v>
      </c>
      <c r="J408" t="s">
        <v>76</v>
      </c>
      <c r="K408" t="s">
        <v>76</v>
      </c>
      <c r="L408" t="s">
        <v>76</v>
      </c>
      <c r="M408" t="s">
        <v>76</v>
      </c>
      <c r="O408">
        <f t="shared" si="81"/>
        <v>0</v>
      </c>
      <c r="P408">
        <f t="shared" si="82"/>
        <v>0</v>
      </c>
      <c r="Q408">
        <f t="shared" si="83"/>
        <v>0</v>
      </c>
      <c r="R408">
        <f t="shared" si="84"/>
        <v>0</v>
      </c>
      <c r="S408">
        <f t="shared" si="85"/>
        <v>0</v>
      </c>
      <c r="T408">
        <f t="shared" si="86"/>
        <v>0</v>
      </c>
      <c r="U408">
        <f t="shared" si="87"/>
        <v>0</v>
      </c>
      <c r="V408">
        <f t="shared" si="88"/>
        <v>0</v>
      </c>
      <c r="W408">
        <f t="shared" si="89"/>
        <v>0</v>
      </c>
      <c r="X408">
        <f t="shared" si="90"/>
        <v>0</v>
      </c>
      <c r="Y408">
        <f t="shared" si="91"/>
        <v>0</v>
      </c>
      <c r="Z408">
        <f t="shared" si="92"/>
        <v>0</v>
      </c>
      <c r="AA408">
        <f t="shared" si="93"/>
        <v>0</v>
      </c>
      <c r="AE408" t="s">
        <v>1307</v>
      </c>
      <c r="AF408">
        <v>13</v>
      </c>
      <c r="AG408">
        <v>0</v>
      </c>
      <c r="AH408">
        <v>0</v>
      </c>
      <c r="AI408">
        <v>0</v>
      </c>
    </row>
    <row r="409" spans="1:35" x14ac:dyDescent="0.25">
      <c r="A409" t="s">
        <v>76</v>
      </c>
      <c r="B409" t="s">
        <v>76</v>
      </c>
      <c r="C409" t="s">
        <v>76</v>
      </c>
      <c r="D409" t="s">
        <v>76</v>
      </c>
      <c r="E409" t="s">
        <v>76</v>
      </c>
      <c r="F409" t="s">
        <v>76</v>
      </c>
      <c r="G409" t="s">
        <v>76</v>
      </c>
      <c r="H409" t="s">
        <v>76</v>
      </c>
      <c r="I409" t="s">
        <v>76</v>
      </c>
      <c r="J409" t="s">
        <v>76</v>
      </c>
      <c r="K409" t="s">
        <v>76</v>
      </c>
      <c r="L409" t="s">
        <v>76</v>
      </c>
      <c r="M409" t="s">
        <v>76</v>
      </c>
      <c r="O409">
        <f t="shared" si="81"/>
        <v>0</v>
      </c>
      <c r="P409">
        <f t="shared" si="82"/>
        <v>0</v>
      </c>
      <c r="Q409">
        <f t="shared" si="83"/>
        <v>0</v>
      </c>
      <c r="R409">
        <f t="shared" si="84"/>
        <v>0</v>
      </c>
      <c r="S409">
        <f t="shared" si="85"/>
        <v>0</v>
      </c>
      <c r="T409">
        <f t="shared" si="86"/>
        <v>0</v>
      </c>
      <c r="U409">
        <f t="shared" si="87"/>
        <v>0</v>
      </c>
      <c r="V409">
        <f t="shared" si="88"/>
        <v>0</v>
      </c>
      <c r="W409">
        <f t="shared" si="89"/>
        <v>0</v>
      </c>
      <c r="X409">
        <f t="shared" si="90"/>
        <v>0</v>
      </c>
      <c r="Y409">
        <f t="shared" si="91"/>
        <v>0</v>
      </c>
      <c r="Z409">
        <f t="shared" si="92"/>
        <v>0</v>
      </c>
      <c r="AA409">
        <f t="shared" si="93"/>
        <v>0</v>
      </c>
      <c r="AE409" t="s">
        <v>1308</v>
      </c>
      <c r="AF409">
        <v>13</v>
      </c>
      <c r="AG409">
        <v>0</v>
      </c>
      <c r="AH409">
        <v>0</v>
      </c>
      <c r="AI409">
        <v>0</v>
      </c>
    </row>
    <row r="410" spans="1:35" x14ac:dyDescent="0.25">
      <c r="A410" t="s">
        <v>76</v>
      </c>
      <c r="B410" t="s">
        <v>76</v>
      </c>
      <c r="C410" t="s">
        <v>76</v>
      </c>
      <c r="D410" t="s">
        <v>76</v>
      </c>
      <c r="E410" t="s">
        <v>76</v>
      </c>
      <c r="F410" t="s">
        <v>76</v>
      </c>
      <c r="G410" t="s">
        <v>76</v>
      </c>
      <c r="H410" t="s">
        <v>76</v>
      </c>
      <c r="I410" t="s">
        <v>76</v>
      </c>
      <c r="J410" t="s">
        <v>76</v>
      </c>
      <c r="K410" t="s">
        <v>76</v>
      </c>
      <c r="L410" t="s">
        <v>76</v>
      </c>
      <c r="M410" t="s">
        <v>76</v>
      </c>
      <c r="O410">
        <f t="shared" si="81"/>
        <v>0</v>
      </c>
      <c r="P410">
        <f t="shared" si="82"/>
        <v>0</v>
      </c>
      <c r="Q410">
        <f t="shared" si="83"/>
        <v>0</v>
      </c>
      <c r="R410">
        <f t="shared" si="84"/>
        <v>0</v>
      </c>
      <c r="S410">
        <f t="shared" si="85"/>
        <v>0</v>
      </c>
      <c r="T410">
        <f t="shared" si="86"/>
        <v>0</v>
      </c>
      <c r="U410">
        <f t="shared" si="87"/>
        <v>0</v>
      </c>
      <c r="V410">
        <f t="shared" si="88"/>
        <v>0</v>
      </c>
      <c r="W410">
        <f t="shared" si="89"/>
        <v>0</v>
      </c>
      <c r="X410">
        <f t="shared" si="90"/>
        <v>0</v>
      </c>
      <c r="Y410">
        <f t="shared" si="91"/>
        <v>0</v>
      </c>
      <c r="Z410">
        <f t="shared" si="92"/>
        <v>0</v>
      </c>
      <c r="AA410">
        <f t="shared" si="93"/>
        <v>0</v>
      </c>
      <c r="AE410" t="s">
        <v>1309</v>
      </c>
      <c r="AF410">
        <v>13</v>
      </c>
      <c r="AG410">
        <v>0</v>
      </c>
      <c r="AH410">
        <v>0</v>
      </c>
      <c r="AI410">
        <v>0</v>
      </c>
    </row>
    <row r="411" spans="1:35" x14ac:dyDescent="0.25">
      <c r="A411" t="s">
        <v>76</v>
      </c>
      <c r="B411" t="s">
        <v>76</v>
      </c>
      <c r="C411" t="s">
        <v>76</v>
      </c>
      <c r="D411" t="s">
        <v>76</v>
      </c>
      <c r="E411" t="s">
        <v>76</v>
      </c>
      <c r="F411" t="s">
        <v>76</v>
      </c>
      <c r="G411" t="s">
        <v>76</v>
      </c>
      <c r="H411" t="s">
        <v>76</v>
      </c>
      <c r="I411" t="s">
        <v>76</v>
      </c>
      <c r="J411" t="s">
        <v>76</v>
      </c>
      <c r="K411" t="s">
        <v>76</v>
      </c>
      <c r="L411" t="s">
        <v>76</v>
      </c>
      <c r="M411" t="s">
        <v>76</v>
      </c>
      <c r="O411">
        <f t="shared" si="81"/>
        <v>0</v>
      </c>
      <c r="P411">
        <f t="shared" si="82"/>
        <v>0</v>
      </c>
      <c r="Q411">
        <f t="shared" si="83"/>
        <v>0</v>
      </c>
      <c r="R411">
        <f t="shared" si="84"/>
        <v>0</v>
      </c>
      <c r="S411">
        <f t="shared" si="85"/>
        <v>0</v>
      </c>
      <c r="T411">
        <f t="shared" si="86"/>
        <v>0</v>
      </c>
      <c r="U411">
        <f t="shared" si="87"/>
        <v>0</v>
      </c>
      <c r="V411">
        <f t="shared" si="88"/>
        <v>0</v>
      </c>
      <c r="W411">
        <f t="shared" si="89"/>
        <v>0</v>
      </c>
      <c r="X411">
        <f t="shared" si="90"/>
        <v>0</v>
      </c>
      <c r="Y411">
        <f t="shared" si="91"/>
        <v>0</v>
      </c>
      <c r="Z411">
        <f t="shared" si="92"/>
        <v>0</v>
      </c>
      <c r="AA411">
        <f t="shared" si="93"/>
        <v>0</v>
      </c>
      <c r="AE411" t="s">
        <v>1310</v>
      </c>
      <c r="AF411">
        <v>13</v>
      </c>
      <c r="AG411">
        <v>0</v>
      </c>
      <c r="AH411">
        <v>0</v>
      </c>
      <c r="AI411">
        <v>0</v>
      </c>
    </row>
    <row r="412" spans="1:35" x14ac:dyDescent="0.25">
      <c r="A412" t="s">
        <v>76</v>
      </c>
      <c r="B412" t="s">
        <v>76</v>
      </c>
      <c r="C412" t="s">
        <v>76</v>
      </c>
      <c r="D412" t="s">
        <v>76</v>
      </c>
      <c r="E412" t="s">
        <v>76</v>
      </c>
      <c r="F412" t="s">
        <v>76</v>
      </c>
      <c r="G412" t="s">
        <v>76</v>
      </c>
      <c r="H412" t="s">
        <v>76</v>
      </c>
      <c r="I412" t="s">
        <v>76</v>
      </c>
      <c r="J412" t="s">
        <v>76</v>
      </c>
      <c r="K412" t="s">
        <v>76</v>
      </c>
      <c r="L412" t="s">
        <v>76</v>
      </c>
      <c r="M412" t="s">
        <v>76</v>
      </c>
      <c r="O412">
        <f t="shared" si="81"/>
        <v>0</v>
      </c>
      <c r="P412">
        <f t="shared" si="82"/>
        <v>0</v>
      </c>
      <c r="Q412">
        <f t="shared" si="83"/>
        <v>0</v>
      </c>
      <c r="R412">
        <f t="shared" si="84"/>
        <v>0</v>
      </c>
      <c r="S412">
        <f t="shared" si="85"/>
        <v>0</v>
      </c>
      <c r="T412">
        <f t="shared" si="86"/>
        <v>0</v>
      </c>
      <c r="U412">
        <f t="shared" si="87"/>
        <v>0</v>
      </c>
      <c r="V412">
        <f t="shared" si="88"/>
        <v>0</v>
      </c>
      <c r="W412">
        <f t="shared" si="89"/>
        <v>0</v>
      </c>
      <c r="X412">
        <f t="shared" si="90"/>
        <v>0</v>
      </c>
      <c r="Y412">
        <f t="shared" si="91"/>
        <v>0</v>
      </c>
      <c r="Z412">
        <f t="shared" si="92"/>
        <v>0</v>
      </c>
      <c r="AA412">
        <f t="shared" si="93"/>
        <v>0</v>
      </c>
      <c r="AE412" t="s">
        <v>1311</v>
      </c>
      <c r="AF412">
        <v>13</v>
      </c>
      <c r="AG412">
        <v>0</v>
      </c>
      <c r="AH412">
        <v>0</v>
      </c>
      <c r="AI412">
        <v>0</v>
      </c>
    </row>
    <row r="413" spans="1:35" x14ac:dyDescent="0.25">
      <c r="A413" t="s">
        <v>76</v>
      </c>
      <c r="B413" t="s">
        <v>76</v>
      </c>
      <c r="C413" t="s">
        <v>76</v>
      </c>
      <c r="D413" t="s">
        <v>76</v>
      </c>
      <c r="E413" t="s">
        <v>76</v>
      </c>
      <c r="F413" t="s">
        <v>76</v>
      </c>
      <c r="G413" t="s">
        <v>76</v>
      </c>
      <c r="H413" t="s">
        <v>76</v>
      </c>
      <c r="I413" t="s">
        <v>76</v>
      </c>
      <c r="J413" t="s">
        <v>76</v>
      </c>
      <c r="K413" t="s">
        <v>76</v>
      </c>
      <c r="L413" t="s">
        <v>76</v>
      </c>
      <c r="M413" t="s">
        <v>76</v>
      </c>
      <c r="O413">
        <f t="shared" si="81"/>
        <v>0</v>
      </c>
      <c r="P413">
        <f t="shared" si="82"/>
        <v>0</v>
      </c>
      <c r="Q413">
        <f t="shared" si="83"/>
        <v>0</v>
      </c>
      <c r="R413">
        <f t="shared" si="84"/>
        <v>0</v>
      </c>
      <c r="S413">
        <f t="shared" si="85"/>
        <v>0</v>
      </c>
      <c r="T413">
        <f t="shared" si="86"/>
        <v>0</v>
      </c>
      <c r="U413">
        <f t="shared" si="87"/>
        <v>0</v>
      </c>
      <c r="V413">
        <f t="shared" si="88"/>
        <v>0</v>
      </c>
      <c r="W413">
        <f t="shared" si="89"/>
        <v>0</v>
      </c>
      <c r="X413">
        <f t="shared" si="90"/>
        <v>0</v>
      </c>
      <c r="Y413">
        <f t="shared" si="91"/>
        <v>0</v>
      </c>
      <c r="Z413">
        <f t="shared" si="92"/>
        <v>0</v>
      </c>
      <c r="AA413">
        <f t="shared" si="93"/>
        <v>0</v>
      </c>
      <c r="AE413" t="s">
        <v>1312</v>
      </c>
      <c r="AF413">
        <v>13</v>
      </c>
      <c r="AG413">
        <v>0</v>
      </c>
      <c r="AH413">
        <v>0</v>
      </c>
      <c r="AI413">
        <v>0</v>
      </c>
    </row>
    <row r="414" spans="1:35" x14ac:dyDescent="0.25">
      <c r="A414" t="s">
        <v>76</v>
      </c>
      <c r="B414" t="s">
        <v>76</v>
      </c>
      <c r="C414" t="s">
        <v>76</v>
      </c>
      <c r="D414" t="s">
        <v>76</v>
      </c>
      <c r="E414" t="s">
        <v>76</v>
      </c>
      <c r="F414" t="s">
        <v>76</v>
      </c>
      <c r="G414" t="s">
        <v>76</v>
      </c>
      <c r="H414" t="s">
        <v>76</v>
      </c>
      <c r="I414" t="s">
        <v>76</v>
      </c>
      <c r="J414" t="s">
        <v>76</v>
      </c>
      <c r="K414" t="s">
        <v>76</v>
      </c>
      <c r="L414" t="s">
        <v>76</v>
      </c>
      <c r="M414" t="s">
        <v>76</v>
      </c>
      <c r="O414">
        <f t="shared" si="81"/>
        <v>0</v>
      </c>
      <c r="P414">
        <f t="shared" si="82"/>
        <v>0</v>
      </c>
      <c r="Q414">
        <f t="shared" si="83"/>
        <v>0</v>
      </c>
      <c r="R414">
        <f t="shared" si="84"/>
        <v>0</v>
      </c>
      <c r="S414">
        <f t="shared" si="85"/>
        <v>0</v>
      </c>
      <c r="T414">
        <f t="shared" si="86"/>
        <v>0</v>
      </c>
      <c r="U414">
        <f t="shared" si="87"/>
        <v>0</v>
      </c>
      <c r="V414">
        <f t="shared" si="88"/>
        <v>0</v>
      </c>
      <c r="W414">
        <f t="shared" si="89"/>
        <v>0</v>
      </c>
      <c r="X414">
        <f t="shared" si="90"/>
        <v>0</v>
      </c>
      <c r="Y414">
        <f t="shared" si="91"/>
        <v>0</v>
      </c>
      <c r="Z414">
        <f t="shared" si="92"/>
        <v>0</v>
      </c>
      <c r="AA414">
        <f t="shared" si="93"/>
        <v>0</v>
      </c>
      <c r="AE414" t="s">
        <v>1313</v>
      </c>
      <c r="AF414">
        <v>13</v>
      </c>
      <c r="AG414">
        <v>0</v>
      </c>
      <c r="AH414">
        <v>0</v>
      </c>
      <c r="AI414">
        <v>0</v>
      </c>
    </row>
    <row r="415" spans="1:35" x14ac:dyDescent="0.25">
      <c r="A415" t="s">
        <v>76</v>
      </c>
      <c r="B415" t="s">
        <v>76</v>
      </c>
      <c r="C415" t="s">
        <v>76</v>
      </c>
      <c r="D415" t="s">
        <v>76</v>
      </c>
      <c r="E415" t="s">
        <v>76</v>
      </c>
      <c r="F415" t="s">
        <v>76</v>
      </c>
      <c r="G415" t="s">
        <v>76</v>
      </c>
      <c r="H415" t="s">
        <v>76</v>
      </c>
      <c r="I415" t="s">
        <v>76</v>
      </c>
      <c r="J415" t="s">
        <v>76</v>
      </c>
      <c r="K415" t="s">
        <v>76</v>
      </c>
      <c r="L415" t="s">
        <v>76</v>
      </c>
      <c r="M415" t="s">
        <v>76</v>
      </c>
      <c r="O415">
        <f t="shared" si="81"/>
        <v>0</v>
      </c>
      <c r="P415">
        <f t="shared" si="82"/>
        <v>0</v>
      </c>
      <c r="Q415">
        <f t="shared" si="83"/>
        <v>0</v>
      </c>
      <c r="R415">
        <f t="shared" si="84"/>
        <v>0</v>
      </c>
      <c r="S415">
        <f t="shared" si="85"/>
        <v>0</v>
      </c>
      <c r="T415">
        <f t="shared" si="86"/>
        <v>0</v>
      </c>
      <c r="U415">
        <f t="shared" si="87"/>
        <v>0</v>
      </c>
      <c r="V415">
        <f t="shared" si="88"/>
        <v>0</v>
      </c>
      <c r="W415">
        <f t="shared" si="89"/>
        <v>0</v>
      </c>
      <c r="X415">
        <f t="shared" si="90"/>
        <v>0</v>
      </c>
      <c r="Y415">
        <f t="shared" si="91"/>
        <v>0</v>
      </c>
      <c r="Z415">
        <f t="shared" si="92"/>
        <v>0</v>
      </c>
      <c r="AA415">
        <f t="shared" si="93"/>
        <v>0</v>
      </c>
      <c r="AE415" t="s">
        <v>1314</v>
      </c>
      <c r="AF415">
        <v>13</v>
      </c>
      <c r="AG415">
        <v>0</v>
      </c>
      <c r="AH415">
        <v>0</v>
      </c>
      <c r="AI415">
        <v>0</v>
      </c>
    </row>
    <row r="416" spans="1:35" x14ac:dyDescent="0.25">
      <c r="A416" t="s">
        <v>76</v>
      </c>
      <c r="B416" t="s">
        <v>76</v>
      </c>
      <c r="C416" t="s">
        <v>76</v>
      </c>
      <c r="D416" t="s">
        <v>76</v>
      </c>
      <c r="E416" t="s">
        <v>76</v>
      </c>
      <c r="F416" t="s">
        <v>76</v>
      </c>
      <c r="G416" t="s">
        <v>76</v>
      </c>
      <c r="H416" t="s">
        <v>76</v>
      </c>
      <c r="I416" t="s">
        <v>76</v>
      </c>
      <c r="J416" t="s">
        <v>76</v>
      </c>
      <c r="K416" t="s">
        <v>76</v>
      </c>
      <c r="L416" t="s">
        <v>76</v>
      </c>
      <c r="M416" t="s">
        <v>76</v>
      </c>
      <c r="O416">
        <f t="shared" si="81"/>
        <v>0</v>
      </c>
      <c r="P416">
        <f t="shared" si="82"/>
        <v>0</v>
      </c>
      <c r="Q416">
        <f t="shared" si="83"/>
        <v>0</v>
      </c>
      <c r="R416">
        <f t="shared" si="84"/>
        <v>0</v>
      </c>
      <c r="S416">
        <f t="shared" si="85"/>
        <v>0</v>
      </c>
      <c r="T416">
        <f t="shared" si="86"/>
        <v>0</v>
      </c>
      <c r="U416">
        <f t="shared" si="87"/>
        <v>0</v>
      </c>
      <c r="V416">
        <f t="shared" si="88"/>
        <v>0</v>
      </c>
      <c r="W416">
        <f t="shared" si="89"/>
        <v>0</v>
      </c>
      <c r="X416">
        <f t="shared" si="90"/>
        <v>0</v>
      </c>
      <c r="Y416">
        <f t="shared" si="91"/>
        <v>0</v>
      </c>
      <c r="Z416">
        <f t="shared" si="92"/>
        <v>0</v>
      </c>
      <c r="AA416">
        <f t="shared" si="93"/>
        <v>0</v>
      </c>
      <c r="AE416" t="s">
        <v>1315</v>
      </c>
      <c r="AF416">
        <v>13</v>
      </c>
      <c r="AG416">
        <v>0</v>
      </c>
      <c r="AH416">
        <v>0</v>
      </c>
      <c r="AI416">
        <v>0</v>
      </c>
    </row>
    <row r="417" spans="1:35" x14ac:dyDescent="0.25">
      <c r="A417" t="s">
        <v>76</v>
      </c>
      <c r="B417" t="s">
        <v>76</v>
      </c>
      <c r="C417" t="s">
        <v>76</v>
      </c>
      <c r="D417" t="s">
        <v>76</v>
      </c>
      <c r="E417" t="s">
        <v>64</v>
      </c>
      <c r="F417" t="s">
        <v>76</v>
      </c>
      <c r="G417" t="s">
        <v>76</v>
      </c>
      <c r="H417" t="s">
        <v>76</v>
      </c>
      <c r="I417" t="s">
        <v>76</v>
      </c>
      <c r="J417" t="s">
        <v>76</v>
      </c>
      <c r="K417" t="s">
        <v>76</v>
      </c>
      <c r="L417" t="s">
        <v>76</v>
      </c>
      <c r="M417" t="s">
        <v>76</v>
      </c>
      <c r="O417">
        <f t="shared" si="81"/>
        <v>0</v>
      </c>
      <c r="P417">
        <f t="shared" si="82"/>
        <v>0</v>
      </c>
      <c r="Q417">
        <f t="shared" si="83"/>
        <v>0</v>
      </c>
      <c r="R417">
        <f t="shared" si="84"/>
        <v>0</v>
      </c>
      <c r="S417">
        <f t="shared" si="85"/>
        <v>1</v>
      </c>
      <c r="T417">
        <f t="shared" si="86"/>
        <v>0</v>
      </c>
      <c r="U417">
        <f t="shared" si="87"/>
        <v>0</v>
      </c>
      <c r="V417">
        <f t="shared" si="88"/>
        <v>0</v>
      </c>
      <c r="W417">
        <f t="shared" si="89"/>
        <v>0</v>
      </c>
      <c r="X417">
        <f t="shared" si="90"/>
        <v>0</v>
      </c>
      <c r="Y417">
        <f t="shared" si="91"/>
        <v>0</v>
      </c>
      <c r="Z417">
        <f t="shared" si="92"/>
        <v>0</v>
      </c>
      <c r="AA417">
        <f t="shared" si="93"/>
        <v>0</v>
      </c>
      <c r="AE417" t="s">
        <v>1316</v>
      </c>
      <c r="AF417">
        <v>13</v>
      </c>
      <c r="AG417">
        <v>0</v>
      </c>
      <c r="AH417">
        <v>0</v>
      </c>
      <c r="AI417">
        <v>0</v>
      </c>
    </row>
    <row r="418" spans="1:35" x14ac:dyDescent="0.25">
      <c r="A418" t="s">
        <v>64</v>
      </c>
      <c r="B418" t="s">
        <v>76</v>
      </c>
      <c r="C418" t="s">
        <v>64</v>
      </c>
      <c r="D418" t="s">
        <v>76</v>
      </c>
      <c r="E418" t="s">
        <v>64</v>
      </c>
      <c r="F418" t="s">
        <v>64</v>
      </c>
      <c r="G418" t="s">
        <v>76</v>
      </c>
      <c r="H418" t="s">
        <v>64</v>
      </c>
      <c r="I418" t="s">
        <v>64</v>
      </c>
      <c r="J418" t="s">
        <v>76</v>
      </c>
      <c r="K418" t="s">
        <v>76</v>
      </c>
      <c r="L418" t="s">
        <v>64</v>
      </c>
      <c r="M418" t="s">
        <v>64</v>
      </c>
      <c r="O418">
        <f t="shared" si="81"/>
        <v>1</v>
      </c>
      <c r="P418">
        <f t="shared" si="82"/>
        <v>0</v>
      </c>
      <c r="Q418">
        <f t="shared" si="83"/>
        <v>1</v>
      </c>
      <c r="R418">
        <f t="shared" si="84"/>
        <v>0</v>
      </c>
      <c r="S418">
        <f t="shared" si="85"/>
        <v>1</v>
      </c>
      <c r="T418">
        <f t="shared" si="86"/>
        <v>1</v>
      </c>
      <c r="U418">
        <f t="shared" si="87"/>
        <v>0</v>
      </c>
      <c r="V418">
        <f t="shared" si="88"/>
        <v>1</v>
      </c>
      <c r="W418">
        <f t="shared" si="89"/>
        <v>1</v>
      </c>
      <c r="X418">
        <f t="shared" si="90"/>
        <v>0</v>
      </c>
      <c r="Y418">
        <f t="shared" si="91"/>
        <v>0</v>
      </c>
      <c r="Z418">
        <f t="shared" si="92"/>
        <v>1</v>
      </c>
      <c r="AA418">
        <f t="shared" si="93"/>
        <v>1</v>
      </c>
      <c r="AE418" t="s">
        <v>1317</v>
      </c>
      <c r="AF418">
        <v>13</v>
      </c>
      <c r="AG418">
        <v>0</v>
      </c>
      <c r="AH418">
        <v>0</v>
      </c>
      <c r="AI418">
        <v>0</v>
      </c>
    </row>
    <row r="419" spans="1:35" x14ac:dyDescent="0.25">
      <c r="A419" t="s">
        <v>76</v>
      </c>
      <c r="B419" t="s">
        <v>76</v>
      </c>
      <c r="C419" t="s">
        <v>76</v>
      </c>
      <c r="D419" t="s">
        <v>76</v>
      </c>
      <c r="E419" t="s">
        <v>76</v>
      </c>
      <c r="F419" t="s">
        <v>76</v>
      </c>
      <c r="G419" t="s">
        <v>76</v>
      </c>
      <c r="H419" t="s">
        <v>76</v>
      </c>
      <c r="I419" t="s">
        <v>64</v>
      </c>
      <c r="J419" t="s">
        <v>76</v>
      </c>
      <c r="K419" t="s">
        <v>76</v>
      </c>
      <c r="L419" t="s">
        <v>76</v>
      </c>
      <c r="M419" t="s">
        <v>76</v>
      </c>
      <c r="O419">
        <f t="shared" si="81"/>
        <v>0</v>
      </c>
      <c r="P419">
        <f t="shared" si="82"/>
        <v>0</v>
      </c>
      <c r="Q419">
        <f t="shared" si="83"/>
        <v>0</v>
      </c>
      <c r="R419">
        <f t="shared" si="84"/>
        <v>0</v>
      </c>
      <c r="S419">
        <f t="shared" si="85"/>
        <v>0</v>
      </c>
      <c r="T419">
        <f t="shared" si="86"/>
        <v>0</v>
      </c>
      <c r="U419">
        <f t="shared" si="87"/>
        <v>0</v>
      </c>
      <c r="V419">
        <f t="shared" si="88"/>
        <v>0</v>
      </c>
      <c r="W419">
        <f t="shared" si="89"/>
        <v>1</v>
      </c>
      <c r="X419">
        <f t="shared" si="90"/>
        <v>0</v>
      </c>
      <c r="Y419">
        <f t="shared" si="91"/>
        <v>0</v>
      </c>
      <c r="Z419">
        <f t="shared" si="92"/>
        <v>0</v>
      </c>
      <c r="AA419">
        <f t="shared" si="93"/>
        <v>0</v>
      </c>
      <c r="AE419" t="s">
        <v>1318</v>
      </c>
      <c r="AF419">
        <v>13</v>
      </c>
      <c r="AG419">
        <v>0</v>
      </c>
      <c r="AH419">
        <v>0</v>
      </c>
      <c r="AI419">
        <v>0</v>
      </c>
    </row>
    <row r="420" spans="1:35" x14ac:dyDescent="0.25">
      <c r="A420" t="s">
        <v>76</v>
      </c>
      <c r="B420" t="s">
        <v>76</v>
      </c>
      <c r="C420" t="s">
        <v>76</v>
      </c>
      <c r="D420" t="s">
        <v>76</v>
      </c>
      <c r="E420" t="s">
        <v>76</v>
      </c>
      <c r="F420" t="s">
        <v>76</v>
      </c>
      <c r="G420" t="s">
        <v>76</v>
      </c>
      <c r="H420" t="s">
        <v>76</v>
      </c>
      <c r="I420" t="s">
        <v>76</v>
      </c>
      <c r="J420" t="s">
        <v>76</v>
      </c>
      <c r="K420" t="s">
        <v>76</v>
      </c>
      <c r="L420" t="s">
        <v>76</v>
      </c>
      <c r="M420" t="s">
        <v>76</v>
      </c>
      <c r="O420">
        <f t="shared" si="81"/>
        <v>0</v>
      </c>
      <c r="P420">
        <f t="shared" si="82"/>
        <v>0</v>
      </c>
      <c r="Q420">
        <f t="shared" si="83"/>
        <v>0</v>
      </c>
      <c r="R420">
        <f t="shared" si="84"/>
        <v>0</v>
      </c>
      <c r="S420">
        <f t="shared" si="85"/>
        <v>0</v>
      </c>
      <c r="T420">
        <f t="shared" si="86"/>
        <v>0</v>
      </c>
      <c r="U420">
        <f t="shared" si="87"/>
        <v>0</v>
      </c>
      <c r="V420">
        <f t="shared" si="88"/>
        <v>0</v>
      </c>
      <c r="W420">
        <f t="shared" si="89"/>
        <v>0</v>
      </c>
      <c r="X420">
        <f t="shared" si="90"/>
        <v>0</v>
      </c>
      <c r="Y420">
        <f t="shared" si="91"/>
        <v>0</v>
      </c>
      <c r="Z420">
        <f t="shared" si="92"/>
        <v>0</v>
      </c>
      <c r="AA420">
        <f t="shared" si="93"/>
        <v>0</v>
      </c>
      <c r="AE420" t="s">
        <v>1319</v>
      </c>
      <c r="AF420">
        <v>13</v>
      </c>
      <c r="AG420">
        <v>1</v>
      </c>
      <c r="AH420">
        <v>7.6923076923076927E-2</v>
      </c>
      <c r="AI420">
        <v>7.6923076923076927E-2</v>
      </c>
    </row>
    <row r="421" spans="1:35" x14ac:dyDescent="0.25">
      <c r="A421" t="s">
        <v>76</v>
      </c>
      <c r="B421" t="s">
        <v>76</v>
      </c>
      <c r="C421" t="s">
        <v>64</v>
      </c>
      <c r="D421" t="s">
        <v>76</v>
      </c>
      <c r="E421" t="s">
        <v>76</v>
      </c>
      <c r="F421" t="s">
        <v>76</v>
      </c>
      <c r="G421" t="s">
        <v>64</v>
      </c>
      <c r="H421" t="s">
        <v>64</v>
      </c>
      <c r="I421" t="s">
        <v>76</v>
      </c>
      <c r="J421" t="s">
        <v>76</v>
      </c>
      <c r="K421" t="s">
        <v>76</v>
      </c>
      <c r="L421" t="s">
        <v>76</v>
      </c>
      <c r="M421" t="s">
        <v>64</v>
      </c>
      <c r="O421">
        <f t="shared" si="81"/>
        <v>0</v>
      </c>
      <c r="P421">
        <f t="shared" si="82"/>
        <v>0</v>
      </c>
      <c r="Q421">
        <f t="shared" si="83"/>
        <v>1</v>
      </c>
      <c r="R421">
        <f t="shared" si="84"/>
        <v>0</v>
      </c>
      <c r="S421">
        <f t="shared" si="85"/>
        <v>0</v>
      </c>
      <c r="T421">
        <f t="shared" si="86"/>
        <v>0</v>
      </c>
      <c r="U421">
        <f t="shared" si="87"/>
        <v>1</v>
      </c>
      <c r="V421">
        <f t="shared" si="88"/>
        <v>1</v>
      </c>
      <c r="W421">
        <f t="shared" si="89"/>
        <v>0</v>
      </c>
      <c r="X421">
        <f t="shared" si="90"/>
        <v>0</v>
      </c>
      <c r="Y421">
        <f t="shared" si="91"/>
        <v>0</v>
      </c>
      <c r="Z421">
        <f t="shared" si="92"/>
        <v>0</v>
      </c>
      <c r="AA421">
        <f t="shared" si="93"/>
        <v>1</v>
      </c>
      <c r="AE421" t="s">
        <v>1320</v>
      </c>
      <c r="AF421">
        <v>13</v>
      </c>
      <c r="AG421">
        <v>8</v>
      </c>
      <c r="AH421">
        <v>0.61538461538461542</v>
      </c>
      <c r="AI421">
        <v>0.25641025641025639</v>
      </c>
    </row>
    <row r="422" spans="1:35" x14ac:dyDescent="0.25">
      <c r="A422" t="s">
        <v>76</v>
      </c>
      <c r="B422" t="s">
        <v>76</v>
      </c>
      <c r="C422" t="s">
        <v>76</v>
      </c>
      <c r="D422" t="s">
        <v>76</v>
      </c>
      <c r="E422" t="s">
        <v>76</v>
      </c>
      <c r="F422" t="s">
        <v>76</v>
      </c>
      <c r="G422" t="s">
        <v>64</v>
      </c>
      <c r="H422" t="s">
        <v>76</v>
      </c>
      <c r="I422" t="s">
        <v>76</v>
      </c>
      <c r="J422" t="s">
        <v>76</v>
      </c>
      <c r="K422" t="s">
        <v>76</v>
      </c>
      <c r="L422" t="s">
        <v>64</v>
      </c>
      <c r="M422" t="s">
        <v>76</v>
      </c>
      <c r="O422">
        <f t="shared" si="81"/>
        <v>0</v>
      </c>
      <c r="P422">
        <f t="shared" si="82"/>
        <v>0</v>
      </c>
      <c r="Q422">
        <f t="shared" si="83"/>
        <v>0</v>
      </c>
      <c r="R422">
        <f t="shared" si="84"/>
        <v>0</v>
      </c>
      <c r="S422">
        <f t="shared" si="85"/>
        <v>0</v>
      </c>
      <c r="T422">
        <f t="shared" si="86"/>
        <v>0</v>
      </c>
      <c r="U422">
        <f t="shared" si="87"/>
        <v>1</v>
      </c>
      <c r="V422">
        <f t="shared" si="88"/>
        <v>0</v>
      </c>
      <c r="W422">
        <f t="shared" si="89"/>
        <v>0</v>
      </c>
      <c r="X422">
        <f t="shared" si="90"/>
        <v>0</v>
      </c>
      <c r="Y422">
        <f t="shared" si="91"/>
        <v>0</v>
      </c>
      <c r="Z422">
        <f t="shared" si="92"/>
        <v>1</v>
      </c>
      <c r="AA422">
        <f t="shared" si="93"/>
        <v>0</v>
      </c>
      <c r="AE422" t="s">
        <v>1321</v>
      </c>
      <c r="AF422">
        <v>13</v>
      </c>
      <c r="AG422">
        <v>1</v>
      </c>
      <c r="AH422">
        <v>7.6923076923076927E-2</v>
      </c>
      <c r="AI422">
        <v>7.6923076923076927E-2</v>
      </c>
    </row>
    <row r="423" spans="1:35" x14ac:dyDescent="0.25">
      <c r="A423" t="s">
        <v>64</v>
      </c>
      <c r="B423" t="s">
        <v>64</v>
      </c>
      <c r="C423" t="s">
        <v>76</v>
      </c>
      <c r="D423" t="s">
        <v>76</v>
      </c>
      <c r="E423" t="s">
        <v>64</v>
      </c>
      <c r="F423" t="s">
        <v>64</v>
      </c>
      <c r="G423" t="s">
        <v>76</v>
      </c>
      <c r="H423" t="s">
        <v>64</v>
      </c>
      <c r="I423" t="s">
        <v>64</v>
      </c>
      <c r="J423" t="s">
        <v>64</v>
      </c>
      <c r="K423" t="s">
        <v>64</v>
      </c>
      <c r="L423" t="s">
        <v>76</v>
      </c>
      <c r="M423" t="s">
        <v>76</v>
      </c>
      <c r="O423">
        <f t="shared" si="81"/>
        <v>1</v>
      </c>
      <c r="P423">
        <f t="shared" si="82"/>
        <v>1</v>
      </c>
      <c r="Q423">
        <f t="shared" si="83"/>
        <v>0</v>
      </c>
      <c r="R423">
        <f t="shared" si="84"/>
        <v>0</v>
      </c>
      <c r="S423">
        <f t="shared" si="85"/>
        <v>1</v>
      </c>
      <c r="T423">
        <f t="shared" si="86"/>
        <v>1</v>
      </c>
      <c r="U423">
        <f t="shared" si="87"/>
        <v>0</v>
      </c>
      <c r="V423">
        <f t="shared" si="88"/>
        <v>1</v>
      </c>
      <c r="W423">
        <f t="shared" si="89"/>
        <v>1</v>
      </c>
      <c r="X423">
        <f t="shared" si="90"/>
        <v>1</v>
      </c>
      <c r="Y423">
        <f t="shared" si="91"/>
        <v>1</v>
      </c>
      <c r="Z423">
        <f t="shared" si="92"/>
        <v>0</v>
      </c>
      <c r="AA423">
        <f t="shared" si="93"/>
        <v>0</v>
      </c>
      <c r="AE423" t="s">
        <v>1322</v>
      </c>
      <c r="AF423">
        <v>13</v>
      </c>
      <c r="AG423">
        <v>0</v>
      </c>
      <c r="AH423">
        <v>0</v>
      </c>
      <c r="AI423">
        <v>0</v>
      </c>
    </row>
    <row r="424" spans="1:35" x14ac:dyDescent="0.25">
      <c r="A424" t="s">
        <v>64</v>
      </c>
      <c r="B424" t="s">
        <v>64</v>
      </c>
      <c r="C424" t="s">
        <v>64</v>
      </c>
      <c r="D424" t="s">
        <v>64</v>
      </c>
      <c r="E424" t="s">
        <v>64</v>
      </c>
      <c r="F424" t="s">
        <v>64</v>
      </c>
      <c r="G424" t="s">
        <v>64</v>
      </c>
      <c r="H424" t="s">
        <v>64</v>
      </c>
      <c r="I424" t="s">
        <v>64</v>
      </c>
      <c r="J424" t="s">
        <v>64</v>
      </c>
      <c r="K424" t="s">
        <v>64</v>
      </c>
      <c r="L424" t="s">
        <v>64</v>
      </c>
      <c r="M424" t="s">
        <v>64</v>
      </c>
      <c r="O424">
        <f t="shared" si="81"/>
        <v>1</v>
      </c>
      <c r="P424">
        <f t="shared" si="82"/>
        <v>1</v>
      </c>
      <c r="Q424">
        <f t="shared" si="83"/>
        <v>1</v>
      </c>
      <c r="R424">
        <f t="shared" si="84"/>
        <v>1</v>
      </c>
      <c r="S424">
        <f t="shared" si="85"/>
        <v>1</v>
      </c>
      <c r="T424">
        <f t="shared" si="86"/>
        <v>1</v>
      </c>
      <c r="U424">
        <f t="shared" si="87"/>
        <v>1</v>
      </c>
      <c r="V424">
        <f t="shared" si="88"/>
        <v>1</v>
      </c>
      <c r="W424">
        <f t="shared" si="89"/>
        <v>1</v>
      </c>
      <c r="X424">
        <f t="shared" si="90"/>
        <v>1</v>
      </c>
      <c r="Y424">
        <f t="shared" si="91"/>
        <v>1</v>
      </c>
      <c r="Z424">
        <f t="shared" si="92"/>
        <v>1</v>
      </c>
      <c r="AA424">
        <f t="shared" si="93"/>
        <v>1</v>
      </c>
      <c r="AE424" t="s">
        <v>1323</v>
      </c>
      <c r="AF424">
        <v>13</v>
      </c>
      <c r="AG424">
        <v>4</v>
      </c>
      <c r="AH424">
        <v>0.30769230769230771</v>
      </c>
      <c r="AI424">
        <v>0.23076923076923075</v>
      </c>
    </row>
    <row r="425" spans="1:35" x14ac:dyDescent="0.25">
      <c r="A425" t="s">
        <v>64</v>
      </c>
      <c r="B425" t="s">
        <v>76</v>
      </c>
      <c r="C425" t="s">
        <v>76</v>
      </c>
      <c r="D425" t="s">
        <v>76</v>
      </c>
      <c r="E425" t="s">
        <v>76</v>
      </c>
      <c r="F425" t="s">
        <v>76</v>
      </c>
      <c r="G425" t="s">
        <v>76</v>
      </c>
      <c r="H425" t="s">
        <v>76</v>
      </c>
      <c r="I425" t="s">
        <v>76</v>
      </c>
      <c r="J425" t="s">
        <v>64</v>
      </c>
      <c r="K425" t="s">
        <v>76</v>
      </c>
      <c r="L425" t="s">
        <v>76</v>
      </c>
      <c r="M425" t="s">
        <v>76</v>
      </c>
      <c r="O425">
        <f t="shared" si="81"/>
        <v>1</v>
      </c>
      <c r="P425">
        <f t="shared" si="82"/>
        <v>0</v>
      </c>
      <c r="Q425">
        <f t="shared" si="83"/>
        <v>0</v>
      </c>
      <c r="R425">
        <f t="shared" si="84"/>
        <v>0</v>
      </c>
      <c r="S425">
        <f t="shared" si="85"/>
        <v>0</v>
      </c>
      <c r="T425">
        <f t="shared" si="86"/>
        <v>0</v>
      </c>
      <c r="U425">
        <f t="shared" si="87"/>
        <v>0</v>
      </c>
      <c r="V425">
        <f t="shared" si="88"/>
        <v>0</v>
      </c>
      <c r="W425">
        <f t="shared" si="89"/>
        <v>0</v>
      </c>
      <c r="X425">
        <f t="shared" si="90"/>
        <v>1</v>
      </c>
      <c r="Y425">
        <f t="shared" si="91"/>
        <v>0</v>
      </c>
      <c r="Z425">
        <f t="shared" si="92"/>
        <v>0</v>
      </c>
      <c r="AA425">
        <f t="shared" si="93"/>
        <v>0</v>
      </c>
      <c r="AE425" t="s">
        <v>1324</v>
      </c>
      <c r="AF425">
        <v>13</v>
      </c>
      <c r="AG425">
        <v>2</v>
      </c>
      <c r="AH425">
        <v>0.15384615384615385</v>
      </c>
      <c r="AI425">
        <v>0.14102564102564102</v>
      </c>
    </row>
    <row r="426" spans="1:35" x14ac:dyDescent="0.25">
      <c r="A426" t="s">
        <v>76</v>
      </c>
      <c r="B426" t="s">
        <v>76</v>
      </c>
      <c r="C426" t="s">
        <v>76</v>
      </c>
      <c r="D426" t="s">
        <v>64</v>
      </c>
      <c r="E426" t="s">
        <v>76</v>
      </c>
      <c r="F426" t="s">
        <v>76</v>
      </c>
      <c r="G426" t="s">
        <v>64</v>
      </c>
      <c r="H426" t="s">
        <v>76</v>
      </c>
      <c r="I426" t="s">
        <v>76</v>
      </c>
      <c r="J426" t="s">
        <v>64</v>
      </c>
      <c r="K426" t="s">
        <v>76</v>
      </c>
      <c r="L426" t="s">
        <v>76</v>
      </c>
      <c r="M426" t="s">
        <v>64</v>
      </c>
      <c r="O426">
        <f t="shared" si="81"/>
        <v>0</v>
      </c>
      <c r="P426">
        <f t="shared" si="82"/>
        <v>0</v>
      </c>
      <c r="Q426">
        <f t="shared" si="83"/>
        <v>0</v>
      </c>
      <c r="R426">
        <f t="shared" si="84"/>
        <v>1</v>
      </c>
      <c r="S426">
        <f t="shared" si="85"/>
        <v>0</v>
      </c>
      <c r="T426">
        <f t="shared" si="86"/>
        <v>0</v>
      </c>
      <c r="U426">
        <f t="shared" si="87"/>
        <v>1</v>
      </c>
      <c r="V426">
        <f t="shared" si="88"/>
        <v>0</v>
      </c>
      <c r="W426">
        <f t="shared" si="89"/>
        <v>0</v>
      </c>
      <c r="X426">
        <f t="shared" si="90"/>
        <v>1</v>
      </c>
      <c r="Y426">
        <f t="shared" si="91"/>
        <v>0</v>
      </c>
      <c r="Z426">
        <f t="shared" si="92"/>
        <v>0</v>
      </c>
      <c r="AA426">
        <f t="shared" si="93"/>
        <v>1</v>
      </c>
      <c r="AE426" t="s">
        <v>1325</v>
      </c>
      <c r="AF426">
        <v>13</v>
      </c>
      <c r="AG426">
        <v>8</v>
      </c>
      <c r="AH426">
        <v>0.61538461538461542</v>
      </c>
      <c r="AI426">
        <v>0.25641025641025639</v>
      </c>
    </row>
    <row r="427" spans="1:35" x14ac:dyDescent="0.25">
      <c r="AE427" t="s">
        <v>1326</v>
      </c>
      <c r="AF427">
        <v>13</v>
      </c>
      <c r="AG427">
        <v>13</v>
      </c>
      <c r="AH427">
        <v>1</v>
      </c>
      <c r="AI427">
        <v>0</v>
      </c>
    </row>
    <row r="428" spans="1:35" x14ac:dyDescent="0.25">
      <c r="AE428" t="s">
        <v>1327</v>
      </c>
      <c r="AF428">
        <v>13</v>
      </c>
      <c r="AG428">
        <v>2</v>
      </c>
      <c r="AH428">
        <v>0.15384615384615385</v>
      </c>
      <c r="AI428">
        <v>0.14102564102564102</v>
      </c>
    </row>
    <row r="429" spans="1:35" x14ac:dyDescent="0.25">
      <c r="AE429" t="s">
        <v>1328</v>
      </c>
      <c r="AF429">
        <v>13</v>
      </c>
      <c r="AG429">
        <v>4</v>
      </c>
      <c r="AH429">
        <v>0.30769230769230771</v>
      </c>
      <c r="AI429">
        <v>0.23076923076923075</v>
      </c>
    </row>
    <row r="431" spans="1:35" x14ac:dyDescent="0.25">
      <c r="AE431" t="s">
        <v>1329</v>
      </c>
      <c r="AF431">
        <v>425</v>
      </c>
      <c r="AG431">
        <v>88</v>
      </c>
      <c r="AH431">
        <v>0.20705882352941177</v>
      </c>
      <c r="AI431">
        <v>0.16457269700332963</v>
      </c>
    </row>
    <row r="432" spans="1:35" x14ac:dyDescent="0.25">
      <c r="AE432" t="s">
        <v>1330</v>
      </c>
      <c r="AF432">
        <v>425</v>
      </c>
      <c r="AG432">
        <v>50</v>
      </c>
      <c r="AH432">
        <v>0.11764705882352941</v>
      </c>
      <c r="AI432">
        <v>0.10405105438401775</v>
      </c>
    </row>
    <row r="433" spans="31:37" x14ac:dyDescent="0.25">
      <c r="AE433" t="s">
        <v>1331</v>
      </c>
      <c r="AF433">
        <v>425</v>
      </c>
      <c r="AG433">
        <v>57</v>
      </c>
      <c r="AH433">
        <v>0.13411764705882354</v>
      </c>
      <c r="AI433">
        <v>0.11640399556048836</v>
      </c>
    </row>
    <row r="434" spans="31:37" x14ac:dyDescent="0.25">
      <c r="AE434" t="s">
        <v>1332</v>
      </c>
      <c r="AF434">
        <v>425</v>
      </c>
      <c r="AG434">
        <v>52</v>
      </c>
      <c r="AH434">
        <v>0.12235294117647059</v>
      </c>
      <c r="AI434">
        <v>0.10763596004439513</v>
      </c>
    </row>
    <row r="435" spans="31:37" x14ac:dyDescent="0.25">
      <c r="AE435" t="s">
        <v>1333</v>
      </c>
      <c r="AF435">
        <v>425</v>
      </c>
      <c r="AG435">
        <v>116</v>
      </c>
      <c r="AH435">
        <v>0.27294117647058824</v>
      </c>
      <c r="AI435">
        <v>0.19891231964483908</v>
      </c>
    </row>
    <row r="436" spans="31:37" x14ac:dyDescent="0.25">
      <c r="AE436" t="s">
        <v>1334</v>
      </c>
      <c r="AF436">
        <v>425</v>
      </c>
      <c r="AG436">
        <v>97</v>
      </c>
      <c r="AH436">
        <v>0.22823529411764706</v>
      </c>
      <c r="AI436">
        <v>0.17655937846836847</v>
      </c>
    </row>
    <row r="437" spans="31:37" x14ac:dyDescent="0.25">
      <c r="AE437" t="s">
        <v>1335</v>
      </c>
      <c r="AF437">
        <v>425</v>
      </c>
      <c r="AG437">
        <v>82</v>
      </c>
      <c r="AH437">
        <v>0.19294117647058823</v>
      </c>
      <c r="AI437">
        <v>0.15608213096559381</v>
      </c>
    </row>
    <row r="438" spans="31:37" x14ac:dyDescent="0.25">
      <c r="AE438" t="s">
        <v>1336</v>
      </c>
      <c r="AF438">
        <v>425</v>
      </c>
      <c r="AG438">
        <v>105</v>
      </c>
      <c r="AH438">
        <v>0.24705882352941178</v>
      </c>
      <c r="AI438">
        <v>0.18645948945615984</v>
      </c>
    </row>
    <row r="439" spans="31:37" x14ac:dyDescent="0.25">
      <c r="AE439" t="s">
        <v>1337</v>
      </c>
      <c r="AF439">
        <v>425</v>
      </c>
      <c r="AG439">
        <v>83</v>
      </c>
      <c r="AH439">
        <v>0.19529411764705881</v>
      </c>
      <c r="AI439">
        <v>0.15752497225305215</v>
      </c>
    </row>
    <row r="440" spans="31:37" x14ac:dyDescent="0.25">
      <c r="AE440" t="s">
        <v>1338</v>
      </c>
      <c r="AF440">
        <v>425</v>
      </c>
      <c r="AG440">
        <v>76</v>
      </c>
      <c r="AH440">
        <v>0.17882352941176471</v>
      </c>
      <c r="AI440">
        <v>0.14719200887902331</v>
      </c>
    </row>
    <row r="441" spans="31:37" x14ac:dyDescent="0.25">
      <c r="AE441" t="s">
        <v>1339</v>
      </c>
      <c r="AF441">
        <v>425</v>
      </c>
      <c r="AG441">
        <v>61</v>
      </c>
      <c r="AH441">
        <v>0.14352941176470588</v>
      </c>
      <c r="AI441">
        <v>0.1232186459489456</v>
      </c>
    </row>
    <row r="442" spans="31:37" x14ac:dyDescent="0.25">
      <c r="AE442" t="s">
        <v>1348</v>
      </c>
      <c r="AF442">
        <v>425</v>
      </c>
      <c r="AG442">
        <v>58</v>
      </c>
      <c r="AH442">
        <v>0.13647058823529412</v>
      </c>
      <c r="AI442">
        <v>0.11812430632630411</v>
      </c>
    </row>
    <row r="443" spans="31:37" ht="15.75" thickBot="1" x14ac:dyDescent="0.3">
      <c r="AE443" s="8" t="s">
        <v>1349</v>
      </c>
      <c r="AF443" s="8">
        <v>425</v>
      </c>
      <c r="AG443" s="8">
        <v>59</v>
      </c>
      <c r="AH443" s="8">
        <v>0.13882352941176471</v>
      </c>
      <c r="AI443" s="8">
        <v>0.11983351831298558</v>
      </c>
    </row>
    <row r="446" spans="31:37" ht="15.75" thickBot="1" x14ac:dyDescent="0.3">
      <c r="AE446" t="s">
        <v>764</v>
      </c>
    </row>
    <row r="447" spans="31:37" x14ac:dyDescent="0.25">
      <c r="AE447" s="9" t="s">
        <v>1340</v>
      </c>
      <c r="AF447" s="9" t="s">
        <v>770</v>
      </c>
      <c r="AG447" s="9" t="s">
        <v>769</v>
      </c>
      <c r="AH447" s="9" t="s">
        <v>771</v>
      </c>
      <c r="AI447" s="9" t="s">
        <v>772</v>
      </c>
      <c r="AJ447" s="9" t="s">
        <v>776</v>
      </c>
      <c r="AK447" s="9" t="s">
        <v>1341</v>
      </c>
    </row>
    <row r="448" spans="31:37" x14ac:dyDescent="0.25">
      <c r="AE448" t="s">
        <v>1342</v>
      </c>
      <c r="AF448">
        <v>372.13466063351797</v>
      </c>
      <c r="AG448">
        <v>424</v>
      </c>
      <c r="AH448">
        <v>0.87767608639980654</v>
      </c>
      <c r="AI448">
        <v>10.543770325769687</v>
      </c>
      <c r="AJ448">
        <v>0</v>
      </c>
      <c r="AK448">
        <v>1.1210880449336125</v>
      </c>
    </row>
    <row r="449" spans="31:39" x14ac:dyDescent="0.25">
      <c r="AE449" t="s">
        <v>1343</v>
      </c>
      <c r="AF449">
        <v>13.084162895963345</v>
      </c>
      <c r="AG449">
        <v>12</v>
      </c>
      <c r="AH449">
        <v>1.0903469079969454</v>
      </c>
      <c r="AI449">
        <v>13.098644877622883</v>
      </c>
      <c r="AJ449">
        <v>5.583888631461247E-27</v>
      </c>
      <c r="AK449">
        <v>1.7540715798693007</v>
      </c>
    </row>
    <row r="450" spans="31:39" x14ac:dyDescent="0.25">
      <c r="AE450" t="s">
        <v>1344</v>
      </c>
      <c r="AF450">
        <v>423.53122171942124</v>
      </c>
      <c r="AG450">
        <v>5088</v>
      </c>
      <c r="AH450">
        <v>8.3241199237307634E-2</v>
      </c>
      <c r="AM450">
        <f>1-(AH450/AH448)</f>
        <v>0.90515726641390015</v>
      </c>
    </row>
    <row r="452" spans="31:39" ht="15.75" thickBot="1" x14ac:dyDescent="0.3">
      <c r="AE452" s="8" t="s">
        <v>767</v>
      </c>
      <c r="AF452" s="8">
        <v>808.75004524890255</v>
      </c>
      <c r="AG452" s="8">
        <v>5524</v>
      </c>
      <c r="AH452" s="8"/>
      <c r="AI452" s="8"/>
      <c r="AJ452" s="8"/>
      <c r="AK452" s="8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57C9D-6C6E-4E83-802A-2A0B6B78D5C0}">
  <dimension ref="A1:Y426"/>
  <sheetViews>
    <sheetView workbookViewId="0">
      <selection activeCell="W26" sqref="W26:X28"/>
    </sheetView>
  </sheetViews>
  <sheetFormatPr defaultRowHeight="15" x14ac:dyDescent="0.25"/>
  <sheetData>
    <row r="1" spans="1:16" x14ac:dyDescent="0.25">
      <c r="A1" t="s">
        <v>30</v>
      </c>
      <c r="B1" t="s">
        <v>31</v>
      </c>
      <c r="C1" t="s">
        <v>32</v>
      </c>
      <c r="D1" t="s">
        <v>33</v>
      </c>
      <c r="F1" t="s">
        <v>34</v>
      </c>
      <c r="G1" t="s">
        <v>35</v>
      </c>
      <c r="H1" t="s">
        <v>36</v>
      </c>
      <c r="I1" t="s">
        <v>37</v>
      </c>
      <c r="J1" t="s">
        <v>38</v>
      </c>
      <c r="L1" t="s">
        <v>39</v>
      </c>
      <c r="M1" t="s">
        <v>40</v>
      </c>
      <c r="N1" t="s">
        <v>41</v>
      </c>
      <c r="O1" t="s">
        <v>42</v>
      </c>
    </row>
    <row r="2" spans="1:16" x14ac:dyDescent="0.25">
      <c r="A2" t="s">
        <v>76</v>
      </c>
      <c r="B2" t="s">
        <v>76</v>
      </c>
      <c r="C2" t="s">
        <v>76</v>
      </c>
      <c r="D2" t="s">
        <v>64</v>
      </c>
      <c r="E2">
        <f>COUNTIF(A2:D2,"yes")</f>
        <v>1</v>
      </c>
      <c r="F2" t="s">
        <v>64</v>
      </c>
      <c r="G2" t="s">
        <v>76</v>
      </c>
      <c r="H2" t="s">
        <v>64</v>
      </c>
      <c r="I2" t="s">
        <v>76</v>
      </c>
      <c r="J2" t="s">
        <v>64</v>
      </c>
      <c r="K2">
        <f>COUNTIF(F2:J2,"yes")</f>
        <v>3</v>
      </c>
      <c r="L2" t="s">
        <v>64</v>
      </c>
      <c r="M2" t="s">
        <v>76</v>
      </c>
      <c r="N2" t="s">
        <v>64</v>
      </c>
      <c r="O2" t="s">
        <v>64</v>
      </c>
      <c r="P2">
        <f>COUNTIF(L2:O2,"yes")</f>
        <v>3</v>
      </c>
    </row>
    <row r="3" spans="1:16" x14ac:dyDescent="0.25">
      <c r="A3" t="s">
        <v>64</v>
      </c>
      <c r="B3" t="s">
        <v>76</v>
      </c>
      <c r="C3" t="s">
        <v>76</v>
      </c>
      <c r="D3" t="s">
        <v>76</v>
      </c>
      <c r="E3">
        <f t="shared" ref="E3:E66" si="0">COUNTIF(A3:D3,"yes")</f>
        <v>1</v>
      </c>
      <c r="F3" t="s">
        <v>64</v>
      </c>
      <c r="G3" t="s">
        <v>64</v>
      </c>
      <c r="H3" t="s">
        <v>64</v>
      </c>
      <c r="I3" t="s">
        <v>64</v>
      </c>
      <c r="J3" t="s">
        <v>64</v>
      </c>
      <c r="K3">
        <f t="shared" ref="K3:K66" si="1">COUNTIF(F3:J3,"yes")</f>
        <v>5</v>
      </c>
      <c r="L3" t="s">
        <v>64</v>
      </c>
      <c r="M3" t="s">
        <v>64</v>
      </c>
      <c r="N3" t="s">
        <v>76</v>
      </c>
      <c r="O3" t="s">
        <v>76</v>
      </c>
      <c r="P3">
        <f t="shared" ref="P3:P66" si="2">COUNTIF(L3:O3,"yes")</f>
        <v>2</v>
      </c>
    </row>
    <row r="4" spans="1:16" x14ac:dyDescent="0.25">
      <c r="A4" t="s">
        <v>64</v>
      </c>
      <c r="B4" t="s">
        <v>64</v>
      </c>
      <c r="C4" t="s">
        <v>64</v>
      </c>
      <c r="D4" t="s">
        <v>76</v>
      </c>
      <c r="E4">
        <f t="shared" si="0"/>
        <v>3</v>
      </c>
      <c r="F4" t="s">
        <v>76</v>
      </c>
      <c r="G4" t="s">
        <v>76</v>
      </c>
      <c r="H4" t="s">
        <v>76</v>
      </c>
      <c r="I4" t="s">
        <v>64</v>
      </c>
      <c r="J4" t="s">
        <v>64</v>
      </c>
      <c r="K4">
        <f t="shared" si="1"/>
        <v>2</v>
      </c>
      <c r="L4" t="s">
        <v>64</v>
      </c>
      <c r="M4" t="s">
        <v>76</v>
      </c>
      <c r="N4" t="s">
        <v>76</v>
      </c>
      <c r="O4" t="s">
        <v>64</v>
      </c>
      <c r="P4">
        <f t="shared" si="2"/>
        <v>2</v>
      </c>
    </row>
    <row r="5" spans="1:16" x14ac:dyDescent="0.25">
      <c r="A5" t="s">
        <v>76</v>
      </c>
      <c r="B5" t="s">
        <v>76</v>
      </c>
      <c r="C5" t="s">
        <v>76</v>
      </c>
      <c r="D5" t="s">
        <v>76</v>
      </c>
      <c r="E5">
        <f t="shared" si="0"/>
        <v>0</v>
      </c>
      <c r="F5" t="s">
        <v>76</v>
      </c>
      <c r="G5" t="s">
        <v>76</v>
      </c>
      <c r="H5" t="s">
        <v>76</v>
      </c>
      <c r="I5" t="s">
        <v>76</v>
      </c>
      <c r="J5" t="s">
        <v>76</v>
      </c>
      <c r="K5">
        <f t="shared" si="1"/>
        <v>0</v>
      </c>
      <c r="L5" t="s">
        <v>76</v>
      </c>
      <c r="M5" t="s">
        <v>76</v>
      </c>
      <c r="N5" t="s">
        <v>76</v>
      </c>
      <c r="O5" t="s">
        <v>76</v>
      </c>
      <c r="P5">
        <f t="shared" si="2"/>
        <v>0</v>
      </c>
    </row>
    <row r="6" spans="1:16" x14ac:dyDescent="0.25">
      <c r="A6" t="s">
        <v>64</v>
      </c>
      <c r="B6" t="s">
        <v>76</v>
      </c>
      <c r="C6" t="s">
        <v>76</v>
      </c>
      <c r="D6" t="s">
        <v>76</v>
      </c>
      <c r="E6">
        <f t="shared" si="0"/>
        <v>1</v>
      </c>
      <c r="F6" t="s">
        <v>64</v>
      </c>
      <c r="G6" t="s">
        <v>64</v>
      </c>
      <c r="H6" t="s">
        <v>64</v>
      </c>
      <c r="I6" t="s">
        <v>64</v>
      </c>
      <c r="J6" t="s">
        <v>64</v>
      </c>
      <c r="K6">
        <f t="shared" si="1"/>
        <v>5</v>
      </c>
      <c r="L6" t="s">
        <v>64</v>
      </c>
      <c r="M6" t="s">
        <v>64</v>
      </c>
      <c r="N6" t="s">
        <v>76</v>
      </c>
      <c r="O6" t="s">
        <v>64</v>
      </c>
      <c r="P6">
        <f t="shared" si="2"/>
        <v>3</v>
      </c>
    </row>
    <row r="7" spans="1:16" x14ac:dyDescent="0.25">
      <c r="A7" t="s">
        <v>76</v>
      </c>
      <c r="B7" t="s">
        <v>76</v>
      </c>
      <c r="C7" t="s">
        <v>76</v>
      </c>
      <c r="D7" t="s">
        <v>76</v>
      </c>
      <c r="E7">
        <f t="shared" si="0"/>
        <v>0</v>
      </c>
      <c r="F7" t="s">
        <v>76</v>
      </c>
      <c r="G7" t="s">
        <v>76</v>
      </c>
      <c r="H7" t="s">
        <v>76</v>
      </c>
      <c r="I7" t="s">
        <v>76</v>
      </c>
      <c r="J7" t="s">
        <v>76</v>
      </c>
      <c r="K7">
        <f t="shared" si="1"/>
        <v>0</v>
      </c>
      <c r="L7" t="s">
        <v>76</v>
      </c>
      <c r="M7" t="s">
        <v>76</v>
      </c>
      <c r="N7" t="s">
        <v>76</v>
      </c>
      <c r="O7" t="s">
        <v>76</v>
      </c>
      <c r="P7">
        <f t="shared" si="2"/>
        <v>0</v>
      </c>
    </row>
    <row r="8" spans="1:16" x14ac:dyDescent="0.25">
      <c r="A8" t="s">
        <v>76</v>
      </c>
      <c r="B8" t="s">
        <v>76</v>
      </c>
      <c r="C8" t="s">
        <v>76</v>
      </c>
      <c r="D8" t="s">
        <v>76</v>
      </c>
      <c r="E8">
        <f t="shared" si="0"/>
        <v>0</v>
      </c>
      <c r="F8" t="s">
        <v>76</v>
      </c>
      <c r="G8" t="s">
        <v>76</v>
      </c>
      <c r="H8" t="s">
        <v>76</v>
      </c>
      <c r="I8" t="s">
        <v>76</v>
      </c>
      <c r="J8" t="s">
        <v>76</v>
      </c>
      <c r="K8">
        <f t="shared" si="1"/>
        <v>0</v>
      </c>
      <c r="L8" t="s">
        <v>76</v>
      </c>
      <c r="M8" t="s">
        <v>76</v>
      </c>
      <c r="N8" t="s">
        <v>76</v>
      </c>
      <c r="O8" t="s">
        <v>76</v>
      </c>
      <c r="P8">
        <f t="shared" si="2"/>
        <v>0</v>
      </c>
    </row>
    <row r="9" spans="1:16" x14ac:dyDescent="0.25">
      <c r="A9" t="s">
        <v>76</v>
      </c>
      <c r="B9" t="s">
        <v>76</v>
      </c>
      <c r="C9" t="s">
        <v>76</v>
      </c>
      <c r="D9" t="s">
        <v>76</v>
      </c>
      <c r="E9">
        <f t="shared" si="0"/>
        <v>0</v>
      </c>
      <c r="F9" t="s">
        <v>76</v>
      </c>
      <c r="G9" t="s">
        <v>76</v>
      </c>
      <c r="H9" t="s">
        <v>76</v>
      </c>
      <c r="I9" t="s">
        <v>76</v>
      </c>
      <c r="J9" t="s">
        <v>76</v>
      </c>
      <c r="K9">
        <f t="shared" si="1"/>
        <v>0</v>
      </c>
      <c r="L9" t="s">
        <v>76</v>
      </c>
      <c r="M9" t="s">
        <v>76</v>
      </c>
      <c r="N9" t="s">
        <v>76</v>
      </c>
      <c r="O9" t="s">
        <v>76</v>
      </c>
      <c r="P9">
        <f t="shared" si="2"/>
        <v>0</v>
      </c>
    </row>
    <row r="10" spans="1:16" x14ac:dyDescent="0.25">
      <c r="A10" t="s">
        <v>76</v>
      </c>
      <c r="B10" t="s">
        <v>76</v>
      </c>
      <c r="C10" t="s">
        <v>76</v>
      </c>
      <c r="D10" t="s">
        <v>76</v>
      </c>
      <c r="E10">
        <f t="shared" si="0"/>
        <v>0</v>
      </c>
      <c r="F10" t="s">
        <v>76</v>
      </c>
      <c r="G10" t="s">
        <v>76</v>
      </c>
      <c r="H10" t="s">
        <v>76</v>
      </c>
      <c r="I10" t="s">
        <v>76</v>
      </c>
      <c r="J10" t="s">
        <v>76</v>
      </c>
      <c r="K10">
        <f t="shared" si="1"/>
        <v>0</v>
      </c>
      <c r="L10" t="s">
        <v>76</v>
      </c>
      <c r="M10" t="s">
        <v>76</v>
      </c>
      <c r="N10" t="s">
        <v>76</v>
      </c>
      <c r="O10" t="s">
        <v>76</v>
      </c>
      <c r="P10">
        <f t="shared" si="2"/>
        <v>0</v>
      </c>
    </row>
    <row r="11" spans="1:16" x14ac:dyDescent="0.25">
      <c r="A11" t="s">
        <v>76</v>
      </c>
      <c r="B11" t="s">
        <v>76</v>
      </c>
      <c r="C11" t="s">
        <v>76</v>
      </c>
      <c r="D11" t="s">
        <v>76</v>
      </c>
      <c r="E11">
        <f t="shared" si="0"/>
        <v>0</v>
      </c>
      <c r="F11" t="s">
        <v>76</v>
      </c>
      <c r="G11" t="s">
        <v>76</v>
      </c>
      <c r="H11" t="s">
        <v>76</v>
      </c>
      <c r="I11" t="s">
        <v>76</v>
      </c>
      <c r="J11" t="s">
        <v>76</v>
      </c>
      <c r="K11">
        <f t="shared" si="1"/>
        <v>0</v>
      </c>
      <c r="L11" t="s">
        <v>76</v>
      </c>
      <c r="M11" t="s">
        <v>76</v>
      </c>
      <c r="N11" t="s">
        <v>76</v>
      </c>
      <c r="O11" t="s">
        <v>76</v>
      </c>
      <c r="P11">
        <f t="shared" si="2"/>
        <v>0</v>
      </c>
    </row>
    <row r="12" spans="1:16" x14ac:dyDescent="0.25">
      <c r="A12" t="s">
        <v>76</v>
      </c>
      <c r="B12" t="s">
        <v>76</v>
      </c>
      <c r="C12" t="s">
        <v>76</v>
      </c>
      <c r="D12" t="s">
        <v>76</v>
      </c>
      <c r="E12">
        <f t="shared" si="0"/>
        <v>0</v>
      </c>
      <c r="F12" t="s">
        <v>76</v>
      </c>
      <c r="G12" t="s">
        <v>76</v>
      </c>
      <c r="H12" t="s">
        <v>64</v>
      </c>
      <c r="I12" t="s">
        <v>76</v>
      </c>
      <c r="J12" t="s">
        <v>76</v>
      </c>
      <c r="K12">
        <f t="shared" si="1"/>
        <v>1</v>
      </c>
      <c r="L12" t="s">
        <v>76</v>
      </c>
      <c r="M12" t="s">
        <v>76</v>
      </c>
      <c r="N12" t="s">
        <v>64</v>
      </c>
      <c r="O12" t="s">
        <v>64</v>
      </c>
      <c r="P12">
        <f t="shared" si="2"/>
        <v>2</v>
      </c>
    </row>
    <row r="13" spans="1:16" x14ac:dyDescent="0.25">
      <c r="A13" t="s">
        <v>76</v>
      </c>
      <c r="B13" t="s">
        <v>76</v>
      </c>
      <c r="C13" t="s">
        <v>76</v>
      </c>
      <c r="D13" t="s">
        <v>76</v>
      </c>
      <c r="E13">
        <f t="shared" si="0"/>
        <v>0</v>
      </c>
      <c r="F13" t="s">
        <v>64</v>
      </c>
      <c r="G13" t="s">
        <v>64</v>
      </c>
      <c r="H13" t="s">
        <v>64</v>
      </c>
      <c r="I13" t="s">
        <v>64</v>
      </c>
      <c r="J13" t="s">
        <v>64</v>
      </c>
      <c r="K13">
        <f t="shared" si="1"/>
        <v>5</v>
      </c>
      <c r="L13" t="s">
        <v>76</v>
      </c>
      <c r="M13" t="s">
        <v>76</v>
      </c>
      <c r="N13" t="s">
        <v>76</v>
      </c>
      <c r="O13" t="s">
        <v>64</v>
      </c>
      <c r="P13">
        <f t="shared" si="2"/>
        <v>1</v>
      </c>
    </row>
    <row r="14" spans="1:16" x14ac:dyDescent="0.25">
      <c r="A14" t="s">
        <v>76</v>
      </c>
      <c r="B14" t="s">
        <v>76</v>
      </c>
      <c r="C14" t="s">
        <v>76</v>
      </c>
      <c r="D14" t="s">
        <v>76</v>
      </c>
      <c r="E14">
        <f t="shared" si="0"/>
        <v>0</v>
      </c>
      <c r="F14" t="s">
        <v>76</v>
      </c>
      <c r="G14" t="s">
        <v>76</v>
      </c>
      <c r="H14" t="s">
        <v>76</v>
      </c>
      <c r="I14" t="s">
        <v>76</v>
      </c>
      <c r="J14" t="s">
        <v>76</v>
      </c>
      <c r="K14">
        <f t="shared" si="1"/>
        <v>0</v>
      </c>
      <c r="L14" t="s">
        <v>76</v>
      </c>
      <c r="M14" t="s">
        <v>76</v>
      </c>
      <c r="N14" t="s">
        <v>76</v>
      </c>
      <c r="O14" t="s">
        <v>76</v>
      </c>
      <c r="P14">
        <f t="shared" si="2"/>
        <v>0</v>
      </c>
    </row>
    <row r="15" spans="1:16" x14ac:dyDescent="0.25">
      <c r="A15" t="s">
        <v>76</v>
      </c>
      <c r="B15" t="s">
        <v>76</v>
      </c>
      <c r="C15" t="s">
        <v>76</v>
      </c>
      <c r="D15" t="s">
        <v>76</v>
      </c>
      <c r="E15">
        <f t="shared" si="0"/>
        <v>0</v>
      </c>
      <c r="F15" t="s">
        <v>76</v>
      </c>
      <c r="G15" t="s">
        <v>76</v>
      </c>
      <c r="H15" t="s">
        <v>76</v>
      </c>
      <c r="I15" t="s">
        <v>76</v>
      </c>
      <c r="J15" t="s">
        <v>76</v>
      </c>
      <c r="K15">
        <f t="shared" si="1"/>
        <v>0</v>
      </c>
      <c r="L15" t="s">
        <v>76</v>
      </c>
      <c r="M15" t="s">
        <v>76</v>
      </c>
      <c r="N15" t="s">
        <v>76</v>
      </c>
      <c r="O15" t="s">
        <v>76</v>
      </c>
      <c r="P15">
        <f t="shared" si="2"/>
        <v>0</v>
      </c>
    </row>
    <row r="16" spans="1:16" x14ac:dyDescent="0.25">
      <c r="A16" t="s">
        <v>76</v>
      </c>
      <c r="B16" t="s">
        <v>76</v>
      </c>
      <c r="C16" t="s">
        <v>76</v>
      </c>
      <c r="D16" t="s">
        <v>76</v>
      </c>
      <c r="E16">
        <f t="shared" si="0"/>
        <v>0</v>
      </c>
      <c r="F16" t="s">
        <v>76</v>
      </c>
      <c r="G16" t="s">
        <v>76</v>
      </c>
      <c r="H16" t="s">
        <v>76</v>
      </c>
      <c r="I16" t="s">
        <v>76</v>
      </c>
      <c r="J16" t="s">
        <v>76</v>
      </c>
      <c r="K16">
        <f t="shared" si="1"/>
        <v>0</v>
      </c>
      <c r="L16" t="s">
        <v>76</v>
      </c>
      <c r="M16" t="s">
        <v>76</v>
      </c>
      <c r="N16" t="s">
        <v>76</v>
      </c>
      <c r="O16" t="s">
        <v>76</v>
      </c>
      <c r="P16">
        <f t="shared" si="2"/>
        <v>0</v>
      </c>
    </row>
    <row r="17" spans="1:25" x14ac:dyDescent="0.25">
      <c r="A17" t="s">
        <v>76</v>
      </c>
      <c r="B17" t="s">
        <v>76</v>
      </c>
      <c r="C17" t="s">
        <v>76</v>
      </c>
      <c r="D17" t="s">
        <v>76</v>
      </c>
      <c r="E17">
        <f t="shared" si="0"/>
        <v>0</v>
      </c>
      <c r="F17" t="s">
        <v>76</v>
      </c>
      <c r="G17" t="s">
        <v>76</v>
      </c>
      <c r="H17" t="s">
        <v>76</v>
      </c>
      <c r="I17" t="s">
        <v>76</v>
      </c>
      <c r="J17" t="s">
        <v>76</v>
      </c>
      <c r="K17">
        <f t="shared" si="1"/>
        <v>0</v>
      </c>
      <c r="L17" t="s">
        <v>76</v>
      </c>
      <c r="M17" t="s">
        <v>76</v>
      </c>
      <c r="N17" t="s">
        <v>76</v>
      </c>
      <c r="O17" t="s">
        <v>76</v>
      </c>
      <c r="P17">
        <f t="shared" si="2"/>
        <v>0</v>
      </c>
    </row>
    <row r="18" spans="1:25" x14ac:dyDescent="0.25">
      <c r="A18" t="s">
        <v>64</v>
      </c>
      <c r="B18" t="s">
        <v>64</v>
      </c>
      <c r="C18" t="s">
        <v>64</v>
      </c>
      <c r="D18" t="s">
        <v>64</v>
      </c>
      <c r="E18">
        <f t="shared" si="0"/>
        <v>4</v>
      </c>
      <c r="F18" t="s">
        <v>64</v>
      </c>
      <c r="G18" t="s">
        <v>64</v>
      </c>
      <c r="H18" t="s">
        <v>64</v>
      </c>
      <c r="I18" t="s">
        <v>64</v>
      </c>
      <c r="J18" t="s">
        <v>64</v>
      </c>
      <c r="K18">
        <f t="shared" si="1"/>
        <v>5</v>
      </c>
      <c r="L18" t="s">
        <v>64</v>
      </c>
      <c r="M18" t="s">
        <v>64</v>
      </c>
      <c r="N18" t="s">
        <v>64</v>
      </c>
      <c r="O18" t="s">
        <v>64</v>
      </c>
      <c r="P18">
        <f t="shared" si="2"/>
        <v>4</v>
      </c>
      <c r="X18" t="s">
        <v>894</v>
      </c>
      <c r="Y18">
        <v>110</v>
      </c>
    </row>
    <row r="19" spans="1:25" x14ac:dyDescent="0.25">
      <c r="A19" t="s">
        <v>76</v>
      </c>
      <c r="B19" t="s">
        <v>64</v>
      </c>
      <c r="C19" t="s">
        <v>64</v>
      </c>
      <c r="D19" t="s">
        <v>64</v>
      </c>
      <c r="E19">
        <f t="shared" si="0"/>
        <v>3</v>
      </c>
      <c r="F19" t="s">
        <v>64</v>
      </c>
      <c r="G19" t="s">
        <v>64</v>
      </c>
      <c r="H19" t="s">
        <v>64</v>
      </c>
      <c r="I19" t="s">
        <v>64</v>
      </c>
      <c r="J19" t="s">
        <v>64</v>
      </c>
      <c r="K19">
        <f t="shared" si="1"/>
        <v>5</v>
      </c>
      <c r="L19" t="s">
        <v>64</v>
      </c>
      <c r="M19" t="s">
        <v>64</v>
      </c>
      <c r="N19" t="s">
        <v>64</v>
      </c>
      <c r="O19" t="s">
        <v>64</v>
      </c>
      <c r="P19">
        <f t="shared" si="2"/>
        <v>4</v>
      </c>
      <c r="X19" t="s">
        <v>895</v>
      </c>
      <c r="Y19">
        <v>186</v>
      </c>
    </row>
    <row r="20" spans="1:25" x14ac:dyDescent="0.25">
      <c r="A20" t="s">
        <v>76</v>
      </c>
      <c r="B20" t="s">
        <v>76</v>
      </c>
      <c r="C20" t="s">
        <v>76</v>
      </c>
      <c r="D20" t="s">
        <v>76</v>
      </c>
      <c r="E20">
        <f t="shared" si="0"/>
        <v>0</v>
      </c>
      <c r="F20" t="s">
        <v>76</v>
      </c>
      <c r="G20" t="s">
        <v>76</v>
      </c>
      <c r="H20" t="s">
        <v>76</v>
      </c>
      <c r="I20" t="s">
        <v>76</v>
      </c>
      <c r="J20" t="s">
        <v>76</v>
      </c>
      <c r="K20">
        <f t="shared" si="1"/>
        <v>0</v>
      </c>
      <c r="L20" t="s">
        <v>76</v>
      </c>
      <c r="M20" t="s">
        <v>76</v>
      </c>
      <c r="N20" t="s">
        <v>76</v>
      </c>
      <c r="O20" t="s">
        <v>76</v>
      </c>
      <c r="P20">
        <f t="shared" si="2"/>
        <v>0</v>
      </c>
      <c r="X20" t="s">
        <v>896</v>
      </c>
      <c r="Y20">
        <v>116</v>
      </c>
    </row>
    <row r="21" spans="1:25" x14ac:dyDescent="0.25">
      <c r="A21" t="s">
        <v>76</v>
      </c>
      <c r="B21" t="s">
        <v>76</v>
      </c>
      <c r="C21" t="s">
        <v>76</v>
      </c>
      <c r="D21" t="s">
        <v>76</v>
      </c>
      <c r="E21">
        <f t="shared" si="0"/>
        <v>0</v>
      </c>
      <c r="F21" t="s">
        <v>64</v>
      </c>
      <c r="G21" t="s">
        <v>64</v>
      </c>
      <c r="H21" t="s">
        <v>76</v>
      </c>
      <c r="I21" t="s">
        <v>76</v>
      </c>
      <c r="J21" t="s">
        <v>76</v>
      </c>
      <c r="K21">
        <f t="shared" si="1"/>
        <v>2</v>
      </c>
      <c r="L21" t="s">
        <v>76</v>
      </c>
      <c r="M21" t="s">
        <v>76</v>
      </c>
      <c r="N21" t="s">
        <v>76</v>
      </c>
      <c r="O21" t="s">
        <v>76</v>
      </c>
      <c r="P21">
        <f t="shared" si="2"/>
        <v>0</v>
      </c>
    </row>
    <row r="22" spans="1:25" x14ac:dyDescent="0.25">
      <c r="A22" t="s">
        <v>76</v>
      </c>
      <c r="B22" t="s">
        <v>76</v>
      </c>
      <c r="C22" t="s">
        <v>76</v>
      </c>
      <c r="D22" t="s">
        <v>76</v>
      </c>
      <c r="E22">
        <f t="shared" si="0"/>
        <v>0</v>
      </c>
      <c r="F22" t="s">
        <v>76</v>
      </c>
      <c r="G22" t="s">
        <v>76</v>
      </c>
      <c r="H22" t="s">
        <v>76</v>
      </c>
      <c r="I22" t="s">
        <v>76</v>
      </c>
      <c r="J22" t="s">
        <v>76</v>
      </c>
      <c r="K22">
        <f t="shared" si="1"/>
        <v>0</v>
      </c>
      <c r="L22" t="s">
        <v>76</v>
      </c>
      <c r="M22" t="s">
        <v>76</v>
      </c>
      <c r="N22" t="s">
        <v>76</v>
      </c>
      <c r="O22" t="s">
        <v>76</v>
      </c>
      <c r="P22">
        <f t="shared" si="2"/>
        <v>0</v>
      </c>
    </row>
    <row r="23" spans="1:25" x14ac:dyDescent="0.25">
      <c r="A23" t="s">
        <v>76</v>
      </c>
      <c r="B23" t="s">
        <v>76</v>
      </c>
      <c r="C23" t="s">
        <v>76</v>
      </c>
      <c r="D23" t="s">
        <v>76</v>
      </c>
      <c r="E23">
        <f t="shared" si="0"/>
        <v>0</v>
      </c>
      <c r="F23" t="s">
        <v>76</v>
      </c>
      <c r="G23" t="s">
        <v>76</v>
      </c>
      <c r="H23" t="s">
        <v>76</v>
      </c>
      <c r="I23" t="s">
        <v>76</v>
      </c>
      <c r="J23" t="s">
        <v>76</v>
      </c>
      <c r="K23">
        <f t="shared" si="1"/>
        <v>0</v>
      </c>
      <c r="L23" t="s">
        <v>76</v>
      </c>
      <c r="M23" t="s">
        <v>76</v>
      </c>
      <c r="N23" t="s">
        <v>76</v>
      </c>
      <c r="O23" t="s">
        <v>76</v>
      </c>
      <c r="P23">
        <f t="shared" si="2"/>
        <v>0</v>
      </c>
    </row>
    <row r="24" spans="1:25" x14ac:dyDescent="0.25">
      <c r="A24" t="s">
        <v>76</v>
      </c>
      <c r="B24" t="s">
        <v>76</v>
      </c>
      <c r="C24" t="s">
        <v>76</v>
      </c>
      <c r="D24" t="s">
        <v>76</v>
      </c>
      <c r="E24">
        <f t="shared" si="0"/>
        <v>0</v>
      </c>
      <c r="F24" t="s">
        <v>76</v>
      </c>
      <c r="G24" t="s">
        <v>76</v>
      </c>
      <c r="H24" t="s">
        <v>76</v>
      </c>
      <c r="I24" t="s">
        <v>76</v>
      </c>
      <c r="J24" t="s">
        <v>76</v>
      </c>
      <c r="K24">
        <f t="shared" si="1"/>
        <v>0</v>
      </c>
      <c r="L24" t="s">
        <v>76</v>
      </c>
      <c r="M24" t="s">
        <v>76</v>
      </c>
      <c r="N24" t="s">
        <v>76</v>
      </c>
      <c r="O24" t="s">
        <v>76</v>
      </c>
      <c r="P24">
        <f t="shared" si="2"/>
        <v>0</v>
      </c>
    </row>
    <row r="25" spans="1:25" x14ac:dyDescent="0.25">
      <c r="A25" t="s">
        <v>76</v>
      </c>
      <c r="B25" t="s">
        <v>76</v>
      </c>
      <c r="C25" t="s">
        <v>76</v>
      </c>
      <c r="D25" t="s">
        <v>76</v>
      </c>
      <c r="E25">
        <f t="shared" si="0"/>
        <v>0</v>
      </c>
      <c r="F25" t="s">
        <v>76</v>
      </c>
      <c r="G25" t="s">
        <v>76</v>
      </c>
      <c r="H25" t="s">
        <v>76</v>
      </c>
      <c r="I25" t="s">
        <v>76</v>
      </c>
      <c r="J25" t="s">
        <v>76</v>
      </c>
      <c r="K25">
        <f t="shared" si="1"/>
        <v>0</v>
      </c>
      <c r="L25" t="s">
        <v>76</v>
      </c>
      <c r="M25" t="s">
        <v>76</v>
      </c>
      <c r="N25" t="s">
        <v>76</v>
      </c>
      <c r="O25" t="s">
        <v>76</v>
      </c>
      <c r="P25">
        <f t="shared" si="2"/>
        <v>0</v>
      </c>
      <c r="X25" s="4"/>
    </row>
    <row r="26" spans="1:25" ht="15.75" x14ac:dyDescent="0.25">
      <c r="A26" t="s">
        <v>76</v>
      </c>
      <c r="B26" t="s">
        <v>76</v>
      </c>
      <c r="C26" t="s">
        <v>76</v>
      </c>
      <c r="D26" t="s">
        <v>76</v>
      </c>
      <c r="E26">
        <f t="shared" si="0"/>
        <v>0</v>
      </c>
      <c r="F26" t="s">
        <v>76</v>
      </c>
      <c r="G26" t="s">
        <v>64</v>
      </c>
      <c r="H26" t="s">
        <v>76</v>
      </c>
      <c r="I26" t="s">
        <v>64</v>
      </c>
      <c r="J26" t="s">
        <v>76</v>
      </c>
      <c r="K26">
        <f t="shared" si="1"/>
        <v>2</v>
      </c>
      <c r="L26" t="s">
        <v>76</v>
      </c>
      <c r="M26" t="s">
        <v>76</v>
      </c>
      <c r="N26" t="s">
        <v>76</v>
      </c>
      <c r="O26" t="s">
        <v>76</v>
      </c>
      <c r="P26">
        <f t="shared" si="2"/>
        <v>0</v>
      </c>
      <c r="W26" s="22" t="s">
        <v>897</v>
      </c>
      <c r="X26" s="4">
        <f>(Y18/425)*100</f>
        <v>25.882352941176475</v>
      </c>
    </row>
    <row r="27" spans="1:25" ht="15.75" x14ac:dyDescent="0.25">
      <c r="A27" t="s">
        <v>76</v>
      </c>
      <c r="B27" t="s">
        <v>76</v>
      </c>
      <c r="C27" t="s">
        <v>76</v>
      </c>
      <c r="D27" t="s">
        <v>76</v>
      </c>
      <c r="E27">
        <f t="shared" si="0"/>
        <v>0</v>
      </c>
      <c r="F27" t="s">
        <v>64</v>
      </c>
      <c r="G27" t="s">
        <v>76</v>
      </c>
      <c r="H27" t="s">
        <v>76</v>
      </c>
      <c r="I27" t="s">
        <v>76</v>
      </c>
      <c r="J27" t="s">
        <v>76</v>
      </c>
      <c r="K27">
        <f t="shared" si="1"/>
        <v>1</v>
      </c>
      <c r="L27" t="s">
        <v>76</v>
      </c>
      <c r="M27" t="s">
        <v>76</v>
      </c>
      <c r="N27" t="s">
        <v>76</v>
      </c>
      <c r="O27" t="s">
        <v>76</v>
      </c>
      <c r="P27">
        <f t="shared" si="2"/>
        <v>0</v>
      </c>
      <c r="W27" s="22" t="s">
        <v>898</v>
      </c>
      <c r="X27" s="4">
        <f t="shared" ref="X27:X28" si="3">(Y19/425)*100</f>
        <v>43.764705882352942</v>
      </c>
    </row>
    <row r="28" spans="1:25" ht="15.75" x14ac:dyDescent="0.25">
      <c r="A28" t="s">
        <v>76</v>
      </c>
      <c r="B28" t="s">
        <v>76</v>
      </c>
      <c r="C28" t="s">
        <v>76</v>
      </c>
      <c r="D28" t="s">
        <v>76</v>
      </c>
      <c r="E28">
        <f t="shared" si="0"/>
        <v>0</v>
      </c>
      <c r="F28" t="s">
        <v>76</v>
      </c>
      <c r="G28" t="s">
        <v>76</v>
      </c>
      <c r="H28" t="s">
        <v>76</v>
      </c>
      <c r="I28" t="s">
        <v>76</v>
      </c>
      <c r="J28" t="s">
        <v>76</v>
      </c>
      <c r="K28">
        <f t="shared" si="1"/>
        <v>0</v>
      </c>
      <c r="L28" t="s">
        <v>76</v>
      </c>
      <c r="M28" t="s">
        <v>76</v>
      </c>
      <c r="N28" t="s">
        <v>76</v>
      </c>
      <c r="O28" t="s">
        <v>76</v>
      </c>
      <c r="P28">
        <f t="shared" si="2"/>
        <v>0</v>
      </c>
      <c r="W28" s="23" t="s">
        <v>899</v>
      </c>
      <c r="X28" s="4">
        <f t="shared" si="3"/>
        <v>27.294117647058826</v>
      </c>
    </row>
    <row r="29" spans="1:25" x14ac:dyDescent="0.25">
      <c r="A29" t="s">
        <v>76</v>
      </c>
      <c r="B29" t="s">
        <v>76</v>
      </c>
      <c r="C29" t="s">
        <v>76</v>
      </c>
      <c r="D29" t="s">
        <v>76</v>
      </c>
      <c r="E29">
        <f t="shared" si="0"/>
        <v>0</v>
      </c>
      <c r="F29" t="s">
        <v>76</v>
      </c>
      <c r="G29" t="s">
        <v>76</v>
      </c>
      <c r="H29" t="s">
        <v>76</v>
      </c>
      <c r="I29" t="s">
        <v>76</v>
      </c>
      <c r="J29" t="s">
        <v>76</v>
      </c>
      <c r="K29">
        <f t="shared" si="1"/>
        <v>0</v>
      </c>
      <c r="L29" t="s">
        <v>76</v>
      </c>
      <c r="M29" t="s">
        <v>76</v>
      </c>
      <c r="N29" t="s">
        <v>76</v>
      </c>
      <c r="O29" t="s">
        <v>76</v>
      </c>
      <c r="P29">
        <f t="shared" si="2"/>
        <v>0</v>
      </c>
      <c r="X29" s="4"/>
    </row>
    <row r="30" spans="1:25" x14ac:dyDescent="0.25">
      <c r="A30" t="s">
        <v>76</v>
      </c>
      <c r="B30" t="s">
        <v>76</v>
      </c>
      <c r="C30" t="s">
        <v>76</v>
      </c>
      <c r="D30" t="s">
        <v>76</v>
      </c>
      <c r="E30">
        <f t="shared" si="0"/>
        <v>0</v>
      </c>
      <c r="F30" t="s">
        <v>76</v>
      </c>
      <c r="G30" t="s">
        <v>76</v>
      </c>
      <c r="H30" t="s">
        <v>76</v>
      </c>
      <c r="I30" t="s">
        <v>76</v>
      </c>
      <c r="J30" t="s">
        <v>76</v>
      </c>
      <c r="K30">
        <f t="shared" si="1"/>
        <v>0</v>
      </c>
      <c r="L30" t="s">
        <v>76</v>
      </c>
      <c r="M30" t="s">
        <v>76</v>
      </c>
      <c r="N30" t="s">
        <v>76</v>
      </c>
      <c r="O30" t="s">
        <v>76</v>
      </c>
      <c r="P30">
        <f t="shared" si="2"/>
        <v>0</v>
      </c>
    </row>
    <row r="31" spans="1:25" x14ac:dyDescent="0.25">
      <c r="A31" t="s">
        <v>76</v>
      </c>
      <c r="B31" t="s">
        <v>76</v>
      </c>
      <c r="C31" t="s">
        <v>76</v>
      </c>
      <c r="D31" t="s">
        <v>76</v>
      </c>
      <c r="E31">
        <f t="shared" si="0"/>
        <v>0</v>
      </c>
      <c r="F31" t="s">
        <v>64</v>
      </c>
      <c r="G31" t="s">
        <v>64</v>
      </c>
      <c r="H31" t="s">
        <v>76</v>
      </c>
      <c r="I31" t="s">
        <v>76</v>
      </c>
      <c r="J31" t="s">
        <v>76</v>
      </c>
      <c r="K31">
        <f t="shared" si="1"/>
        <v>2</v>
      </c>
      <c r="L31" t="s">
        <v>64</v>
      </c>
      <c r="M31" t="s">
        <v>76</v>
      </c>
      <c r="N31" t="s">
        <v>76</v>
      </c>
      <c r="O31" t="s">
        <v>76</v>
      </c>
      <c r="P31">
        <f t="shared" si="2"/>
        <v>1</v>
      </c>
    </row>
    <row r="32" spans="1:25" x14ac:dyDescent="0.25">
      <c r="A32" t="s">
        <v>76</v>
      </c>
      <c r="B32" t="s">
        <v>76</v>
      </c>
      <c r="C32" t="s">
        <v>76</v>
      </c>
      <c r="D32" t="s">
        <v>76</v>
      </c>
      <c r="E32">
        <f t="shared" si="0"/>
        <v>0</v>
      </c>
      <c r="F32" t="s">
        <v>64</v>
      </c>
      <c r="G32" t="s">
        <v>76</v>
      </c>
      <c r="H32" t="s">
        <v>64</v>
      </c>
      <c r="I32" t="s">
        <v>64</v>
      </c>
      <c r="J32" t="s">
        <v>64</v>
      </c>
      <c r="K32">
        <f t="shared" si="1"/>
        <v>4</v>
      </c>
      <c r="L32" t="s">
        <v>76</v>
      </c>
      <c r="M32" t="s">
        <v>76</v>
      </c>
      <c r="N32" t="s">
        <v>76</v>
      </c>
      <c r="O32" t="s">
        <v>76</v>
      </c>
      <c r="P32">
        <f t="shared" si="2"/>
        <v>0</v>
      </c>
    </row>
    <row r="33" spans="1:25" x14ac:dyDescent="0.25">
      <c r="A33" t="s">
        <v>76</v>
      </c>
      <c r="B33" t="s">
        <v>76</v>
      </c>
      <c r="C33" t="s">
        <v>76</v>
      </c>
      <c r="D33" t="s">
        <v>76</v>
      </c>
      <c r="E33">
        <f t="shared" si="0"/>
        <v>0</v>
      </c>
      <c r="F33" t="s">
        <v>76</v>
      </c>
      <c r="G33" t="s">
        <v>76</v>
      </c>
      <c r="H33" t="s">
        <v>76</v>
      </c>
      <c r="I33" t="s">
        <v>76</v>
      </c>
      <c r="J33" t="s">
        <v>76</v>
      </c>
      <c r="K33">
        <f t="shared" si="1"/>
        <v>0</v>
      </c>
      <c r="L33" t="s">
        <v>76</v>
      </c>
      <c r="M33" t="s">
        <v>76</v>
      </c>
      <c r="N33" t="s">
        <v>76</v>
      </c>
      <c r="O33" t="s">
        <v>76</v>
      </c>
      <c r="P33">
        <f t="shared" si="2"/>
        <v>0</v>
      </c>
    </row>
    <row r="34" spans="1:25" x14ac:dyDescent="0.25">
      <c r="A34" t="s">
        <v>76</v>
      </c>
      <c r="B34" t="s">
        <v>76</v>
      </c>
      <c r="C34" t="s">
        <v>76</v>
      </c>
      <c r="D34" t="s">
        <v>76</v>
      </c>
      <c r="E34">
        <f t="shared" si="0"/>
        <v>0</v>
      </c>
      <c r="F34" t="s">
        <v>64</v>
      </c>
      <c r="G34" t="s">
        <v>76</v>
      </c>
      <c r="H34" t="s">
        <v>76</v>
      </c>
      <c r="I34" t="s">
        <v>76</v>
      </c>
      <c r="J34" t="s">
        <v>64</v>
      </c>
      <c r="K34">
        <f t="shared" si="1"/>
        <v>2</v>
      </c>
      <c r="L34" t="s">
        <v>76</v>
      </c>
      <c r="M34" t="s">
        <v>64</v>
      </c>
      <c r="N34" t="s">
        <v>76</v>
      </c>
      <c r="O34" t="s">
        <v>76</v>
      </c>
      <c r="P34">
        <f t="shared" si="2"/>
        <v>1</v>
      </c>
    </row>
    <row r="35" spans="1:25" x14ac:dyDescent="0.25">
      <c r="A35" t="s">
        <v>76</v>
      </c>
      <c r="B35" t="s">
        <v>76</v>
      </c>
      <c r="C35" t="s">
        <v>76</v>
      </c>
      <c r="D35" t="s">
        <v>76</v>
      </c>
      <c r="E35">
        <f t="shared" si="0"/>
        <v>0</v>
      </c>
      <c r="F35" t="s">
        <v>76</v>
      </c>
      <c r="G35" t="s">
        <v>76</v>
      </c>
      <c r="H35" t="s">
        <v>76</v>
      </c>
      <c r="I35" t="s">
        <v>76</v>
      </c>
      <c r="J35" t="s">
        <v>76</v>
      </c>
      <c r="K35">
        <f t="shared" si="1"/>
        <v>0</v>
      </c>
      <c r="L35" t="s">
        <v>76</v>
      </c>
      <c r="M35" t="s">
        <v>76</v>
      </c>
      <c r="N35" t="s">
        <v>76</v>
      </c>
      <c r="O35" t="s">
        <v>76</v>
      </c>
      <c r="P35">
        <f t="shared" si="2"/>
        <v>0</v>
      </c>
    </row>
    <row r="36" spans="1:25" x14ac:dyDescent="0.25">
      <c r="A36" t="s">
        <v>76</v>
      </c>
      <c r="B36" t="s">
        <v>76</v>
      </c>
      <c r="C36" t="s">
        <v>76</v>
      </c>
      <c r="D36" t="s">
        <v>76</v>
      </c>
      <c r="E36">
        <f t="shared" si="0"/>
        <v>0</v>
      </c>
      <c r="F36" t="s">
        <v>76</v>
      </c>
      <c r="G36" t="s">
        <v>76</v>
      </c>
      <c r="H36" t="s">
        <v>76</v>
      </c>
      <c r="I36" t="s">
        <v>76</v>
      </c>
      <c r="J36" t="s">
        <v>76</v>
      </c>
      <c r="K36">
        <f t="shared" si="1"/>
        <v>0</v>
      </c>
      <c r="L36" t="s">
        <v>76</v>
      </c>
      <c r="M36" t="s">
        <v>76</v>
      </c>
      <c r="N36" t="s">
        <v>76</v>
      </c>
      <c r="O36" t="s">
        <v>76</v>
      </c>
      <c r="P36">
        <f t="shared" si="2"/>
        <v>0</v>
      </c>
    </row>
    <row r="37" spans="1:25" x14ac:dyDescent="0.25">
      <c r="A37" t="s">
        <v>64</v>
      </c>
      <c r="B37" t="s">
        <v>76</v>
      </c>
      <c r="C37" t="s">
        <v>76</v>
      </c>
      <c r="D37" t="s">
        <v>76</v>
      </c>
      <c r="E37">
        <f t="shared" si="0"/>
        <v>1</v>
      </c>
      <c r="F37" t="s">
        <v>64</v>
      </c>
      <c r="G37" t="s">
        <v>76</v>
      </c>
      <c r="H37" t="s">
        <v>64</v>
      </c>
      <c r="I37" t="s">
        <v>64</v>
      </c>
      <c r="J37" t="s">
        <v>64</v>
      </c>
      <c r="K37">
        <f t="shared" si="1"/>
        <v>4</v>
      </c>
      <c r="L37" t="s">
        <v>76</v>
      </c>
      <c r="M37" t="s">
        <v>76</v>
      </c>
      <c r="N37" t="s">
        <v>64</v>
      </c>
      <c r="O37" t="s">
        <v>76</v>
      </c>
      <c r="P37">
        <f t="shared" si="2"/>
        <v>1</v>
      </c>
      <c r="Y37">
        <v>425</v>
      </c>
    </row>
    <row r="38" spans="1:25" x14ac:dyDescent="0.25">
      <c r="A38" t="s">
        <v>76</v>
      </c>
      <c r="B38" t="s">
        <v>76</v>
      </c>
      <c r="C38" t="s">
        <v>76</v>
      </c>
      <c r="D38" t="s">
        <v>76</v>
      </c>
      <c r="E38">
        <f t="shared" si="0"/>
        <v>0</v>
      </c>
      <c r="F38" t="s">
        <v>64</v>
      </c>
      <c r="G38" t="s">
        <v>76</v>
      </c>
      <c r="H38" t="s">
        <v>64</v>
      </c>
      <c r="I38" t="s">
        <v>64</v>
      </c>
      <c r="J38" t="s">
        <v>64</v>
      </c>
      <c r="K38">
        <f t="shared" si="1"/>
        <v>4</v>
      </c>
      <c r="L38" t="s">
        <v>64</v>
      </c>
      <c r="M38" t="s">
        <v>76</v>
      </c>
      <c r="N38" t="s">
        <v>76</v>
      </c>
      <c r="O38" t="s">
        <v>64</v>
      </c>
      <c r="P38">
        <f t="shared" si="2"/>
        <v>2</v>
      </c>
    </row>
    <row r="39" spans="1:25" x14ac:dyDescent="0.25">
      <c r="A39" t="s">
        <v>64</v>
      </c>
      <c r="B39" t="s">
        <v>76</v>
      </c>
      <c r="C39" t="s">
        <v>76</v>
      </c>
      <c r="D39" t="s">
        <v>76</v>
      </c>
      <c r="E39">
        <f t="shared" si="0"/>
        <v>1</v>
      </c>
      <c r="F39" t="s">
        <v>76</v>
      </c>
      <c r="G39" t="s">
        <v>64</v>
      </c>
      <c r="H39" t="s">
        <v>76</v>
      </c>
      <c r="I39" t="s">
        <v>76</v>
      </c>
      <c r="J39" t="s">
        <v>64</v>
      </c>
      <c r="K39">
        <f t="shared" si="1"/>
        <v>2</v>
      </c>
      <c r="L39" t="s">
        <v>76</v>
      </c>
      <c r="M39" t="s">
        <v>76</v>
      </c>
      <c r="N39" t="s">
        <v>76</v>
      </c>
      <c r="O39" t="s">
        <v>76</v>
      </c>
      <c r="P39">
        <f t="shared" si="2"/>
        <v>0</v>
      </c>
    </row>
    <row r="40" spans="1:25" x14ac:dyDescent="0.25">
      <c r="A40" t="s">
        <v>76</v>
      </c>
      <c r="B40" t="s">
        <v>76</v>
      </c>
      <c r="C40" t="s">
        <v>76</v>
      </c>
      <c r="D40" t="s">
        <v>76</v>
      </c>
      <c r="E40">
        <f t="shared" si="0"/>
        <v>0</v>
      </c>
      <c r="F40" t="s">
        <v>64</v>
      </c>
      <c r="G40" t="s">
        <v>76</v>
      </c>
      <c r="H40" t="s">
        <v>76</v>
      </c>
      <c r="I40" t="s">
        <v>76</v>
      </c>
      <c r="J40" t="s">
        <v>76</v>
      </c>
      <c r="K40">
        <f t="shared" si="1"/>
        <v>1</v>
      </c>
      <c r="L40" t="s">
        <v>76</v>
      </c>
      <c r="M40" t="s">
        <v>76</v>
      </c>
      <c r="N40" t="s">
        <v>76</v>
      </c>
      <c r="O40" t="s">
        <v>76</v>
      </c>
      <c r="P40">
        <f t="shared" si="2"/>
        <v>0</v>
      </c>
    </row>
    <row r="41" spans="1:25" x14ac:dyDescent="0.25">
      <c r="A41" t="s">
        <v>76</v>
      </c>
      <c r="B41" t="s">
        <v>76</v>
      </c>
      <c r="C41" t="s">
        <v>76</v>
      </c>
      <c r="D41" t="s">
        <v>76</v>
      </c>
      <c r="E41">
        <f t="shared" si="0"/>
        <v>0</v>
      </c>
      <c r="F41" t="s">
        <v>76</v>
      </c>
      <c r="G41" t="s">
        <v>76</v>
      </c>
      <c r="H41" t="s">
        <v>76</v>
      </c>
      <c r="I41" t="s">
        <v>76</v>
      </c>
      <c r="J41" t="s">
        <v>76</v>
      </c>
      <c r="K41">
        <f t="shared" si="1"/>
        <v>0</v>
      </c>
      <c r="L41" t="s">
        <v>76</v>
      </c>
      <c r="M41" t="s">
        <v>76</v>
      </c>
      <c r="N41" t="s">
        <v>76</v>
      </c>
      <c r="O41" t="s">
        <v>76</v>
      </c>
      <c r="P41">
        <f t="shared" si="2"/>
        <v>0</v>
      </c>
    </row>
    <row r="42" spans="1:25" x14ac:dyDescent="0.25">
      <c r="A42" t="s">
        <v>76</v>
      </c>
      <c r="B42" t="s">
        <v>76</v>
      </c>
      <c r="C42" t="s">
        <v>76</v>
      </c>
      <c r="D42" t="s">
        <v>76</v>
      </c>
      <c r="E42">
        <f t="shared" si="0"/>
        <v>0</v>
      </c>
      <c r="F42" t="s">
        <v>76</v>
      </c>
      <c r="G42" t="s">
        <v>76</v>
      </c>
      <c r="H42" t="s">
        <v>76</v>
      </c>
      <c r="I42" t="s">
        <v>76</v>
      </c>
      <c r="J42" t="s">
        <v>76</v>
      </c>
      <c r="K42">
        <f t="shared" si="1"/>
        <v>0</v>
      </c>
      <c r="L42" t="s">
        <v>76</v>
      </c>
      <c r="M42" t="s">
        <v>76</v>
      </c>
      <c r="N42" t="s">
        <v>76</v>
      </c>
      <c r="O42" t="s">
        <v>76</v>
      </c>
      <c r="P42">
        <f t="shared" si="2"/>
        <v>0</v>
      </c>
    </row>
    <row r="43" spans="1:25" x14ac:dyDescent="0.25">
      <c r="A43" t="s">
        <v>76</v>
      </c>
      <c r="B43" t="s">
        <v>76</v>
      </c>
      <c r="C43" t="s">
        <v>76</v>
      </c>
      <c r="D43" t="s">
        <v>76</v>
      </c>
      <c r="E43">
        <f t="shared" si="0"/>
        <v>0</v>
      </c>
      <c r="F43" t="s">
        <v>76</v>
      </c>
      <c r="G43" t="s">
        <v>76</v>
      </c>
      <c r="H43" t="s">
        <v>76</v>
      </c>
      <c r="I43" t="s">
        <v>76</v>
      </c>
      <c r="J43" t="s">
        <v>76</v>
      </c>
      <c r="K43">
        <f t="shared" si="1"/>
        <v>0</v>
      </c>
      <c r="L43" t="s">
        <v>76</v>
      </c>
      <c r="M43" t="s">
        <v>76</v>
      </c>
      <c r="N43" t="s">
        <v>76</v>
      </c>
      <c r="O43" t="s">
        <v>76</v>
      </c>
      <c r="P43">
        <f t="shared" si="2"/>
        <v>0</v>
      </c>
    </row>
    <row r="44" spans="1:25" x14ac:dyDescent="0.25">
      <c r="A44" t="s">
        <v>76</v>
      </c>
      <c r="B44" t="s">
        <v>76</v>
      </c>
      <c r="C44" t="s">
        <v>76</v>
      </c>
      <c r="D44" t="s">
        <v>76</v>
      </c>
      <c r="E44">
        <f t="shared" si="0"/>
        <v>0</v>
      </c>
      <c r="F44" t="s">
        <v>64</v>
      </c>
      <c r="G44" t="s">
        <v>76</v>
      </c>
      <c r="H44" t="s">
        <v>64</v>
      </c>
      <c r="I44" t="s">
        <v>64</v>
      </c>
      <c r="J44" t="s">
        <v>76</v>
      </c>
      <c r="K44">
        <f t="shared" si="1"/>
        <v>3</v>
      </c>
      <c r="L44" t="s">
        <v>76</v>
      </c>
      <c r="M44" t="s">
        <v>76</v>
      </c>
      <c r="N44" t="s">
        <v>76</v>
      </c>
      <c r="O44" t="s">
        <v>76</v>
      </c>
      <c r="P44">
        <f t="shared" si="2"/>
        <v>0</v>
      </c>
    </row>
    <row r="45" spans="1:25" x14ac:dyDescent="0.25">
      <c r="A45" t="s">
        <v>64</v>
      </c>
      <c r="B45" t="s">
        <v>64</v>
      </c>
      <c r="C45" t="s">
        <v>64</v>
      </c>
      <c r="D45" t="s">
        <v>76</v>
      </c>
      <c r="E45">
        <f t="shared" si="0"/>
        <v>3</v>
      </c>
      <c r="F45" t="s">
        <v>76</v>
      </c>
      <c r="G45" t="s">
        <v>76</v>
      </c>
      <c r="H45" t="s">
        <v>64</v>
      </c>
      <c r="I45" t="s">
        <v>76</v>
      </c>
      <c r="J45" t="s">
        <v>64</v>
      </c>
      <c r="K45">
        <f t="shared" si="1"/>
        <v>2</v>
      </c>
      <c r="L45" t="s">
        <v>64</v>
      </c>
      <c r="M45" t="s">
        <v>64</v>
      </c>
      <c r="N45" t="s">
        <v>76</v>
      </c>
      <c r="O45" t="s">
        <v>76</v>
      </c>
      <c r="P45">
        <f t="shared" si="2"/>
        <v>2</v>
      </c>
    </row>
    <row r="46" spans="1:25" x14ac:dyDescent="0.25">
      <c r="A46" t="s">
        <v>76</v>
      </c>
      <c r="B46" t="s">
        <v>76</v>
      </c>
      <c r="C46" t="s">
        <v>76</v>
      </c>
      <c r="D46" t="s">
        <v>76</v>
      </c>
      <c r="E46">
        <f t="shared" si="0"/>
        <v>0</v>
      </c>
      <c r="F46" t="s">
        <v>76</v>
      </c>
      <c r="G46" t="s">
        <v>76</v>
      </c>
      <c r="H46" t="s">
        <v>76</v>
      </c>
      <c r="I46" t="s">
        <v>76</v>
      </c>
      <c r="J46" t="s">
        <v>76</v>
      </c>
      <c r="K46">
        <f t="shared" si="1"/>
        <v>0</v>
      </c>
      <c r="L46" t="s">
        <v>76</v>
      </c>
      <c r="M46" t="s">
        <v>76</v>
      </c>
      <c r="N46" t="s">
        <v>76</v>
      </c>
      <c r="O46" t="s">
        <v>76</v>
      </c>
      <c r="P46">
        <f t="shared" si="2"/>
        <v>0</v>
      </c>
    </row>
    <row r="47" spans="1:25" x14ac:dyDescent="0.25">
      <c r="A47" t="s">
        <v>64</v>
      </c>
      <c r="B47" t="s">
        <v>64</v>
      </c>
      <c r="C47" t="s">
        <v>76</v>
      </c>
      <c r="D47" t="s">
        <v>76</v>
      </c>
      <c r="E47">
        <f t="shared" si="0"/>
        <v>2</v>
      </c>
      <c r="F47" t="s">
        <v>64</v>
      </c>
      <c r="G47" t="s">
        <v>76</v>
      </c>
      <c r="H47" t="s">
        <v>64</v>
      </c>
      <c r="I47" t="s">
        <v>64</v>
      </c>
      <c r="J47" t="s">
        <v>76</v>
      </c>
      <c r="K47">
        <f t="shared" si="1"/>
        <v>3</v>
      </c>
      <c r="L47" t="s">
        <v>76</v>
      </c>
      <c r="M47" t="s">
        <v>76</v>
      </c>
      <c r="N47" t="s">
        <v>76</v>
      </c>
      <c r="O47" t="s">
        <v>76</v>
      </c>
      <c r="P47">
        <f t="shared" si="2"/>
        <v>0</v>
      </c>
    </row>
    <row r="48" spans="1:25" x14ac:dyDescent="0.25">
      <c r="A48" t="s">
        <v>76</v>
      </c>
      <c r="B48" t="s">
        <v>76</v>
      </c>
      <c r="C48" t="s">
        <v>76</v>
      </c>
      <c r="D48" t="s">
        <v>76</v>
      </c>
      <c r="E48">
        <f t="shared" si="0"/>
        <v>0</v>
      </c>
      <c r="F48" t="s">
        <v>76</v>
      </c>
      <c r="G48" t="s">
        <v>76</v>
      </c>
      <c r="H48" t="s">
        <v>76</v>
      </c>
      <c r="I48" t="s">
        <v>76</v>
      </c>
      <c r="J48" t="s">
        <v>76</v>
      </c>
      <c r="K48">
        <f t="shared" si="1"/>
        <v>0</v>
      </c>
      <c r="L48" t="s">
        <v>76</v>
      </c>
      <c r="M48" t="s">
        <v>76</v>
      </c>
      <c r="N48" t="s">
        <v>76</v>
      </c>
      <c r="O48" t="s">
        <v>76</v>
      </c>
      <c r="P48">
        <f t="shared" si="2"/>
        <v>0</v>
      </c>
    </row>
    <row r="49" spans="1:16" x14ac:dyDescent="0.25">
      <c r="A49" t="s">
        <v>76</v>
      </c>
      <c r="B49" t="s">
        <v>76</v>
      </c>
      <c r="C49" t="s">
        <v>76</v>
      </c>
      <c r="D49" t="s">
        <v>76</v>
      </c>
      <c r="E49">
        <f t="shared" si="0"/>
        <v>0</v>
      </c>
      <c r="F49" t="s">
        <v>64</v>
      </c>
      <c r="G49" t="s">
        <v>76</v>
      </c>
      <c r="H49" t="s">
        <v>64</v>
      </c>
      <c r="I49" t="s">
        <v>64</v>
      </c>
      <c r="J49" t="s">
        <v>76</v>
      </c>
      <c r="K49">
        <f t="shared" si="1"/>
        <v>3</v>
      </c>
      <c r="L49" t="s">
        <v>76</v>
      </c>
      <c r="M49" t="s">
        <v>76</v>
      </c>
      <c r="N49" t="s">
        <v>76</v>
      </c>
      <c r="O49" t="s">
        <v>76</v>
      </c>
      <c r="P49">
        <f t="shared" si="2"/>
        <v>0</v>
      </c>
    </row>
    <row r="50" spans="1:16" x14ac:dyDescent="0.25">
      <c r="A50" t="s">
        <v>76</v>
      </c>
      <c r="B50" t="s">
        <v>76</v>
      </c>
      <c r="C50" t="s">
        <v>76</v>
      </c>
      <c r="D50" t="s">
        <v>76</v>
      </c>
      <c r="E50">
        <f t="shared" si="0"/>
        <v>0</v>
      </c>
      <c r="F50" t="s">
        <v>76</v>
      </c>
      <c r="G50" t="s">
        <v>76</v>
      </c>
      <c r="H50" t="s">
        <v>76</v>
      </c>
      <c r="I50" t="s">
        <v>76</v>
      </c>
      <c r="J50" t="s">
        <v>76</v>
      </c>
      <c r="K50">
        <f t="shared" si="1"/>
        <v>0</v>
      </c>
      <c r="L50" t="s">
        <v>76</v>
      </c>
      <c r="M50" t="s">
        <v>76</v>
      </c>
      <c r="N50" t="s">
        <v>76</v>
      </c>
      <c r="O50" t="s">
        <v>76</v>
      </c>
      <c r="P50">
        <f t="shared" si="2"/>
        <v>0</v>
      </c>
    </row>
    <row r="51" spans="1:16" x14ac:dyDescent="0.25">
      <c r="A51" t="s">
        <v>76</v>
      </c>
      <c r="B51" t="s">
        <v>76</v>
      </c>
      <c r="C51" t="s">
        <v>76</v>
      </c>
      <c r="D51" t="s">
        <v>76</v>
      </c>
      <c r="E51">
        <f t="shared" si="0"/>
        <v>0</v>
      </c>
      <c r="F51" t="s">
        <v>76</v>
      </c>
      <c r="G51" t="s">
        <v>76</v>
      </c>
      <c r="H51" t="s">
        <v>64</v>
      </c>
      <c r="I51" t="s">
        <v>64</v>
      </c>
      <c r="J51" t="s">
        <v>76</v>
      </c>
      <c r="K51">
        <f t="shared" si="1"/>
        <v>2</v>
      </c>
      <c r="L51" t="s">
        <v>76</v>
      </c>
      <c r="M51" t="s">
        <v>76</v>
      </c>
      <c r="N51" t="s">
        <v>76</v>
      </c>
      <c r="O51" t="s">
        <v>76</v>
      </c>
      <c r="P51">
        <f t="shared" si="2"/>
        <v>0</v>
      </c>
    </row>
    <row r="52" spans="1:16" x14ac:dyDescent="0.25">
      <c r="A52" t="s">
        <v>76</v>
      </c>
      <c r="B52" t="s">
        <v>76</v>
      </c>
      <c r="C52" t="s">
        <v>76</v>
      </c>
      <c r="D52" t="s">
        <v>76</v>
      </c>
      <c r="E52">
        <f t="shared" si="0"/>
        <v>0</v>
      </c>
      <c r="F52" t="s">
        <v>76</v>
      </c>
      <c r="G52" t="s">
        <v>76</v>
      </c>
      <c r="H52" t="s">
        <v>64</v>
      </c>
      <c r="I52" t="s">
        <v>64</v>
      </c>
      <c r="J52" t="s">
        <v>64</v>
      </c>
      <c r="K52">
        <f t="shared" si="1"/>
        <v>3</v>
      </c>
      <c r="L52" t="s">
        <v>64</v>
      </c>
      <c r="M52" t="s">
        <v>64</v>
      </c>
      <c r="N52" t="s">
        <v>76</v>
      </c>
      <c r="O52" t="s">
        <v>76</v>
      </c>
      <c r="P52">
        <f t="shared" si="2"/>
        <v>2</v>
      </c>
    </row>
    <row r="53" spans="1:16" x14ac:dyDescent="0.25">
      <c r="A53" t="s">
        <v>76</v>
      </c>
      <c r="B53" t="s">
        <v>76</v>
      </c>
      <c r="C53" t="s">
        <v>76</v>
      </c>
      <c r="D53" t="s">
        <v>76</v>
      </c>
      <c r="E53">
        <f t="shared" si="0"/>
        <v>0</v>
      </c>
      <c r="F53" t="s">
        <v>76</v>
      </c>
      <c r="G53" t="s">
        <v>76</v>
      </c>
      <c r="H53" t="s">
        <v>76</v>
      </c>
      <c r="I53" t="s">
        <v>76</v>
      </c>
      <c r="J53" t="s">
        <v>76</v>
      </c>
      <c r="K53">
        <f t="shared" si="1"/>
        <v>0</v>
      </c>
      <c r="L53" t="s">
        <v>76</v>
      </c>
      <c r="M53" t="s">
        <v>76</v>
      </c>
      <c r="N53" t="s">
        <v>76</v>
      </c>
      <c r="O53" t="s">
        <v>76</v>
      </c>
      <c r="P53">
        <f t="shared" si="2"/>
        <v>0</v>
      </c>
    </row>
    <row r="54" spans="1:16" x14ac:dyDescent="0.25">
      <c r="A54" t="s">
        <v>76</v>
      </c>
      <c r="B54" t="s">
        <v>76</v>
      </c>
      <c r="C54" t="s">
        <v>76</v>
      </c>
      <c r="D54" t="s">
        <v>76</v>
      </c>
      <c r="E54">
        <f t="shared" si="0"/>
        <v>0</v>
      </c>
      <c r="F54" t="s">
        <v>64</v>
      </c>
      <c r="G54" t="s">
        <v>76</v>
      </c>
      <c r="H54" t="s">
        <v>76</v>
      </c>
      <c r="I54" t="s">
        <v>76</v>
      </c>
      <c r="J54" t="s">
        <v>76</v>
      </c>
      <c r="K54">
        <f t="shared" si="1"/>
        <v>1</v>
      </c>
      <c r="L54" t="s">
        <v>76</v>
      </c>
      <c r="M54" t="s">
        <v>76</v>
      </c>
      <c r="N54" t="s">
        <v>76</v>
      </c>
      <c r="O54" t="s">
        <v>76</v>
      </c>
      <c r="P54">
        <f t="shared" si="2"/>
        <v>0</v>
      </c>
    </row>
    <row r="55" spans="1:16" x14ac:dyDescent="0.25">
      <c r="A55" t="s">
        <v>76</v>
      </c>
      <c r="B55" t="s">
        <v>76</v>
      </c>
      <c r="C55" t="s">
        <v>76</v>
      </c>
      <c r="D55" t="s">
        <v>76</v>
      </c>
      <c r="E55">
        <f t="shared" si="0"/>
        <v>0</v>
      </c>
      <c r="F55" t="s">
        <v>76</v>
      </c>
      <c r="G55" t="s">
        <v>76</v>
      </c>
      <c r="H55" t="s">
        <v>76</v>
      </c>
      <c r="I55" t="s">
        <v>76</v>
      </c>
      <c r="J55" t="s">
        <v>76</v>
      </c>
      <c r="K55">
        <f t="shared" si="1"/>
        <v>0</v>
      </c>
      <c r="L55" t="s">
        <v>76</v>
      </c>
      <c r="M55" t="s">
        <v>76</v>
      </c>
      <c r="N55" t="s">
        <v>76</v>
      </c>
      <c r="O55" t="s">
        <v>76</v>
      </c>
      <c r="P55">
        <f t="shared" si="2"/>
        <v>0</v>
      </c>
    </row>
    <row r="56" spans="1:16" x14ac:dyDescent="0.25">
      <c r="A56" t="s">
        <v>76</v>
      </c>
      <c r="B56" t="s">
        <v>76</v>
      </c>
      <c r="C56" t="s">
        <v>76</v>
      </c>
      <c r="D56" t="s">
        <v>76</v>
      </c>
      <c r="E56">
        <f t="shared" si="0"/>
        <v>0</v>
      </c>
      <c r="F56" t="s">
        <v>64</v>
      </c>
      <c r="G56" t="s">
        <v>76</v>
      </c>
      <c r="H56" t="s">
        <v>76</v>
      </c>
      <c r="I56" t="s">
        <v>64</v>
      </c>
      <c r="J56" t="s">
        <v>76</v>
      </c>
      <c r="K56">
        <f t="shared" si="1"/>
        <v>2</v>
      </c>
      <c r="L56" t="s">
        <v>76</v>
      </c>
      <c r="M56" t="s">
        <v>76</v>
      </c>
      <c r="N56" t="s">
        <v>76</v>
      </c>
      <c r="O56" t="s">
        <v>76</v>
      </c>
      <c r="P56">
        <f t="shared" si="2"/>
        <v>0</v>
      </c>
    </row>
    <row r="57" spans="1:16" x14ac:dyDescent="0.25">
      <c r="A57" t="s">
        <v>76</v>
      </c>
      <c r="B57" t="s">
        <v>76</v>
      </c>
      <c r="C57" t="s">
        <v>76</v>
      </c>
      <c r="D57" t="s">
        <v>76</v>
      </c>
      <c r="E57">
        <f t="shared" si="0"/>
        <v>0</v>
      </c>
      <c r="F57" t="s">
        <v>76</v>
      </c>
      <c r="G57" t="s">
        <v>76</v>
      </c>
      <c r="H57" t="s">
        <v>76</v>
      </c>
      <c r="I57" t="s">
        <v>76</v>
      </c>
      <c r="J57" t="s">
        <v>76</v>
      </c>
      <c r="K57">
        <f t="shared" si="1"/>
        <v>0</v>
      </c>
      <c r="L57" t="s">
        <v>76</v>
      </c>
      <c r="M57" t="s">
        <v>76</v>
      </c>
      <c r="N57" t="s">
        <v>76</v>
      </c>
      <c r="O57" t="s">
        <v>76</v>
      </c>
      <c r="P57">
        <f t="shared" si="2"/>
        <v>0</v>
      </c>
    </row>
    <row r="58" spans="1:16" x14ac:dyDescent="0.25">
      <c r="A58" t="s">
        <v>76</v>
      </c>
      <c r="B58" t="s">
        <v>76</v>
      </c>
      <c r="C58" t="s">
        <v>76</v>
      </c>
      <c r="D58" t="s">
        <v>76</v>
      </c>
      <c r="E58">
        <f t="shared" si="0"/>
        <v>0</v>
      </c>
      <c r="F58" t="s">
        <v>76</v>
      </c>
      <c r="G58" t="s">
        <v>76</v>
      </c>
      <c r="H58" t="s">
        <v>76</v>
      </c>
      <c r="I58" t="s">
        <v>76</v>
      </c>
      <c r="J58" t="s">
        <v>76</v>
      </c>
      <c r="K58">
        <f t="shared" si="1"/>
        <v>0</v>
      </c>
      <c r="L58" t="s">
        <v>76</v>
      </c>
      <c r="M58" t="s">
        <v>76</v>
      </c>
      <c r="N58" t="s">
        <v>76</v>
      </c>
      <c r="O58" t="s">
        <v>76</v>
      </c>
      <c r="P58">
        <f t="shared" si="2"/>
        <v>0</v>
      </c>
    </row>
    <row r="59" spans="1:16" x14ac:dyDescent="0.25">
      <c r="A59" t="s">
        <v>76</v>
      </c>
      <c r="B59" t="s">
        <v>76</v>
      </c>
      <c r="C59" t="s">
        <v>76</v>
      </c>
      <c r="D59" t="s">
        <v>76</v>
      </c>
      <c r="E59">
        <f t="shared" si="0"/>
        <v>0</v>
      </c>
      <c r="F59" t="s">
        <v>76</v>
      </c>
      <c r="G59" t="s">
        <v>76</v>
      </c>
      <c r="H59" t="s">
        <v>76</v>
      </c>
      <c r="I59" t="s">
        <v>76</v>
      </c>
      <c r="J59" t="s">
        <v>76</v>
      </c>
      <c r="K59">
        <f t="shared" si="1"/>
        <v>0</v>
      </c>
      <c r="L59" t="s">
        <v>76</v>
      </c>
      <c r="M59" t="s">
        <v>76</v>
      </c>
      <c r="N59" t="s">
        <v>76</v>
      </c>
      <c r="O59" t="s">
        <v>76</v>
      </c>
      <c r="P59">
        <f t="shared" si="2"/>
        <v>0</v>
      </c>
    </row>
    <row r="60" spans="1:16" x14ac:dyDescent="0.25">
      <c r="A60" t="s">
        <v>76</v>
      </c>
      <c r="B60" t="s">
        <v>76</v>
      </c>
      <c r="C60" t="s">
        <v>76</v>
      </c>
      <c r="D60" t="s">
        <v>76</v>
      </c>
      <c r="E60">
        <f t="shared" si="0"/>
        <v>0</v>
      </c>
      <c r="F60" t="s">
        <v>76</v>
      </c>
      <c r="G60" t="s">
        <v>76</v>
      </c>
      <c r="H60" t="s">
        <v>76</v>
      </c>
      <c r="I60" t="s">
        <v>76</v>
      </c>
      <c r="J60" t="s">
        <v>76</v>
      </c>
      <c r="K60">
        <f t="shared" si="1"/>
        <v>0</v>
      </c>
      <c r="L60" t="s">
        <v>76</v>
      </c>
      <c r="M60" t="s">
        <v>76</v>
      </c>
      <c r="N60" t="s">
        <v>76</v>
      </c>
      <c r="O60" t="s">
        <v>76</v>
      </c>
      <c r="P60">
        <f t="shared" si="2"/>
        <v>0</v>
      </c>
    </row>
    <row r="61" spans="1:16" x14ac:dyDescent="0.25">
      <c r="A61" t="s">
        <v>76</v>
      </c>
      <c r="B61" t="s">
        <v>76</v>
      </c>
      <c r="C61" t="s">
        <v>76</v>
      </c>
      <c r="D61" t="s">
        <v>76</v>
      </c>
      <c r="E61">
        <f t="shared" si="0"/>
        <v>0</v>
      </c>
      <c r="F61" t="s">
        <v>76</v>
      </c>
      <c r="G61" t="s">
        <v>76</v>
      </c>
      <c r="H61" t="s">
        <v>76</v>
      </c>
      <c r="I61" t="s">
        <v>76</v>
      </c>
      <c r="J61" t="s">
        <v>76</v>
      </c>
      <c r="K61">
        <f t="shared" si="1"/>
        <v>0</v>
      </c>
      <c r="L61" t="s">
        <v>76</v>
      </c>
      <c r="M61" t="s">
        <v>76</v>
      </c>
      <c r="N61" t="s">
        <v>76</v>
      </c>
      <c r="O61" t="s">
        <v>76</v>
      </c>
      <c r="P61">
        <f t="shared" si="2"/>
        <v>0</v>
      </c>
    </row>
    <row r="62" spans="1:16" x14ac:dyDescent="0.25">
      <c r="A62" t="s">
        <v>282</v>
      </c>
      <c r="B62" t="s">
        <v>282</v>
      </c>
      <c r="C62" t="s">
        <v>282</v>
      </c>
      <c r="D62" t="s">
        <v>282</v>
      </c>
      <c r="E62">
        <f t="shared" si="0"/>
        <v>0</v>
      </c>
      <c r="F62" t="s">
        <v>282</v>
      </c>
      <c r="G62" t="s">
        <v>282</v>
      </c>
      <c r="H62" t="s">
        <v>282</v>
      </c>
      <c r="I62" t="s">
        <v>282</v>
      </c>
      <c r="J62" t="s">
        <v>282</v>
      </c>
      <c r="K62">
        <f t="shared" si="1"/>
        <v>0</v>
      </c>
      <c r="L62" t="s">
        <v>282</v>
      </c>
      <c r="M62" t="s">
        <v>282</v>
      </c>
      <c r="N62" t="s">
        <v>282</v>
      </c>
      <c r="O62" t="s">
        <v>282</v>
      </c>
      <c r="P62">
        <f t="shared" si="2"/>
        <v>0</v>
      </c>
    </row>
    <row r="63" spans="1:16" x14ac:dyDescent="0.25">
      <c r="A63" t="s">
        <v>64</v>
      </c>
      <c r="B63" t="s">
        <v>76</v>
      </c>
      <c r="C63" t="s">
        <v>76</v>
      </c>
      <c r="D63" t="s">
        <v>76</v>
      </c>
      <c r="E63">
        <f t="shared" si="0"/>
        <v>1</v>
      </c>
      <c r="F63" t="s">
        <v>76</v>
      </c>
      <c r="G63" t="s">
        <v>76</v>
      </c>
      <c r="H63" t="s">
        <v>76</v>
      </c>
      <c r="I63" t="s">
        <v>76</v>
      </c>
      <c r="J63" t="s">
        <v>76</v>
      </c>
      <c r="K63">
        <f t="shared" si="1"/>
        <v>0</v>
      </c>
      <c r="L63" t="s">
        <v>76</v>
      </c>
      <c r="M63" t="s">
        <v>76</v>
      </c>
      <c r="N63" t="s">
        <v>76</v>
      </c>
      <c r="O63" t="s">
        <v>76</v>
      </c>
      <c r="P63">
        <f t="shared" si="2"/>
        <v>0</v>
      </c>
    </row>
    <row r="64" spans="1:16" x14ac:dyDescent="0.25">
      <c r="A64" t="s">
        <v>76</v>
      </c>
      <c r="B64" t="s">
        <v>76</v>
      </c>
      <c r="C64" t="s">
        <v>76</v>
      </c>
      <c r="D64" t="s">
        <v>76</v>
      </c>
      <c r="E64">
        <f t="shared" si="0"/>
        <v>0</v>
      </c>
      <c r="F64" t="s">
        <v>64</v>
      </c>
      <c r="G64" t="s">
        <v>76</v>
      </c>
      <c r="H64" t="s">
        <v>76</v>
      </c>
      <c r="I64" t="s">
        <v>64</v>
      </c>
      <c r="J64" t="s">
        <v>76</v>
      </c>
      <c r="K64">
        <f t="shared" si="1"/>
        <v>2</v>
      </c>
      <c r="L64" t="s">
        <v>76</v>
      </c>
      <c r="M64" t="s">
        <v>76</v>
      </c>
      <c r="N64" t="s">
        <v>76</v>
      </c>
      <c r="O64" t="s">
        <v>76</v>
      </c>
      <c r="P64">
        <f t="shared" si="2"/>
        <v>0</v>
      </c>
    </row>
    <row r="65" spans="1:16" x14ac:dyDescent="0.25">
      <c r="A65" t="s">
        <v>76</v>
      </c>
      <c r="B65" t="s">
        <v>76</v>
      </c>
      <c r="C65" t="s">
        <v>76</v>
      </c>
      <c r="D65" t="s">
        <v>76</v>
      </c>
      <c r="E65">
        <f t="shared" si="0"/>
        <v>0</v>
      </c>
      <c r="F65" t="s">
        <v>76</v>
      </c>
      <c r="G65" t="s">
        <v>76</v>
      </c>
      <c r="H65" t="s">
        <v>76</v>
      </c>
      <c r="I65" t="s">
        <v>64</v>
      </c>
      <c r="J65" t="s">
        <v>64</v>
      </c>
      <c r="K65">
        <f t="shared" si="1"/>
        <v>2</v>
      </c>
      <c r="L65" t="s">
        <v>76</v>
      </c>
      <c r="M65" t="s">
        <v>76</v>
      </c>
      <c r="N65" t="s">
        <v>76</v>
      </c>
      <c r="O65" t="s">
        <v>76</v>
      </c>
      <c r="P65">
        <f t="shared" si="2"/>
        <v>0</v>
      </c>
    </row>
    <row r="66" spans="1:16" x14ac:dyDescent="0.25">
      <c r="A66" t="s">
        <v>76</v>
      </c>
      <c r="B66" t="s">
        <v>76</v>
      </c>
      <c r="C66" t="s">
        <v>76</v>
      </c>
      <c r="D66" t="s">
        <v>76</v>
      </c>
      <c r="E66">
        <f t="shared" si="0"/>
        <v>0</v>
      </c>
      <c r="F66" t="s">
        <v>76</v>
      </c>
      <c r="G66" t="s">
        <v>76</v>
      </c>
      <c r="H66" t="s">
        <v>76</v>
      </c>
      <c r="I66" t="s">
        <v>76</v>
      </c>
      <c r="J66" t="s">
        <v>76</v>
      </c>
      <c r="K66">
        <f t="shared" si="1"/>
        <v>0</v>
      </c>
      <c r="L66" t="s">
        <v>76</v>
      </c>
      <c r="M66" t="s">
        <v>76</v>
      </c>
      <c r="N66" t="s">
        <v>76</v>
      </c>
      <c r="O66" t="s">
        <v>76</v>
      </c>
      <c r="P66">
        <f t="shared" si="2"/>
        <v>0</v>
      </c>
    </row>
    <row r="67" spans="1:16" x14ac:dyDescent="0.25">
      <c r="A67" t="s">
        <v>64</v>
      </c>
      <c r="B67" t="s">
        <v>64</v>
      </c>
      <c r="C67" t="s">
        <v>64</v>
      </c>
      <c r="D67" t="s">
        <v>64</v>
      </c>
      <c r="E67">
        <f t="shared" ref="E67:E130" si="4">COUNTIF(A67:D67,"yes")</f>
        <v>4</v>
      </c>
      <c r="F67" t="s">
        <v>76</v>
      </c>
      <c r="G67" t="s">
        <v>64</v>
      </c>
      <c r="H67" t="s">
        <v>64</v>
      </c>
      <c r="I67" t="s">
        <v>64</v>
      </c>
      <c r="J67" t="s">
        <v>76</v>
      </c>
      <c r="K67">
        <f t="shared" ref="K67:K130" si="5">COUNTIF(F67:J67,"yes")</f>
        <v>3</v>
      </c>
      <c r="L67" t="s">
        <v>76</v>
      </c>
      <c r="M67" t="s">
        <v>64</v>
      </c>
      <c r="N67" t="s">
        <v>76</v>
      </c>
      <c r="O67" t="s">
        <v>76</v>
      </c>
      <c r="P67">
        <f t="shared" ref="P67:P130" si="6">COUNTIF(L67:O67,"yes")</f>
        <v>1</v>
      </c>
    </row>
    <row r="68" spans="1:16" x14ac:dyDescent="0.25">
      <c r="A68" t="s">
        <v>76</v>
      </c>
      <c r="B68" t="s">
        <v>76</v>
      </c>
      <c r="C68" t="s">
        <v>76</v>
      </c>
      <c r="D68" t="s">
        <v>76</v>
      </c>
      <c r="E68">
        <f t="shared" si="4"/>
        <v>0</v>
      </c>
      <c r="F68" t="s">
        <v>76</v>
      </c>
      <c r="G68" t="s">
        <v>76</v>
      </c>
      <c r="H68" t="s">
        <v>76</v>
      </c>
      <c r="I68" t="s">
        <v>76</v>
      </c>
      <c r="J68" t="s">
        <v>76</v>
      </c>
      <c r="K68">
        <f t="shared" si="5"/>
        <v>0</v>
      </c>
      <c r="L68" t="s">
        <v>76</v>
      </c>
      <c r="M68" t="s">
        <v>76</v>
      </c>
      <c r="N68" t="s">
        <v>76</v>
      </c>
      <c r="O68" t="s">
        <v>76</v>
      </c>
      <c r="P68">
        <f t="shared" si="6"/>
        <v>0</v>
      </c>
    </row>
    <row r="69" spans="1:16" x14ac:dyDescent="0.25">
      <c r="A69" t="s">
        <v>64</v>
      </c>
      <c r="B69" t="s">
        <v>64</v>
      </c>
      <c r="C69" t="s">
        <v>76</v>
      </c>
      <c r="D69" t="s">
        <v>76</v>
      </c>
      <c r="E69">
        <f t="shared" si="4"/>
        <v>2</v>
      </c>
      <c r="F69" t="s">
        <v>76</v>
      </c>
      <c r="G69" t="s">
        <v>76</v>
      </c>
      <c r="H69" t="s">
        <v>76</v>
      </c>
      <c r="I69" t="s">
        <v>64</v>
      </c>
      <c r="J69" t="s">
        <v>76</v>
      </c>
      <c r="K69">
        <f t="shared" si="5"/>
        <v>1</v>
      </c>
      <c r="L69" t="s">
        <v>64</v>
      </c>
      <c r="M69" t="s">
        <v>76</v>
      </c>
      <c r="N69" t="s">
        <v>76</v>
      </c>
      <c r="O69" t="s">
        <v>76</v>
      </c>
      <c r="P69">
        <f t="shared" si="6"/>
        <v>1</v>
      </c>
    </row>
    <row r="70" spans="1:16" x14ac:dyDescent="0.25">
      <c r="A70" t="s">
        <v>64</v>
      </c>
      <c r="B70" t="s">
        <v>76</v>
      </c>
      <c r="C70" t="s">
        <v>76</v>
      </c>
      <c r="D70" t="s">
        <v>76</v>
      </c>
      <c r="E70">
        <f t="shared" si="4"/>
        <v>1</v>
      </c>
      <c r="F70" t="s">
        <v>76</v>
      </c>
      <c r="G70" t="s">
        <v>76</v>
      </c>
      <c r="H70" t="s">
        <v>76</v>
      </c>
      <c r="I70" t="s">
        <v>76</v>
      </c>
      <c r="J70" t="s">
        <v>76</v>
      </c>
      <c r="K70">
        <f t="shared" si="5"/>
        <v>0</v>
      </c>
      <c r="L70" t="s">
        <v>76</v>
      </c>
      <c r="M70" t="s">
        <v>76</v>
      </c>
      <c r="N70" t="s">
        <v>76</v>
      </c>
      <c r="O70" t="s">
        <v>76</v>
      </c>
      <c r="P70">
        <f t="shared" si="6"/>
        <v>0</v>
      </c>
    </row>
    <row r="71" spans="1:16" x14ac:dyDescent="0.25">
      <c r="A71" t="s">
        <v>76</v>
      </c>
      <c r="B71" t="s">
        <v>76</v>
      </c>
      <c r="C71" t="s">
        <v>76</v>
      </c>
      <c r="D71" t="s">
        <v>76</v>
      </c>
      <c r="E71">
        <f t="shared" si="4"/>
        <v>0</v>
      </c>
      <c r="F71" t="s">
        <v>76</v>
      </c>
      <c r="G71" t="s">
        <v>76</v>
      </c>
      <c r="H71" t="s">
        <v>76</v>
      </c>
      <c r="I71" t="s">
        <v>76</v>
      </c>
      <c r="J71" t="s">
        <v>76</v>
      </c>
      <c r="K71">
        <f t="shared" si="5"/>
        <v>0</v>
      </c>
      <c r="L71" t="s">
        <v>64</v>
      </c>
      <c r="M71" t="s">
        <v>76</v>
      </c>
      <c r="N71" t="s">
        <v>76</v>
      </c>
      <c r="O71" t="s">
        <v>76</v>
      </c>
      <c r="P71">
        <f t="shared" si="6"/>
        <v>1</v>
      </c>
    </row>
    <row r="72" spans="1:16" x14ac:dyDescent="0.25">
      <c r="A72" t="s">
        <v>76</v>
      </c>
      <c r="B72" t="s">
        <v>76</v>
      </c>
      <c r="C72" t="s">
        <v>64</v>
      </c>
      <c r="D72" t="s">
        <v>76</v>
      </c>
      <c r="E72">
        <f t="shared" si="4"/>
        <v>1</v>
      </c>
      <c r="F72" t="s">
        <v>64</v>
      </c>
      <c r="G72" t="s">
        <v>76</v>
      </c>
      <c r="H72" t="s">
        <v>76</v>
      </c>
      <c r="I72" t="s">
        <v>76</v>
      </c>
      <c r="J72" t="s">
        <v>76</v>
      </c>
      <c r="K72">
        <f t="shared" si="5"/>
        <v>1</v>
      </c>
      <c r="L72" t="s">
        <v>76</v>
      </c>
      <c r="M72" t="s">
        <v>76</v>
      </c>
      <c r="N72" t="s">
        <v>76</v>
      </c>
      <c r="O72" t="s">
        <v>76</v>
      </c>
      <c r="P72">
        <f t="shared" si="6"/>
        <v>0</v>
      </c>
    </row>
    <row r="73" spans="1:16" x14ac:dyDescent="0.25">
      <c r="A73" t="s">
        <v>76</v>
      </c>
      <c r="B73" t="s">
        <v>76</v>
      </c>
      <c r="C73" t="s">
        <v>76</v>
      </c>
      <c r="D73" t="s">
        <v>76</v>
      </c>
      <c r="E73">
        <f t="shared" si="4"/>
        <v>0</v>
      </c>
      <c r="F73" t="s">
        <v>76</v>
      </c>
      <c r="G73" t="s">
        <v>76</v>
      </c>
      <c r="H73" t="s">
        <v>76</v>
      </c>
      <c r="I73" t="s">
        <v>76</v>
      </c>
      <c r="J73" t="s">
        <v>76</v>
      </c>
      <c r="K73">
        <f t="shared" si="5"/>
        <v>0</v>
      </c>
      <c r="L73" t="s">
        <v>76</v>
      </c>
      <c r="M73" t="s">
        <v>76</v>
      </c>
      <c r="N73" t="s">
        <v>76</v>
      </c>
      <c r="O73" t="s">
        <v>76</v>
      </c>
      <c r="P73">
        <f t="shared" si="6"/>
        <v>0</v>
      </c>
    </row>
    <row r="74" spans="1:16" x14ac:dyDescent="0.25">
      <c r="A74" t="s">
        <v>76</v>
      </c>
      <c r="B74" t="s">
        <v>76</v>
      </c>
      <c r="C74" t="s">
        <v>76</v>
      </c>
      <c r="D74" t="s">
        <v>76</v>
      </c>
      <c r="E74">
        <f t="shared" si="4"/>
        <v>0</v>
      </c>
      <c r="F74" t="s">
        <v>76</v>
      </c>
      <c r="G74" t="s">
        <v>76</v>
      </c>
      <c r="H74" t="s">
        <v>76</v>
      </c>
      <c r="I74" t="s">
        <v>76</v>
      </c>
      <c r="J74" t="s">
        <v>76</v>
      </c>
      <c r="K74">
        <f t="shared" si="5"/>
        <v>0</v>
      </c>
      <c r="L74" t="s">
        <v>76</v>
      </c>
      <c r="M74" t="s">
        <v>76</v>
      </c>
      <c r="N74" t="s">
        <v>76</v>
      </c>
      <c r="O74" t="s">
        <v>76</v>
      </c>
      <c r="P74">
        <f t="shared" si="6"/>
        <v>0</v>
      </c>
    </row>
    <row r="75" spans="1:16" x14ac:dyDescent="0.25">
      <c r="A75" t="s">
        <v>64</v>
      </c>
      <c r="B75" t="s">
        <v>64</v>
      </c>
      <c r="C75" t="s">
        <v>64</v>
      </c>
      <c r="D75" t="s">
        <v>76</v>
      </c>
      <c r="E75">
        <f t="shared" si="4"/>
        <v>3</v>
      </c>
      <c r="F75" t="s">
        <v>64</v>
      </c>
      <c r="G75" t="s">
        <v>76</v>
      </c>
      <c r="H75" t="s">
        <v>64</v>
      </c>
      <c r="I75" t="s">
        <v>64</v>
      </c>
      <c r="J75" t="s">
        <v>64</v>
      </c>
      <c r="K75">
        <f t="shared" si="5"/>
        <v>4</v>
      </c>
      <c r="L75" t="s">
        <v>76</v>
      </c>
      <c r="M75" t="s">
        <v>76</v>
      </c>
      <c r="N75" t="s">
        <v>76</v>
      </c>
      <c r="O75" t="s">
        <v>64</v>
      </c>
      <c r="P75">
        <f t="shared" si="6"/>
        <v>1</v>
      </c>
    </row>
    <row r="76" spans="1:16" x14ac:dyDescent="0.25">
      <c r="A76" t="s">
        <v>64</v>
      </c>
      <c r="B76" t="s">
        <v>76</v>
      </c>
      <c r="C76" t="s">
        <v>64</v>
      </c>
      <c r="D76" t="s">
        <v>76</v>
      </c>
      <c r="E76">
        <f t="shared" si="4"/>
        <v>2</v>
      </c>
      <c r="F76" t="s">
        <v>64</v>
      </c>
      <c r="G76" t="s">
        <v>76</v>
      </c>
      <c r="H76" t="s">
        <v>76</v>
      </c>
      <c r="I76" t="s">
        <v>64</v>
      </c>
      <c r="J76" t="s">
        <v>64</v>
      </c>
      <c r="K76">
        <f t="shared" si="5"/>
        <v>3</v>
      </c>
      <c r="L76" t="s">
        <v>64</v>
      </c>
      <c r="M76" t="s">
        <v>76</v>
      </c>
      <c r="N76" t="s">
        <v>76</v>
      </c>
      <c r="O76" t="s">
        <v>76</v>
      </c>
      <c r="P76">
        <f t="shared" si="6"/>
        <v>1</v>
      </c>
    </row>
    <row r="77" spans="1:16" x14ac:dyDescent="0.25">
      <c r="A77" t="s">
        <v>76</v>
      </c>
      <c r="B77" t="s">
        <v>76</v>
      </c>
      <c r="C77" t="s">
        <v>76</v>
      </c>
      <c r="D77" t="s">
        <v>76</v>
      </c>
      <c r="E77">
        <f t="shared" si="4"/>
        <v>0</v>
      </c>
      <c r="F77" t="s">
        <v>76</v>
      </c>
      <c r="G77" t="s">
        <v>76</v>
      </c>
      <c r="H77" t="s">
        <v>76</v>
      </c>
      <c r="I77" t="s">
        <v>76</v>
      </c>
      <c r="J77" t="s">
        <v>76</v>
      </c>
      <c r="K77">
        <f t="shared" si="5"/>
        <v>0</v>
      </c>
      <c r="L77" t="s">
        <v>76</v>
      </c>
      <c r="M77" t="s">
        <v>76</v>
      </c>
      <c r="N77" t="s">
        <v>76</v>
      </c>
      <c r="O77" t="s">
        <v>76</v>
      </c>
      <c r="P77">
        <f t="shared" si="6"/>
        <v>0</v>
      </c>
    </row>
    <row r="78" spans="1:16" x14ac:dyDescent="0.25">
      <c r="A78" t="s">
        <v>76</v>
      </c>
      <c r="B78" t="s">
        <v>76</v>
      </c>
      <c r="C78" t="s">
        <v>76</v>
      </c>
      <c r="D78" t="s">
        <v>76</v>
      </c>
      <c r="E78">
        <f t="shared" si="4"/>
        <v>0</v>
      </c>
      <c r="F78" t="s">
        <v>76</v>
      </c>
      <c r="G78" t="s">
        <v>76</v>
      </c>
      <c r="H78" t="s">
        <v>76</v>
      </c>
      <c r="I78" t="s">
        <v>76</v>
      </c>
      <c r="J78" t="s">
        <v>76</v>
      </c>
      <c r="K78">
        <f t="shared" si="5"/>
        <v>0</v>
      </c>
      <c r="L78" t="s">
        <v>76</v>
      </c>
      <c r="M78" t="s">
        <v>76</v>
      </c>
      <c r="N78" t="s">
        <v>76</v>
      </c>
      <c r="O78" t="s">
        <v>76</v>
      </c>
      <c r="P78">
        <f t="shared" si="6"/>
        <v>0</v>
      </c>
    </row>
    <row r="79" spans="1:16" x14ac:dyDescent="0.25">
      <c r="A79" t="s">
        <v>76</v>
      </c>
      <c r="B79" t="s">
        <v>76</v>
      </c>
      <c r="C79" t="s">
        <v>76</v>
      </c>
      <c r="D79" t="s">
        <v>76</v>
      </c>
      <c r="E79">
        <f t="shared" si="4"/>
        <v>0</v>
      </c>
      <c r="F79" t="s">
        <v>64</v>
      </c>
      <c r="G79" t="s">
        <v>76</v>
      </c>
      <c r="H79" t="s">
        <v>76</v>
      </c>
      <c r="I79" t="s">
        <v>76</v>
      </c>
      <c r="J79" t="s">
        <v>76</v>
      </c>
      <c r="K79">
        <f t="shared" si="5"/>
        <v>1</v>
      </c>
      <c r="L79" t="s">
        <v>76</v>
      </c>
      <c r="M79" t="s">
        <v>76</v>
      </c>
      <c r="N79" t="s">
        <v>76</v>
      </c>
      <c r="O79" t="s">
        <v>76</v>
      </c>
      <c r="P79">
        <f t="shared" si="6"/>
        <v>0</v>
      </c>
    </row>
    <row r="80" spans="1:16" x14ac:dyDescent="0.25">
      <c r="A80" t="s">
        <v>76</v>
      </c>
      <c r="B80" t="s">
        <v>76</v>
      </c>
      <c r="C80" t="s">
        <v>76</v>
      </c>
      <c r="D80" t="s">
        <v>76</v>
      </c>
      <c r="E80">
        <f t="shared" si="4"/>
        <v>0</v>
      </c>
      <c r="F80" t="s">
        <v>76</v>
      </c>
      <c r="G80" t="s">
        <v>76</v>
      </c>
      <c r="H80" t="s">
        <v>76</v>
      </c>
      <c r="I80" t="s">
        <v>76</v>
      </c>
      <c r="J80" t="s">
        <v>76</v>
      </c>
      <c r="K80">
        <f t="shared" si="5"/>
        <v>0</v>
      </c>
      <c r="L80" t="s">
        <v>76</v>
      </c>
      <c r="M80" t="s">
        <v>76</v>
      </c>
      <c r="N80" t="s">
        <v>76</v>
      </c>
      <c r="O80" t="s">
        <v>76</v>
      </c>
      <c r="P80">
        <f t="shared" si="6"/>
        <v>0</v>
      </c>
    </row>
    <row r="81" spans="1:16" x14ac:dyDescent="0.25">
      <c r="A81" t="s">
        <v>64</v>
      </c>
      <c r="B81" t="s">
        <v>64</v>
      </c>
      <c r="C81" t="s">
        <v>64</v>
      </c>
      <c r="D81" t="s">
        <v>64</v>
      </c>
      <c r="E81">
        <f t="shared" si="4"/>
        <v>4</v>
      </c>
      <c r="F81" t="s">
        <v>64</v>
      </c>
      <c r="G81" t="s">
        <v>76</v>
      </c>
      <c r="H81" t="s">
        <v>64</v>
      </c>
      <c r="I81" t="s">
        <v>64</v>
      </c>
      <c r="J81" t="s">
        <v>64</v>
      </c>
      <c r="K81">
        <f t="shared" si="5"/>
        <v>4</v>
      </c>
      <c r="L81" t="s">
        <v>76</v>
      </c>
      <c r="M81" t="s">
        <v>64</v>
      </c>
      <c r="N81" t="s">
        <v>64</v>
      </c>
      <c r="O81" t="s">
        <v>64</v>
      </c>
      <c r="P81">
        <f t="shared" si="6"/>
        <v>3</v>
      </c>
    </row>
    <row r="82" spans="1:16" x14ac:dyDescent="0.25">
      <c r="A82" t="s">
        <v>76</v>
      </c>
      <c r="B82" t="s">
        <v>76</v>
      </c>
      <c r="C82" t="s">
        <v>76</v>
      </c>
      <c r="D82" t="s">
        <v>76</v>
      </c>
      <c r="E82">
        <f t="shared" si="4"/>
        <v>0</v>
      </c>
      <c r="F82" t="s">
        <v>64</v>
      </c>
      <c r="G82" t="s">
        <v>64</v>
      </c>
      <c r="H82" t="s">
        <v>64</v>
      </c>
      <c r="I82" t="s">
        <v>76</v>
      </c>
      <c r="J82" t="s">
        <v>76</v>
      </c>
      <c r="K82">
        <f t="shared" si="5"/>
        <v>3</v>
      </c>
      <c r="L82" t="s">
        <v>76</v>
      </c>
      <c r="M82" t="s">
        <v>76</v>
      </c>
      <c r="N82" t="s">
        <v>76</v>
      </c>
      <c r="O82" t="s">
        <v>76</v>
      </c>
      <c r="P82">
        <f t="shared" si="6"/>
        <v>0</v>
      </c>
    </row>
    <row r="83" spans="1:16" x14ac:dyDescent="0.25">
      <c r="A83" t="s">
        <v>76</v>
      </c>
      <c r="B83" t="s">
        <v>76</v>
      </c>
      <c r="C83" t="s">
        <v>76</v>
      </c>
      <c r="D83" t="s">
        <v>76</v>
      </c>
      <c r="E83">
        <f t="shared" si="4"/>
        <v>0</v>
      </c>
      <c r="F83" t="s">
        <v>76</v>
      </c>
      <c r="G83" t="s">
        <v>76</v>
      </c>
      <c r="H83" t="s">
        <v>76</v>
      </c>
      <c r="I83" t="s">
        <v>76</v>
      </c>
      <c r="J83" t="s">
        <v>76</v>
      </c>
      <c r="K83">
        <f t="shared" si="5"/>
        <v>0</v>
      </c>
      <c r="L83" t="s">
        <v>64</v>
      </c>
      <c r="M83" t="s">
        <v>76</v>
      </c>
      <c r="N83" t="s">
        <v>76</v>
      </c>
      <c r="O83" t="s">
        <v>64</v>
      </c>
      <c r="P83">
        <f t="shared" si="6"/>
        <v>2</v>
      </c>
    </row>
    <row r="84" spans="1:16" x14ac:dyDescent="0.25">
      <c r="A84" t="s">
        <v>76</v>
      </c>
      <c r="B84" t="s">
        <v>76</v>
      </c>
      <c r="C84" t="s">
        <v>76</v>
      </c>
      <c r="D84" t="s">
        <v>76</v>
      </c>
      <c r="E84">
        <f t="shared" si="4"/>
        <v>0</v>
      </c>
      <c r="F84" t="s">
        <v>76</v>
      </c>
      <c r="G84" t="s">
        <v>76</v>
      </c>
      <c r="H84" t="s">
        <v>76</v>
      </c>
      <c r="I84" t="s">
        <v>64</v>
      </c>
      <c r="J84" t="s">
        <v>64</v>
      </c>
      <c r="K84">
        <f t="shared" si="5"/>
        <v>2</v>
      </c>
      <c r="L84" t="s">
        <v>76</v>
      </c>
      <c r="M84" t="s">
        <v>76</v>
      </c>
      <c r="N84" t="s">
        <v>76</v>
      </c>
      <c r="O84" t="s">
        <v>76</v>
      </c>
      <c r="P84">
        <f t="shared" si="6"/>
        <v>0</v>
      </c>
    </row>
    <row r="85" spans="1:16" x14ac:dyDescent="0.25">
      <c r="A85" t="s">
        <v>76</v>
      </c>
      <c r="B85" t="s">
        <v>76</v>
      </c>
      <c r="C85" t="s">
        <v>76</v>
      </c>
      <c r="D85" t="s">
        <v>76</v>
      </c>
      <c r="E85">
        <f t="shared" si="4"/>
        <v>0</v>
      </c>
      <c r="F85" t="s">
        <v>76</v>
      </c>
      <c r="G85" t="s">
        <v>76</v>
      </c>
      <c r="H85" t="s">
        <v>76</v>
      </c>
      <c r="I85" t="s">
        <v>76</v>
      </c>
      <c r="J85" t="s">
        <v>76</v>
      </c>
      <c r="K85">
        <f t="shared" si="5"/>
        <v>0</v>
      </c>
      <c r="L85" t="s">
        <v>76</v>
      </c>
      <c r="M85" t="s">
        <v>76</v>
      </c>
      <c r="N85" t="s">
        <v>76</v>
      </c>
      <c r="O85" t="s">
        <v>76</v>
      </c>
      <c r="P85">
        <f t="shared" si="6"/>
        <v>0</v>
      </c>
    </row>
    <row r="86" spans="1:16" x14ac:dyDescent="0.25">
      <c r="A86" t="s">
        <v>76</v>
      </c>
      <c r="B86" t="s">
        <v>76</v>
      </c>
      <c r="C86" t="s">
        <v>76</v>
      </c>
      <c r="D86" t="s">
        <v>76</v>
      </c>
      <c r="E86">
        <f t="shared" si="4"/>
        <v>0</v>
      </c>
      <c r="F86" t="s">
        <v>76</v>
      </c>
      <c r="G86" t="s">
        <v>64</v>
      </c>
      <c r="H86" t="s">
        <v>76</v>
      </c>
      <c r="I86" t="s">
        <v>76</v>
      </c>
      <c r="J86" t="s">
        <v>76</v>
      </c>
      <c r="K86">
        <f t="shared" si="5"/>
        <v>1</v>
      </c>
      <c r="L86" t="s">
        <v>76</v>
      </c>
      <c r="M86" t="s">
        <v>76</v>
      </c>
      <c r="N86" t="s">
        <v>76</v>
      </c>
      <c r="O86" t="s">
        <v>76</v>
      </c>
      <c r="P86">
        <f t="shared" si="6"/>
        <v>0</v>
      </c>
    </row>
    <row r="87" spans="1:16" x14ac:dyDescent="0.25">
      <c r="A87" t="s">
        <v>76</v>
      </c>
      <c r="B87" t="s">
        <v>76</v>
      </c>
      <c r="C87" t="s">
        <v>76</v>
      </c>
      <c r="D87" t="s">
        <v>76</v>
      </c>
      <c r="E87">
        <f t="shared" si="4"/>
        <v>0</v>
      </c>
      <c r="F87" t="s">
        <v>64</v>
      </c>
      <c r="G87" t="s">
        <v>64</v>
      </c>
      <c r="H87" t="s">
        <v>76</v>
      </c>
      <c r="I87" t="s">
        <v>64</v>
      </c>
      <c r="J87" t="s">
        <v>76</v>
      </c>
      <c r="K87">
        <f t="shared" si="5"/>
        <v>3</v>
      </c>
      <c r="L87" t="s">
        <v>64</v>
      </c>
      <c r="M87" t="s">
        <v>64</v>
      </c>
      <c r="N87" t="s">
        <v>76</v>
      </c>
      <c r="O87" t="s">
        <v>76</v>
      </c>
      <c r="P87">
        <f t="shared" si="6"/>
        <v>2</v>
      </c>
    </row>
    <row r="88" spans="1:16" x14ac:dyDescent="0.25">
      <c r="A88" t="s">
        <v>76</v>
      </c>
      <c r="B88" t="s">
        <v>76</v>
      </c>
      <c r="C88" t="s">
        <v>76</v>
      </c>
      <c r="D88" t="s">
        <v>76</v>
      </c>
      <c r="E88">
        <f t="shared" si="4"/>
        <v>0</v>
      </c>
      <c r="F88" t="s">
        <v>76</v>
      </c>
      <c r="G88" t="s">
        <v>76</v>
      </c>
      <c r="H88" t="s">
        <v>76</v>
      </c>
      <c r="I88" t="s">
        <v>76</v>
      </c>
      <c r="J88" t="s">
        <v>76</v>
      </c>
      <c r="K88">
        <f t="shared" si="5"/>
        <v>0</v>
      </c>
      <c r="L88" t="s">
        <v>64</v>
      </c>
      <c r="M88" t="s">
        <v>76</v>
      </c>
      <c r="N88" t="s">
        <v>76</v>
      </c>
      <c r="O88" t="s">
        <v>76</v>
      </c>
      <c r="P88">
        <f t="shared" si="6"/>
        <v>1</v>
      </c>
    </row>
    <row r="89" spans="1:16" x14ac:dyDescent="0.25">
      <c r="A89" t="s">
        <v>76</v>
      </c>
      <c r="B89" t="s">
        <v>64</v>
      </c>
      <c r="C89" t="s">
        <v>76</v>
      </c>
      <c r="D89" t="s">
        <v>76</v>
      </c>
      <c r="E89">
        <f t="shared" si="4"/>
        <v>1</v>
      </c>
      <c r="F89" t="s">
        <v>64</v>
      </c>
      <c r="G89" t="s">
        <v>76</v>
      </c>
      <c r="H89" t="s">
        <v>76</v>
      </c>
      <c r="I89" t="s">
        <v>64</v>
      </c>
      <c r="J89" t="s">
        <v>76</v>
      </c>
      <c r="K89">
        <f t="shared" si="5"/>
        <v>2</v>
      </c>
      <c r="L89" t="s">
        <v>76</v>
      </c>
      <c r="M89" t="s">
        <v>76</v>
      </c>
      <c r="N89" t="s">
        <v>76</v>
      </c>
      <c r="O89" t="s">
        <v>76</v>
      </c>
      <c r="P89">
        <f t="shared" si="6"/>
        <v>0</v>
      </c>
    </row>
    <row r="90" spans="1:16" x14ac:dyDescent="0.25">
      <c r="A90" t="s">
        <v>64</v>
      </c>
      <c r="B90" t="s">
        <v>64</v>
      </c>
      <c r="C90" t="s">
        <v>64</v>
      </c>
      <c r="D90" t="s">
        <v>64</v>
      </c>
      <c r="E90">
        <f t="shared" si="4"/>
        <v>4</v>
      </c>
      <c r="F90" t="s">
        <v>64</v>
      </c>
      <c r="G90" t="s">
        <v>64</v>
      </c>
      <c r="H90" t="s">
        <v>64</v>
      </c>
      <c r="I90" t="s">
        <v>64</v>
      </c>
      <c r="J90" t="s">
        <v>64</v>
      </c>
      <c r="K90">
        <f t="shared" si="5"/>
        <v>5</v>
      </c>
      <c r="L90" t="s">
        <v>64</v>
      </c>
      <c r="M90" t="s">
        <v>64</v>
      </c>
      <c r="N90" t="s">
        <v>64</v>
      </c>
      <c r="O90" t="s">
        <v>64</v>
      </c>
      <c r="P90">
        <f t="shared" si="6"/>
        <v>4</v>
      </c>
    </row>
    <row r="91" spans="1:16" x14ac:dyDescent="0.25">
      <c r="A91" t="s">
        <v>76</v>
      </c>
      <c r="B91" t="s">
        <v>76</v>
      </c>
      <c r="C91" t="s">
        <v>76</v>
      </c>
      <c r="D91" t="s">
        <v>76</v>
      </c>
      <c r="E91">
        <f t="shared" si="4"/>
        <v>0</v>
      </c>
      <c r="F91" t="s">
        <v>76</v>
      </c>
      <c r="G91" t="s">
        <v>76</v>
      </c>
      <c r="H91" t="s">
        <v>76</v>
      </c>
      <c r="I91" t="s">
        <v>76</v>
      </c>
      <c r="J91" t="s">
        <v>76</v>
      </c>
      <c r="K91">
        <f t="shared" si="5"/>
        <v>0</v>
      </c>
      <c r="L91" t="s">
        <v>76</v>
      </c>
      <c r="M91" t="s">
        <v>76</v>
      </c>
      <c r="N91" t="s">
        <v>76</v>
      </c>
      <c r="O91" t="s">
        <v>76</v>
      </c>
      <c r="P91">
        <f t="shared" si="6"/>
        <v>0</v>
      </c>
    </row>
    <row r="92" spans="1:16" x14ac:dyDescent="0.25">
      <c r="A92" t="s">
        <v>76</v>
      </c>
      <c r="B92" t="s">
        <v>76</v>
      </c>
      <c r="C92" t="s">
        <v>76</v>
      </c>
      <c r="D92" t="s">
        <v>76</v>
      </c>
      <c r="E92">
        <f t="shared" si="4"/>
        <v>0</v>
      </c>
      <c r="F92" t="s">
        <v>64</v>
      </c>
      <c r="G92" t="s">
        <v>64</v>
      </c>
      <c r="H92" t="s">
        <v>76</v>
      </c>
      <c r="I92" t="s">
        <v>76</v>
      </c>
      <c r="J92" t="s">
        <v>76</v>
      </c>
      <c r="K92">
        <f t="shared" si="5"/>
        <v>2</v>
      </c>
      <c r="L92" t="s">
        <v>76</v>
      </c>
      <c r="M92" t="s">
        <v>76</v>
      </c>
      <c r="N92" t="s">
        <v>76</v>
      </c>
      <c r="O92" t="s">
        <v>76</v>
      </c>
      <c r="P92">
        <f t="shared" si="6"/>
        <v>0</v>
      </c>
    </row>
    <row r="93" spans="1:16" x14ac:dyDescent="0.25">
      <c r="A93" t="s">
        <v>76</v>
      </c>
      <c r="B93" t="s">
        <v>76</v>
      </c>
      <c r="C93" t="s">
        <v>76</v>
      </c>
      <c r="D93" t="s">
        <v>76</v>
      </c>
      <c r="E93">
        <f t="shared" si="4"/>
        <v>0</v>
      </c>
      <c r="F93" t="s">
        <v>64</v>
      </c>
      <c r="G93" t="s">
        <v>64</v>
      </c>
      <c r="H93" t="s">
        <v>64</v>
      </c>
      <c r="I93" t="s">
        <v>76</v>
      </c>
      <c r="J93" t="s">
        <v>76</v>
      </c>
      <c r="K93">
        <f t="shared" si="5"/>
        <v>3</v>
      </c>
      <c r="L93" t="s">
        <v>76</v>
      </c>
      <c r="M93" t="s">
        <v>76</v>
      </c>
      <c r="N93" t="s">
        <v>76</v>
      </c>
      <c r="O93" t="s">
        <v>76</v>
      </c>
      <c r="P93">
        <f t="shared" si="6"/>
        <v>0</v>
      </c>
    </row>
    <row r="94" spans="1:16" x14ac:dyDescent="0.25">
      <c r="A94" t="s">
        <v>76</v>
      </c>
      <c r="B94" t="s">
        <v>76</v>
      </c>
      <c r="C94" t="s">
        <v>76</v>
      </c>
      <c r="D94" t="s">
        <v>76</v>
      </c>
      <c r="E94">
        <f t="shared" si="4"/>
        <v>0</v>
      </c>
      <c r="F94" t="s">
        <v>64</v>
      </c>
      <c r="G94" t="s">
        <v>76</v>
      </c>
      <c r="H94" t="s">
        <v>76</v>
      </c>
      <c r="I94" t="s">
        <v>76</v>
      </c>
      <c r="J94" t="s">
        <v>76</v>
      </c>
      <c r="K94">
        <f t="shared" si="5"/>
        <v>1</v>
      </c>
      <c r="L94" t="s">
        <v>76</v>
      </c>
      <c r="M94" t="s">
        <v>76</v>
      </c>
      <c r="N94" t="s">
        <v>76</v>
      </c>
      <c r="O94" t="s">
        <v>76</v>
      </c>
      <c r="P94">
        <f t="shared" si="6"/>
        <v>0</v>
      </c>
    </row>
    <row r="95" spans="1:16" x14ac:dyDescent="0.25">
      <c r="A95" t="s">
        <v>76</v>
      </c>
      <c r="B95" t="s">
        <v>76</v>
      </c>
      <c r="C95" t="s">
        <v>76</v>
      </c>
      <c r="D95" t="s">
        <v>76</v>
      </c>
      <c r="E95">
        <f t="shared" si="4"/>
        <v>0</v>
      </c>
      <c r="F95" t="s">
        <v>64</v>
      </c>
      <c r="G95" t="s">
        <v>64</v>
      </c>
      <c r="H95" t="s">
        <v>76</v>
      </c>
      <c r="I95" t="s">
        <v>76</v>
      </c>
      <c r="J95" t="s">
        <v>76</v>
      </c>
      <c r="K95">
        <f t="shared" si="5"/>
        <v>2</v>
      </c>
      <c r="L95" t="s">
        <v>76</v>
      </c>
      <c r="M95" t="s">
        <v>76</v>
      </c>
      <c r="N95" t="s">
        <v>76</v>
      </c>
      <c r="O95" t="s">
        <v>76</v>
      </c>
      <c r="P95">
        <f t="shared" si="6"/>
        <v>0</v>
      </c>
    </row>
    <row r="96" spans="1:16" x14ac:dyDescent="0.25">
      <c r="A96" t="s">
        <v>76</v>
      </c>
      <c r="B96" t="s">
        <v>76</v>
      </c>
      <c r="C96" t="s">
        <v>76</v>
      </c>
      <c r="D96" t="s">
        <v>76</v>
      </c>
      <c r="E96">
        <f t="shared" si="4"/>
        <v>0</v>
      </c>
      <c r="F96" t="s">
        <v>76</v>
      </c>
      <c r="G96" t="s">
        <v>76</v>
      </c>
      <c r="H96" t="s">
        <v>76</v>
      </c>
      <c r="I96" t="s">
        <v>76</v>
      </c>
      <c r="J96" t="s">
        <v>76</v>
      </c>
      <c r="K96">
        <f t="shared" si="5"/>
        <v>0</v>
      </c>
      <c r="L96" t="s">
        <v>76</v>
      </c>
      <c r="M96" t="s">
        <v>76</v>
      </c>
      <c r="N96" t="s">
        <v>76</v>
      </c>
      <c r="O96" t="s">
        <v>76</v>
      </c>
      <c r="P96">
        <f t="shared" si="6"/>
        <v>0</v>
      </c>
    </row>
    <row r="97" spans="1:16" x14ac:dyDescent="0.25">
      <c r="A97" t="s">
        <v>76</v>
      </c>
      <c r="B97" t="s">
        <v>76</v>
      </c>
      <c r="C97" t="s">
        <v>76</v>
      </c>
      <c r="D97" t="s">
        <v>76</v>
      </c>
      <c r="E97">
        <f t="shared" si="4"/>
        <v>0</v>
      </c>
      <c r="F97" t="s">
        <v>76</v>
      </c>
      <c r="G97" t="s">
        <v>76</v>
      </c>
      <c r="H97" t="s">
        <v>76</v>
      </c>
      <c r="I97" t="s">
        <v>76</v>
      </c>
      <c r="J97" t="s">
        <v>76</v>
      </c>
      <c r="K97">
        <f t="shared" si="5"/>
        <v>0</v>
      </c>
      <c r="L97" t="s">
        <v>76</v>
      </c>
      <c r="M97" t="s">
        <v>76</v>
      </c>
      <c r="N97" t="s">
        <v>76</v>
      </c>
      <c r="O97" t="s">
        <v>76</v>
      </c>
      <c r="P97">
        <f t="shared" si="6"/>
        <v>0</v>
      </c>
    </row>
    <row r="98" spans="1:16" x14ac:dyDescent="0.25">
      <c r="A98" t="s">
        <v>76</v>
      </c>
      <c r="B98" t="s">
        <v>76</v>
      </c>
      <c r="C98" t="s">
        <v>76</v>
      </c>
      <c r="D98" t="s">
        <v>76</v>
      </c>
      <c r="E98">
        <f t="shared" si="4"/>
        <v>0</v>
      </c>
      <c r="F98" t="s">
        <v>76</v>
      </c>
      <c r="G98" t="s">
        <v>76</v>
      </c>
      <c r="H98" t="s">
        <v>76</v>
      </c>
      <c r="I98" t="s">
        <v>76</v>
      </c>
      <c r="J98" t="s">
        <v>76</v>
      </c>
      <c r="K98">
        <f t="shared" si="5"/>
        <v>0</v>
      </c>
      <c r="L98" t="s">
        <v>76</v>
      </c>
      <c r="M98" t="s">
        <v>76</v>
      </c>
      <c r="N98" t="s">
        <v>76</v>
      </c>
      <c r="O98" t="s">
        <v>76</v>
      </c>
      <c r="P98">
        <f t="shared" si="6"/>
        <v>0</v>
      </c>
    </row>
    <row r="99" spans="1:16" x14ac:dyDescent="0.25">
      <c r="A99" t="s">
        <v>76</v>
      </c>
      <c r="B99" t="s">
        <v>76</v>
      </c>
      <c r="C99" t="s">
        <v>76</v>
      </c>
      <c r="D99" t="s">
        <v>76</v>
      </c>
      <c r="E99">
        <f t="shared" si="4"/>
        <v>0</v>
      </c>
      <c r="F99" t="s">
        <v>76</v>
      </c>
      <c r="G99" t="s">
        <v>76</v>
      </c>
      <c r="H99" t="s">
        <v>76</v>
      </c>
      <c r="I99" t="s">
        <v>76</v>
      </c>
      <c r="J99" t="s">
        <v>76</v>
      </c>
      <c r="K99">
        <f t="shared" si="5"/>
        <v>0</v>
      </c>
      <c r="L99" t="s">
        <v>76</v>
      </c>
      <c r="M99" t="s">
        <v>76</v>
      </c>
      <c r="N99" t="s">
        <v>76</v>
      </c>
      <c r="O99" t="s">
        <v>76</v>
      </c>
      <c r="P99">
        <f t="shared" si="6"/>
        <v>0</v>
      </c>
    </row>
    <row r="100" spans="1:16" x14ac:dyDescent="0.25">
      <c r="A100" t="s">
        <v>64</v>
      </c>
      <c r="B100" t="s">
        <v>64</v>
      </c>
      <c r="C100" t="s">
        <v>64</v>
      </c>
      <c r="D100" t="s">
        <v>64</v>
      </c>
      <c r="E100">
        <f t="shared" si="4"/>
        <v>4</v>
      </c>
      <c r="F100" t="s">
        <v>64</v>
      </c>
      <c r="G100" t="s">
        <v>76</v>
      </c>
      <c r="H100" t="s">
        <v>64</v>
      </c>
      <c r="I100" t="s">
        <v>76</v>
      </c>
      <c r="J100" t="s">
        <v>76</v>
      </c>
      <c r="K100">
        <f t="shared" si="5"/>
        <v>2</v>
      </c>
      <c r="L100" t="s">
        <v>76</v>
      </c>
      <c r="M100" t="s">
        <v>64</v>
      </c>
      <c r="N100" t="s">
        <v>64</v>
      </c>
      <c r="O100" t="s">
        <v>64</v>
      </c>
      <c r="P100">
        <f t="shared" si="6"/>
        <v>3</v>
      </c>
    </row>
    <row r="101" spans="1:16" x14ac:dyDescent="0.25">
      <c r="A101" t="s">
        <v>76</v>
      </c>
      <c r="B101" t="s">
        <v>76</v>
      </c>
      <c r="C101" t="s">
        <v>76</v>
      </c>
      <c r="D101" t="s">
        <v>76</v>
      </c>
      <c r="E101">
        <f t="shared" si="4"/>
        <v>0</v>
      </c>
      <c r="F101" t="s">
        <v>76</v>
      </c>
      <c r="G101" t="s">
        <v>76</v>
      </c>
      <c r="H101" t="s">
        <v>76</v>
      </c>
      <c r="I101" t="s">
        <v>76</v>
      </c>
      <c r="J101" t="s">
        <v>76</v>
      </c>
      <c r="K101">
        <f t="shared" si="5"/>
        <v>0</v>
      </c>
      <c r="L101" t="s">
        <v>76</v>
      </c>
      <c r="M101" t="s">
        <v>76</v>
      </c>
      <c r="N101" t="s">
        <v>76</v>
      </c>
      <c r="O101" t="s">
        <v>76</v>
      </c>
      <c r="P101">
        <f t="shared" si="6"/>
        <v>0</v>
      </c>
    </row>
    <row r="102" spans="1:16" x14ac:dyDescent="0.25">
      <c r="A102" t="s">
        <v>76</v>
      </c>
      <c r="B102" t="s">
        <v>76</v>
      </c>
      <c r="C102" t="s">
        <v>76</v>
      </c>
      <c r="D102" t="s">
        <v>76</v>
      </c>
      <c r="E102">
        <f t="shared" si="4"/>
        <v>0</v>
      </c>
      <c r="F102" t="s">
        <v>76</v>
      </c>
      <c r="G102" t="s">
        <v>76</v>
      </c>
      <c r="H102" t="s">
        <v>76</v>
      </c>
      <c r="I102" t="s">
        <v>76</v>
      </c>
      <c r="J102" t="s">
        <v>76</v>
      </c>
      <c r="K102">
        <f t="shared" si="5"/>
        <v>0</v>
      </c>
      <c r="L102" t="s">
        <v>76</v>
      </c>
      <c r="M102" t="s">
        <v>76</v>
      </c>
      <c r="N102" t="s">
        <v>76</v>
      </c>
      <c r="O102" t="s">
        <v>76</v>
      </c>
      <c r="P102">
        <f t="shared" si="6"/>
        <v>0</v>
      </c>
    </row>
    <row r="103" spans="1:16" x14ac:dyDescent="0.25">
      <c r="A103" t="s">
        <v>76</v>
      </c>
      <c r="B103" t="s">
        <v>76</v>
      </c>
      <c r="C103" t="s">
        <v>76</v>
      </c>
      <c r="D103" t="s">
        <v>76</v>
      </c>
      <c r="E103">
        <f t="shared" si="4"/>
        <v>0</v>
      </c>
      <c r="F103" t="s">
        <v>64</v>
      </c>
      <c r="G103" t="s">
        <v>76</v>
      </c>
      <c r="H103" t="s">
        <v>76</v>
      </c>
      <c r="I103" t="s">
        <v>76</v>
      </c>
      <c r="J103" t="s">
        <v>76</v>
      </c>
      <c r="K103">
        <f t="shared" si="5"/>
        <v>1</v>
      </c>
      <c r="L103" t="s">
        <v>76</v>
      </c>
      <c r="M103" t="s">
        <v>76</v>
      </c>
      <c r="N103" t="s">
        <v>64</v>
      </c>
      <c r="O103" t="s">
        <v>76</v>
      </c>
      <c r="P103">
        <f t="shared" si="6"/>
        <v>1</v>
      </c>
    </row>
    <row r="104" spans="1:16" x14ac:dyDescent="0.25">
      <c r="A104" t="s">
        <v>76</v>
      </c>
      <c r="B104" t="s">
        <v>76</v>
      </c>
      <c r="C104" t="s">
        <v>76</v>
      </c>
      <c r="D104" t="s">
        <v>76</v>
      </c>
      <c r="E104">
        <f t="shared" si="4"/>
        <v>0</v>
      </c>
      <c r="F104" t="s">
        <v>76</v>
      </c>
      <c r="G104" t="s">
        <v>76</v>
      </c>
      <c r="H104" t="s">
        <v>76</v>
      </c>
      <c r="I104" t="s">
        <v>76</v>
      </c>
      <c r="J104" t="s">
        <v>76</v>
      </c>
      <c r="K104">
        <f t="shared" si="5"/>
        <v>0</v>
      </c>
      <c r="L104" t="s">
        <v>76</v>
      </c>
      <c r="M104" t="s">
        <v>76</v>
      </c>
      <c r="N104" t="s">
        <v>76</v>
      </c>
      <c r="O104" t="s">
        <v>76</v>
      </c>
      <c r="P104">
        <f t="shared" si="6"/>
        <v>0</v>
      </c>
    </row>
    <row r="105" spans="1:16" x14ac:dyDescent="0.25">
      <c r="A105" t="s">
        <v>76</v>
      </c>
      <c r="B105" t="s">
        <v>76</v>
      </c>
      <c r="C105" t="s">
        <v>76</v>
      </c>
      <c r="D105" t="s">
        <v>76</v>
      </c>
      <c r="E105">
        <f t="shared" si="4"/>
        <v>0</v>
      </c>
      <c r="F105" t="s">
        <v>76</v>
      </c>
      <c r="G105" t="s">
        <v>76</v>
      </c>
      <c r="H105" t="s">
        <v>76</v>
      </c>
      <c r="I105" t="s">
        <v>76</v>
      </c>
      <c r="J105" t="s">
        <v>76</v>
      </c>
      <c r="K105">
        <f t="shared" si="5"/>
        <v>0</v>
      </c>
      <c r="L105" t="s">
        <v>76</v>
      </c>
      <c r="M105" t="s">
        <v>76</v>
      </c>
      <c r="N105" t="s">
        <v>76</v>
      </c>
      <c r="O105" t="s">
        <v>76</v>
      </c>
      <c r="P105">
        <f t="shared" si="6"/>
        <v>0</v>
      </c>
    </row>
    <row r="106" spans="1:16" x14ac:dyDescent="0.25">
      <c r="A106" t="s">
        <v>76</v>
      </c>
      <c r="B106" t="s">
        <v>76</v>
      </c>
      <c r="C106" t="s">
        <v>64</v>
      </c>
      <c r="D106" t="s">
        <v>64</v>
      </c>
      <c r="E106">
        <f t="shared" si="4"/>
        <v>2</v>
      </c>
      <c r="F106" t="s">
        <v>64</v>
      </c>
      <c r="G106" t="s">
        <v>64</v>
      </c>
      <c r="H106" t="s">
        <v>64</v>
      </c>
      <c r="I106" t="s">
        <v>64</v>
      </c>
      <c r="J106" t="s">
        <v>64</v>
      </c>
      <c r="K106">
        <f t="shared" si="5"/>
        <v>5</v>
      </c>
      <c r="L106" t="s">
        <v>64</v>
      </c>
      <c r="M106" t="s">
        <v>64</v>
      </c>
      <c r="N106" t="s">
        <v>64</v>
      </c>
      <c r="O106" t="s">
        <v>64</v>
      </c>
      <c r="P106">
        <f t="shared" si="6"/>
        <v>4</v>
      </c>
    </row>
    <row r="107" spans="1:16" x14ac:dyDescent="0.25">
      <c r="A107" t="s">
        <v>64</v>
      </c>
      <c r="B107" t="s">
        <v>64</v>
      </c>
      <c r="C107" t="s">
        <v>64</v>
      </c>
      <c r="D107" t="s">
        <v>64</v>
      </c>
      <c r="E107">
        <f t="shared" si="4"/>
        <v>4</v>
      </c>
      <c r="F107" t="s">
        <v>64</v>
      </c>
      <c r="G107" t="s">
        <v>64</v>
      </c>
      <c r="H107" t="s">
        <v>64</v>
      </c>
      <c r="I107" t="s">
        <v>64</v>
      </c>
      <c r="J107" t="s">
        <v>64</v>
      </c>
      <c r="K107">
        <f t="shared" si="5"/>
        <v>5</v>
      </c>
      <c r="L107" t="s">
        <v>64</v>
      </c>
      <c r="M107" t="s">
        <v>64</v>
      </c>
      <c r="N107" t="s">
        <v>64</v>
      </c>
      <c r="O107" t="s">
        <v>64</v>
      </c>
      <c r="P107">
        <f t="shared" si="6"/>
        <v>4</v>
      </c>
    </row>
    <row r="108" spans="1:16" x14ac:dyDescent="0.25">
      <c r="A108" t="s">
        <v>76</v>
      </c>
      <c r="B108" t="s">
        <v>76</v>
      </c>
      <c r="C108" t="s">
        <v>76</v>
      </c>
      <c r="D108" t="s">
        <v>76</v>
      </c>
      <c r="E108">
        <f t="shared" si="4"/>
        <v>0</v>
      </c>
      <c r="F108" t="s">
        <v>76</v>
      </c>
      <c r="G108" t="s">
        <v>76</v>
      </c>
      <c r="H108" t="s">
        <v>76</v>
      </c>
      <c r="I108" t="s">
        <v>76</v>
      </c>
      <c r="J108" t="s">
        <v>76</v>
      </c>
      <c r="K108">
        <f t="shared" si="5"/>
        <v>0</v>
      </c>
      <c r="L108" t="s">
        <v>76</v>
      </c>
      <c r="M108" t="s">
        <v>76</v>
      </c>
      <c r="N108" t="s">
        <v>76</v>
      </c>
      <c r="O108" t="s">
        <v>76</v>
      </c>
      <c r="P108">
        <f t="shared" si="6"/>
        <v>0</v>
      </c>
    </row>
    <row r="109" spans="1:16" x14ac:dyDescent="0.25">
      <c r="A109" t="s">
        <v>76</v>
      </c>
      <c r="B109" t="s">
        <v>76</v>
      </c>
      <c r="C109" t="s">
        <v>76</v>
      </c>
      <c r="D109" t="s">
        <v>76</v>
      </c>
      <c r="E109">
        <f t="shared" si="4"/>
        <v>0</v>
      </c>
      <c r="F109" t="s">
        <v>76</v>
      </c>
      <c r="G109" t="s">
        <v>76</v>
      </c>
      <c r="H109" t="s">
        <v>76</v>
      </c>
      <c r="I109" t="s">
        <v>76</v>
      </c>
      <c r="J109" t="s">
        <v>76</v>
      </c>
      <c r="K109">
        <f t="shared" si="5"/>
        <v>0</v>
      </c>
      <c r="L109" t="s">
        <v>76</v>
      </c>
      <c r="M109" t="s">
        <v>76</v>
      </c>
      <c r="N109" t="s">
        <v>76</v>
      </c>
      <c r="O109" t="s">
        <v>76</v>
      </c>
      <c r="P109">
        <f t="shared" si="6"/>
        <v>0</v>
      </c>
    </row>
    <row r="110" spans="1:16" x14ac:dyDescent="0.25">
      <c r="A110" t="s">
        <v>76</v>
      </c>
      <c r="B110" t="s">
        <v>76</v>
      </c>
      <c r="C110" t="s">
        <v>76</v>
      </c>
      <c r="D110" t="s">
        <v>76</v>
      </c>
      <c r="E110">
        <f t="shared" si="4"/>
        <v>0</v>
      </c>
      <c r="F110" t="s">
        <v>76</v>
      </c>
      <c r="G110" t="s">
        <v>76</v>
      </c>
      <c r="H110" t="s">
        <v>76</v>
      </c>
      <c r="I110" t="s">
        <v>76</v>
      </c>
      <c r="J110" t="s">
        <v>64</v>
      </c>
      <c r="K110">
        <f t="shared" si="5"/>
        <v>1</v>
      </c>
      <c r="L110" t="s">
        <v>64</v>
      </c>
      <c r="M110" t="s">
        <v>76</v>
      </c>
      <c r="N110" t="s">
        <v>64</v>
      </c>
      <c r="O110" t="s">
        <v>76</v>
      </c>
      <c r="P110">
        <f t="shared" si="6"/>
        <v>2</v>
      </c>
    </row>
    <row r="111" spans="1:16" x14ac:dyDescent="0.25">
      <c r="A111" t="s">
        <v>64</v>
      </c>
      <c r="B111" t="s">
        <v>76</v>
      </c>
      <c r="C111" t="s">
        <v>76</v>
      </c>
      <c r="D111" t="s">
        <v>76</v>
      </c>
      <c r="E111">
        <f t="shared" si="4"/>
        <v>1</v>
      </c>
      <c r="F111" t="s">
        <v>76</v>
      </c>
      <c r="G111" t="s">
        <v>76</v>
      </c>
      <c r="H111" t="s">
        <v>76</v>
      </c>
      <c r="I111" t="s">
        <v>76</v>
      </c>
      <c r="J111" t="s">
        <v>76</v>
      </c>
      <c r="K111">
        <f t="shared" si="5"/>
        <v>0</v>
      </c>
      <c r="L111" t="s">
        <v>76</v>
      </c>
      <c r="M111" t="s">
        <v>76</v>
      </c>
      <c r="N111" t="s">
        <v>76</v>
      </c>
      <c r="O111" t="s">
        <v>76</v>
      </c>
      <c r="P111">
        <f t="shared" si="6"/>
        <v>0</v>
      </c>
    </row>
    <row r="112" spans="1:16" x14ac:dyDescent="0.25">
      <c r="A112" t="s">
        <v>76</v>
      </c>
      <c r="B112" t="s">
        <v>76</v>
      </c>
      <c r="C112" t="s">
        <v>76</v>
      </c>
      <c r="D112" t="s">
        <v>76</v>
      </c>
      <c r="E112">
        <f t="shared" si="4"/>
        <v>0</v>
      </c>
      <c r="F112" t="s">
        <v>76</v>
      </c>
      <c r="G112" t="s">
        <v>64</v>
      </c>
      <c r="H112" t="s">
        <v>76</v>
      </c>
      <c r="I112" t="s">
        <v>64</v>
      </c>
      <c r="J112" t="s">
        <v>64</v>
      </c>
      <c r="K112">
        <f t="shared" si="5"/>
        <v>3</v>
      </c>
      <c r="L112" t="s">
        <v>64</v>
      </c>
      <c r="M112" t="s">
        <v>76</v>
      </c>
      <c r="N112" t="s">
        <v>76</v>
      </c>
      <c r="O112" t="s">
        <v>76</v>
      </c>
      <c r="P112">
        <f t="shared" si="6"/>
        <v>1</v>
      </c>
    </row>
    <row r="113" spans="1:16" x14ac:dyDescent="0.25">
      <c r="A113" t="s">
        <v>64</v>
      </c>
      <c r="B113" t="s">
        <v>76</v>
      </c>
      <c r="C113" t="s">
        <v>76</v>
      </c>
      <c r="D113" t="s">
        <v>76</v>
      </c>
      <c r="E113">
        <f t="shared" si="4"/>
        <v>1</v>
      </c>
      <c r="F113" t="s">
        <v>64</v>
      </c>
      <c r="G113" t="s">
        <v>76</v>
      </c>
      <c r="H113" t="s">
        <v>76</v>
      </c>
      <c r="I113" t="s">
        <v>76</v>
      </c>
      <c r="J113" t="s">
        <v>76</v>
      </c>
      <c r="K113">
        <f t="shared" si="5"/>
        <v>1</v>
      </c>
      <c r="L113" t="s">
        <v>76</v>
      </c>
      <c r="M113" t="s">
        <v>76</v>
      </c>
      <c r="N113" t="s">
        <v>76</v>
      </c>
      <c r="O113" t="s">
        <v>76</v>
      </c>
      <c r="P113">
        <f t="shared" si="6"/>
        <v>0</v>
      </c>
    </row>
    <row r="114" spans="1:16" x14ac:dyDescent="0.25">
      <c r="A114" t="s">
        <v>76</v>
      </c>
      <c r="B114" t="s">
        <v>76</v>
      </c>
      <c r="C114" t="s">
        <v>76</v>
      </c>
      <c r="D114" t="s">
        <v>76</v>
      </c>
      <c r="E114">
        <f t="shared" si="4"/>
        <v>0</v>
      </c>
      <c r="F114" t="s">
        <v>76</v>
      </c>
      <c r="G114" t="s">
        <v>76</v>
      </c>
      <c r="H114" t="s">
        <v>76</v>
      </c>
      <c r="I114" t="s">
        <v>76</v>
      </c>
      <c r="J114" t="s">
        <v>76</v>
      </c>
      <c r="K114">
        <f t="shared" si="5"/>
        <v>0</v>
      </c>
      <c r="L114" t="s">
        <v>76</v>
      </c>
      <c r="M114" t="s">
        <v>76</v>
      </c>
      <c r="N114" t="s">
        <v>76</v>
      </c>
      <c r="O114" t="s">
        <v>76</v>
      </c>
      <c r="P114">
        <f t="shared" si="6"/>
        <v>0</v>
      </c>
    </row>
    <row r="115" spans="1:16" x14ac:dyDescent="0.25">
      <c r="A115" t="s">
        <v>76</v>
      </c>
      <c r="B115" t="s">
        <v>76</v>
      </c>
      <c r="C115" t="s">
        <v>76</v>
      </c>
      <c r="D115" t="s">
        <v>76</v>
      </c>
      <c r="E115">
        <f t="shared" si="4"/>
        <v>0</v>
      </c>
      <c r="F115" t="s">
        <v>76</v>
      </c>
      <c r="G115" t="s">
        <v>76</v>
      </c>
      <c r="H115" t="s">
        <v>76</v>
      </c>
      <c r="I115" t="s">
        <v>76</v>
      </c>
      <c r="J115" t="s">
        <v>76</v>
      </c>
      <c r="K115">
        <f t="shared" si="5"/>
        <v>0</v>
      </c>
      <c r="L115" t="s">
        <v>76</v>
      </c>
      <c r="M115" t="s">
        <v>76</v>
      </c>
      <c r="N115" t="s">
        <v>76</v>
      </c>
      <c r="O115" t="s">
        <v>76</v>
      </c>
      <c r="P115">
        <f t="shared" si="6"/>
        <v>0</v>
      </c>
    </row>
    <row r="116" spans="1:16" x14ac:dyDescent="0.25">
      <c r="A116" t="s">
        <v>64</v>
      </c>
      <c r="B116" t="s">
        <v>76</v>
      </c>
      <c r="C116" t="s">
        <v>64</v>
      </c>
      <c r="D116" t="s">
        <v>76</v>
      </c>
      <c r="E116">
        <f t="shared" si="4"/>
        <v>2</v>
      </c>
      <c r="F116" t="s">
        <v>64</v>
      </c>
      <c r="G116" t="s">
        <v>76</v>
      </c>
      <c r="H116" t="s">
        <v>64</v>
      </c>
      <c r="I116" t="s">
        <v>76</v>
      </c>
      <c r="J116" t="s">
        <v>64</v>
      </c>
      <c r="K116">
        <f t="shared" si="5"/>
        <v>3</v>
      </c>
      <c r="L116" t="s">
        <v>76</v>
      </c>
      <c r="M116" t="s">
        <v>64</v>
      </c>
      <c r="N116" t="s">
        <v>76</v>
      </c>
      <c r="O116" t="s">
        <v>64</v>
      </c>
      <c r="P116">
        <f t="shared" si="6"/>
        <v>2</v>
      </c>
    </row>
    <row r="117" spans="1:16" x14ac:dyDescent="0.25">
      <c r="A117" t="s">
        <v>64</v>
      </c>
      <c r="B117" t="s">
        <v>76</v>
      </c>
      <c r="C117" t="s">
        <v>76</v>
      </c>
      <c r="D117" t="s">
        <v>76</v>
      </c>
      <c r="E117">
        <f t="shared" si="4"/>
        <v>1</v>
      </c>
      <c r="F117" t="s">
        <v>76</v>
      </c>
      <c r="G117" t="s">
        <v>76</v>
      </c>
      <c r="H117" t="s">
        <v>76</v>
      </c>
      <c r="I117" t="s">
        <v>64</v>
      </c>
      <c r="J117" t="s">
        <v>64</v>
      </c>
      <c r="K117">
        <f t="shared" si="5"/>
        <v>2</v>
      </c>
      <c r="L117" t="s">
        <v>76</v>
      </c>
      <c r="M117" t="s">
        <v>76</v>
      </c>
      <c r="N117" t="s">
        <v>76</v>
      </c>
      <c r="O117" t="s">
        <v>76</v>
      </c>
      <c r="P117">
        <f t="shared" si="6"/>
        <v>0</v>
      </c>
    </row>
    <row r="118" spans="1:16" x14ac:dyDescent="0.25">
      <c r="A118" t="s">
        <v>64</v>
      </c>
      <c r="B118" t="s">
        <v>64</v>
      </c>
      <c r="C118" t="s">
        <v>64</v>
      </c>
      <c r="D118" t="s">
        <v>76</v>
      </c>
      <c r="E118">
        <f t="shared" si="4"/>
        <v>3</v>
      </c>
      <c r="F118" t="s">
        <v>64</v>
      </c>
      <c r="G118" t="s">
        <v>64</v>
      </c>
      <c r="H118" t="s">
        <v>76</v>
      </c>
      <c r="I118" t="s">
        <v>64</v>
      </c>
      <c r="J118" t="s">
        <v>76</v>
      </c>
      <c r="K118">
        <f t="shared" si="5"/>
        <v>3</v>
      </c>
      <c r="L118" t="s">
        <v>64</v>
      </c>
      <c r="M118" t="s">
        <v>76</v>
      </c>
      <c r="N118" t="s">
        <v>64</v>
      </c>
      <c r="O118" t="s">
        <v>76</v>
      </c>
      <c r="P118">
        <f t="shared" si="6"/>
        <v>2</v>
      </c>
    </row>
    <row r="119" spans="1:16" x14ac:dyDescent="0.25">
      <c r="A119" t="s">
        <v>76</v>
      </c>
      <c r="B119" t="s">
        <v>64</v>
      </c>
      <c r="C119" t="s">
        <v>76</v>
      </c>
      <c r="D119" t="s">
        <v>64</v>
      </c>
      <c r="E119">
        <f t="shared" si="4"/>
        <v>2</v>
      </c>
      <c r="F119" t="s">
        <v>76</v>
      </c>
      <c r="G119" t="s">
        <v>64</v>
      </c>
      <c r="H119" t="s">
        <v>76</v>
      </c>
      <c r="I119" t="s">
        <v>64</v>
      </c>
      <c r="J119" t="s">
        <v>64</v>
      </c>
      <c r="K119">
        <f t="shared" si="5"/>
        <v>3</v>
      </c>
      <c r="L119" t="s">
        <v>76</v>
      </c>
      <c r="M119" t="s">
        <v>64</v>
      </c>
      <c r="N119" t="s">
        <v>64</v>
      </c>
      <c r="O119" t="s">
        <v>76</v>
      </c>
      <c r="P119">
        <f t="shared" si="6"/>
        <v>2</v>
      </c>
    </row>
    <row r="120" spans="1:16" x14ac:dyDescent="0.25">
      <c r="A120" t="s">
        <v>76</v>
      </c>
      <c r="B120" t="s">
        <v>76</v>
      </c>
      <c r="C120" t="s">
        <v>76</v>
      </c>
      <c r="D120" t="s">
        <v>76</v>
      </c>
      <c r="E120">
        <f t="shared" si="4"/>
        <v>0</v>
      </c>
      <c r="F120" t="s">
        <v>76</v>
      </c>
      <c r="G120" t="s">
        <v>64</v>
      </c>
      <c r="H120" t="s">
        <v>64</v>
      </c>
      <c r="I120" t="s">
        <v>64</v>
      </c>
      <c r="J120" t="s">
        <v>76</v>
      </c>
      <c r="K120">
        <f t="shared" si="5"/>
        <v>3</v>
      </c>
      <c r="L120" t="s">
        <v>76</v>
      </c>
      <c r="M120" t="s">
        <v>76</v>
      </c>
      <c r="N120" t="s">
        <v>76</v>
      </c>
      <c r="O120" t="s">
        <v>76</v>
      </c>
      <c r="P120">
        <f t="shared" si="6"/>
        <v>0</v>
      </c>
    </row>
    <row r="121" spans="1:16" x14ac:dyDescent="0.25">
      <c r="A121" t="s">
        <v>76</v>
      </c>
      <c r="B121" t="s">
        <v>76</v>
      </c>
      <c r="C121" t="s">
        <v>76</v>
      </c>
      <c r="D121" t="s">
        <v>76</v>
      </c>
      <c r="E121">
        <f t="shared" si="4"/>
        <v>0</v>
      </c>
      <c r="F121" t="s">
        <v>76</v>
      </c>
      <c r="G121" t="s">
        <v>64</v>
      </c>
      <c r="H121" t="s">
        <v>76</v>
      </c>
      <c r="I121" t="s">
        <v>64</v>
      </c>
      <c r="J121" t="s">
        <v>76</v>
      </c>
      <c r="K121">
        <f t="shared" si="5"/>
        <v>2</v>
      </c>
      <c r="L121" t="s">
        <v>76</v>
      </c>
      <c r="M121" t="s">
        <v>64</v>
      </c>
      <c r="N121" t="s">
        <v>76</v>
      </c>
      <c r="O121" t="s">
        <v>76</v>
      </c>
      <c r="P121">
        <f t="shared" si="6"/>
        <v>1</v>
      </c>
    </row>
    <row r="122" spans="1:16" x14ac:dyDescent="0.25">
      <c r="A122" t="s">
        <v>76</v>
      </c>
      <c r="B122" t="s">
        <v>76</v>
      </c>
      <c r="C122" t="s">
        <v>76</v>
      </c>
      <c r="D122" t="s">
        <v>76</v>
      </c>
      <c r="E122">
        <f t="shared" si="4"/>
        <v>0</v>
      </c>
      <c r="F122" t="s">
        <v>76</v>
      </c>
      <c r="G122" t="s">
        <v>76</v>
      </c>
      <c r="H122" t="s">
        <v>76</v>
      </c>
      <c r="I122" t="s">
        <v>76</v>
      </c>
      <c r="J122" t="s">
        <v>76</v>
      </c>
      <c r="K122">
        <f t="shared" si="5"/>
        <v>0</v>
      </c>
      <c r="L122" t="s">
        <v>76</v>
      </c>
      <c r="M122" t="s">
        <v>76</v>
      </c>
      <c r="N122" t="s">
        <v>76</v>
      </c>
      <c r="O122" t="s">
        <v>76</v>
      </c>
      <c r="P122">
        <f t="shared" si="6"/>
        <v>0</v>
      </c>
    </row>
    <row r="123" spans="1:16" x14ac:dyDescent="0.25">
      <c r="A123" t="s">
        <v>76</v>
      </c>
      <c r="B123" t="s">
        <v>76</v>
      </c>
      <c r="C123" t="s">
        <v>76</v>
      </c>
      <c r="D123" t="s">
        <v>76</v>
      </c>
      <c r="E123">
        <f t="shared" si="4"/>
        <v>0</v>
      </c>
      <c r="F123" t="s">
        <v>64</v>
      </c>
      <c r="G123" t="s">
        <v>64</v>
      </c>
      <c r="H123" t="s">
        <v>64</v>
      </c>
      <c r="I123" t="s">
        <v>76</v>
      </c>
      <c r="J123" t="s">
        <v>76</v>
      </c>
      <c r="K123">
        <f t="shared" si="5"/>
        <v>3</v>
      </c>
      <c r="L123" t="s">
        <v>64</v>
      </c>
      <c r="M123" t="s">
        <v>76</v>
      </c>
      <c r="N123" t="s">
        <v>76</v>
      </c>
      <c r="O123" t="s">
        <v>76</v>
      </c>
      <c r="P123">
        <f t="shared" si="6"/>
        <v>1</v>
      </c>
    </row>
    <row r="124" spans="1:16" x14ac:dyDescent="0.25">
      <c r="A124" t="s">
        <v>76</v>
      </c>
      <c r="B124" t="s">
        <v>64</v>
      </c>
      <c r="C124" t="s">
        <v>64</v>
      </c>
      <c r="D124" t="s">
        <v>64</v>
      </c>
      <c r="E124">
        <f t="shared" si="4"/>
        <v>3</v>
      </c>
      <c r="F124" t="s">
        <v>76</v>
      </c>
      <c r="G124" t="s">
        <v>64</v>
      </c>
      <c r="H124" t="s">
        <v>64</v>
      </c>
      <c r="I124" t="s">
        <v>76</v>
      </c>
      <c r="J124" t="s">
        <v>64</v>
      </c>
      <c r="K124">
        <f t="shared" si="5"/>
        <v>3</v>
      </c>
      <c r="L124" t="s">
        <v>76</v>
      </c>
      <c r="M124" t="s">
        <v>76</v>
      </c>
      <c r="N124" t="s">
        <v>76</v>
      </c>
      <c r="O124" t="s">
        <v>76</v>
      </c>
      <c r="P124">
        <f t="shared" si="6"/>
        <v>0</v>
      </c>
    </row>
    <row r="125" spans="1:16" x14ac:dyDescent="0.25">
      <c r="A125" t="s">
        <v>64</v>
      </c>
      <c r="B125" t="s">
        <v>76</v>
      </c>
      <c r="C125" t="s">
        <v>64</v>
      </c>
      <c r="D125" t="s">
        <v>76</v>
      </c>
      <c r="E125">
        <f t="shared" si="4"/>
        <v>2</v>
      </c>
      <c r="F125" t="s">
        <v>64</v>
      </c>
      <c r="G125" t="s">
        <v>64</v>
      </c>
      <c r="H125" t="s">
        <v>64</v>
      </c>
      <c r="I125" t="s">
        <v>64</v>
      </c>
      <c r="J125" t="s">
        <v>64</v>
      </c>
      <c r="K125">
        <f t="shared" si="5"/>
        <v>5</v>
      </c>
      <c r="L125" t="s">
        <v>64</v>
      </c>
      <c r="M125" t="s">
        <v>76</v>
      </c>
      <c r="N125" t="s">
        <v>76</v>
      </c>
      <c r="O125" t="s">
        <v>76</v>
      </c>
      <c r="P125">
        <f t="shared" si="6"/>
        <v>1</v>
      </c>
    </row>
    <row r="126" spans="1:16" x14ac:dyDescent="0.25">
      <c r="A126" t="s">
        <v>64</v>
      </c>
      <c r="B126" t="s">
        <v>76</v>
      </c>
      <c r="C126" t="s">
        <v>64</v>
      </c>
      <c r="D126" t="s">
        <v>76</v>
      </c>
      <c r="E126">
        <f t="shared" si="4"/>
        <v>2</v>
      </c>
      <c r="F126" t="s">
        <v>64</v>
      </c>
      <c r="G126" t="s">
        <v>64</v>
      </c>
      <c r="H126" t="s">
        <v>64</v>
      </c>
      <c r="I126" t="s">
        <v>64</v>
      </c>
      <c r="J126" t="s">
        <v>64</v>
      </c>
      <c r="K126">
        <f t="shared" si="5"/>
        <v>5</v>
      </c>
      <c r="L126" t="s">
        <v>64</v>
      </c>
      <c r="M126" t="s">
        <v>76</v>
      </c>
      <c r="N126" t="s">
        <v>76</v>
      </c>
      <c r="O126" t="s">
        <v>76</v>
      </c>
      <c r="P126">
        <f t="shared" si="6"/>
        <v>1</v>
      </c>
    </row>
    <row r="127" spans="1:16" x14ac:dyDescent="0.25">
      <c r="A127" t="s">
        <v>76</v>
      </c>
      <c r="B127" t="s">
        <v>76</v>
      </c>
      <c r="C127" t="s">
        <v>76</v>
      </c>
      <c r="D127" t="s">
        <v>76</v>
      </c>
      <c r="E127">
        <f t="shared" si="4"/>
        <v>0</v>
      </c>
      <c r="F127" t="s">
        <v>76</v>
      </c>
      <c r="G127" t="s">
        <v>76</v>
      </c>
      <c r="H127" t="s">
        <v>76</v>
      </c>
      <c r="I127" t="s">
        <v>76</v>
      </c>
      <c r="J127" t="s">
        <v>76</v>
      </c>
      <c r="K127">
        <f t="shared" si="5"/>
        <v>0</v>
      </c>
      <c r="L127" t="s">
        <v>76</v>
      </c>
      <c r="M127" t="s">
        <v>76</v>
      </c>
      <c r="N127" t="s">
        <v>76</v>
      </c>
      <c r="O127" t="s">
        <v>76</v>
      </c>
      <c r="P127">
        <f t="shared" si="6"/>
        <v>0</v>
      </c>
    </row>
    <row r="128" spans="1:16" x14ac:dyDescent="0.25">
      <c r="A128" t="s">
        <v>76</v>
      </c>
      <c r="B128" t="s">
        <v>76</v>
      </c>
      <c r="C128" t="s">
        <v>76</v>
      </c>
      <c r="D128" t="s">
        <v>76</v>
      </c>
      <c r="E128">
        <f t="shared" si="4"/>
        <v>0</v>
      </c>
      <c r="F128" t="s">
        <v>76</v>
      </c>
      <c r="G128" t="s">
        <v>64</v>
      </c>
      <c r="H128" t="s">
        <v>64</v>
      </c>
      <c r="I128" t="s">
        <v>64</v>
      </c>
      <c r="J128" t="s">
        <v>76</v>
      </c>
      <c r="K128">
        <f t="shared" si="5"/>
        <v>3</v>
      </c>
      <c r="L128" t="s">
        <v>76</v>
      </c>
      <c r="M128" t="s">
        <v>76</v>
      </c>
      <c r="N128" t="s">
        <v>76</v>
      </c>
      <c r="O128" t="s">
        <v>76</v>
      </c>
      <c r="P128">
        <f t="shared" si="6"/>
        <v>0</v>
      </c>
    </row>
    <row r="129" spans="1:16" x14ac:dyDescent="0.25">
      <c r="A129" t="s">
        <v>76</v>
      </c>
      <c r="B129" t="s">
        <v>76</v>
      </c>
      <c r="C129" t="s">
        <v>76</v>
      </c>
      <c r="D129" t="s">
        <v>76</v>
      </c>
      <c r="E129">
        <f t="shared" si="4"/>
        <v>0</v>
      </c>
      <c r="F129" t="s">
        <v>76</v>
      </c>
      <c r="G129" t="s">
        <v>76</v>
      </c>
      <c r="H129" t="s">
        <v>76</v>
      </c>
      <c r="I129" t="s">
        <v>76</v>
      </c>
      <c r="J129" t="s">
        <v>76</v>
      </c>
      <c r="K129">
        <f t="shared" si="5"/>
        <v>0</v>
      </c>
      <c r="L129" t="s">
        <v>76</v>
      </c>
      <c r="M129" t="s">
        <v>76</v>
      </c>
      <c r="N129" t="s">
        <v>76</v>
      </c>
      <c r="O129" t="s">
        <v>76</v>
      </c>
      <c r="P129">
        <f t="shared" si="6"/>
        <v>0</v>
      </c>
    </row>
    <row r="130" spans="1:16" x14ac:dyDescent="0.25">
      <c r="A130" t="s">
        <v>76</v>
      </c>
      <c r="B130" t="s">
        <v>76</v>
      </c>
      <c r="C130" t="s">
        <v>76</v>
      </c>
      <c r="D130" t="s">
        <v>76</v>
      </c>
      <c r="E130">
        <f t="shared" si="4"/>
        <v>0</v>
      </c>
      <c r="F130" t="s">
        <v>76</v>
      </c>
      <c r="G130" t="s">
        <v>76</v>
      </c>
      <c r="H130" t="s">
        <v>76</v>
      </c>
      <c r="I130" t="s">
        <v>64</v>
      </c>
      <c r="J130" t="s">
        <v>76</v>
      </c>
      <c r="K130">
        <f t="shared" si="5"/>
        <v>1</v>
      </c>
      <c r="L130" t="s">
        <v>76</v>
      </c>
      <c r="M130" t="s">
        <v>76</v>
      </c>
      <c r="N130" t="s">
        <v>76</v>
      </c>
      <c r="O130" t="s">
        <v>76</v>
      </c>
      <c r="P130">
        <f t="shared" si="6"/>
        <v>0</v>
      </c>
    </row>
    <row r="131" spans="1:16" x14ac:dyDescent="0.25">
      <c r="A131" t="s">
        <v>76</v>
      </c>
      <c r="B131" t="s">
        <v>76</v>
      </c>
      <c r="C131" t="s">
        <v>76</v>
      </c>
      <c r="D131" t="s">
        <v>76</v>
      </c>
      <c r="E131">
        <f t="shared" ref="E131:E194" si="7">COUNTIF(A131:D131,"yes")</f>
        <v>0</v>
      </c>
      <c r="F131" t="s">
        <v>76</v>
      </c>
      <c r="G131" t="s">
        <v>76</v>
      </c>
      <c r="H131" t="s">
        <v>76</v>
      </c>
      <c r="I131" t="s">
        <v>76</v>
      </c>
      <c r="J131" t="s">
        <v>76</v>
      </c>
      <c r="K131">
        <f t="shared" ref="K131:K194" si="8">COUNTIF(F131:J131,"yes")</f>
        <v>0</v>
      </c>
      <c r="L131" t="s">
        <v>76</v>
      </c>
      <c r="M131" t="s">
        <v>76</v>
      </c>
      <c r="N131" t="s">
        <v>76</v>
      </c>
      <c r="O131" t="s">
        <v>76</v>
      </c>
      <c r="P131">
        <f t="shared" ref="P131:P194" si="9">COUNTIF(L131:O131,"yes")</f>
        <v>0</v>
      </c>
    </row>
    <row r="132" spans="1:16" x14ac:dyDescent="0.25">
      <c r="A132" t="s">
        <v>76</v>
      </c>
      <c r="B132" t="s">
        <v>76</v>
      </c>
      <c r="C132" t="s">
        <v>76</v>
      </c>
      <c r="D132" t="s">
        <v>76</v>
      </c>
      <c r="E132">
        <f t="shared" si="7"/>
        <v>0</v>
      </c>
      <c r="F132" t="s">
        <v>76</v>
      </c>
      <c r="G132" t="s">
        <v>64</v>
      </c>
      <c r="H132" t="s">
        <v>76</v>
      </c>
      <c r="I132" t="s">
        <v>76</v>
      </c>
      <c r="J132" t="s">
        <v>76</v>
      </c>
      <c r="K132">
        <f t="shared" si="8"/>
        <v>1</v>
      </c>
      <c r="L132" t="s">
        <v>76</v>
      </c>
      <c r="M132" t="s">
        <v>76</v>
      </c>
      <c r="N132" t="s">
        <v>76</v>
      </c>
      <c r="O132" t="s">
        <v>76</v>
      </c>
      <c r="P132">
        <f t="shared" si="9"/>
        <v>0</v>
      </c>
    </row>
    <row r="133" spans="1:16" x14ac:dyDescent="0.25">
      <c r="A133" t="s">
        <v>76</v>
      </c>
      <c r="B133" t="s">
        <v>76</v>
      </c>
      <c r="C133" t="s">
        <v>76</v>
      </c>
      <c r="D133" t="s">
        <v>76</v>
      </c>
      <c r="E133">
        <f t="shared" si="7"/>
        <v>0</v>
      </c>
      <c r="F133" t="s">
        <v>76</v>
      </c>
      <c r="G133" t="s">
        <v>76</v>
      </c>
      <c r="H133" t="s">
        <v>76</v>
      </c>
      <c r="I133" t="s">
        <v>76</v>
      </c>
      <c r="J133" t="s">
        <v>76</v>
      </c>
      <c r="K133">
        <f t="shared" si="8"/>
        <v>0</v>
      </c>
      <c r="L133" t="s">
        <v>76</v>
      </c>
      <c r="M133" t="s">
        <v>76</v>
      </c>
      <c r="N133" t="s">
        <v>76</v>
      </c>
      <c r="O133" t="s">
        <v>64</v>
      </c>
      <c r="P133">
        <f t="shared" si="9"/>
        <v>1</v>
      </c>
    </row>
    <row r="134" spans="1:16" x14ac:dyDescent="0.25">
      <c r="A134" t="s">
        <v>76</v>
      </c>
      <c r="B134" t="s">
        <v>76</v>
      </c>
      <c r="C134" t="s">
        <v>76</v>
      </c>
      <c r="D134" t="s">
        <v>76</v>
      </c>
      <c r="E134">
        <f t="shared" si="7"/>
        <v>0</v>
      </c>
      <c r="F134" t="s">
        <v>76</v>
      </c>
      <c r="G134" t="s">
        <v>76</v>
      </c>
      <c r="H134" t="s">
        <v>76</v>
      </c>
      <c r="I134" t="s">
        <v>76</v>
      </c>
      <c r="J134" t="s">
        <v>76</v>
      </c>
      <c r="K134">
        <f t="shared" si="8"/>
        <v>0</v>
      </c>
      <c r="L134" t="s">
        <v>76</v>
      </c>
      <c r="M134" t="s">
        <v>76</v>
      </c>
      <c r="N134" t="s">
        <v>76</v>
      </c>
      <c r="O134" t="s">
        <v>76</v>
      </c>
      <c r="P134">
        <f t="shared" si="9"/>
        <v>0</v>
      </c>
    </row>
    <row r="135" spans="1:16" x14ac:dyDescent="0.25">
      <c r="A135" t="s">
        <v>76</v>
      </c>
      <c r="B135" t="s">
        <v>76</v>
      </c>
      <c r="C135" t="s">
        <v>76</v>
      </c>
      <c r="D135" t="s">
        <v>76</v>
      </c>
      <c r="E135">
        <f t="shared" si="7"/>
        <v>0</v>
      </c>
      <c r="F135" t="s">
        <v>76</v>
      </c>
      <c r="G135" t="s">
        <v>76</v>
      </c>
      <c r="H135" t="s">
        <v>76</v>
      </c>
      <c r="I135" t="s">
        <v>76</v>
      </c>
      <c r="J135" t="s">
        <v>76</v>
      </c>
      <c r="K135">
        <f t="shared" si="8"/>
        <v>0</v>
      </c>
      <c r="L135" t="s">
        <v>76</v>
      </c>
      <c r="M135" t="s">
        <v>76</v>
      </c>
      <c r="N135" t="s">
        <v>76</v>
      </c>
      <c r="O135" t="s">
        <v>76</v>
      </c>
      <c r="P135">
        <f t="shared" si="9"/>
        <v>0</v>
      </c>
    </row>
    <row r="136" spans="1:16" x14ac:dyDescent="0.25">
      <c r="A136" t="s">
        <v>76</v>
      </c>
      <c r="B136" t="s">
        <v>76</v>
      </c>
      <c r="C136" t="s">
        <v>76</v>
      </c>
      <c r="D136" t="s">
        <v>76</v>
      </c>
      <c r="E136">
        <f t="shared" si="7"/>
        <v>0</v>
      </c>
      <c r="F136" t="s">
        <v>76</v>
      </c>
      <c r="G136" t="s">
        <v>76</v>
      </c>
      <c r="H136" t="s">
        <v>76</v>
      </c>
      <c r="I136" t="s">
        <v>76</v>
      </c>
      <c r="J136" t="s">
        <v>76</v>
      </c>
      <c r="K136">
        <f t="shared" si="8"/>
        <v>0</v>
      </c>
      <c r="L136" t="s">
        <v>76</v>
      </c>
      <c r="M136" t="s">
        <v>76</v>
      </c>
      <c r="N136" t="s">
        <v>76</v>
      </c>
      <c r="O136" t="s">
        <v>76</v>
      </c>
      <c r="P136">
        <f t="shared" si="9"/>
        <v>0</v>
      </c>
    </row>
    <row r="137" spans="1:16" x14ac:dyDescent="0.25">
      <c r="A137" t="s">
        <v>64</v>
      </c>
      <c r="B137" t="s">
        <v>76</v>
      </c>
      <c r="C137" t="s">
        <v>76</v>
      </c>
      <c r="D137" t="s">
        <v>64</v>
      </c>
      <c r="E137">
        <f t="shared" si="7"/>
        <v>2</v>
      </c>
      <c r="F137" t="s">
        <v>76</v>
      </c>
      <c r="G137" t="s">
        <v>76</v>
      </c>
      <c r="H137" t="s">
        <v>76</v>
      </c>
      <c r="I137" t="s">
        <v>76</v>
      </c>
      <c r="J137" t="s">
        <v>64</v>
      </c>
      <c r="K137">
        <f t="shared" si="8"/>
        <v>1</v>
      </c>
      <c r="L137" t="s">
        <v>64</v>
      </c>
      <c r="M137" t="s">
        <v>64</v>
      </c>
      <c r="N137" t="s">
        <v>76</v>
      </c>
      <c r="O137" t="s">
        <v>64</v>
      </c>
      <c r="P137">
        <f t="shared" si="9"/>
        <v>3</v>
      </c>
    </row>
    <row r="138" spans="1:16" x14ac:dyDescent="0.25">
      <c r="A138" t="s">
        <v>64</v>
      </c>
      <c r="B138" t="s">
        <v>64</v>
      </c>
      <c r="C138" t="s">
        <v>64</v>
      </c>
      <c r="D138" t="s">
        <v>64</v>
      </c>
      <c r="E138">
        <f t="shared" si="7"/>
        <v>4</v>
      </c>
      <c r="F138" t="s">
        <v>64</v>
      </c>
      <c r="G138" t="s">
        <v>64</v>
      </c>
      <c r="H138" t="s">
        <v>76</v>
      </c>
      <c r="I138" t="s">
        <v>64</v>
      </c>
      <c r="J138" t="s">
        <v>64</v>
      </c>
      <c r="K138">
        <f t="shared" si="8"/>
        <v>4</v>
      </c>
      <c r="L138" t="s">
        <v>64</v>
      </c>
      <c r="M138" t="s">
        <v>76</v>
      </c>
      <c r="N138" t="s">
        <v>64</v>
      </c>
      <c r="O138" t="s">
        <v>64</v>
      </c>
      <c r="P138">
        <f t="shared" si="9"/>
        <v>3</v>
      </c>
    </row>
    <row r="139" spans="1:16" x14ac:dyDescent="0.25">
      <c r="A139" t="s">
        <v>64</v>
      </c>
      <c r="B139" t="s">
        <v>76</v>
      </c>
      <c r="C139" t="s">
        <v>76</v>
      </c>
      <c r="D139" t="s">
        <v>64</v>
      </c>
      <c r="E139">
        <f t="shared" si="7"/>
        <v>2</v>
      </c>
      <c r="F139" t="s">
        <v>64</v>
      </c>
      <c r="G139" t="s">
        <v>76</v>
      </c>
      <c r="H139" t="s">
        <v>64</v>
      </c>
      <c r="I139" t="s">
        <v>76</v>
      </c>
      <c r="J139" t="s">
        <v>64</v>
      </c>
      <c r="K139">
        <f t="shared" si="8"/>
        <v>3</v>
      </c>
      <c r="L139" t="s">
        <v>76</v>
      </c>
      <c r="M139" t="s">
        <v>64</v>
      </c>
      <c r="N139" t="s">
        <v>64</v>
      </c>
      <c r="O139" t="s">
        <v>64</v>
      </c>
      <c r="P139">
        <f t="shared" si="9"/>
        <v>3</v>
      </c>
    </row>
    <row r="140" spans="1:16" x14ac:dyDescent="0.25">
      <c r="A140" t="s">
        <v>64</v>
      </c>
      <c r="B140" t="s">
        <v>64</v>
      </c>
      <c r="C140" t="s">
        <v>64</v>
      </c>
      <c r="D140" t="s">
        <v>64</v>
      </c>
      <c r="E140">
        <f t="shared" si="7"/>
        <v>4</v>
      </c>
      <c r="F140" t="s">
        <v>64</v>
      </c>
      <c r="G140" t="s">
        <v>64</v>
      </c>
      <c r="H140" t="s">
        <v>64</v>
      </c>
      <c r="I140" t="s">
        <v>64</v>
      </c>
      <c r="J140" t="s">
        <v>64</v>
      </c>
      <c r="K140">
        <f t="shared" si="8"/>
        <v>5</v>
      </c>
      <c r="L140" t="s">
        <v>64</v>
      </c>
      <c r="M140" t="s">
        <v>64</v>
      </c>
      <c r="N140" t="s">
        <v>76</v>
      </c>
      <c r="O140" t="s">
        <v>64</v>
      </c>
      <c r="P140">
        <f t="shared" si="9"/>
        <v>3</v>
      </c>
    </row>
    <row r="141" spans="1:16" x14ac:dyDescent="0.25">
      <c r="A141" t="s">
        <v>64</v>
      </c>
      <c r="B141" t="s">
        <v>64</v>
      </c>
      <c r="C141" t="s">
        <v>64</v>
      </c>
      <c r="D141" t="s">
        <v>76</v>
      </c>
      <c r="E141">
        <f t="shared" si="7"/>
        <v>3</v>
      </c>
      <c r="F141" t="s">
        <v>64</v>
      </c>
      <c r="G141" t="s">
        <v>64</v>
      </c>
      <c r="H141" t="s">
        <v>76</v>
      </c>
      <c r="I141" t="s">
        <v>76</v>
      </c>
      <c r="J141" t="s">
        <v>64</v>
      </c>
      <c r="K141">
        <f t="shared" si="8"/>
        <v>3</v>
      </c>
      <c r="L141" t="s">
        <v>76</v>
      </c>
      <c r="M141" t="s">
        <v>64</v>
      </c>
      <c r="N141" t="s">
        <v>76</v>
      </c>
      <c r="O141" t="s">
        <v>64</v>
      </c>
      <c r="P141">
        <f t="shared" si="9"/>
        <v>2</v>
      </c>
    </row>
    <row r="142" spans="1:16" x14ac:dyDescent="0.25">
      <c r="A142" t="s">
        <v>64</v>
      </c>
      <c r="B142" t="s">
        <v>64</v>
      </c>
      <c r="C142" t="s">
        <v>64</v>
      </c>
      <c r="D142" t="s">
        <v>64</v>
      </c>
      <c r="E142">
        <f t="shared" si="7"/>
        <v>4</v>
      </c>
      <c r="F142" t="s">
        <v>64</v>
      </c>
      <c r="G142" t="s">
        <v>64</v>
      </c>
      <c r="H142" t="s">
        <v>64</v>
      </c>
      <c r="I142" t="s">
        <v>64</v>
      </c>
      <c r="J142" t="s">
        <v>64</v>
      </c>
      <c r="K142">
        <f t="shared" si="8"/>
        <v>5</v>
      </c>
      <c r="L142" t="s">
        <v>76</v>
      </c>
      <c r="M142" t="s">
        <v>64</v>
      </c>
      <c r="N142" t="s">
        <v>64</v>
      </c>
      <c r="O142" t="s">
        <v>64</v>
      </c>
      <c r="P142">
        <f t="shared" si="9"/>
        <v>3</v>
      </c>
    </row>
    <row r="143" spans="1:16" x14ac:dyDescent="0.25">
      <c r="A143" t="s">
        <v>76</v>
      </c>
      <c r="B143" t="s">
        <v>76</v>
      </c>
      <c r="C143" t="s">
        <v>76</v>
      </c>
      <c r="D143" t="s">
        <v>76</v>
      </c>
      <c r="E143">
        <f t="shared" si="7"/>
        <v>0</v>
      </c>
      <c r="F143" t="s">
        <v>76</v>
      </c>
      <c r="G143" t="s">
        <v>76</v>
      </c>
      <c r="H143" t="s">
        <v>76</v>
      </c>
      <c r="I143" t="s">
        <v>76</v>
      </c>
      <c r="J143" t="s">
        <v>76</v>
      </c>
      <c r="K143">
        <f t="shared" si="8"/>
        <v>0</v>
      </c>
      <c r="L143" t="s">
        <v>76</v>
      </c>
      <c r="M143" t="s">
        <v>76</v>
      </c>
      <c r="N143" t="s">
        <v>76</v>
      </c>
      <c r="O143" t="s">
        <v>76</v>
      </c>
      <c r="P143">
        <f t="shared" si="9"/>
        <v>0</v>
      </c>
    </row>
    <row r="144" spans="1:16" x14ac:dyDescent="0.25">
      <c r="A144" t="s">
        <v>76</v>
      </c>
      <c r="B144" t="s">
        <v>76</v>
      </c>
      <c r="C144" t="s">
        <v>76</v>
      </c>
      <c r="D144" t="s">
        <v>76</v>
      </c>
      <c r="E144">
        <f t="shared" si="7"/>
        <v>0</v>
      </c>
      <c r="F144" t="s">
        <v>76</v>
      </c>
      <c r="G144" t="s">
        <v>76</v>
      </c>
      <c r="H144" t="s">
        <v>76</v>
      </c>
      <c r="I144" t="s">
        <v>76</v>
      </c>
      <c r="J144" t="s">
        <v>76</v>
      </c>
      <c r="K144">
        <f t="shared" si="8"/>
        <v>0</v>
      </c>
      <c r="L144" t="s">
        <v>76</v>
      </c>
      <c r="M144" t="s">
        <v>76</v>
      </c>
      <c r="N144" t="s">
        <v>76</v>
      </c>
      <c r="O144" t="s">
        <v>76</v>
      </c>
      <c r="P144">
        <f t="shared" si="9"/>
        <v>0</v>
      </c>
    </row>
    <row r="145" spans="1:16" x14ac:dyDescent="0.25">
      <c r="A145" t="s">
        <v>64</v>
      </c>
      <c r="B145" t="s">
        <v>64</v>
      </c>
      <c r="C145" t="s">
        <v>64</v>
      </c>
      <c r="D145" t="s">
        <v>64</v>
      </c>
      <c r="E145">
        <f t="shared" si="7"/>
        <v>4</v>
      </c>
      <c r="F145" t="s">
        <v>64</v>
      </c>
      <c r="G145" t="s">
        <v>64</v>
      </c>
      <c r="H145" t="s">
        <v>64</v>
      </c>
      <c r="I145" t="s">
        <v>64</v>
      </c>
      <c r="J145" t="s">
        <v>64</v>
      </c>
      <c r="K145">
        <f t="shared" si="8"/>
        <v>5</v>
      </c>
      <c r="L145" t="s">
        <v>64</v>
      </c>
      <c r="M145" t="s">
        <v>64</v>
      </c>
      <c r="N145" t="s">
        <v>64</v>
      </c>
      <c r="O145" t="s">
        <v>64</v>
      </c>
      <c r="P145">
        <f t="shared" si="9"/>
        <v>4</v>
      </c>
    </row>
    <row r="146" spans="1:16" x14ac:dyDescent="0.25">
      <c r="A146" t="s">
        <v>64</v>
      </c>
      <c r="B146" t="s">
        <v>64</v>
      </c>
      <c r="C146" t="s">
        <v>64</v>
      </c>
      <c r="D146" t="s">
        <v>76</v>
      </c>
      <c r="E146">
        <f t="shared" si="7"/>
        <v>3</v>
      </c>
      <c r="F146" t="s">
        <v>76</v>
      </c>
      <c r="G146" t="s">
        <v>76</v>
      </c>
      <c r="H146" t="s">
        <v>76</v>
      </c>
      <c r="I146" t="s">
        <v>76</v>
      </c>
      <c r="J146" t="s">
        <v>76</v>
      </c>
      <c r="K146">
        <f t="shared" si="8"/>
        <v>0</v>
      </c>
      <c r="L146" t="s">
        <v>76</v>
      </c>
      <c r="M146" t="s">
        <v>76</v>
      </c>
      <c r="N146" t="s">
        <v>76</v>
      </c>
      <c r="O146" t="s">
        <v>76</v>
      </c>
      <c r="P146">
        <f t="shared" si="9"/>
        <v>0</v>
      </c>
    </row>
    <row r="147" spans="1:16" x14ac:dyDescent="0.25">
      <c r="A147" t="s">
        <v>64</v>
      </c>
      <c r="B147" t="s">
        <v>76</v>
      </c>
      <c r="C147" t="s">
        <v>76</v>
      </c>
      <c r="D147" t="s">
        <v>76</v>
      </c>
      <c r="E147">
        <f t="shared" si="7"/>
        <v>1</v>
      </c>
      <c r="F147" t="s">
        <v>64</v>
      </c>
      <c r="G147" t="s">
        <v>64</v>
      </c>
      <c r="H147" t="s">
        <v>64</v>
      </c>
      <c r="I147" t="s">
        <v>64</v>
      </c>
      <c r="J147" t="s">
        <v>64</v>
      </c>
      <c r="K147">
        <f t="shared" si="8"/>
        <v>5</v>
      </c>
      <c r="L147" t="s">
        <v>76</v>
      </c>
      <c r="M147" t="s">
        <v>76</v>
      </c>
      <c r="N147" t="s">
        <v>64</v>
      </c>
      <c r="O147" t="s">
        <v>64</v>
      </c>
      <c r="P147">
        <f t="shared" si="9"/>
        <v>2</v>
      </c>
    </row>
    <row r="148" spans="1:16" x14ac:dyDescent="0.25">
      <c r="A148" t="s">
        <v>76</v>
      </c>
      <c r="B148" t="s">
        <v>76</v>
      </c>
      <c r="C148" t="s">
        <v>76</v>
      </c>
      <c r="D148" t="s">
        <v>76</v>
      </c>
      <c r="E148">
        <f t="shared" si="7"/>
        <v>0</v>
      </c>
      <c r="F148" t="s">
        <v>64</v>
      </c>
      <c r="G148" t="s">
        <v>64</v>
      </c>
      <c r="H148" t="s">
        <v>76</v>
      </c>
      <c r="I148" t="s">
        <v>64</v>
      </c>
      <c r="J148" t="s">
        <v>76</v>
      </c>
      <c r="K148">
        <f t="shared" si="8"/>
        <v>3</v>
      </c>
      <c r="L148" t="s">
        <v>76</v>
      </c>
      <c r="M148" t="s">
        <v>76</v>
      </c>
      <c r="N148" t="s">
        <v>76</v>
      </c>
      <c r="O148" t="s">
        <v>76</v>
      </c>
      <c r="P148">
        <f t="shared" si="9"/>
        <v>0</v>
      </c>
    </row>
    <row r="149" spans="1:16" x14ac:dyDescent="0.25">
      <c r="A149" t="s">
        <v>64</v>
      </c>
      <c r="B149" t="s">
        <v>64</v>
      </c>
      <c r="C149" t="s">
        <v>64</v>
      </c>
      <c r="D149" t="s">
        <v>76</v>
      </c>
      <c r="E149">
        <f t="shared" si="7"/>
        <v>3</v>
      </c>
      <c r="F149" t="s">
        <v>76</v>
      </c>
      <c r="G149" t="s">
        <v>64</v>
      </c>
      <c r="H149" t="s">
        <v>64</v>
      </c>
      <c r="I149" t="s">
        <v>64</v>
      </c>
      <c r="J149" t="s">
        <v>64</v>
      </c>
      <c r="K149">
        <f t="shared" si="8"/>
        <v>4</v>
      </c>
      <c r="L149" t="s">
        <v>76</v>
      </c>
      <c r="M149" t="s">
        <v>64</v>
      </c>
      <c r="N149" t="s">
        <v>64</v>
      </c>
      <c r="O149" t="s">
        <v>64</v>
      </c>
      <c r="P149">
        <f t="shared" si="9"/>
        <v>3</v>
      </c>
    </row>
    <row r="150" spans="1:16" x14ac:dyDescent="0.25">
      <c r="A150" t="s">
        <v>64</v>
      </c>
      <c r="B150" t="s">
        <v>76</v>
      </c>
      <c r="C150" t="s">
        <v>64</v>
      </c>
      <c r="D150" t="s">
        <v>64</v>
      </c>
      <c r="E150">
        <f t="shared" si="7"/>
        <v>3</v>
      </c>
      <c r="F150" t="s">
        <v>64</v>
      </c>
      <c r="G150" t="s">
        <v>76</v>
      </c>
      <c r="H150" t="s">
        <v>64</v>
      </c>
      <c r="I150" t="s">
        <v>64</v>
      </c>
      <c r="J150" t="s">
        <v>64</v>
      </c>
      <c r="K150">
        <f t="shared" si="8"/>
        <v>4</v>
      </c>
      <c r="L150" t="s">
        <v>64</v>
      </c>
      <c r="M150" t="s">
        <v>64</v>
      </c>
      <c r="N150" t="s">
        <v>64</v>
      </c>
      <c r="O150" t="s">
        <v>64</v>
      </c>
      <c r="P150">
        <f t="shared" si="9"/>
        <v>4</v>
      </c>
    </row>
    <row r="151" spans="1:16" x14ac:dyDescent="0.25">
      <c r="A151" t="s">
        <v>64</v>
      </c>
      <c r="B151" t="s">
        <v>76</v>
      </c>
      <c r="C151" t="s">
        <v>64</v>
      </c>
      <c r="D151" t="s">
        <v>64</v>
      </c>
      <c r="E151">
        <f t="shared" si="7"/>
        <v>3</v>
      </c>
      <c r="F151" t="s">
        <v>76</v>
      </c>
      <c r="G151" t="s">
        <v>64</v>
      </c>
      <c r="H151" t="s">
        <v>64</v>
      </c>
      <c r="I151" t="s">
        <v>64</v>
      </c>
      <c r="J151" t="s">
        <v>76</v>
      </c>
      <c r="K151">
        <f t="shared" si="8"/>
        <v>3</v>
      </c>
      <c r="L151" t="s">
        <v>64</v>
      </c>
      <c r="M151" t="s">
        <v>64</v>
      </c>
      <c r="N151" t="s">
        <v>64</v>
      </c>
      <c r="O151" t="s">
        <v>64</v>
      </c>
      <c r="P151">
        <f t="shared" si="9"/>
        <v>4</v>
      </c>
    </row>
    <row r="152" spans="1:16" x14ac:dyDescent="0.25">
      <c r="A152" t="s">
        <v>64</v>
      </c>
      <c r="B152" t="s">
        <v>76</v>
      </c>
      <c r="C152" t="s">
        <v>76</v>
      </c>
      <c r="D152" t="s">
        <v>64</v>
      </c>
      <c r="E152">
        <f t="shared" si="7"/>
        <v>2</v>
      </c>
      <c r="F152" t="s">
        <v>64</v>
      </c>
      <c r="G152" t="s">
        <v>64</v>
      </c>
      <c r="H152" t="s">
        <v>76</v>
      </c>
      <c r="I152" t="s">
        <v>76</v>
      </c>
      <c r="J152" t="s">
        <v>64</v>
      </c>
      <c r="K152">
        <f t="shared" si="8"/>
        <v>3</v>
      </c>
      <c r="L152" t="s">
        <v>64</v>
      </c>
      <c r="M152" t="s">
        <v>64</v>
      </c>
      <c r="N152" t="s">
        <v>64</v>
      </c>
      <c r="O152" t="s">
        <v>64</v>
      </c>
      <c r="P152">
        <f t="shared" si="9"/>
        <v>4</v>
      </c>
    </row>
    <row r="153" spans="1:16" x14ac:dyDescent="0.25">
      <c r="A153" t="s">
        <v>76</v>
      </c>
      <c r="B153" t="s">
        <v>76</v>
      </c>
      <c r="C153" t="s">
        <v>76</v>
      </c>
      <c r="D153" t="s">
        <v>76</v>
      </c>
      <c r="E153">
        <f t="shared" si="7"/>
        <v>0</v>
      </c>
      <c r="F153" t="s">
        <v>64</v>
      </c>
      <c r="G153" t="s">
        <v>76</v>
      </c>
      <c r="H153" t="s">
        <v>64</v>
      </c>
      <c r="I153" t="s">
        <v>76</v>
      </c>
      <c r="J153" t="s">
        <v>76</v>
      </c>
      <c r="K153">
        <f t="shared" si="8"/>
        <v>2</v>
      </c>
      <c r="L153" t="s">
        <v>64</v>
      </c>
      <c r="M153" t="s">
        <v>76</v>
      </c>
      <c r="N153" t="s">
        <v>76</v>
      </c>
      <c r="O153" t="s">
        <v>76</v>
      </c>
      <c r="P153">
        <f t="shared" si="9"/>
        <v>1</v>
      </c>
    </row>
    <row r="154" spans="1:16" x14ac:dyDescent="0.25">
      <c r="A154" t="s">
        <v>76</v>
      </c>
      <c r="B154" t="s">
        <v>76</v>
      </c>
      <c r="C154" t="s">
        <v>76</v>
      </c>
      <c r="D154" t="s">
        <v>76</v>
      </c>
      <c r="E154">
        <f t="shared" si="7"/>
        <v>0</v>
      </c>
      <c r="F154" t="s">
        <v>76</v>
      </c>
      <c r="G154" t="s">
        <v>76</v>
      </c>
      <c r="H154" t="s">
        <v>76</v>
      </c>
      <c r="I154" t="s">
        <v>76</v>
      </c>
      <c r="J154" t="s">
        <v>76</v>
      </c>
      <c r="K154">
        <f t="shared" si="8"/>
        <v>0</v>
      </c>
      <c r="L154" t="s">
        <v>76</v>
      </c>
      <c r="M154" t="s">
        <v>76</v>
      </c>
      <c r="N154" t="s">
        <v>76</v>
      </c>
      <c r="O154" t="s">
        <v>76</v>
      </c>
      <c r="P154">
        <f t="shared" si="9"/>
        <v>0</v>
      </c>
    </row>
    <row r="155" spans="1:16" x14ac:dyDescent="0.25">
      <c r="A155" t="s">
        <v>64</v>
      </c>
      <c r="B155" t="s">
        <v>76</v>
      </c>
      <c r="C155" t="s">
        <v>64</v>
      </c>
      <c r="D155" t="s">
        <v>64</v>
      </c>
      <c r="E155">
        <f t="shared" si="7"/>
        <v>3</v>
      </c>
      <c r="F155" t="s">
        <v>76</v>
      </c>
      <c r="G155" t="s">
        <v>64</v>
      </c>
      <c r="H155" t="s">
        <v>64</v>
      </c>
      <c r="I155" t="s">
        <v>76</v>
      </c>
      <c r="J155" t="s">
        <v>76</v>
      </c>
      <c r="K155">
        <f t="shared" si="8"/>
        <v>2</v>
      </c>
      <c r="L155" t="s">
        <v>64</v>
      </c>
      <c r="M155" t="s">
        <v>64</v>
      </c>
      <c r="N155" t="s">
        <v>64</v>
      </c>
      <c r="O155" t="s">
        <v>76</v>
      </c>
      <c r="P155">
        <f t="shared" si="9"/>
        <v>3</v>
      </c>
    </row>
    <row r="156" spans="1:16" x14ac:dyDescent="0.25">
      <c r="A156" t="s">
        <v>64</v>
      </c>
      <c r="B156" t="s">
        <v>76</v>
      </c>
      <c r="C156" t="s">
        <v>64</v>
      </c>
      <c r="D156" t="s">
        <v>64</v>
      </c>
      <c r="E156">
        <f t="shared" si="7"/>
        <v>3</v>
      </c>
      <c r="F156" t="s">
        <v>76</v>
      </c>
      <c r="G156" t="s">
        <v>64</v>
      </c>
      <c r="H156" t="s">
        <v>76</v>
      </c>
      <c r="I156" t="s">
        <v>64</v>
      </c>
      <c r="J156" t="s">
        <v>64</v>
      </c>
      <c r="K156">
        <f t="shared" si="8"/>
        <v>3</v>
      </c>
      <c r="L156" t="s">
        <v>64</v>
      </c>
      <c r="M156" t="s">
        <v>64</v>
      </c>
      <c r="N156" t="s">
        <v>76</v>
      </c>
      <c r="O156" t="s">
        <v>64</v>
      </c>
      <c r="P156">
        <f t="shared" si="9"/>
        <v>3</v>
      </c>
    </row>
    <row r="157" spans="1:16" x14ac:dyDescent="0.25">
      <c r="A157" t="s">
        <v>64</v>
      </c>
      <c r="B157" t="s">
        <v>64</v>
      </c>
      <c r="C157" t="s">
        <v>76</v>
      </c>
      <c r="D157" t="s">
        <v>64</v>
      </c>
      <c r="E157">
        <f t="shared" si="7"/>
        <v>3</v>
      </c>
      <c r="F157" t="s">
        <v>64</v>
      </c>
      <c r="G157" t="s">
        <v>76</v>
      </c>
      <c r="H157" t="s">
        <v>64</v>
      </c>
      <c r="I157" t="s">
        <v>64</v>
      </c>
      <c r="J157" t="s">
        <v>64</v>
      </c>
      <c r="K157">
        <f t="shared" si="8"/>
        <v>4</v>
      </c>
      <c r="L157" t="s">
        <v>64</v>
      </c>
      <c r="M157" t="s">
        <v>64</v>
      </c>
      <c r="N157" t="s">
        <v>64</v>
      </c>
      <c r="O157" t="s">
        <v>64</v>
      </c>
      <c r="P157">
        <f t="shared" si="9"/>
        <v>4</v>
      </c>
    </row>
    <row r="158" spans="1:16" x14ac:dyDescent="0.25">
      <c r="A158" t="s">
        <v>64</v>
      </c>
      <c r="B158" t="s">
        <v>76</v>
      </c>
      <c r="C158" t="s">
        <v>64</v>
      </c>
      <c r="D158" t="s">
        <v>76</v>
      </c>
      <c r="E158">
        <f t="shared" si="7"/>
        <v>2</v>
      </c>
      <c r="F158" t="s">
        <v>76</v>
      </c>
      <c r="G158" t="s">
        <v>64</v>
      </c>
      <c r="H158" t="s">
        <v>64</v>
      </c>
      <c r="I158" t="s">
        <v>76</v>
      </c>
      <c r="J158" t="s">
        <v>64</v>
      </c>
      <c r="K158">
        <f t="shared" si="8"/>
        <v>3</v>
      </c>
      <c r="L158" t="s">
        <v>64</v>
      </c>
      <c r="M158" t="s">
        <v>76</v>
      </c>
      <c r="N158" t="s">
        <v>64</v>
      </c>
      <c r="O158" t="s">
        <v>64</v>
      </c>
      <c r="P158">
        <f t="shared" si="9"/>
        <v>3</v>
      </c>
    </row>
    <row r="159" spans="1:16" x14ac:dyDescent="0.25">
      <c r="A159" t="s">
        <v>64</v>
      </c>
      <c r="B159" t="s">
        <v>76</v>
      </c>
      <c r="C159" t="s">
        <v>64</v>
      </c>
      <c r="D159" t="s">
        <v>64</v>
      </c>
      <c r="E159">
        <f t="shared" si="7"/>
        <v>3</v>
      </c>
      <c r="F159" t="s">
        <v>64</v>
      </c>
      <c r="G159" t="s">
        <v>64</v>
      </c>
      <c r="H159" t="s">
        <v>64</v>
      </c>
      <c r="I159" t="s">
        <v>76</v>
      </c>
      <c r="J159" t="s">
        <v>64</v>
      </c>
      <c r="K159">
        <f t="shared" si="8"/>
        <v>4</v>
      </c>
      <c r="L159" t="s">
        <v>64</v>
      </c>
      <c r="M159" t="s">
        <v>64</v>
      </c>
      <c r="N159" t="s">
        <v>76</v>
      </c>
      <c r="O159" t="s">
        <v>64</v>
      </c>
      <c r="P159">
        <f t="shared" si="9"/>
        <v>3</v>
      </c>
    </row>
    <row r="160" spans="1:16" x14ac:dyDescent="0.25">
      <c r="A160" t="s">
        <v>64</v>
      </c>
      <c r="B160" t="s">
        <v>76</v>
      </c>
      <c r="C160" t="s">
        <v>64</v>
      </c>
      <c r="D160" t="s">
        <v>64</v>
      </c>
      <c r="E160">
        <f t="shared" si="7"/>
        <v>3</v>
      </c>
      <c r="F160" t="s">
        <v>76</v>
      </c>
      <c r="G160" t="s">
        <v>64</v>
      </c>
      <c r="H160" t="s">
        <v>64</v>
      </c>
      <c r="I160" t="s">
        <v>64</v>
      </c>
      <c r="J160" t="s">
        <v>76</v>
      </c>
      <c r="K160">
        <f t="shared" si="8"/>
        <v>3</v>
      </c>
      <c r="L160" t="s">
        <v>64</v>
      </c>
      <c r="M160" t="s">
        <v>64</v>
      </c>
      <c r="N160" t="s">
        <v>76</v>
      </c>
      <c r="O160" t="s">
        <v>64</v>
      </c>
      <c r="P160">
        <f t="shared" si="9"/>
        <v>3</v>
      </c>
    </row>
    <row r="161" spans="1:16" x14ac:dyDescent="0.25">
      <c r="A161" t="s">
        <v>76</v>
      </c>
      <c r="B161" t="s">
        <v>76</v>
      </c>
      <c r="C161" t="s">
        <v>76</v>
      </c>
      <c r="D161" t="s">
        <v>76</v>
      </c>
      <c r="E161">
        <f t="shared" si="7"/>
        <v>0</v>
      </c>
      <c r="F161" t="s">
        <v>76</v>
      </c>
      <c r="G161" t="s">
        <v>76</v>
      </c>
      <c r="H161" t="s">
        <v>76</v>
      </c>
      <c r="I161" t="s">
        <v>76</v>
      </c>
      <c r="J161" t="s">
        <v>76</v>
      </c>
      <c r="K161">
        <f t="shared" si="8"/>
        <v>0</v>
      </c>
      <c r="L161" t="s">
        <v>76</v>
      </c>
      <c r="M161" t="s">
        <v>76</v>
      </c>
      <c r="N161" t="s">
        <v>76</v>
      </c>
      <c r="O161" t="s">
        <v>76</v>
      </c>
      <c r="P161">
        <f t="shared" si="9"/>
        <v>0</v>
      </c>
    </row>
    <row r="162" spans="1:16" x14ac:dyDescent="0.25">
      <c r="A162" t="s">
        <v>64</v>
      </c>
      <c r="B162" t="s">
        <v>64</v>
      </c>
      <c r="C162" t="s">
        <v>76</v>
      </c>
      <c r="D162" t="s">
        <v>64</v>
      </c>
      <c r="E162">
        <f t="shared" si="7"/>
        <v>3</v>
      </c>
      <c r="F162" t="s">
        <v>64</v>
      </c>
      <c r="G162" t="s">
        <v>76</v>
      </c>
      <c r="H162" t="s">
        <v>64</v>
      </c>
      <c r="I162" t="s">
        <v>64</v>
      </c>
      <c r="J162" t="s">
        <v>76</v>
      </c>
      <c r="K162">
        <f t="shared" si="8"/>
        <v>3</v>
      </c>
      <c r="L162" t="s">
        <v>64</v>
      </c>
      <c r="M162" t="s">
        <v>64</v>
      </c>
      <c r="N162" t="s">
        <v>76</v>
      </c>
      <c r="O162" t="s">
        <v>64</v>
      </c>
      <c r="P162">
        <f t="shared" si="9"/>
        <v>3</v>
      </c>
    </row>
    <row r="163" spans="1:16" x14ac:dyDescent="0.25">
      <c r="A163" t="s">
        <v>64</v>
      </c>
      <c r="B163" t="s">
        <v>64</v>
      </c>
      <c r="C163" t="s">
        <v>64</v>
      </c>
      <c r="D163" t="s">
        <v>64</v>
      </c>
      <c r="E163">
        <f t="shared" si="7"/>
        <v>4</v>
      </c>
      <c r="F163" t="s">
        <v>76</v>
      </c>
      <c r="G163" t="s">
        <v>64</v>
      </c>
      <c r="H163" t="s">
        <v>64</v>
      </c>
      <c r="I163" t="s">
        <v>64</v>
      </c>
      <c r="J163" t="s">
        <v>76</v>
      </c>
      <c r="K163">
        <f t="shared" si="8"/>
        <v>3</v>
      </c>
      <c r="L163" t="s">
        <v>64</v>
      </c>
      <c r="M163" t="s">
        <v>64</v>
      </c>
      <c r="N163" t="s">
        <v>76</v>
      </c>
      <c r="O163" t="s">
        <v>64</v>
      </c>
      <c r="P163">
        <f t="shared" si="9"/>
        <v>3</v>
      </c>
    </row>
    <row r="164" spans="1:16" x14ac:dyDescent="0.25">
      <c r="A164" t="s">
        <v>64</v>
      </c>
      <c r="B164" t="s">
        <v>76</v>
      </c>
      <c r="C164" t="s">
        <v>64</v>
      </c>
      <c r="D164" t="s">
        <v>64</v>
      </c>
      <c r="E164">
        <f t="shared" si="7"/>
        <v>3</v>
      </c>
      <c r="F164" t="s">
        <v>76</v>
      </c>
      <c r="G164" t="s">
        <v>64</v>
      </c>
      <c r="H164" t="s">
        <v>64</v>
      </c>
      <c r="I164" t="s">
        <v>76</v>
      </c>
      <c r="J164" t="s">
        <v>76</v>
      </c>
      <c r="K164">
        <f t="shared" si="8"/>
        <v>2</v>
      </c>
      <c r="L164" t="s">
        <v>76</v>
      </c>
      <c r="M164" t="s">
        <v>76</v>
      </c>
      <c r="N164" t="s">
        <v>76</v>
      </c>
      <c r="O164" t="s">
        <v>76</v>
      </c>
      <c r="P164">
        <f t="shared" si="9"/>
        <v>0</v>
      </c>
    </row>
    <row r="165" spans="1:16" x14ac:dyDescent="0.25">
      <c r="A165" t="s">
        <v>76</v>
      </c>
      <c r="B165" t="s">
        <v>76</v>
      </c>
      <c r="C165" t="s">
        <v>76</v>
      </c>
      <c r="D165" t="s">
        <v>76</v>
      </c>
      <c r="E165">
        <f t="shared" si="7"/>
        <v>0</v>
      </c>
      <c r="F165" t="s">
        <v>76</v>
      </c>
      <c r="G165" t="s">
        <v>76</v>
      </c>
      <c r="H165" t="s">
        <v>76</v>
      </c>
      <c r="I165" t="s">
        <v>76</v>
      </c>
      <c r="J165" t="s">
        <v>64</v>
      </c>
      <c r="K165">
        <f t="shared" si="8"/>
        <v>1</v>
      </c>
      <c r="L165" t="s">
        <v>64</v>
      </c>
      <c r="M165" t="s">
        <v>76</v>
      </c>
      <c r="N165" t="s">
        <v>64</v>
      </c>
      <c r="O165" t="s">
        <v>64</v>
      </c>
      <c r="P165">
        <f t="shared" si="9"/>
        <v>3</v>
      </c>
    </row>
    <row r="166" spans="1:16" x14ac:dyDescent="0.25">
      <c r="A166" t="s">
        <v>76</v>
      </c>
      <c r="B166" t="s">
        <v>76</v>
      </c>
      <c r="C166" t="s">
        <v>76</v>
      </c>
      <c r="D166" t="s">
        <v>64</v>
      </c>
      <c r="E166">
        <f t="shared" si="7"/>
        <v>1</v>
      </c>
      <c r="F166" t="s">
        <v>64</v>
      </c>
      <c r="G166" t="s">
        <v>76</v>
      </c>
      <c r="H166" t="s">
        <v>76</v>
      </c>
      <c r="I166" t="s">
        <v>76</v>
      </c>
      <c r="J166" t="s">
        <v>64</v>
      </c>
      <c r="K166">
        <f t="shared" si="8"/>
        <v>2</v>
      </c>
      <c r="L166" t="s">
        <v>64</v>
      </c>
      <c r="M166" t="s">
        <v>64</v>
      </c>
      <c r="N166" t="s">
        <v>64</v>
      </c>
      <c r="O166" t="s">
        <v>76</v>
      </c>
      <c r="P166">
        <f t="shared" si="9"/>
        <v>3</v>
      </c>
    </row>
    <row r="167" spans="1:16" x14ac:dyDescent="0.25">
      <c r="A167" t="s">
        <v>64</v>
      </c>
      <c r="B167" t="s">
        <v>76</v>
      </c>
      <c r="C167" t="s">
        <v>76</v>
      </c>
      <c r="D167" t="s">
        <v>76</v>
      </c>
      <c r="E167">
        <f t="shared" si="7"/>
        <v>1</v>
      </c>
      <c r="F167" t="s">
        <v>64</v>
      </c>
      <c r="G167" t="s">
        <v>76</v>
      </c>
      <c r="H167" t="s">
        <v>76</v>
      </c>
      <c r="I167" t="s">
        <v>64</v>
      </c>
      <c r="J167" t="s">
        <v>76</v>
      </c>
      <c r="K167">
        <f t="shared" si="8"/>
        <v>2</v>
      </c>
      <c r="L167" t="s">
        <v>76</v>
      </c>
      <c r="M167" t="s">
        <v>64</v>
      </c>
      <c r="N167" t="s">
        <v>76</v>
      </c>
      <c r="O167" t="s">
        <v>76</v>
      </c>
      <c r="P167">
        <f t="shared" si="9"/>
        <v>1</v>
      </c>
    </row>
    <row r="168" spans="1:16" x14ac:dyDescent="0.25">
      <c r="A168" t="s">
        <v>64</v>
      </c>
      <c r="B168" t="s">
        <v>76</v>
      </c>
      <c r="C168" t="s">
        <v>76</v>
      </c>
      <c r="D168" t="s">
        <v>76</v>
      </c>
      <c r="E168">
        <f t="shared" si="7"/>
        <v>1</v>
      </c>
      <c r="F168" t="s">
        <v>76</v>
      </c>
      <c r="G168" t="s">
        <v>64</v>
      </c>
      <c r="H168" t="s">
        <v>76</v>
      </c>
      <c r="I168" t="s">
        <v>64</v>
      </c>
      <c r="J168" t="s">
        <v>64</v>
      </c>
      <c r="K168">
        <f t="shared" si="8"/>
        <v>3</v>
      </c>
      <c r="L168" t="s">
        <v>76</v>
      </c>
      <c r="M168" t="s">
        <v>64</v>
      </c>
      <c r="N168" t="s">
        <v>76</v>
      </c>
      <c r="O168" t="s">
        <v>64</v>
      </c>
      <c r="P168">
        <f t="shared" si="9"/>
        <v>2</v>
      </c>
    </row>
    <row r="169" spans="1:16" x14ac:dyDescent="0.25">
      <c r="A169" t="s">
        <v>76</v>
      </c>
      <c r="B169" t="s">
        <v>76</v>
      </c>
      <c r="C169" t="s">
        <v>76</v>
      </c>
      <c r="D169" t="s">
        <v>76</v>
      </c>
      <c r="E169">
        <f t="shared" si="7"/>
        <v>0</v>
      </c>
      <c r="F169" t="s">
        <v>76</v>
      </c>
      <c r="G169" t="s">
        <v>64</v>
      </c>
      <c r="H169" t="s">
        <v>76</v>
      </c>
      <c r="I169" t="s">
        <v>76</v>
      </c>
      <c r="J169" t="s">
        <v>76</v>
      </c>
      <c r="K169">
        <f t="shared" si="8"/>
        <v>1</v>
      </c>
      <c r="L169" t="s">
        <v>64</v>
      </c>
      <c r="M169" t="s">
        <v>76</v>
      </c>
      <c r="N169" t="s">
        <v>64</v>
      </c>
      <c r="O169" t="s">
        <v>76</v>
      </c>
      <c r="P169">
        <f t="shared" si="9"/>
        <v>2</v>
      </c>
    </row>
    <row r="170" spans="1:16" x14ac:dyDescent="0.25">
      <c r="A170" t="s">
        <v>64</v>
      </c>
      <c r="B170" t="s">
        <v>76</v>
      </c>
      <c r="C170" t="s">
        <v>64</v>
      </c>
      <c r="D170" t="s">
        <v>64</v>
      </c>
      <c r="E170">
        <f t="shared" si="7"/>
        <v>3</v>
      </c>
      <c r="F170" t="s">
        <v>64</v>
      </c>
      <c r="G170" t="s">
        <v>76</v>
      </c>
      <c r="H170" t="s">
        <v>76</v>
      </c>
      <c r="I170" t="s">
        <v>64</v>
      </c>
      <c r="J170" t="s">
        <v>76</v>
      </c>
      <c r="K170">
        <f t="shared" si="8"/>
        <v>2</v>
      </c>
      <c r="L170" t="s">
        <v>64</v>
      </c>
      <c r="M170" t="s">
        <v>64</v>
      </c>
      <c r="N170" t="s">
        <v>76</v>
      </c>
      <c r="O170" t="s">
        <v>64</v>
      </c>
      <c r="P170">
        <f t="shared" si="9"/>
        <v>3</v>
      </c>
    </row>
    <row r="171" spans="1:16" x14ac:dyDescent="0.25">
      <c r="A171" t="s">
        <v>76</v>
      </c>
      <c r="B171" t="s">
        <v>76</v>
      </c>
      <c r="C171" t="s">
        <v>76</v>
      </c>
      <c r="D171" t="s">
        <v>76</v>
      </c>
      <c r="E171">
        <f t="shared" si="7"/>
        <v>0</v>
      </c>
      <c r="F171" t="s">
        <v>76</v>
      </c>
      <c r="G171" t="s">
        <v>76</v>
      </c>
      <c r="H171" t="s">
        <v>76</v>
      </c>
      <c r="I171" t="s">
        <v>76</v>
      </c>
      <c r="J171" t="s">
        <v>76</v>
      </c>
      <c r="K171">
        <f t="shared" si="8"/>
        <v>0</v>
      </c>
      <c r="L171" t="s">
        <v>76</v>
      </c>
      <c r="M171" t="s">
        <v>76</v>
      </c>
      <c r="N171" t="s">
        <v>76</v>
      </c>
      <c r="O171" t="s">
        <v>76</v>
      </c>
      <c r="P171">
        <f t="shared" si="9"/>
        <v>0</v>
      </c>
    </row>
    <row r="172" spans="1:16" x14ac:dyDescent="0.25">
      <c r="A172" t="s">
        <v>64</v>
      </c>
      <c r="B172" t="s">
        <v>76</v>
      </c>
      <c r="C172" t="s">
        <v>64</v>
      </c>
      <c r="D172" t="s">
        <v>64</v>
      </c>
      <c r="E172">
        <f t="shared" si="7"/>
        <v>3</v>
      </c>
      <c r="F172" t="s">
        <v>64</v>
      </c>
      <c r="G172" t="s">
        <v>76</v>
      </c>
      <c r="H172" t="s">
        <v>76</v>
      </c>
      <c r="I172" t="s">
        <v>64</v>
      </c>
      <c r="J172" t="s">
        <v>76</v>
      </c>
      <c r="K172">
        <f t="shared" si="8"/>
        <v>2</v>
      </c>
      <c r="L172" t="s">
        <v>64</v>
      </c>
      <c r="M172" t="s">
        <v>76</v>
      </c>
      <c r="N172" t="s">
        <v>64</v>
      </c>
      <c r="O172" t="s">
        <v>76</v>
      </c>
      <c r="P172">
        <f t="shared" si="9"/>
        <v>2</v>
      </c>
    </row>
    <row r="173" spans="1:16" x14ac:dyDescent="0.25">
      <c r="A173" t="s">
        <v>64</v>
      </c>
      <c r="B173" t="s">
        <v>76</v>
      </c>
      <c r="C173" t="s">
        <v>76</v>
      </c>
      <c r="D173" t="s">
        <v>64</v>
      </c>
      <c r="E173">
        <f t="shared" si="7"/>
        <v>2</v>
      </c>
      <c r="F173" t="s">
        <v>64</v>
      </c>
      <c r="G173" t="s">
        <v>64</v>
      </c>
      <c r="H173" t="s">
        <v>64</v>
      </c>
      <c r="I173" t="s">
        <v>64</v>
      </c>
      <c r="J173" t="s">
        <v>76</v>
      </c>
      <c r="K173">
        <f t="shared" si="8"/>
        <v>4</v>
      </c>
      <c r="L173" t="s">
        <v>76</v>
      </c>
      <c r="M173" t="s">
        <v>64</v>
      </c>
      <c r="N173" t="s">
        <v>64</v>
      </c>
      <c r="O173" t="s">
        <v>64</v>
      </c>
      <c r="P173">
        <f t="shared" si="9"/>
        <v>3</v>
      </c>
    </row>
    <row r="174" spans="1:16" x14ac:dyDescent="0.25">
      <c r="A174" t="s">
        <v>76</v>
      </c>
      <c r="B174" t="s">
        <v>76</v>
      </c>
      <c r="C174" t="s">
        <v>76</v>
      </c>
      <c r="D174" t="s">
        <v>76</v>
      </c>
      <c r="E174">
        <f t="shared" si="7"/>
        <v>0</v>
      </c>
      <c r="F174" t="s">
        <v>76</v>
      </c>
      <c r="G174" t="s">
        <v>64</v>
      </c>
      <c r="H174" t="s">
        <v>76</v>
      </c>
      <c r="I174" t="s">
        <v>76</v>
      </c>
      <c r="J174" t="s">
        <v>76</v>
      </c>
      <c r="K174">
        <f t="shared" si="8"/>
        <v>1</v>
      </c>
      <c r="L174" t="s">
        <v>76</v>
      </c>
      <c r="M174" t="s">
        <v>76</v>
      </c>
      <c r="N174" t="s">
        <v>76</v>
      </c>
      <c r="O174" t="s">
        <v>76</v>
      </c>
      <c r="P174">
        <f t="shared" si="9"/>
        <v>0</v>
      </c>
    </row>
    <row r="175" spans="1:16" x14ac:dyDescent="0.25">
      <c r="A175" t="s">
        <v>76</v>
      </c>
      <c r="B175" t="s">
        <v>76</v>
      </c>
      <c r="C175" t="s">
        <v>64</v>
      </c>
      <c r="D175" t="s">
        <v>76</v>
      </c>
      <c r="E175">
        <f t="shared" si="7"/>
        <v>1</v>
      </c>
      <c r="F175" t="s">
        <v>76</v>
      </c>
      <c r="G175" t="s">
        <v>76</v>
      </c>
      <c r="H175" t="s">
        <v>76</v>
      </c>
      <c r="I175" t="s">
        <v>76</v>
      </c>
      <c r="J175" t="s">
        <v>64</v>
      </c>
      <c r="K175">
        <f t="shared" si="8"/>
        <v>1</v>
      </c>
      <c r="L175" t="s">
        <v>76</v>
      </c>
      <c r="M175" t="s">
        <v>76</v>
      </c>
      <c r="N175" t="s">
        <v>76</v>
      </c>
      <c r="O175" t="s">
        <v>76</v>
      </c>
      <c r="P175">
        <f t="shared" si="9"/>
        <v>0</v>
      </c>
    </row>
    <row r="176" spans="1:16" x14ac:dyDescent="0.25">
      <c r="A176" t="s">
        <v>76</v>
      </c>
      <c r="B176" t="s">
        <v>76</v>
      </c>
      <c r="C176" t="s">
        <v>76</v>
      </c>
      <c r="D176" t="s">
        <v>76</v>
      </c>
      <c r="E176">
        <f t="shared" si="7"/>
        <v>0</v>
      </c>
      <c r="F176" t="s">
        <v>76</v>
      </c>
      <c r="G176" t="s">
        <v>76</v>
      </c>
      <c r="H176" t="s">
        <v>76</v>
      </c>
      <c r="I176" t="s">
        <v>76</v>
      </c>
      <c r="J176" t="s">
        <v>76</v>
      </c>
      <c r="K176">
        <f t="shared" si="8"/>
        <v>0</v>
      </c>
      <c r="L176" t="s">
        <v>76</v>
      </c>
      <c r="M176" t="s">
        <v>76</v>
      </c>
      <c r="N176" t="s">
        <v>76</v>
      </c>
      <c r="O176" t="s">
        <v>76</v>
      </c>
      <c r="P176">
        <f t="shared" si="9"/>
        <v>0</v>
      </c>
    </row>
    <row r="177" spans="1:16" x14ac:dyDescent="0.25">
      <c r="A177" t="s">
        <v>76</v>
      </c>
      <c r="B177" t="s">
        <v>76</v>
      </c>
      <c r="C177" t="s">
        <v>76</v>
      </c>
      <c r="D177" t="s">
        <v>76</v>
      </c>
      <c r="E177">
        <f t="shared" si="7"/>
        <v>0</v>
      </c>
      <c r="F177" t="s">
        <v>64</v>
      </c>
      <c r="G177" t="s">
        <v>64</v>
      </c>
      <c r="H177" t="s">
        <v>76</v>
      </c>
      <c r="I177" t="s">
        <v>64</v>
      </c>
      <c r="J177" t="s">
        <v>76</v>
      </c>
      <c r="K177">
        <f t="shared" si="8"/>
        <v>3</v>
      </c>
      <c r="L177" t="s">
        <v>76</v>
      </c>
      <c r="M177" t="s">
        <v>76</v>
      </c>
      <c r="N177" t="s">
        <v>76</v>
      </c>
      <c r="O177" t="s">
        <v>76</v>
      </c>
      <c r="P177">
        <f t="shared" si="9"/>
        <v>0</v>
      </c>
    </row>
    <row r="178" spans="1:16" x14ac:dyDescent="0.25">
      <c r="A178" t="s">
        <v>76</v>
      </c>
      <c r="B178" t="s">
        <v>76</v>
      </c>
      <c r="C178" t="s">
        <v>76</v>
      </c>
      <c r="D178" t="s">
        <v>76</v>
      </c>
      <c r="E178">
        <f t="shared" si="7"/>
        <v>0</v>
      </c>
      <c r="F178" t="s">
        <v>76</v>
      </c>
      <c r="G178" t="s">
        <v>76</v>
      </c>
      <c r="H178" t="s">
        <v>76</v>
      </c>
      <c r="I178" t="s">
        <v>76</v>
      </c>
      <c r="J178" t="s">
        <v>76</v>
      </c>
      <c r="K178">
        <f t="shared" si="8"/>
        <v>0</v>
      </c>
      <c r="L178" t="s">
        <v>76</v>
      </c>
      <c r="M178" t="s">
        <v>76</v>
      </c>
      <c r="N178" t="s">
        <v>76</v>
      </c>
      <c r="O178" t="s">
        <v>76</v>
      </c>
      <c r="P178">
        <f t="shared" si="9"/>
        <v>0</v>
      </c>
    </row>
    <row r="179" spans="1:16" x14ac:dyDescent="0.25">
      <c r="A179" t="s">
        <v>76</v>
      </c>
      <c r="B179" t="s">
        <v>76</v>
      </c>
      <c r="C179" t="s">
        <v>76</v>
      </c>
      <c r="D179" t="s">
        <v>76</v>
      </c>
      <c r="E179">
        <f t="shared" si="7"/>
        <v>0</v>
      </c>
      <c r="F179" t="s">
        <v>76</v>
      </c>
      <c r="G179" t="s">
        <v>76</v>
      </c>
      <c r="H179" t="s">
        <v>76</v>
      </c>
      <c r="I179" t="s">
        <v>76</v>
      </c>
      <c r="J179" t="s">
        <v>76</v>
      </c>
      <c r="K179">
        <f t="shared" si="8"/>
        <v>0</v>
      </c>
      <c r="L179" t="s">
        <v>64</v>
      </c>
      <c r="M179" t="s">
        <v>76</v>
      </c>
      <c r="N179" t="s">
        <v>76</v>
      </c>
      <c r="O179" t="s">
        <v>76</v>
      </c>
      <c r="P179">
        <f t="shared" si="9"/>
        <v>1</v>
      </c>
    </row>
    <row r="180" spans="1:16" x14ac:dyDescent="0.25">
      <c r="A180" t="s">
        <v>76</v>
      </c>
      <c r="B180" t="s">
        <v>76</v>
      </c>
      <c r="C180" t="s">
        <v>76</v>
      </c>
      <c r="D180" t="s">
        <v>76</v>
      </c>
      <c r="E180">
        <f t="shared" si="7"/>
        <v>0</v>
      </c>
      <c r="F180" t="s">
        <v>76</v>
      </c>
      <c r="G180" t="s">
        <v>76</v>
      </c>
      <c r="H180" t="s">
        <v>76</v>
      </c>
      <c r="I180" t="s">
        <v>76</v>
      </c>
      <c r="J180" t="s">
        <v>76</v>
      </c>
      <c r="K180">
        <f t="shared" si="8"/>
        <v>0</v>
      </c>
      <c r="L180" t="s">
        <v>76</v>
      </c>
      <c r="M180" t="s">
        <v>76</v>
      </c>
      <c r="N180" t="s">
        <v>76</v>
      </c>
      <c r="O180" t="s">
        <v>76</v>
      </c>
      <c r="P180">
        <f t="shared" si="9"/>
        <v>0</v>
      </c>
    </row>
    <row r="181" spans="1:16" x14ac:dyDescent="0.25">
      <c r="A181" t="s">
        <v>76</v>
      </c>
      <c r="B181" t="s">
        <v>76</v>
      </c>
      <c r="C181" t="s">
        <v>76</v>
      </c>
      <c r="D181" t="s">
        <v>76</v>
      </c>
      <c r="E181">
        <f t="shared" si="7"/>
        <v>0</v>
      </c>
      <c r="F181" t="s">
        <v>64</v>
      </c>
      <c r="G181" t="s">
        <v>76</v>
      </c>
      <c r="H181" t="s">
        <v>76</v>
      </c>
      <c r="I181" t="s">
        <v>76</v>
      </c>
      <c r="J181" t="s">
        <v>76</v>
      </c>
      <c r="K181">
        <f t="shared" si="8"/>
        <v>1</v>
      </c>
      <c r="L181" t="s">
        <v>76</v>
      </c>
      <c r="M181" t="s">
        <v>76</v>
      </c>
      <c r="N181" t="s">
        <v>76</v>
      </c>
      <c r="O181" t="s">
        <v>76</v>
      </c>
      <c r="P181">
        <f t="shared" si="9"/>
        <v>0</v>
      </c>
    </row>
    <row r="182" spans="1:16" x14ac:dyDescent="0.25">
      <c r="A182" t="s">
        <v>64</v>
      </c>
      <c r="B182" t="s">
        <v>76</v>
      </c>
      <c r="C182" t="s">
        <v>76</v>
      </c>
      <c r="D182" t="s">
        <v>76</v>
      </c>
      <c r="E182">
        <f t="shared" si="7"/>
        <v>1</v>
      </c>
      <c r="F182" t="s">
        <v>64</v>
      </c>
      <c r="G182" t="s">
        <v>64</v>
      </c>
      <c r="H182" t="s">
        <v>64</v>
      </c>
      <c r="I182" t="s">
        <v>64</v>
      </c>
      <c r="J182" t="s">
        <v>64</v>
      </c>
      <c r="K182">
        <f t="shared" si="8"/>
        <v>5</v>
      </c>
      <c r="L182" t="s">
        <v>76</v>
      </c>
      <c r="M182" t="s">
        <v>76</v>
      </c>
      <c r="N182" t="s">
        <v>76</v>
      </c>
      <c r="O182" t="s">
        <v>76</v>
      </c>
      <c r="P182">
        <f t="shared" si="9"/>
        <v>0</v>
      </c>
    </row>
    <row r="183" spans="1:16" x14ac:dyDescent="0.25">
      <c r="A183" t="s">
        <v>76</v>
      </c>
      <c r="B183" t="s">
        <v>76</v>
      </c>
      <c r="C183" t="s">
        <v>76</v>
      </c>
      <c r="D183" t="s">
        <v>76</v>
      </c>
      <c r="E183">
        <f t="shared" si="7"/>
        <v>0</v>
      </c>
      <c r="F183" t="s">
        <v>76</v>
      </c>
      <c r="G183" t="s">
        <v>76</v>
      </c>
      <c r="H183" t="s">
        <v>76</v>
      </c>
      <c r="I183" t="s">
        <v>76</v>
      </c>
      <c r="J183" t="s">
        <v>76</v>
      </c>
      <c r="K183">
        <f t="shared" si="8"/>
        <v>0</v>
      </c>
      <c r="L183" t="s">
        <v>76</v>
      </c>
      <c r="M183" t="s">
        <v>76</v>
      </c>
      <c r="N183" t="s">
        <v>76</v>
      </c>
      <c r="O183" t="s">
        <v>76</v>
      </c>
      <c r="P183">
        <f t="shared" si="9"/>
        <v>0</v>
      </c>
    </row>
    <row r="184" spans="1:16" x14ac:dyDescent="0.25">
      <c r="A184" t="s">
        <v>76</v>
      </c>
      <c r="B184" t="s">
        <v>76</v>
      </c>
      <c r="C184" t="s">
        <v>76</v>
      </c>
      <c r="D184" t="s">
        <v>76</v>
      </c>
      <c r="E184">
        <f t="shared" si="7"/>
        <v>0</v>
      </c>
      <c r="F184" t="s">
        <v>76</v>
      </c>
      <c r="G184" t="s">
        <v>76</v>
      </c>
      <c r="H184" t="s">
        <v>76</v>
      </c>
      <c r="I184" t="s">
        <v>76</v>
      </c>
      <c r="J184" t="s">
        <v>76</v>
      </c>
      <c r="K184">
        <f t="shared" si="8"/>
        <v>0</v>
      </c>
      <c r="L184" t="s">
        <v>76</v>
      </c>
      <c r="M184" t="s">
        <v>76</v>
      </c>
      <c r="N184" t="s">
        <v>76</v>
      </c>
      <c r="O184" t="s">
        <v>76</v>
      </c>
      <c r="P184">
        <f t="shared" si="9"/>
        <v>0</v>
      </c>
    </row>
    <row r="185" spans="1:16" x14ac:dyDescent="0.25">
      <c r="A185" t="s">
        <v>76</v>
      </c>
      <c r="B185" t="s">
        <v>76</v>
      </c>
      <c r="C185" t="s">
        <v>76</v>
      </c>
      <c r="D185" t="s">
        <v>76</v>
      </c>
      <c r="E185">
        <f t="shared" si="7"/>
        <v>0</v>
      </c>
      <c r="F185" t="s">
        <v>76</v>
      </c>
      <c r="G185" t="s">
        <v>76</v>
      </c>
      <c r="H185" t="s">
        <v>76</v>
      </c>
      <c r="I185" t="s">
        <v>76</v>
      </c>
      <c r="J185" t="s">
        <v>76</v>
      </c>
      <c r="K185">
        <f t="shared" si="8"/>
        <v>0</v>
      </c>
      <c r="L185" t="s">
        <v>76</v>
      </c>
      <c r="M185" t="s">
        <v>76</v>
      </c>
      <c r="N185" t="s">
        <v>76</v>
      </c>
      <c r="O185" t="s">
        <v>76</v>
      </c>
      <c r="P185">
        <f t="shared" si="9"/>
        <v>0</v>
      </c>
    </row>
    <row r="186" spans="1:16" x14ac:dyDescent="0.25">
      <c r="A186" t="s">
        <v>76</v>
      </c>
      <c r="B186" t="s">
        <v>76</v>
      </c>
      <c r="C186" t="s">
        <v>76</v>
      </c>
      <c r="D186" t="s">
        <v>76</v>
      </c>
      <c r="E186">
        <f t="shared" si="7"/>
        <v>0</v>
      </c>
      <c r="F186" t="s">
        <v>64</v>
      </c>
      <c r="G186" t="s">
        <v>76</v>
      </c>
      <c r="H186" t="s">
        <v>76</v>
      </c>
      <c r="I186" t="s">
        <v>76</v>
      </c>
      <c r="J186" t="s">
        <v>64</v>
      </c>
      <c r="K186">
        <f t="shared" si="8"/>
        <v>2</v>
      </c>
      <c r="L186" t="s">
        <v>76</v>
      </c>
      <c r="M186" t="s">
        <v>76</v>
      </c>
      <c r="N186" t="s">
        <v>76</v>
      </c>
      <c r="O186" t="s">
        <v>76</v>
      </c>
      <c r="P186">
        <f t="shared" si="9"/>
        <v>0</v>
      </c>
    </row>
    <row r="187" spans="1:16" x14ac:dyDescent="0.25">
      <c r="A187" t="s">
        <v>76</v>
      </c>
      <c r="B187" t="s">
        <v>76</v>
      </c>
      <c r="C187" t="s">
        <v>76</v>
      </c>
      <c r="D187" t="s">
        <v>76</v>
      </c>
      <c r="E187">
        <f t="shared" si="7"/>
        <v>0</v>
      </c>
      <c r="F187" t="s">
        <v>76</v>
      </c>
      <c r="G187" t="s">
        <v>76</v>
      </c>
      <c r="H187" t="s">
        <v>76</v>
      </c>
      <c r="I187" t="s">
        <v>76</v>
      </c>
      <c r="J187" t="s">
        <v>76</v>
      </c>
      <c r="K187">
        <f t="shared" si="8"/>
        <v>0</v>
      </c>
      <c r="L187" t="s">
        <v>76</v>
      </c>
      <c r="M187" t="s">
        <v>76</v>
      </c>
      <c r="N187" t="s">
        <v>76</v>
      </c>
      <c r="O187" t="s">
        <v>76</v>
      </c>
      <c r="P187">
        <f t="shared" si="9"/>
        <v>0</v>
      </c>
    </row>
    <row r="188" spans="1:16" x14ac:dyDescent="0.25">
      <c r="A188" t="s">
        <v>76</v>
      </c>
      <c r="B188" t="s">
        <v>76</v>
      </c>
      <c r="C188" t="s">
        <v>76</v>
      </c>
      <c r="D188" t="s">
        <v>76</v>
      </c>
      <c r="E188">
        <f t="shared" si="7"/>
        <v>0</v>
      </c>
      <c r="F188" t="s">
        <v>76</v>
      </c>
      <c r="G188" t="s">
        <v>76</v>
      </c>
      <c r="H188" t="s">
        <v>76</v>
      </c>
      <c r="I188" t="s">
        <v>76</v>
      </c>
      <c r="J188" t="s">
        <v>76</v>
      </c>
      <c r="K188">
        <f t="shared" si="8"/>
        <v>0</v>
      </c>
      <c r="L188" t="s">
        <v>76</v>
      </c>
      <c r="M188" t="s">
        <v>76</v>
      </c>
      <c r="N188" t="s">
        <v>76</v>
      </c>
      <c r="O188" t="s">
        <v>76</v>
      </c>
      <c r="P188">
        <f t="shared" si="9"/>
        <v>0</v>
      </c>
    </row>
    <row r="189" spans="1:16" x14ac:dyDescent="0.25">
      <c r="A189" t="s">
        <v>76</v>
      </c>
      <c r="B189" t="s">
        <v>76</v>
      </c>
      <c r="C189" t="s">
        <v>76</v>
      </c>
      <c r="D189" t="s">
        <v>76</v>
      </c>
      <c r="E189">
        <f t="shared" si="7"/>
        <v>0</v>
      </c>
      <c r="F189" t="s">
        <v>76</v>
      </c>
      <c r="G189" t="s">
        <v>76</v>
      </c>
      <c r="H189" t="s">
        <v>76</v>
      </c>
      <c r="I189" t="s">
        <v>76</v>
      </c>
      <c r="J189" t="s">
        <v>76</v>
      </c>
      <c r="K189">
        <f t="shared" si="8"/>
        <v>0</v>
      </c>
      <c r="L189" t="s">
        <v>76</v>
      </c>
      <c r="M189" t="s">
        <v>76</v>
      </c>
      <c r="N189" t="s">
        <v>76</v>
      </c>
      <c r="O189" t="s">
        <v>76</v>
      </c>
      <c r="P189">
        <f t="shared" si="9"/>
        <v>0</v>
      </c>
    </row>
    <row r="190" spans="1:16" x14ac:dyDescent="0.25">
      <c r="A190" t="s">
        <v>76</v>
      </c>
      <c r="B190" t="s">
        <v>76</v>
      </c>
      <c r="C190" t="s">
        <v>76</v>
      </c>
      <c r="D190" t="s">
        <v>76</v>
      </c>
      <c r="E190">
        <f t="shared" si="7"/>
        <v>0</v>
      </c>
      <c r="F190" t="s">
        <v>64</v>
      </c>
      <c r="G190" t="s">
        <v>76</v>
      </c>
      <c r="H190" t="s">
        <v>76</v>
      </c>
      <c r="I190" t="s">
        <v>64</v>
      </c>
      <c r="J190" t="s">
        <v>76</v>
      </c>
      <c r="K190">
        <f t="shared" si="8"/>
        <v>2</v>
      </c>
      <c r="L190" t="s">
        <v>76</v>
      </c>
      <c r="M190" t="s">
        <v>76</v>
      </c>
      <c r="N190" t="s">
        <v>76</v>
      </c>
      <c r="O190" t="s">
        <v>76</v>
      </c>
      <c r="P190">
        <f t="shared" si="9"/>
        <v>0</v>
      </c>
    </row>
    <row r="191" spans="1:16" x14ac:dyDescent="0.25">
      <c r="A191" t="s">
        <v>76</v>
      </c>
      <c r="B191" t="s">
        <v>76</v>
      </c>
      <c r="C191" t="s">
        <v>76</v>
      </c>
      <c r="D191" t="s">
        <v>64</v>
      </c>
      <c r="E191">
        <f t="shared" si="7"/>
        <v>1</v>
      </c>
      <c r="F191" t="s">
        <v>64</v>
      </c>
      <c r="G191" t="s">
        <v>76</v>
      </c>
      <c r="H191" t="s">
        <v>76</v>
      </c>
      <c r="I191" t="s">
        <v>76</v>
      </c>
      <c r="J191" t="s">
        <v>76</v>
      </c>
      <c r="K191">
        <f t="shared" si="8"/>
        <v>1</v>
      </c>
      <c r="L191" t="s">
        <v>76</v>
      </c>
      <c r="M191" t="s">
        <v>76</v>
      </c>
      <c r="N191" t="s">
        <v>64</v>
      </c>
      <c r="O191" t="s">
        <v>64</v>
      </c>
      <c r="P191">
        <f t="shared" si="9"/>
        <v>2</v>
      </c>
    </row>
    <row r="192" spans="1:16" x14ac:dyDescent="0.25">
      <c r="A192" t="s">
        <v>76</v>
      </c>
      <c r="B192" t="s">
        <v>76</v>
      </c>
      <c r="C192" t="s">
        <v>76</v>
      </c>
      <c r="D192" t="s">
        <v>76</v>
      </c>
      <c r="E192">
        <f t="shared" si="7"/>
        <v>0</v>
      </c>
      <c r="F192" t="s">
        <v>76</v>
      </c>
      <c r="G192" t="s">
        <v>76</v>
      </c>
      <c r="H192" t="s">
        <v>76</v>
      </c>
      <c r="I192" t="s">
        <v>76</v>
      </c>
      <c r="J192" t="s">
        <v>76</v>
      </c>
      <c r="K192">
        <f t="shared" si="8"/>
        <v>0</v>
      </c>
      <c r="L192" t="s">
        <v>76</v>
      </c>
      <c r="M192" t="s">
        <v>76</v>
      </c>
      <c r="N192" t="s">
        <v>76</v>
      </c>
      <c r="O192" t="s">
        <v>76</v>
      </c>
      <c r="P192">
        <f t="shared" si="9"/>
        <v>0</v>
      </c>
    </row>
    <row r="193" spans="1:16" x14ac:dyDescent="0.25">
      <c r="A193" t="s">
        <v>76</v>
      </c>
      <c r="B193" t="s">
        <v>76</v>
      </c>
      <c r="C193" t="s">
        <v>76</v>
      </c>
      <c r="D193" t="s">
        <v>76</v>
      </c>
      <c r="E193">
        <f t="shared" si="7"/>
        <v>0</v>
      </c>
      <c r="F193" t="s">
        <v>76</v>
      </c>
      <c r="G193" t="s">
        <v>76</v>
      </c>
      <c r="H193" t="s">
        <v>76</v>
      </c>
      <c r="I193" t="s">
        <v>76</v>
      </c>
      <c r="J193" t="s">
        <v>76</v>
      </c>
      <c r="K193">
        <f t="shared" si="8"/>
        <v>0</v>
      </c>
      <c r="L193" t="s">
        <v>76</v>
      </c>
      <c r="M193" t="s">
        <v>76</v>
      </c>
      <c r="N193" t="s">
        <v>76</v>
      </c>
      <c r="O193" t="s">
        <v>76</v>
      </c>
      <c r="P193">
        <f t="shared" si="9"/>
        <v>0</v>
      </c>
    </row>
    <row r="194" spans="1:16" x14ac:dyDescent="0.25">
      <c r="A194" t="s">
        <v>76</v>
      </c>
      <c r="B194" t="s">
        <v>76</v>
      </c>
      <c r="C194" t="s">
        <v>76</v>
      </c>
      <c r="D194" t="s">
        <v>76</v>
      </c>
      <c r="E194">
        <f t="shared" si="7"/>
        <v>0</v>
      </c>
      <c r="F194" t="s">
        <v>76</v>
      </c>
      <c r="G194" t="s">
        <v>76</v>
      </c>
      <c r="H194" t="s">
        <v>76</v>
      </c>
      <c r="I194" t="s">
        <v>76</v>
      </c>
      <c r="J194" t="s">
        <v>76</v>
      </c>
      <c r="K194">
        <f t="shared" si="8"/>
        <v>0</v>
      </c>
      <c r="L194" t="s">
        <v>76</v>
      </c>
      <c r="M194" t="s">
        <v>76</v>
      </c>
      <c r="N194" t="s">
        <v>76</v>
      </c>
      <c r="O194" t="s">
        <v>76</v>
      </c>
      <c r="P194">
        <f t="shared" si="9"/>
        <v>0</v>
      </c>
    </row>
    <row r="195" spans="1:16" x14ac:dyDescent="0.25">
      <c r="A195" t="s">
        <v>64</v>
      </c>
      <c r="B195" t="s">
        <v>64</v>
      </c>
      <c r="C195" t="s">
        <v>64</v>
      </c>
      <c r="D195" t="s">
        <v>64</v>
      </c>
      <c r="E195">
        <f t="shared" ref="E195:E258" si="10">COUNTIF(A195:D195,"yes")</f>
        <v>4</v>
      </c>
      <c r="F195" t="s">
        <v>64</v>
      </c>
      <c r="G195" t="s">
        <v>64</v>
      </c>
      <c r="H195" t="s">
        <v>64</v>
      </c>
      <c r="I195" t="s">
        <v>64</v>
      </c>
      <c r="J195" t="s">
        <v>64</v>
      </c>
      <c r="K195">
        <f t="shared" ref="K195:K258" si="11">COUNTIF(F195:J195,"yes")</f>
        <v>5</v>
      </c>
      <c r="L195" t="s">
        <v>64</v>
      </c>
      <c r="M195" t="s">
        <v>64</v>
      </c>
      <c r="N195" t="s">
        <v>64</v>
      </c>
      <c r="O195" t="s">
        <v>64</v>
      </c>
      <c r="P195">
        <f t="shared" ref="P195:P258" si="12">COUNTIF(L195:O195,"yes")</f>
        <v>4</v>
      </c>
    </row>
    <row r="196" spans="1:16" x14ac:dyDescent="0.25">
      <c r="A196" t="s">
        <v>76</v>
      </c>
      <c r="B196" t="s">
        <v>76</v>
      </c>
      <c r="C196" t="s">
        <v>76</v>
      </c>
      <c r="D196" t="s">
        <v>76</v>
      </c>
      <c r="E196">
        <f t="shared" si="10"/>
        <v>0</v>
      </c>
      <c r="F196" t="s">
        <v>76</v>
      </c>
      <c r="G196" t="s">
        <v>64</v>
      </c>
      <c r="H196" t="s">
        <v>64</v>
      </c>
      <c r="I196" t="s">
        <v>76</v>
      </c>
      <c r="J196" t="s">
        <v>76</v>
      </c>
      <c r="K196">
        <f t="shared" si="11"/>
        <v>2</v>
      </c>
      <c r="L196" t="s">
        <v>76</v>
      </c>
      <c r="M196" t="s">
        <v>76</v>
      </c>
      <c r="N196" t="s">
        <v>76</v>
      </c>
      <c r="O196" t="s">
        <v>76</v>
      </c>
      <c r="P196">
        <f t="shared" si="12"/>
        <v>0</v>
      </c>
    </row>
    <row r="197" spans="1:16" x14ac:dyDescent="0.25">
      <c r="A197" t="s">
        <v>76</v>
      </c>
      <c r="B197" t="s">
        <v>76</v>
      </c>
      <c r="C197" t="s">
        <v>76</v>
      </c>
      <c r="D197" t="s">
        <v>76</v>
      </c>
      <c r="E197">
        <f t="shared" si="10"/>
        <v>0</v>
      </c>
      <c r="F197" t="s">
        <v>76</v>
      </c>
      <c r="G197" t="s">
        <v>76</v>
      </c>
      <c r="H197" t="s">
        <v>76</v>
      </c>
      <c r="I197" t="s">
        <v>76</v>
      </c>
      <c r="J197" t="s">
        <v>76</v>
      </c>
      <c r="K197">
        <f t="shared" si="11"/>
        <v>0</v>
      </c>
      <c r="L197" t="s">
        <v>76</v>
      </c>
      <c r="M197" t="s">
        <v>76</v>
      </c>
      <c r="N197" t="s">
        <v>76</v>
      </c>
      <c r="O197" t="s">
        <v>76</v>
      </c>
      <c r="P197">
        <f t="shared" si="12"/>
        <v>0</v>
      </c>
    </row>
    <row r="198" spans="1:16" x14ac:dyDescent="0.25">
      <c r="A198" t="s">
        <v>76</v>
      </c>
      <c r="B198" t="s">
        <v>76</v>
      </c>
      <c r="C198" t="s">
        <v>76</v>
      </c>
      <c r="D198" t="s">
        <v>76</v>
      </c>
      <c r="E198">
        <f t="shared" si="10"/>
        <v>0</v>
      </c>
      <c r="F198" t="s">
        <v>76</v>
      </c>
      <c r="G198" t="s">
        <v>76</v>
      </c>
      <c r="H198" t="s">
        <v>76</v>
      </c>
      <c r="I198" t="s">
        <v>76</v>
      </c>
      <c r="J198" t="s">
        <v>76</v>
      </c>
      <c r="K198">
        <f t="shared" si="11"/>
        <v>0</v>
      </c>
      <c r="L198" t="s">
        <v>76</v>
      </c>
      <c r="M198" t="s">
        <v>76</v>
      </c>
      <c r="N198" t="s">
        <v>76</v>
      </c>
      <c r="O198" t="s">
        <v>76</v>
      </c>
      <c r="P198">
        <f t="shared" si="12"/>
        <v>0</v>
      </c>
    </row>
    <row r="199" spans="1:16" x14ac:dyDescent="0.25">
      <c r="A199" t="s">
        <v>76</v>
      </c>
      <c r="B199" t="s">
        <v>76</v>
      </c>
      <c r="C199" t="s">
        <v>76</v>
      </c>
      <c r="D199" t="s">
        <v>76</v>
      </c>
      <c r="E199">
        <f t="shared" si="10"/>
        <v>0</v>
      </c>
      <c r="F199" t="s">
        <v>76</v>
      </c>
      <c r="G199" t="s">
        <v>76</v>
      </c>
      <c r="H199" t="s">
        <v>76</v>
      </c>
      <c r="I199" t="s">
        <v>76</v>
      </c>
      <c r="J199" t="s">
        <v>76</v>
      </c>
      <c r="K199">
        <f t="shared" si="11"/>
        <v>0</v>
      </c>
      <c r="L199" t="s">
        <v>76</v>
      </c>
      <c r="M199" t="s">
        <v>76</v>
      </c>
      <c r="N199" t="s">
        <v>76</v>
      </c>
      <c r="O199" t="s">
        <v>76</v>
      </c>
      <c r="P199">
        <f t="shared" si="12"/>
        <v>0</v>
      </c>
    </row>
    <row r="200" spans="1:16" x14ac:dyDescent="0.25">
      <c r="A200" t="s">
        <v>76</v>
      </c>
      <c r="B200" t="s">
        <v>76</v>
      </c>
      <c r="C200" t="s">
        <v>76</v>
      </c>
      <c r="D200" t="s">
        <v>76</v>
      </c>
      <c r="E200">
        <f t="shared" si="10"/>
        <v>0</v>
      </c>
      <c r="F200" t="s">
        <v>76</v>
      </c>
      <c r="G200" t="s">
        <v>76</v>
      </c>
      <c r="H200" t="s">
        <v>76</v>
      </c>
      <c r="I200" t="s">
        <v>64</v>
      </c>
      <c r="J200" t="s">
        <v>76</v>
      </c>
      <c r="K200">
        <f t="shared" si="11"/>
        <v>1</v>
      </c>
      <c r="L200" t="s">
        <v>64</v>
      </c>
      <c r="M200" t="s">
        <v>64</v>
      </c>
      <c r="N200" t="s">
        <v>76</v>
      </c>
      <c r="O200" t="s">
        <v>64</v>
      </c>
      <c r="P200">
        <f t="shared" si="12"/>
        <v>3</v>
      </c>
    </row>
    <row r="201" spans="1:16" x14ac:dyDescent="0.25">
      <c r="A201" t="s">
        <v>76</v>
      </c>
      <c r="B201" t="s">
        <v>76</v>
      </c>
      <c r="C201" t="s">
        <v>76</v>
      </c>
      <c r="D201" t="s">
        <v>76</v>
      </c>
      <c r="E201">
        <f t="shared" si="10"/>
        <v>0</v>
      </c>
      <c r="F201" t="s">
        <v>76</v>
      </c>
      <c r="G201" t="s">
        <v>76</v>
      </c>
      <c r="H201" t="s">
        <v>76</v>
      </c>
      <c r="I201" t="s">
        <v>76</v>
      </c>
      <c r="J201" t="s">
        <v>76</v>
      </c>
      <c r="K201">
        <f t="shared" si="11"/>
        <v>0</v>
      </c>
      <c r="L201" t="s">
        <v>76</v>
      </c>
      <c r="M201" t="s">
        <v>76</v>
      </c>
      <c r="N201" t="s">
        <v>76</v>
      </c>
      <c r="O201" t="s">
        <v>76</v>
      </c>
      <c r="P201">
        <f t="shared" si="12"/>
        <v>0</v>
      </c>
    </row>
    <row r="202" spans="1:16" x14ac:dyDescent="0.25">
      <c r="A202" t="s">
        <v>76</v>
      </c>
      <c r="B202" t="s">
        <v>76</v>
      </c>
      <c r="C202" t="s">
        <v>76</v>
      </c>
      <c r="D202" t="s">
        <v>76</v>
      </c>
      <c r="E202">
        <f t="shared" si="10"/>
        <v>0</v>
      </c>
      <c r="F202" t="s">
        <v>76</v>
      </c>
      <c r="G202" t="s">
        <v>76</v>
      </c>
      <c r="H202" t="s">
        <v>76</v>
      </c>
      <c r="I202" t="s">
        <v>76</v>
      </c>
      <c r="J202" t="s">
        <v>76</v>
      </c>
      <c r="K202">
        <f t="shared" si="11"/>
        <v>0</v>
      </c>
      <c r="L202" t="s">
        <v>76</v>
      </c>
      <c r="M202" t="s">
        <v>76</v>
      </c>
      <c r="N202" t="s">
        <v>76</v>
      </c>
      <c r="O202" t="s">
        <v>76</v>
      </c>
      <c r="P202">
        <f t="shared" si="12"/>
        <v>0</v>
      </c>
    </row>
    <row r="203" spans="1:16" x14ac:dyDescent="0.25">
      <c r="A203" t="s">
        <v>76</v>
      </c>
      <c r="B203" t="s">
        <v>76</v>
      </c>
      <c r="C203" t="s">
        <v>76</v>
      </c>
      <c r="D203" t="s">
        <v>76</v>
      </c>
      <c r="E203">
        <f t="shared" si="10"/>
        <v>0</v>
      </c>
      <c r="F203" t="s">
        <v>76</v>
      </c>
      <c r="G203" t="s">
        <v>76</v>
      </c>
      <c r="H203" t="s">
        <v>76</v>
      </c>
      <c r="I203" t="s">
        <v>76</v>
      </c>
      <c r="J203" t="s">
        <v>76</v>
      </c>
      <c r="K203">
        <f t="shared" si="11"/>
        <v>0</v>
      </c>
      <c r="L203" t="s">
        <v>76</v>
      </c>
      <c r="M203" t="s">
        <v>76</v>
      </c>
      <c r="N203" t="s">
        <v>76</v>
      </c>
      <c r="O203" t="s">
        <v>76</v>
      </c>
      <c r="P203">
        <f t="shared" si="12"/>
        <v>0</v>
      </c>
    </row>
    <row r="204" spans="1:16" x14ac:dyDescent="0.25">
      <c r="A204" t="s">
        <v>76</v>
      </c>
      <c r="B204" t="s">
        <v>76</v>
      </c>
      <c r="C204" t="s">
        <v>76</v>
      </c>
      <c r="D204" t="s">
        <v>76</v>
      </c>
      <c r="E204">
        <f t="shared" si="10"/>
        <v>0</v>
      </c>
      <c r="F204" t="s">
        <v>76</v>
      </c>
      <c r="G204" t="s">
        <v>76</v>
      </c>
      <c r="H204" t="s">
        <v>76</v>
      </c>
      <c r="I204" t="s">
        <v>76</v>
      </c>
      <c r="J204" t="s">
        <v>76</v>
      </c>
      <c r="K204">
        <f t="shared" si="11"/>
        <v>0</v>
      </c>
      <c r="L204" t="s">
        <v>76</v>
      </c>
      <c r="M204" t="s">
        <v>76</v>
      </c>
      <c r="N204" t="s">
        <v>76</v>
      </c>
      <c r="O204" t="s">
        <v>76</v>
      </c>
      <c r="P204">
        <f t="shared" si="12"/>
        <v>0</v>
      </c>
    </row>
    <row r="205" spans="1:16" x14ac:dyDescent="0.25">
      <c r="A205" t="s">
        <v>76</v>
      </c>
      <c r="B205" t="s">
        <v>76</v>
      </c>
      <c r="C205" t="s">
        <v>76</v>
      </c>
      <c r="D205" t="s">
        <v>76</v>
      </c>
      <c r="E205">
        <f t="shared" si="10"/>
        <v>0</v>
      </c>
      <c r="F205" t="s">
        <v>76</v>
      </c>
      <c r="G205" t="s">
        <v>76</v>
      </c>
      <c r="H205" t="s">
        <v>76</v>
      </c>
      <c r="I205" t="s">
        <v>76</v>
      </c>
      <c r="J205" t="s">
        <v>76</v>
      </c>
      <c r="K205">
        <f t="shared" si="11"/>
        <v>0</v>
      </c>
      <c r="L205" t="s">
        <v>76</v>
      </c>
      <c r="M205" t="s">
        <v>76</v>
      </c>
      <c r="N205" t="s">
        <v>76</v>
      </c>
      <c r="O205" t="s">
        <v>76</v>
      </c>
      <c r="P205">
        <f t="shared" si="12"/>
        <v>0</v>
      </c>
    </row>
    <row r="206" spans="1:16" x14ac:dyDescent="0.25">
      <c r="A206" t="s">
        <v>64</v>
      </c>
      <c r="B206" t="s">
        <v>76</v>
      </c>
      <c r="C206" t="s">
        <v>76</v>
      </c>
      <c r="D206" t="s">
        <v>76</v>
      </c>
      <c r="E206">
        <f t="shared" si="10"/>
        <v>1</v>
      </c>
      <c r="F206" t="s">
        <v>76</v>
      </c>
      <c r="G206" t="s">
        <v>76</v>
      </c>
      <c r="H206" t="s">
        <v>76</v>
      </c>
      <c r="I206" t="s">
        <v>76</v>
      </c>
      <c r="J206" t="s">
        <v>76</v>
      </c>
      <c r="K206">
        <f t="shared" si="11"/>
        <v>0</v>
      </c>
      <c r="L206" t="s">
        <v>76</v>
      </c>
      <c r="M206" t="s">
        <v>76</v>
      </c>
      <c r="N206" t="s">
        <v>76</v>
      </c>
      <c r="O206" t="s">
        <v>76</v>
      </c>
      <c r="P206">
        <f t="shared" si="12"/>
        <v>0</v>
      </c>
    </row>
    <row r="207" spans="1:16" x14ac:dyDescent="0.25">
      <c r="A207" t="s">
        <v>76</v>
      </c>
      <c r="B207" t="s">
        <v>76</v>
      </c>
      <c r="C207" t="s">
        <v>76</v>
      </c>
      <c r="D207" t="s">
        <v>76</v>
      </c>
      <c r="E207">
        <f t="shared" si="10"/>
        <v>0</v>
      </c>
      <c r="F207" t="s">
        <v>76</v>
      </c>
      <c r="G207" t="s">
        <v>76</v>
      </c>
      <c r="H207" t="s">
        <v>76</v>
      </c>
      <c r="I207" t="s">
        <v>76</v>
      </c>
      <c r="J207" t="s">
        <v>76</v>
      </c>
      <c r="K207">
        <f t="shared" si="11"/>
        <v>0</v>
      </c>
      <c r="L207" t="s">
        <v>76</v>
      </c>
      <c r="M207" t="s">
        <v>76</v>
      </c>
      <c r="N207" t="s">
        <v>76</v>
      </c>
      <c r="O207" t="s">
        <v>76</v>
      </c>
      <c r="P207">
        <f t="shared" si="12"/>
        <v>0</v>
      </c>
    </row>
    <row r="208" spans="1:16" x14ac:dyDescent="0.25">
      <c r="A208" t="s">
        <v>76</v>
      </c>
      <c r="B208" t="s">
        <v>76</v>
      </c>
      <c r="C208" t="s">
        <v>76</v>
      </c>
      <c r="D208" t="s">
        <v>76</v>
      </c>
      <c r="E208">
        <f t="shared" si="10"/>
        <v>0</v>
      </c>
      <c r="F208" t="s">
        <v>76</v>
      </c>
      <c r="G208" t="s">
        <v>76</v>
      </c>
      <c r="H208" t="s">
        <v>76</v>
      </c>
      <c r="I208" t="s">
        <v>76</v>
      </c>
      <c r="J208" t="s">
        <v>76</v>
      </c>
      <c r="K208">
        <f t="shared" si="11"/>
        <v>0</v>
      </c>
      <c r="L208" t="s">
        <v>76</v>
      </c>
      <c r="M208" t="s">
        <v>76</v>
      </c>
      <c r="N208" t="s">
        <v>76</v>
      </c>
      <c r="O208" t="s">
        <v>76</v>
      </c>
      <c r="P208">
        <f t="shared" si="12"/>
        <v>0</v>
      </c>
    </row>
    <row r="209" spans="1:16" x14ac:dyDescent="0.25">
      <c r="A209" t="s">
        <v>76</v>
      </c>
      <c r="B209" t="s">
        <v>76</v>
      </c>
      <c r="C209" t="s">
        <v>76</v>
      </c>
      <c r="D209" t="s">
        <v>76</v>
      </c>
      <c r="E209">
        <f t="shared" si="10"/>
        <v>0</v>
      </c>
      <c r="F209" t="s">
        <v>76</v>
      </c>
      <c r="G209" t="s">
        <v>76</v>
      </c>
      <c r="H209" t="s">
        <v>76</v>
      </c>
      <c r="I209" t="s">
        <v>76</v>
      </c>
      <c r="J209" t="s">
        <v>76</v>
      </c>
      <c r="K209">
        <f t="shared" si="11"/>
        <v>0</v>
      </c>
      <c r="L209" t="s">
        <v>76</v>
      </c>
      <c r="M209" t="s">
        <v>76</v>
      </c>
      <c r="N209" t="s">
        <v>76</v>
      </c>
      <c r="O209" t="s">
        <v>76</v>
      </c>
      <c r="P209">
        <f t="shared" si="12"/>
        <v>0</v>
      </c>
    </row>
    <row r="210" spans="1:16" x14ac:dyDescent="0.25">
      <c r="A210" t="s">
        <v>76</v>
      </c>
      <c r="B210" t="s">
        <v>76</v>
      </c>
      <c r="C210" t="s">
        <v>76</v>
      </c>
      <c r="D210" t="s">
        <v>76</v>
      </c>
      <c r="E210">
        <f t="shared" si="10"/>
        <v>0</v>
      </c>
      <c r="F210" t="s">
        <v>76</v>
      </c>
      <c r="G210" t="s">
        <v>76</v>
      </c>
      <c r="H210" t="s">
        <v>76</v>
      </c>
      <c r="I210" t="s">
        <v>76</v>
      </c>
      <c r="J210" t="s">
        <v>76</v>
      </c>
      <c r="K210">
        <f t="shared" si="11"/>
        <v>0</v>
      </c>
      <c r="L210" t="s">
        <v>76</v>
      </c>
      <c r="M210" t="s">
        <v>76</v>
      </c>
      <c r="N210" t="s">
        <v>76</v>
      </c>
      <c r="O210" t="s">
        <v>76</v>
      </c>
      <c r="P210">
        <f t="shared" si="12"/>
        <v>0</v>
      </c>
    </row>
    <row r="211" spans="1:16" x14ac:dyDescent="0.25">
      <c r="A211" t="s">
        <v>76</v>
      </c>
      <c r="B211" t="s">
        <v>76</v>
      </c>
      <c r="C211" t="s">
        <v>76</v>
      </c>
      <c r="D211" t="s">
        <v>76</v>
      </c>
      <c r="E211">
        <f t="shared" si="10"/>
        <v>0</v>
      </c>
      <c r="F211" t="s">
        <v>76</v>
      </c>
      <c r="G211" t="s">
        <v>76</v>
      </c>
      <c r="H211" t="s">
        <v>76</v>
      </c>
      <c r="I211" t="s">
        <v>76</v>
      </c>
      <c r="J211" t="s">
        <v>76</v>
      </c>
      <c r="K211">
        <f t="shared" si="11"/>
        <v>0</v>
      </c>
      <c r="L211" t="s">
        <v>76</v>
      </c>
      <c r="M211" t="s">
        <v>76</v>
      </c>
      <c r="N211" t="s">
        <v>76</v>
      </c>
      <c r="O211" t="s">
        <v>76</v>
      </c>
      <c r="P211">
        <f t="shared" si="12"/>
        <v>0</v>
      </c>
    </row>
    <row r="212" spans="1:16" x14ac:dyDescent="0.25">
      <c r="A212" t="s">
        <v>64</v>
      </c>
      <c r="B212" t="s">
        <v>64</v>
      </c>
      <c r="C212" t="s">
        <v>64</v>
      </c>
      <c r="D212" t="s">
        <v>64</v>
      </c>
      <c r="E212">
        <f t="shared" si="10"/>
        <v>4</v>
      </c>
      <c r="F212" t="s">
        <v>64</v>
      </c>
      <c r="G212" t="s">
        <v>64</v>
      </c>
      <c r="H212" t="s">
        <v>76</v>
      </c>
      <c r="I212" t="s">
        <v>64</v>
      </c>
      <c r="J212" t="s">
        <v>64</v>
      </c>
      <c r="K212">
        <f t="shared" si="11"/>
        <v>4</v>
      </c>
      <c r="L212" t="s">
        <v>64</v>
      </c>
      <c r="M212" t="s">
        <v>64</v>
      </c>
      <c r="N212" t="s">
        <v>64</v>
      </c>
      <c r="O212" t="s">
        <v>64</v>
      </c>
      <c r="P212">
        <f t="shared" si="12"/>
        <v>4</v>
      </c>
    </row>
    <row r="213" spans="1:16" x14ac:dyDescent="0.25">
      <c r="A213" t="s">
        <v>76</v>
      </c>
      <c r="B213" t="s">
        <v>76</v>
      </c>
      <c r="C213" t="s">
        <v>76</v>
      </c>
      <c r="D213" t="s">
        <v>76</v>
      </c>
      <c r="E213">
        <f t="shared" si="10"/>
        <v>0</v>
      </c>
      <c r="F213" t="s">
        <v>76</v>
      </c>
      <c r="G213" t="s">
        <v>76</v>
      </c>
      <c r="H213" t="s">
        <v>76</v>
      </c>
      <c r="I213" t="s">
        <v>76</v>
      </c>
      <c r="J213" t="s">
        <v>76</v>
      </c>
      <c r="K213">
        <f t="shared" si="11"/>
        <v>0</v>
      </c>
      <c r="L213" t="s">
        <v>76</v>
      </c>
      <c r="M213" t="s">
        <v>76</v>
      </c>
      <c r="N213" t="s">
        <v>76</v>
      </c>
      <c r="O213" t="s">
        <v>76</v>
      </c>
      <c r="P213">
        <f t="shared" si="12"/>
        <v>0</v>
      </c>
    </row>
    <row r="214" spans="1:16" x14ac:dyDescent="0.25">
      <c r="A214" t="s">
        <v>76</v>
      </c>
      <c r="B214" t="s">
        <v>76</v>
      </c>
      <c r="C214" t="s">
        <v>76</v>
      </c>
      <c r="D214" t="s">
        <v>76</v>
      </c>
      <c r="E214">
        <f t="shared" si="10"/>
        <v>0</v>
      </c>
      <c r="F214" t="s">
        <v>64</v>
      </c>
      <c r="G214" t="s">
        <v>64</v>
      </c>
      <c r="H214" t="s">
        <v>64</v>
      </c>
      <c r="I214" t="s">
        <v>64</v>
      </c>
      <c r="J214" t="s">
        <v>76</v>
      </c>
      <c r="K214">
        <f t="shared" si="11"/>
        <v>4</v>
      </c>
      <c r="L214" t="s">
        <v>76</v>
      </c>
      <c r="M214" t="s">
        <v>76</v>
      </c>
      <c r="N214" t="s">
        <v>76</v>
      </c>
      <c r="O214" t="s">
        <v>76</v>
      </c>
      <c r="P214">
        <f t="shared" si="12"/>
        <v>0</v>
      </c>
    </row>
    <row r="215" spans="1:16" x14ac:dyDescent="0.25">
      <c r="A215" t="s">
        <v>76</v>
      </c>
      <c r="B215" t="s">
        <v>76</v>
      </c>
      <c r="C215" t="s">
        <v>76</v>
      </c>
      <c r="D215" t="s">
        <v>76</v>
      </c>
      <c r="E215">
        <f t="shared" si="10"/>
        <v>0</v>
      </c>
      <c r="F215" t="s">
        <v>76</v>
      </c>
      <c r="G215" t="s">
        <v>76</v>
      </c>
      <c r="H215" t="s">
        <v>76</v>
      </c>
      <c r="I215" t="s">
        <v>76</v>
      </c>
      <c r="J215" t="s">
        <v>76</v>
      </c>
      <c r="K215">
        <f t="shared" si="11"/>
        <v>0</v>
      </c>
      <c r="L215" t="s">
        <v>76</v>
      </c>
      <c r="M215" t="s">
        <v>76</v>
      </c>
      <c r="N215" t="s">
        <v>76</v>
      </c>
      <c r="O215" t="s">
        <v>76</v>
      </c>
      <c r="P215">
        <f t="shared" si="12"/>
        <v>0</v>
      </c>
    </row>
    <row r="216" spans="1:16" x14ac:dyDescent="0.25">
      <c r="A216" t="s">
        <v>76</v>
      </c>
      <c r="B216" t="s">
        <v>76</v>
      </c>
      <c r="C216" t="s">
        <v>76</v>
      </c>
      <c r="D216" t="s">
        <v>76</v>
      </c>
      <c r="E216">
        <f t="shared" si="10"/>
        <v>0</v>
      </c>
      <c r="F216" t="s">
        <v>76</v>
      </c>
      <c r="G216" t="s">
        <v>76</v>
      </c>
      <c r="H216" t="s">
        <v>76</v>
      </c>
      <c r="I216" t="s">
        <v>76</v>
      </c>
      <c r="J216" t="s">
        <v>76</v>
      </c>
      <c r="K216">
        <f t="shared" si="11"/>
        <v>0</v>
      </c>
      <c r="L216" t="s">
        <v>76</v>
      </c>
      <c r="M216" t="s">
        <v>76</v>
      </c>
      <c r="N216" t="s">
        <v>76</v>
      </c>
      <c r="O216" t="s">
        <v>76</v>
      </c>
      <c r="P216">
        <f t="shared" si="12"/>
        <v>0</v>
      </c>
    </row>
    <row r="217" spans="1:16" x14ac:dyDescent="0.25">
      <c r="A217" t="s">
        <v>76</v>
      </c>
      <c r="B217" t="s">
        <v>76</v>
      </c>
      <c r="C217" t="s">
        <v>76</v>
      </c>
      <c r="D217" t="s">
        <v>76</v>
      </c>
      <c r="E217">
        <f t="shared" si="10"/>
        <v>0</v>
      </c>
      <c r="F217" t="s">
        <v>76</v>
      </c>
      <c r="G217" t="s">
        <v>76</v>
      </c>
      <c r="H217" t="s">
        <v>76</v>
      </c>
      <c r="I217" t="s">
        <v>76</v>
      </c>
      <c r="J217" t="s">
        <v>76</v>
      </c>
      <c r="K217">
        <f t="shared" si="11"/>
        <v>0</v>
      </c>
      <c r="L217" t="s">
        <v>76</v>
      </c>
      <c r="M217" t="s">
        <v>76</v>
      </c>
      <c r="N217" t="s">
        <v>76</v>
      </c>
      <c r="O217" t="s">
        <v>76</v>
      </c>
      <c r="P217">
        <f t="shared" si="12"/>
        <v>0</v>
      </c>
    </row>
    <row r="218" spans="1:16" x14ac:dyDescent="0.25">
      <c r="A218" t="s">
        <v>76</v>
      </c>
      <c r="B218" t="s">
        <v>76</v>
      </c>
      <c r="C218" t="s">
        <v>76</v>
      </c>
      <c r="D218" t="s">
        <v>76</v>
      </c>
      <c r="E218">
        <f t="shared" si="10"/>
        <v>0</v>
      </c>
      <c r="F218" t="s">
        <v>76</v>
      </c>
      <c r="G218" t="s">
        <v>76</v>
      </c>
      <c r="H218" t="s">
        <v>76</v>
      </c>
      <c r="I218" t="s">
        <v>76</v>
      </c>
      <c r="J218" t="s">
        <v>76</v>
      </c>
      <c r="K218">
        <f t="shared" si="11"/>
        <v>0</v>
      </c>
      <c r="L218" t="s">
        <v>76</v>
      </c>
      <c r="M218" t="s">
        <v>76</v>
      </c>
      <c r="N218" t="s">
        <v>76</v>
      </c>
      <c r="O218" t="s">
        <v>76</v>
      </c>
      <c r="P218">
        <f t="shared" si="12"/>
        <v>0</v>
      </c>
    </row>
    <row r="219" spans="1:16" x14ac:dyDescent="0.25">
      <c r="A219" t="s">
        <v>76</v>
      </c>
      <c r="B219" t="s">
        <v>76</v>
      </c>
      <c r="C219" t="s">
        <v>76</v>
      </c>
      <c r="D219" t="s">
        <v>76</v>
      </c>
      <c r="E219">
        <f t="shared" si="10"/>
        <v>0</v>
      </c>
      <c r="F219" t="s">
        <v>76</v>
      </c>
      <c r="G219" t="s">
        <v>76</v>
      </c>
      <c r="H219" t="s">
        <v>76</v>
      </c>
      <c r="I219" t="s">
        <v>76</v>
      </c>
      <c r="J219" t="s">
        <v>76</v>
      </c>
      <c r="K219">
        <f t="shared" si="11"/>
        <v>0</v>
      </c>
      <c r="L219" t="s">
        <v>76</v>
      </c>
      <c r="M219" t="s">
        <v>76</v>
      </c>
      <c r="N219" t="s">
        <v>76</v>
      </c>
      <c r="O219" t="s">
        <v>76</v>
      </c>
      <c r="P219">
        <f t="shared" si="12"/>
        <v>0</v>
      </c>
    </row>
    <row r="220" spans="1:16" x14ac:dyDescent="0.25">
      <c r="A220" t="s">
        <v>76</v>
      </c>
      <c r="B220" t="s">
        <v>76</v>
      </c>
      <c r="C220" t="s">
        <v>76</v>
      </c>
      <c r="D220" t="s">
        <v>76</v>
      </c>
      <c r="E220">
        <f t="shared" si="10"/>
        <v>0</v>
      </c>
      <c r="F220" t="s">
        <v>76</v>
      </c>
      <c r="G220" t="s">
        <v>64</v>
      </c>
      <c r="H220" t="s">
        <v>76</v>
      </c>
      <c r="I220" t="s">
        <v>76</v>
      </c>
      <c r="J220" t="s">
        <v>64</v>
      </c>
      <c r="K220">
        <f t="shared" si="11"/>
        <v>2</v>
      </c>
      <c r="L220" t="s">
        <v>76</v>
      </c>
      <c r="M220" t="s">
        <v>76</v>
      </c>
      <c r="N220" t="s">
        <v>76</v>
      </c>
      <c r="O220" t="s">
        <v>76</v>
      </c>
      <c r="P220">
        <f t="shared" si="12"/>
        <v>0</v>
      </c>
    </row>
    <row r="221" spans="1:16" x14ac:dyDescent="0.25">
      <c r="A221" t="s">
        <v>76</v>
      </c>
      <c r="B221" t="s">
        <v>76</v>
      </c>
      <c r="C221" t="s">
        <v>76</v>
      </c>
      <c r="D221" t="s">
        <v>76</v>
      </c>
      <c r="E221">
        <f t="shared" si="10"/>
        <v>0</v>
      </c>
      <c r="F221" t="s">
        <v>76</v>
      </c>
      <c r="G221" t="s">
        <v>76</v>
      </c>
      <c r="H221" t="s">
        <v>76</v>
      </c>
      <c r="I221" t="s">
        <v>76</v>
      </c>
      <c r="J221" t="s">
        <v>76</v>
      </c>
      <c r="K221">
        <f t="shared" si="11"/>
        <v>0</v>
      </c>
      <c r="L221" t="s">
        <v>76</v>
      </c>
      <c r="M221" t="s">
        <v>76</v>
      </c>
      <c r="N221" t="s">
        <v>76</v>
      </c>
      <c r="O221" t="s">
        <v>76</v>
      </c>
      <c r="P221">
        <f t="shared" si="12"/>
        <v>0</v>
      </c>
    </row>
    <row r="222" spans="1:16" x14ac:dyDescent="0.25">
      <c r="A222" t="s">
        <v>76</v>
      </c>
      <c r="B222" t="s">
        <v>76</v>
      </c>
      <c r="C222" t="s">
        <v>76</v>
      </c>
      <c r="D222" t="s">
        <v>64</v>
      </c>
      <c r="E222">
        <f t="shared" si="10"/>
        <v>1</v>
      </c>
      <c r="F222" t="s">
        <v>64</v>
      </c>
      <c r="G222" t="s">
        <v>76</v>
      </c>
      <c r="H222" t="s">
        <v>64</v>
      </c>
      <c r="I222" t="s">
        <v>64</v>
      </c>
      <c r="J222" t="s">
        <v>64</v>
      </c>
      <c r="K222">
        <f t="shared" si="11"/>
        <v>4</v>
      </c>
      <c r="L222" t="s">
        <v>76</v>
      </c>
      <c r="M222" t="s">
        <v>76</v>
      </c>
      <c r="N222" t="s">
        <v>76</v>
      </c>
      <c r="O222" t="s">
        <v>76</v>
      </c>
      <c r="P222">
        <f t="shared" si="12"/>
        <v>0</v>
      </c>
    </row>
    <row r="223" spans="1:16" x14ac:dyDescent="0.25">
      <c r="A223" t="s">
        <v>76</v>
      </c>
      <c r="B223" t="s">
        <v>76</v>
      </c>
      <c r="C223" t="s">
        <v>76</v>
      </c>
      <c r="D223" t="s">
        <v>76</v>
      </c>
      <c r="E223">
        <f t="shared" si="10"/>
        <v>0</v>
      </c>
      <c r="F223" t="s">
        <v>76</v>
      </c>
      <c r="G223" t="s">
        <v>76</v>
      </c>
      <c r="H223" t="s">
        <v>76</v>
      </c>
      <c r="I223" t="s">
        <v>76</v>
      </c>
      <c r="J223" t="s">
        <v>76</v>
      </c>
      <c r="K223">
        <f t="shared" si="11"/>
        <v>0</v>
      </c>
      <c r="L223" t="s">
        <v>76</v>
      </c>
      <c r="M223" t="s">
        <v>76</v>
      </c>
      <c r="N223" t="s">
        <v>76</v>
      </c>
      <c r="O223" t="s">
        <v>76</v>
      </c>
      <c r="P223">
        <f t="shared" si="12"/>
        <v>0</v>
      </c>
    </row>
    <row r="224" spans="1:16" x14ac:dyDescent="0.25">
      <c r="A224" t="s">
        <v>76</v>
      </c>
      <c r="B224" t="s">
        <v>76</v>
      </c>
      <c r="C224" t="s">
        <v>76</v>
      </c>
      <c r="D224" t="s">
        <v>76</v>
      </c>
      <c r="E224">
        <f t="shared" si="10"/>
        <v>0</v>
      </c>
      <c r="F224" t="s">
        <v>64</v>
      </c>
      <c r="G224" t="s">
        <v>76</v>
      </c>
      <c r="H224" t="s">
        <v>76</v>
      </c>
      <c r="I224" t="s">
        <v>64</v>
      </c>
      <c r="J224" t="s">
        <v>64</v>
      </c>
      <c r="K224">
        <f t="shared" si="11"/>
        <v>3</v>
      </c>
      <c r="L224" t="s">
        <v>76</v>
      </c>
      <c r="M224" t="s">
        <v>76</v>
      </c>
      <c r="N224" t="s">
        <v>76</v>
      </c>
      <c r="O224" t="s">
        <v>76</v>
      </c>
      <c r="P224">
        <f t="shared" si="12"/>
        <v>0</v>
      </c>
    </row>
    <row r="225" spans="1:16" x14ac:dyDescent="0.25">
      <c r="A225" t="s">
        <v>76</v>
      </c>
      <c r="B225" t="s">
        <v>76</v>
      </c>
      <c r="C225" t="s">
        <v>76</v>
      </c>
      <c r="D225" t="s">
        <v>76</v>
      </c>
      <c r="E225">
        <f t="shared" si="10"/>
        <v>0</v>
      </c>
      <c r="F225" t="s">
        <v>76</v>
      </c>
      <c r="G225" t="s">
        <v>76</v>
      </c>
      <c r="H225" t="s">
        <v>76</v>
      </c>
      <c r="I225" t="s">
        <v>76</v>
      </c>
      <c r="J225" t="s">
        <v>76</v>
      </c>
      <c r="K225">
        <f t="shared" si="11"/>
        <v>0</v>
      </c>
      <c r="L225" t="s">
        <v>76</v>
      </c>
      <c r="M225" t="s">
        <v>76</v>
      </c>
      <c r="N225" t="s">
        <v>76</v>
      </c>
      <c r="O225" t="s">
        <v>76</v>
      </c>
      <c r="P225">
        <f t="shared" si="12"/>
        <v>0</v>
      </c>
    </row>
    <row r="226" spans="1:16" x14ac:dyDescent="0.25">
      <c r="A226" t="s">
        <v>76</v>
      </c>
      <c r="B226" t="s">
        <v>76</v>
      </c>
      <c r="C226" t="s">
        <v>76</v>
      </c>
      <c r="D226" t="s">
        <v>76</v>
      </c>
      <c r="E226">
        <f t="shared" si="10"/>
        <v>0</v>
      </c>
      <c r="F226" t="s">
        <v>64</v>
      </c>
      <c r="G226" t="s">
        <v>64</v>
      </c>
      <c r="H226" t="s">
        <v>76</v>
      </c>
      <c r="I226" t="s">
        <v>64</v>
      </c>
      <c r="J226" t="s">
        <v>76</v>
      </c>
      <c r="K226">
        <f t="shared" si="11"/>
        <v>3</v>
      </c>
      <c r="L226" t="s">
        <v>76</v>
      </c>
      <c r="M226" t="s">
        <v>76</v>
      </c>
      <c r="N226" t="s">
        <v>76</v>
      </c>
      <c r="O226" t="s">
        <v>76</v>
      </c>
      <c r="P226">
        <f t="shared" si="12"/>
        <v>0</v>
      </c>
    </row>
    <row r="227" spans="1:16" x14ac:dyDescent="0.25">
      <c r="A227" t="s">
        <v>64</v>
      </c>
      <c r="B227" t="s">
        <v>76</v>
      </c>
      <c r="C227" t="s">
        <v>76</v>
      </c>
      <c r="D227" t="s">
        <v>76</v>
      </c>
      <c r="E227">
        <f t="shared" si="10"/>
        <v>1</v>
      </c>
      <c r="F227" t="s">
        <v>64</v>
      </c>
      <c r="G227" t="s">
        <v>64</v>
      </c>
      <c r="H227" t="s">
        <v>76</v>
      </c>
      <c r="I227" t="s">
        <v>64</v>
      </c>
      <c r="J227" t="s">
        <v>76</v>
      </c>
      <c r="K227">
        <f t="shared" si="11"/>
        <v>3</v>
      </c>
      <c r="L227" t="s">
        <v>76</v>
      </c>
      <c r="M227" t="s">
        <v>76</v>
      </c>
      <c r="N227" t="s">
        <v>76</v>
      </c>
      <c r="O227" t="s">
        <v>76</v>
      </c>
      <c r="P227">
        <f t="shared" si="12"/>
        <v>0</v>
      </c>
    </row>
    <row r="228" spans="1:16" x14ac:dyDescent="0.25">
      <c r="A228" t="s">
        <v>76</v>
      </c>
      <c r="B228" t="s">
        <v>76</v>
      </c>
      <c r="C228" t="s">
        <v>76</v>
      </c>
      <c r="D228" t="s">
        <v>76</v>
      </c>
      <c r="E228">
        <f t="shared" si="10"/>
        <v>0</v>
      </c>
      <c r="F228" t="s">
        <v>64</v>
      </c>
      <c r="G228" t="s">
        <v>76</v>
      </c>
      <c r="H228" t="s">
        <v>76</v>
      </c>
      <c r="I228" t="s">
        <v>64</v>
      </c>
      <c r="J228" t="s">
        <v>76</v>
      </c>
      <c r="K228">
        <f t="shared" si="11"/>
        <v>2</v>
      </c>
      <c r="L228" t="s">
        <v>76</v>
      </c>
      <c r="M228" t="s">
        <v>76</v>
      </c>
      <c r="N228" t="s">
        <v>76</v>
      </c>
      <c r="O228" t="s">
        <v>76</v>
      </c>
      <c r="P228">
        <f t="shared" si="12"/>
        <v>0</v>
      </c>
    </row>
    <row r="229" spans="1:16" x14ac:dyDescent="0.25">
      <c r="A229" t="s">
        <v>64</v>
      </c>
      <c r="B229" t="s">
        <v>64</v>
      </c>
      <c r="C229" t="s">
        <v>76</v>
      </c>
      <c r="D229" t="s">
        <v>76</v>
      </c>
      <c r="E229">
        <f t="shared" si="10"/>
        <v>2</v>
      </c>
      <c r="F229" t="s">
        <v>64</v>
      </c>
      <c r="G229" t="s">
        <v>76</v>
      </c>
      <c r="H229" t="s">
        <v>76</v>
      </c>
      <c r="I229" t="s">
        <v>64</v>
      </c>
      <c r="J229" t="s">
        <v>76</v>
      </c>
      <c r="K229">
        <f t="shared" si="11"/>
        <v>2</v>
      </c>
      <c r="L229" t="s">
        <v>76</v>
      </c>
      <c r="M229" t="s">
        <v>76</v>
      </c>
      <c r="N229" t="s">
        <v>76</v>
      </c>
      <c r="O229" t="s">
        <v>76</v>
      </c>
      <c r="P229">
        <f t="shared" si="12"/>
        <v>0</v>
      </c>
    </row>
    <row r="230" spans="1:16" x14ac:dyDescent="0.25">
      <c r="A230" t="s">
        <v>76</v>
      </c>
      <c r="B230" t="s">
        <v>76</v>
      </c>
      <c r="C230" t="s">
        <v>76</v>
      </c>
      <c r="D230" t="s">
        <v>76</v>
      </c>
      <c r="E230">
        <f t="shared" si="10"/>
        <v>0</v>
      </c>
      <c r="F230" t="s">
        <v>76</v>
      </c>
      <c r="G230" t="s">
        <v>76</v>
      </c>
      <c r="H230" t="s">
        <v>76</v>
      </c>
      <c r="I230" t="s">
        <v>76</v>
      </c>
      <c r="J230" t="s">
        <v>76</v>
      </c>
      <c r="K230">
        <f t="shared" si="11"/>
        <v>0</v>
      </c>
      <c r="L230" t="s">
        <v>76</v>
      </c>
      <c r="M230" t="s">
        <v>64</v>
      </c>
      <c r="N230" t="s">
        <v>64</v>
      </c>
      <c r="O230" t="s">
        <v>76</v>
      </c>
      <c r="P230">
        <f t="shared" si="12"/>
        <v>2</v>
      </c>
    </row>
    <row r="231" spans="1:16" x14ac:dyDescent="0.25">
      <c r="A231" t="s">
        <v>76</v>
      </c>
      <c r="B231" t="s">
        <v>76</v>
      </c>
      <c r="C231" t="s">
        <v>76</v>
      </c>
      <c r="D231" t="s">
        <v>76</v>
      </c>
      <c r="E231">
        <f t="shared" si="10"/>
        <v>0</v>
      </c>
      <c r="F231" t="s">
        <v>76</v>
      </c>
      <c r="G231" t="s">
        <v>76</v>
      </c>
      <c r="H231" t="s">
        <v>76</v>
      </c>
      <c r="I231" t="s">
        <v>64</v>
      </c>
      <c r="J231" t="s">
        <v>76</v>
      </c>
      <c r="K231">
        <f t="shared" si="11"/>
        <v>1</v>
      </c>
      <c r="L231" t="s">
        <v>76</v>
      </c>
      <c r="M231" t="s">
        <v>76</v>
      </c>
      <c r="N231" t="s">
        <v>76</v>
      </c>
      <c r="O231" t="s">
        <v>76</v>
      </c>
      <c r="P231">
        <f t="shared" si="12"/>
        <v>0</v>
      </c>
    </row>
    <row r="232" spans="1:16" x14ac:dyDescent="0.25">
      <c r="A232" t="s">
        <v>76</v>
      </c>
      <c r="B232" t="s">
        <v>76</v>
      </c>
      <c r="C232" t="s">
        <v>76</v>
      </c>
      <c r="D232" t="s">
        <v>76</v>
      </c>
      <c r="E232">
        <f t="shared" si="10"/>
        <v>0</v>
      </c>
      <c r="F232" t="s">
        <v>76</v>
      </c>
      <c r="G232" t="s">
        <v>76</v>
      </c>
      <c r="H232" t="s">
        <v>76</v>
      </c>
      <c r="I232" t="s">
        <v>76</v>
      </c>
      <c r="J232" t="s">
        <v>76</v>
      </c>
      <c r="K232">
        <f t="shared" si="11"/>
        <v>0</v>
      </c>
      <c r="L232" t="s">
        <v>76</v>
      </c>
      <c r="M232" t="s">
        <v>76</v>
      </c>
      <c r="N232" t="s">
        <v>76</v>
      </c>
      <c r="O232" t="s">
        <v>76</v>
      </c>
      <c r="P232">
        <f t="shared" si="12"/>
        <v>0</v>
      </c>
    </row>
    <row r="233" spans="1:16" x14ac:dyDescent="0.25">
      <c r="A233" t="s">
        <v>76</v>
      </c>
      <c r="B233" t="s">
        <v>76</v>
      </c>
      <c r="C233" t="s">
        <v>76</v>
      </c>
      <c r="D233" t="s">
        <v>76</v>
      </c>
      <c r="E233">
        <f t="shared" si="10"/>
        <v>0</v>
      </c>
      <c r="F233" t="s">
        <v>64</v>
      </c>
      <c r="G233" t="s">
        <v>76</v>
      </c>
      <c r="H233" t="s">
        <v>76</v>
      </c>
      <c r="I233" t="s">
        <v>76</v>
      </c>
      <c r="J233" t="s">
        <v>76</v>
      </c>
      <c r="K233">
        <f t="shared" si="11"/>
        <v>1</v>
      </c>
      <c r="L233" t="s">
        <v>76</v>
      </c>
      <c r="M233" t="s">
        <v>64</v>
      </c>
      <c r="N233" t="s">
        <v>76</v>
      </c>
      <c r="O233" t="s">
        <v>76</v>
      </c>
      <c r="P233">
        <f t="shared" si="12"/>
        <v>1</v>
      </c>
    </row>
    <row r="234" spans="1:16" x14ac:dyDescent="0.25">
      <c r="A234" t="s">
        <v>76</v>
      </c>
      <c r="B234" t="s">
        <v>76</v>
      </c>
      <c r="C234" t="s">
        <v>64</v>
      </c>
      <c r="D234" t="s">
        <v>76</v>
      </c>
      <c r="E234">
        <f t="shared" si="10"/>
        <v>1</v>
      </c>
      <c r="F234" t="s">
        <v>64</v>
      </c>
      <c r="G234" t="s">
        <v>64</v>
      </c>
      <c r="H234" t="s">
        <v>76</v>
      </c>
      <c r="I234" t="s">
        <v>64</v>
      </c>
      <c r="J234" t="s">
        <v>64</v>
      </c>
      <c r="K234">
        <f t="shared" si="11"/>
        <v>4</v>
      </c>
      <c r="L234" t="s">
        <v>76</v>
      </c>
      <c r="M234" t="s">
        <v>64</v>
      </c>
      <c r="N234" t="s">
        <v>76</v>
      </c>
      <c r="O234" t="s">
        <v>64</v>
      </c>
      <c r="P234">
        <f t="shared" si="12"/>
        <v>2</v>
      </c>
    </row>
    <row r="235" spans="1:16" x14ac:dyDescent="0.25">
      <c r="A235" t="s">
        <v>76</v>
      </c>
      <c r="B235" t="s">
        <v>76</v>
      </c>
      <c r="C235" t="s">
        <v>76</v>
      </c>
      <c r="D235" t="s">
        <v>76</v>
      </c>
      <c r="E235">
        <f t="shared" si="10"/>
        <v>0</v>
      </c>
      <c r="F235" t="s">
        <v>76</v>
      </c>
      <c r="G235" t="s">
        <v>76</v>
      </c>
      <c r="H235" t="s">
        <v>76</v>
      </c>
      <c r="I235" t="s">
        <v>76</v>
      </c>
      <c r="J235" t="s">
        <v>76</v>
      </c>
      <c r="K235">
        <f t="shared" si="11"/>
        <v>0</v>
      </c>
      <c r="L235" t="s">
        <v>76</v>
      </c>
      <c r="M235" t="s">
        <v>76</v>
      </c>
      <c r="N235" t="s">
        <v>76</v>
      </c>
      <c r="O235" t="s">
        <v>76</v>
      </c>
      <c r="P235">
        <f t="shared" si="12"/>
        <v>0</v>
      </c>
    </row>
    <row r="236" spans="1:16" x14ac:dyDescent="0.25">
      <c r="A236" t="s">
        <v>76</v>
      </c>
      <c r="B236" t="s">
        <v>76</v>
      </c>
      <c r="C236" t="s">
        <v>76</v>
      </c>
      <c r="D236" t="s">
        <v>76</v>
      </c>
      <c r="E236">
        <f t="shared" si="10"/>
        <v>0</v>
      </c>
      <c r="F236" t="s">
        <v>76</v>
      </c>
      <c r="G236" t="s">
        <v>76</v>
      </c>
      <c r="H236" t="s">
        <v>76</v>
      </c>
      <c r="I236" t="s">
        <v>76</v>
      </c>
      <c r="J236" t="s">
        <v>76</v>
      </c>
      <c r="K236">
        <f t="shared" si="11"/>
        <v>0</v>
      </c>
      <c r="L236" t="s">
        <v>76</v>
      </c>
      <c r="M236" t="s">
        <v>76</v>
      </c>
      <c r="N236" t="s">
        <v>76</v>
      </c>
      <c r="O236" t="s">
        <v>76</v>
      </c>
      <c r="P236">
        <f t="shared" si="12"/>
        <v>0</v>
      </c>
    </row>
    <row r="237" spans="1:16" x14ac:dyDescent="0.25">
      <c r="A237" t="s">
        <v>76</v>
      </c>
      <c r="B237" t="s">
        <v>76</v>
      </c>
      <c r="C237" t="s">
        <v>76</v>
      </c>
      <c r="D237" t="s">
        <v>76</v>
      </c>
      <c r="E237">
        <f t="shared" si="10"/>
        <v>0</v>
      </c>
      <c r="F237" t="s">
        <v>64</v>
      </c>
      <c r="G237" t="s">
        <v>64</v>
      </c>
      <c r="H237" t="s">
        <v>64</v>
      </c>
      <c r="I237" t="s">
        <v>64</v>
      </c>
      <c r="J237" t="s">
        <v>64</v>
      </c>
      <c r="K237">
        <f t="shared" si="11"/>
        <v>5</v>
      </c>
      <c r="L237" t="s">
        <v>76</v>
      </c>
      <c r="M237" t="s">
        <v>76</v>
      </c>
      <c r="N237" t="s">
        <v>76</v>
      </c>
      <c r="O237" t="s">
        <v>76</v>
      </c>
      <c r="P237">
        <f t="shared" si="12"/>
        <v>0</v>
      </c>
    </row>
    <row r="238" spans="1:16" x14ac:dyDescent="0.25">
      <c r="A238" t="s">
        <v>76</v>
      </c>
      <c r="B238" t="s">
        <v>76</v>
      </c>
      <c r="C238" t="s">
        <v>76</v>
      </c>
      <c r="D238" t="s">
        <v>76</v>
      </c>
      <c r="E238">
        <f t="shared" si="10"/>
        <v>0</v>
      </c>
      <c r="F238" t="s">
        <v>76</v>
      </c>
      <c r="G238" t="s">
        <v>76</v>
      </c>
      <c r="H238" t="s">
        <v>76</v>
      </c>
      <c r="I238" t="s">
        <v>76</v>
      </c>
      <c r="J238" t="s">
        <v>76</v>
      </c>
      <c r="K238">
        <f t="shared" si="11"/>
        <v>0</v>
      </c>
      <c r="L238" t="s">
        <v>76</v>
      </c>
      <c r="M238" t="s">
        <v>76</v>
      </c>
      <c r="N238" t="s">
        <v>76</v>
      </c>
      <c r="O238" t="s">
        <v>76</v>
      </c>
      <c r="P238">
        <f t="shared" si="12"/>
        <v>0</v>
      </c>
    </row>
    <row r="239" spans="1:16" x14ac:dyDescent="0.25">
      <c r="A239" t="s">
        <v>76</v>
      </c>
      <c r="B239" t="s">
        <v>76</v>
      </c>
      <c r="C239" t="s">
        <v>76</v>
      </c>
      <c r="D239" t="s">
        <v>76</v>
      </c>
      <c r="E239">
        <f t="shared" si="10"/>
        <v>0</v>
      </c>
      <c r="F239" t="s">
        <v>76</v>
      </c>
      <c r="G239" t="s">
        <v>76</v>
      </c>
      <c r="H239" t="s">
        <v>76</v>
      </c>
      <c r="I239" t="s">
        <v>76</v>
      </c>
      <c r="J239" t="s">
        <v>76</v>
      </c>
      <c r="K239">
        <f t="shared" si="11"/>
        <v>0</v>
      </c>
      <c r="L239" t="s">
        <v>76</v>
      </c>
      <c r="M239" t="s">
        <v>76</v>
      </c>
      <c r="N239" t="s">
        <v>76</v>
      </c>
      <c r="O239" t="s">
        <v>76</v>
      </c>
      <c r="P239">
        <f t="shared" si="12"/>
        <v>0</v>
      </c>
    </row>
    <row r="240" spans="1:16" x14ac:dyDescent="0.25">
      <c r="A240" t="s">
        <v>76</v>
      </c>
      <c r="B240" t="s">
        <v>76</v>
      </c>
      <c r="C240" t="s">
        <v>76</v>
      </c>
      <c r="D240" t="s">
        <v>76</v>
      </c>
      <c r="E240">
        <f t="shared" si="10"/>
        <v>0</v>
      </c>
      <c r="F240" t="s">
        <v>76</v>
      </c>
      <c r="G240" t="s">
        <v>76</v>
      </c>
      <c r="H240" t="s">
        <v>76</v>
      </c>
      <c r="I240" t="s">
        <v>76</v>
      </c>
      <c r="J240" t="s">
        <v>76</v>
      </c>
      <c r="K240">
        <f t="shared" si="11"/>
        <v>0</v>
      </c>
      <c r="L240" t="s">
        <v>76</v>
      </c>
      <c r="M240" t="s">
        <v>76</v>
      </c>
      <c r="N240" t="s">
        <v>76</v>
      </c>
      <c r="O240" t="s">
        <v>76</v>
      </c>
      <c r="P240">
        <f t="shared" si="12"/>
        <v>0</v>
      </c>
    </row>
    <row r="241" spans="1:16" x14ac:dyDescent="0.25">
      <c r="A241" t="s">
        <v>76</v>
      </c>
      <c r="B241" t="s">
        <v>76</v>
      </c>
      <c r="C241" t="s">
        <v>76</v>
      </c>
      <c r="D241" t="s">
        <v>76</v>
      </c>
      <c r="E241">
        <f t="shared" si="10"/>
        <v>0</v>
      </c>
      <c r="F241" t="s">
        <v>76</v>
      </c>
      <c r="G241" t="s">
        <v>76</v>
      </c>
      <c r="H241" t="s">
        <v>76</v>
      </c>
      <c r="I241" t="s">
        <v>76</v>
      </c>
      <c r="J241" t="s">
        <v>76</v>
      </c>
      <c r="K241">
        <f t="shared" si="11"/>
        <v>0</v>
      </c>
      <c r="L241" t="s">
        <v>64</v>
      </c>
      <c r="M241" t="s">
        <v>76</v>
      </c>
      <c r="N241" t="s">
        <v>76</v>
      </c>
      <c r="O241" t="s">
        <v>76</v>
      </c>
      <c r="P241">
        <f t="shared" si="12"/>
        <v>1</v>
      </c>
    </row>
    <row r="242" spans="1:16" x14ac:dyDescent="0.25">
      <c r="A242" t="s">
        <v>76</v>
      </c>
      <c r="B242" t="s">
        <v>76</v>
      </c>
      <c r="C242" t="s">
        <v>76</v>
      </c>
      <c r="D242" t="s">
        <v>76</v>
      </c>
      <c r="E242">
        <f t="shared" si="10"/>
        <v>0</v>
      </c>
      <c r="F242" t="s">
        <v>76</v>
      </c>
      <c r="G242" t="s">
        <v>76</v>
      </c>
      <c r="H242" t="s">
        <v>76</v>
      </c>
      <c r="I242" t="s">
        <v>76</v>
      </c>
      <c r="J242" t="s">
        <v>76</v>
      </c>
      <c r="K242">
        <f t="shared" si="11"/>
        <v>0</v>
      </c>
      <c r="L242" t="s">
        <v>76</v>
      </c>
      <c r="M242" t="s">
        <v>76</v>
      </c>
      <c r="N242" t="s">
        <v>76</v>
      </c>
      <c r="O242" t="s">
        <v>76</v>
      </c>
      <c r="P242">
        <f t="shared" si="12"/>
        <v>0</v>
      </c>
    </row>
    <row r="243" spans="1:16" x14ac:dyDescent="0.25">
      <c r="A243" t="s">
        <v>76</v>
      </c>
      <c r="B243" t="s">
        <v>76</v>
      </c>
      <c r="C243" t="s">
        <v>76</v>
      </c>
      <c r="D243" t="s">
        <v>76</v>
      </c>
      <c r="E243">
        <f t="shared" si="10"/>
        <v>0</v>
      </c>
      <c r="F243" t="s">
        <v>76</v>
      </c>
      <c r="G243" t="s">
        <v>76</v>
      </c>
      <c r="H243" t="s">
        <v>76</v>
      </c>
      <c r="I243" t="s">
        <v>76</v>
      </c>
      <c r="J243" t="s">
        <v>76</v>
      </c>
      <c r="K243">
        <f t="shared" si="11"/>
        <v>0</v>
      </c>
      <c r="L243" t="s">
        <v>76</v>
      </c>
      <c r="M243" t="s">
        <v>76</v>
      </c>
      <c r="N243" t="s">
        <v>76</v>
      </c>
      <c r="O243" t="s">
        <v>76</v>
      </c>
      <c r="P243">
        <f t="shared" si="12"/>
        <v>0</v>
      </c>
    </row>
    <row r="244" spans="1:16" x14ac:dyDescent="0.25">
      <c r="A244" t="s">
        <v>76</v>
      </c>
      <c r="B244" t="s">
        <v>76</v>
      </c>
      <c r="C244" t="s">
        <v>76</v>
      </c>
      <c r="D244" t="s">
        <v>76</v>
      </c>
      <c r="E244">
        <f t="shared" si="10"/>
        <v>0</v>
      </c>
      <c r="F244" t="s">
        <v>76</v>
      </c>
      <c r="G244" t="s">
        <v>76</v>
      </c>
      <c r="H244" t="s">
        <v>76</v>
      </c>
      <c r="I244" t="s">
        <v>76</v>
      </c>
      <c r="J244" t="s">
        <v>76</v>
      </c>
      <c r="K244">
        <f t="shared" si="11"/>
        <v>0</v>
      </c>
      <c r="L244" t="s">
        <v>76</v>
      </c>
      <c r="M244" t="s">
        <v>76</v>
      </c>
      <c r="N244" t="s">
        <v>76</v>
      </c>
      <c r="O244" t="s">
        <v>76</v>
      </c>
      <c r="P244">
        <f t="shared" si="12"/>
        <v>0</v>
      </c>
    </row>
    <row r="245" spans="1:16" x14ac:dyDescent="0.25">
      <c r="A245" t="s">
        <v>76</v>
      </c>
      <c r="B245" t="s">
        <v>76</v>
      </c>
      <c r="C245" t="s">
        <v>76</v>
      </c>
      <c r="D245" t="s">
        <v>76</v>
      </c>
      <c r="E245">
        <f t="shared" si="10"/>
        <v>0</v>
      </c>
      <c r="F245" t="s">
        <v>76</v>
      </c>
      <c r="G245" t="s">
        <v>76</v>
      </c>
      <c r="H245" t="s">
        <v>76</v>
      </c>
      <c r="I245" t="s">
        <v>64</v>
      </c>
      <c r="J245" t="s">
        <v>76</v>
      </c>
      <c r="K245">
        <f t="shared" si="11"/>
        <v>1</v>
      </c>
      <c r="L245" t="s">
        <v>76</v>
      </c>
      <c r="M245" t="s">
        <v>76</v>
      </c>
      <c r="N245" t="s">
        <v>76</v>
      </c>
      <c r="O245" t="s">
        <v>76</v>
      </c>
      <c r="P245">
        <f t="shared" si="12"/>
        <v>0</v>
      </c>
    </row>
    <row r="246" spans="1:16" x14ac:dyDescent="0.25">
      <c r="A246" t="s">
        <v>76</v>
      </c>
      <c r="B246" t="s">
        <v>76</v>
      </c>
      <c r="C246" t="s">
        <v>76</v>
      </c>
      <c r="D246" t="s">
        <v>76</v>
      </c>
      <c r="E246">
        <f t="shared" si="10"/>
        <v>0</v>
      </c>
      <c r="F246" t="s">
        <v>76</v>
      </c>
      <c r="G246" t="s">
        <v>76</v>
      </c>
      <c r="H246" t="s">
        <v>76</v>
      </c>
      <c r="I246" t="s">
        <v>76</v>
      </c>
      <c r="J246" t="s">
        <v>76</v>
      </c>
      <c r="K246">
        <f t="shared" si="11"/>
        <v>0</v>
      </c>
      <c r="L246" t="s">
        <v>76</v>
      </c>
      <c r="M246" t="s">
        <v>76</v>
      </c>
      <c r="N246" t="s">
        <v>76</v>
      </c>
      <c r="O246" t="s">
        <v>76</v>
      </c>
      <c r="P246">
        <f t="shared" si="12"/>
        <v>0</v>
      </c>
    </row>
    <row r="247" spans="1:16" x14ac:dyDescent="0.25">
      <c r="A247" t="s">
        <v>76</v>
      </c>
      <c r="B247" t="s">
        <v>76</v>
      </c>
      <c r="C247" t="s">
        <v>76</v>
      </c>
      <c r="D247" t="s">
        <v>76</v>
      </c>
      <c r="E247">
        <f t="shared" si="10"/>
        <v>0</v>
      </c>
      <c r="F247" t="s">
        <v>76</v>
      </c>
      <c r="G247" t="s">
        <v>76</v>
      </c>
      <c r="H247" t="s">
        <v>76</v>
      </c>
      <c r="I247" t="s">
        <v>76</v>
      </c>
      <c r="J247" t="s">
        <v>76</v>
      </c>
      <c r="K247">
        <f t="shared" si="11"/>
        <v>0</v>
      </c>
      <c r="L247" t="s">
        <v>76</v>
      </c>
      <c r="M247" t="s">
        <v>76</v>
      </c>
      <c r="N247" t="s">
        <v>76</v>
      </c>
      <c r="O247" t="s">
        <v>76</v>
      </c>
      <c r="P247">
        <f t="shared" si="12"/>
        <v>0</v>
      </c>
    </row>
    <row r="248" spans="1:16" x14ac:dyDescent="0.25">
      <c r="A248" t="s">
        <v>64</v>
      </c>
      <c r="B248" t="s">
        <v>76</v>
      </c>
      <c r="C248" t="s">
        <v>64</v>
      </c>
      <c r="D248" t="s">
        <v>76</v>
      </c>
      <c r="E248">
        <f t="shared" si="10"/>
        <v>2</v>
      </c>
      <c r="F248" t="s">
        <v>76</v>
      </c>
      <c r="G248" t="s">
        <v>76</v>
      </c>
      <c r="H248" t="s">
        <v>64</v>
      </c>
      <c r="I248" t="s">
        <v>64</v>
      </c>
      <c r="J248" t="s">
        <v>76</v>
      </c>
      <c r="K248">
        <f t="shared" si="11"/>
        <v>2</v>
      </c>
      <c r="L248" t="s">
        <v>64</v>
      </c>
      <c r="M248" t="s">
        <v>64</v>
      </c>
      <c r="N248" t="s">
        <v>64</v>
      </c>
      <c r="O248" t="s">
        <v>64</v>
      </c>
      <c r="P248">
        <f t="shared" si="12"/>
        <v>4</v>
      </c>
    </row>
    <row r="249" spans="1:16" x14ac:dyDescent="0.25">
      <c r="A249" t="s">
        <v>76</v>
      </c>
      <c r="B249" t="s">
        <v>76</v>
      </c>
      <c r="C249" t="s">
        <v>76</v>
      </c>
      <c r="D249" t="s">
        <v>76</v>
      </c>
      <c r="E249">
        <f t="shared" si="10"/>
        <v>0</v>
      </c>
      <c r="F249" t="s">
        <v>76</v>
      </c>
      <c r="G249" t="s">
        <v>76</v>
      </c>
      <c r="H249" t="s">
        <v>76</v>
      </c>
      <c r="I249" t="s">
        <v>76</v>
      </c>
      <c r="J249" t="s">
        <v>76</v>
      </c>
      <c r="K249">
        <f t="shared" si="11"/>
        <v>0</v>
      </c>
      <c r="L249" t="s">
        <v>76</v>
      </c>
      <c r="M249" t="s">
        <v>76</v>
      </c>
      <c r="N249" t="s">
        <v>76</v>
      </c>
      <c r="O249" t="s">
        <v>76</v>
      </c>
      <c r="P249">
        <f t="shared" si="12"/>
        <v>0</v>
      </c>
    </row>
    <row r="250" spans="1:16" x14ac:dyDescent="0.25">
      <c r="A250" t="s">
        <v>76</v>
      </c>
      <c r="B250" t="s">
        <v>76</v>
      </c>
      <c r="C250" t="s">
        <v>76</v>
      </c>
      <c r="D250" t="s">
        <v>76</v>
      </c>
      <c r="E250">
        <f t="shared" si="10"/>
        <v>0</v>
      </c>
      <c r="F250" t="s">
        <v>76</v>
      </c>
      <c r="G250" t="s">
        <v>76</v>
      </c>
      <c r="H250" t="s">
        <v>76</v>
      </c>
      <c r="I250" t="s">
        <v>76</v>
      </c>
      <c r="J250" t="s">
        <v>76</v>
      </c>
      <c r="K250">
        <f t="shared" si="11"/>
        <v>0</v>
      </c>
      <c r="L250" t="s">
        <v>76</v>
      </c>
      <c r="M250" t="s">
        <v>76</v>
      </c>
      <c r="N250" t="s">
        <v>76</v>
      </c>
      <c r="O250" t="s">
        <v>76</v>
      </c>
      <c r="P250">
        <f t="shared" si="12"/>
        <v>0</v>
      </c>
    </row>
    <row r="251" spans="1:16" x14ac:dyDescent="0.25">
      <c r="A251" t="s">
        <v>64</v>
      </c>
      <c r="B251" t="s">
        <v>76</v>
      </c>
      <c r="C251" t="s">
        <v>76</v>
      </c>
      <c r="D251" t="s">
        <v>76</v>
      </c>
      <c r="E251">
        <f t="shared" si="10"/>
        <v>1</v>
      </c>
      <c r="F251" t="s">
        <v>64</v>
      </c>
      <c r="G251" t="s">
        <v>76</v>
      </c>
      <c r="H251" t="s">
        <v>64</v>
      </c>
      <c r="I251" t="s">
        <v>64</v>
      </c>
      <c r="J251" t="s">
        <v>76</v>
      </c>
      <c r="K251">
        <f t="shared" si="11"/>
        <v>3</v>
      </c>
      <c r="L251" t="s">
        <v>76</v>
      </c>
      <c r="M251" t="s">
        <v>76</v>
      </c>
      <c r="N251" t="s">
        <v>76</v>
      </c>
      <c r="O251" t="s">
        <v>76</v>
      </c>
      <c r="P251">
        <f t="shared" si="12"/>
        <v>0</v>
      </c>
    </row>
    <row r="252" spans="1:16" x14ac:dyDescent="0.25">
      <c r="A252" t="s">
        <v>76</v>
      </c>
      <c r="B252" t="s">
        <v>76</v>
      </c>
      <c r="C252" t="s">
        <v>76</v>
      </c>
      <c r="D252" t="s">
        <v>76</v>
      </c>
      <c r="E252">
        <f t="shared" si="10"/>
        <v>0</v>
      </c>
      <c r="F252" t="s">
        <v>76</v>
      </c>
      <c r="G252" t="s">
        <v>76</v>
      </c>
      <c r="H252" t="s">
        <v>76</v>
      </c>
      <c r="I252" t="s">
        <v>76</v>
      </c>
      <c r="J252" t="s">
        <v>76</v>
      </c>
      <c r="K252">
        <f t="shared" si="11"/>
        <v>0</v>
      </c>
      <c r="L252" t="s">
        <v>76</v>
      </c>
      <c r="M252" t="s">
        <v>76</v>
      </c>
      <c r="N252" t="s">
        <v>76</v>
      </c>
      <c r="O252" t="s">
        <v>76</v>
      </c>
      <c r="P252">
        <f t="shared" si="12"/>
        <v>0</v>
      </c>
    </row>
    <row r="253" spans="1:16" x14ac:dyDescent="0.25">
      <c r="A253" t="s">
        <v>76</v>
      </c>
      <c r="B253" t="s">
        <v>76</v>
      </c>
      <c r="C253" t="s">
        <v>76</v>
      </c>
      <c r="D253" t="s">
        <v>76</v>
      </c>
      <c r="E253">
        <f t="shared" si="10"/>
        <v>0</v>
      </c>
      <c r="F253" t="s">
        <v>64</v>
      </c>
      <c r="G253" t="s">
        <v>76</v>
      </c>
      <c r="H253" t="s">
        <v>64</v>
      </c>
      <c r="I253" t="s">
        <v>76</v>
      </c>
      <c r="J253" t="s">
        <v>76</v>
      </c>
      <c r="K253">
        <f t="shared" si="11"/>
        <v>2</v>
      </c>
      <c r="L253" t="s">
        <v>64</v>
      </c>
      <c r="M253" t="s">
        <v>76</v>
      </c>
      <c r="N253" t="s">
        <v>76</v>
      </c>
      <c r="O253" t="s">
        <v>76</v>
      </c>
      <c r="P253">
        <f t="shared" si="12"/>
        <v>1</v>
      </c>
    </row>
    <row r="254" spans="1:16" x14ac:dyDescent="0.25">
      <c r="A254" t="s">
        <v>76</v>
      </c>
      <c r="B254" t="s">
        <v>76</v>
      </c>
      <c r="C254" t="s">
        <v>76</v>
      </c>
      <c r="D254" t="s">
        <v>76</v>
      </c>
      <c r="E254">
        <f t="shared" si="10"/>
        <v>0</v>
      </c>
      <c r="F254" t="s">
        <v>76</v>
      </c>
      <c r="G254" t="s">
        <v>76</v>
      </c>
      <c r="H254" t="s">
        <v>76</v>
      </c>
      <c r="I254" t="s">
        <v>76</v>
      </c>
      <c r="J254" t="s">
        <v>76</v>
      </c>
      <c r="K254">
        <f t="shared" si="11"/>
        <v>0</v>
      </c>
      <c r="L254" t="s">
        <v>76</v>
      </c>
      <c r="M254" t="s">
        <v>76</v>
      </c>
      <c r="N254" t="s">
        <v>76</v>
      </c>
      <c r="O254" t="s">
        <v>76</v>
      </c>
      <c r="P254">
        <f t="shared" si="12"/>
        <v>0</v>
      </c>
    </row>
    <row r="255" spans="1:16" x14ac:dyDescent="0.25">
      <c r="A255" t="s">
        <v>76</v>
      </c>
      <c r="B255" t="s">
        <v>76</v>
      </c>
      <c r="C255" t="s">
        <v>76</v>
      </c>
      <c r="D255" t="s">
        <v>76</v>
      </c>
      <c r="E255">
        <f t="shared" si="10"/>
        <v>0</v>
      </c>
      <c r="F255" t="s">
        <v>76</v>
      </c>
      <c r="G255" t="s">
        <v>76</v>
      </c>
      <c r="H255" t="s">
        <v>76</v>
      </c>
      <c r="I255" t="s">
        <v>76</v>
      </c>
      <c r="J255" t="s">
        <v>76</v>
      </c>
      <c r="K255">
        <f t="shared" si="11"/>
        <v>0</v>
      </c>
      <c r="L255" t="s">
        <v>64</v>
      </c>
      <c r="M255" t="s">
        <v>76</v>
      </c>
      <c r="N255" t="s">
        <v>76</v>
      </c>
      <c r="O255" t="s">
        <v>76</v>
      </c>
      <c r="P255">
        <f t="shared" si="12"/>
        <v>1</v>
      </c>
    </row>
    <row r="256" spans="1:16" x14ac:dyDescent="0.25">
      <c r="A256" t="s">
        <v>76</v>
      </c>
      <c r="B256" t="s">
        <v>76</v>
      </c>
      <c r="C256" t="s">
        <v>76</v>
      </c>
      <c r="D256" t="s">
        <v>76</v>
      </c>
      <c r="E256">
        <f t="shared" si="10"/>
        <v>0</v>
      </c>
      <c r="F256" t="s">
        <v>76</v>
      </c>
      <c r="G256" t="s">
        <v>76</v>
      </c>
      <c r="H256" t="s">
        <v>76</v>
      </c>
      <c r="I256" t="s">
        <v>76</v>
      </c>
      <c r="J256" t="s">
        <v>76</v>
      </c>
      <c r="K256">
        <f t="shared" si="11"/>
        <v>0</v>
      </c>
      <c r="L256" t="s">
        <v>76</v>
      </c>
      <c r="M256" t="s">
        <v>76</v>
      </c>
      <c r="N256" t="s">
        <v>76</v>
      </c>
      <c r="O256" t="s">
        <v>76</v>
      </c>
      <c r="P256">
        <f t="shared" si="12"/>
        <v>0</v>
      </c>
    </row>
    <row r="257" spans="1:16" x14ac:dyDescent="0.25">
      <c r="A257" t="s">
        <v>76</v>
      </c>
      <c r="B257" t="s">
        <v>76</v>
      </c>
      <c r="C257" t="s">
        <v>76</v>
      </c>
      <c r="D257" t="s">
        <v>76</v>
      </c>
      <c r="E257">
        <f t="shared" si="10"/>
        <v>0</v>
      </c>
      <c r="F257" t="s">
        <v>76</v>
      </c>
      <c r="G257" t="s">
        <v>76</v>
      </c>
      <c r="H257" t="s">
        <v>76</v>
      </c>
      <c r="I257" t="s">
        <v>76</v>
      </c>
      <c r="J257" t="s">
        <v>76</v>
      </c>
      <c r="K257">
        <f t="shared" si="11"/>
        <v>0</v>
      </c>
      <c r="L257" t="s">
        <v>76</v>
      </c>
      <c r="M257" t="s">
        <v>76</v>
      </c>
      <c r="N257" t="s">
        <v>76</v>
      </c>
      <c r="O257" t="s">
        <v>76</v>
      </c>
      <c r="P257">
        <f t="shared" si="12"/>
        <v>0</v>
      </c>
    </row>
    <row r="258" spans="1:16" x14ac:dyDescent="0.25">
      <c r="A258" t="s">
        <v>76</v>
      </c>
      <c r="B258" t="s">
        <v>76</v>
      </c>
      <c r="C258" t="s">
        <v>76</v>
      </c>
      <c r="D258" t="s">
        <v>76</v>
      </c>
      <c r="E258">
        <f t="shared" si="10"/>
        <v>0</v>
      </c>
      <c r="F258" t="s">
        <v>76</v>
      </c>
      <c r="G258" t="s">
        <v>76</v>
      </c>
      <c r="H258" t="s">
        <v>76</v>
      </c>
      <c r="I258" t="s">
        <v>76</v>
      </c>
      <c r="J258" t="s">
        <v>76</v>
      </c>
      <c r="K258">
        <f t="shared" si="11"/>
        <v>0</v>
      </c>
      <c r="L258" t="s">
        <v>76</v>
      </c>
      <c r="M258" t="s">
        <v>76</v>
      </c>
      <c r="N258" t="s">
        <v>76</v>
      </c>
      <c r="O258" t="s">
        <v>76</v>
      </c>
      <c r="P258">
        <f t="shared" si="12"/>
        <v>0</v>
      </c>
    </row>
    <row r="259" spans="1:16" x14ac:dyDescent="0.25">
      <c r="A259" t="s">
        <v>64</v>
      </c>
      <c r="B259" t="s">
        <v>76</v>
      </c>
      <c r="C259" t="s">
        <v>76</v>
      </c>
      <c r="D259" t="s">
        <v>76</v>
      </c>
      <c r="E259">
        <f t="shared" ref="E259:E322" si="13">COUNTIF(A259:D259,"yes")</f>
        <v>1</v>
      </c>
      <c r="F259" t="s">
        <v>64</v>
      </c>
      <c r="G259" t="s">
        <v>64</v>
      </c>
      <c r="H259" t="s">
        <v>64</v>
      </c>
      <c r="I259" t="s">
        <v>64</v>
      </c>
      <c r="J259" t="s">
        <v>64</v>
      </c>
      <c r="K259">
        <f t="shared" ref="K259:K322" si="14">COUNTIF(F259:J259,"yes")</f>
        <v>5</v>
      </c>
      <c r="L259" t="s">
        <v>64</v>
      </c>
      <c r="M259" t="s">
        <v>76</v>
      </c>
      <c r="N259" t="s">
        <v>76</v>
      </c>
      <c r="O259" t="s">
        <v>76</v>
      </c>
      <c r="P259">
        <f t="shared" ref="P259:P322" si="15">COUNTIF(L259:O259,"yes")</f>
        <v>1</v>
      </c>
    </row>
    <row r="260" spans="1:16" x14ac:dyDescent="0.25">
      <c r="A260" t="s">
        <v>76</v>
      </c>
      <c r="B260" t="s">
        <v>76</v>
      </c>
      <c r="C260" t="s">
        <v>76</v>
      </c>
      <c r="D260" t="s">
        <v>76</v>
      </c>
      <c r="E260">
        <f t="shared" si="13"/>
        <v>0</v>
      </c>
      <c r="F260" t="s">
        <v>76</v>
      </c>
      <c r="G260" t="s">
        <v>76</v>
      </c>
      <c r="H260" t="s">
        <v>76</v>
      </c>
      <c r="I260" t="s">
        <v>76</v>
      </c>
      <c r="J260" t="s">
        <v>76</v>
      </c>
      <c r="K260">
        <f t="shared" si="14"/>
        <v>0</v>
      </c>
      <c r="L260" t="s">
        <v>76</v>
      </c>
      <c r="M260" t="s">
        <v>76</v>
      </c>
      <c r="N260" t="s">
        <v>76</v>
      </c>
      <c r="O260" t="s">
        <v>76</v>
      </c>
      <c r="P260">
        <f t="shared" si="15"/>
        <v>0</v>
      </c>
    </row>
    <row r="261" spans="1:16" x14ac:dyDescent="0.25">
      <c r="A261" t="s">
        <v>76</v>
      </c>
      <c r="B261" t="s">
        <v>76</v>
      </c>
      <c r="C261" t="s">
        <v>64</v>
      </c>
      <c r="D261" t="s">
        <v>76</v>
      </c>
      <c r="E261">
        <f t="shared" si="13"/>
        <v>1</v>
      </c>
      <c r="F261" t="s">
        <v>64</v>
      </c>
      <c r="G261" t="s">
        <v>76</v>
      </c>
      <c r="H261" t="s">
        <v>64</v>
      </c>
      <c r="I261" t="s">
        <v>76</v>
      </c>
      <c r="J261" t="s">
        <v>76</v>
      </c>
      <c r="K261">
        <f t="shared" si="14"/>
        <v>2</v>
      </c>
      <c r="L261" t="s">
        <v>76</v>
      </c>
      <c r="M261" t="s">
        <v>76</v>
      </c>
      <c r="N261" t="s">
        <v>64</v>
      </c>
      <c r="O261" t="s">
        <v>76</v>
      </c>
      <c r="P261">
        <f t="shared" si="15"/>
        <v>1</v>
      </c>
    </row>
    <row r="262" spans="1:16" x14ac:dyDescent="0.25">
      <c r="A262" t="s">
        <v>76</v>
      </c>
      <c r="B262" t="s">
        <v>76</v>
      </c>
      <c r="C262" t="s">
        <v>76</v>
      </c>
      <c r="D262" t="s">
        <v>76</v>
      </c>
      <c r="E262">
        <f t="shared" si="13"/>
        <v>0</v>
      </c>
      <c r="F262" t="s">
        <v>64</v>
      </c>
      <c r="G262" t="s">
        <v>76</v>
      </c>
      <c r="H262" t="s">
        <v>76</v>
      </c>
      <c r="I262" t="s">
        <v>76</v>
      </c>
      <c r="J262" t="s">
        <v>76</v>
      </c>
      <c r="K262">
        <f t="shared" si="14"/>
        <v>1</v>
      </c>
      <c r="L262" t="s">
        <v>64</v>
      </c>
      <c r="M262" t="s">
        <v>76</v>
      </c>
      <c r="N262" t="s">
        <v>76</v>
      </c>
      <c r="O262" t="s">
        <v>76</v>
      </c>
      <c r="P262">
        <f t="shared" si="15"/>
        <v>1</v>
      </c>
    </row>
    <row r="263" spans="1:16" x14ac:dyDescent="0.25">
      <c r="A263" t="s">
        <v>64</v>
      </c>
      <c r="B263" t="s">
        <v>76</v>
      </c>
      <c r="C263" t="s">
        <v>76</v>
      </c>
      <c r="D263" t="s">
        <v>76</v>
      </c>
      <c r="E263">
        <f t="shared" si="13"/>
        <v>1</v>
      </c>
      <c r="F263" t="s">
        <v>76</v>
      </c>
      <c r="G263" t="s">
        <v>76</v>
      </c>
      <c r="H263" t="s">
        <v>76</v>
      </c>
      <c r="I263" t="s">
        <v>76</v>
      </c>
      <c r="J263" t="s">
        <v>76</v>
      </c>
      <c r="K263">
        <f t="shared" si="14"/>
        <v>0</v>
      </c>
      <c r="L263" t="s">
        <v>76</v>
      </c>
      <c r="M263" t="s">
        <v>76</v>
      </c>
      <c r="N263" t="s">
        <v>76</v>
      </c>
      <c r="O263" t="s">
        <v>76</v>
      </c>
      <c r="P263">
        <f t="shared" si="15"/>
        <v>0</v>
      </c>
    </row>
    <row r="264" spans="1:16" x14ac:dyDescent="0.25">
      <c r="A264" t="s">
        <v>76</v>
      </c>
      <c r="B264" t="s">
        <v>76</v>
      </c>
      <c r="C264" t="s">
        <v>76</v>
      </c>
      <c r="D264" t="s">
        <v>76</v>
      </c>
      <c r="E264">
        <f t="shared" si="13"/>
        <v>0</v>
      </c>
      <c r="F264" t="s">
        <v>76</v>
      </c>
      <c r="G264" t="s">
        <v>76</v>
      </c>
      <c r="H264" t="s">
        <v>76</v>
      </c>
      <c r="I264" t="s">
        <v>76</v>
      </c>
      <c r="J264" t="s">
        <v>76</v>
      </c>
      <c r="K264">
        <f t="shared" si="14"/>
        <v>0</v>
      </c>
      <c r="L264" t="s">
        <v>76</v>
      </c>
      <c r="M264" t="s">
        <v>76</v>
      </c>
      <c r="N264" t="s">
        <v>76</v>
      </c>
      <c r="O264" t="s">
        <v>76</v>
      </c>
      <c r="P264">
        <f t="shared" si="15"/>
        <v>0</v>
      </c>
    </row>
    <row r="265" spans="1:16" x14ac:dyDescent="0.25">
      <c r="A265" t="s">
        <v>76</v>
      </c>
      <c r="B265" t="s">
        <v>76</v>
      </c>
      <c r="C265" t="s">
        <v>76</v>
      </c>
      <c r="D265" t="s">
        <v>76</v>
      </c>
      <c r="E265">
        <f t="shared" si="13"/>
        <v>0</v>
      </c>
      <c r="F265" t="s">
        <v>76</v>
      </c>
      <c r="G265" t="s">
        <v>76</v>
      </c>
      <c r="H265" t="s">
        <v>64</v>
      </c>
      <c r="I265" t="s">
        <v>64</v>
      </c>
      <c r="J265" t="s">
        <v>64</v>
      </c>
      <c r="K265">
        <f t="shared" si="14"/>
        <v>3</v>
      </c>
      <c r="L265" t="s">
        <v>76</v>
      </c>
      <c r="M265" t="s">
        <v>76</v>
      </c>
      <c r="N265" t="s">
        <v>64</v>
      </c>
      <c r="O265" t="s">
        <v>76</v>
      </c>
      <c r="P265">
        <f t="shared" si="15"/>
        <v>1</v>
      </c>
    </row>
    <row r="266" spans="1:16" x14ac:dyDescent="0.25">
      <c r="A266" t="s">
        <v>76</v>
      </c>
      <c r="B266" t="s">
        <v>76</v>
      </c>
      <c r="C266" t="s">
        <v>76</v>
      </c>
      <c r="D266" t="s">
        <v>76</v>
      </c>
      <c r="E266">
        <f t="shared" si="13"/>
        <v>0</v>
      </c>
      <c r="F266" t="s">
        <v>76</v>
      </c>
      <c r="G266" t="s">
        <v>76</v>
      </c>
      <c r="H266" t="s">
        <v>76</v>
      </c>
      <c r="I266" t="s">
        <v>76</v>
      </c>
      <c r="J266" t="s">
        <v>76</v>
      </c>
      <c r="K266">
        <f t="shared" si="14"/>
        <v>0</v>
      </c>
      <c r="L266" t="s">
        <v>76</v>
      </c>
      <c r="M266" t="s">
        <v>76</v>
      </c>
      <c r="N266" t="s">
        <v>76</v>
      </c>
      <c r="O266" t="s">
        <v>76</v>
      </c>
      <c r="P266">
        <f t="shared" si="15"/>
        <v>0</v>
      </c>
    </row>
    <row r="267" spans="1:16" x14ac:dyDescent="0.25">
      <c r="A267" t="s">
        <v>76</v>
      </c>
      <c r="B267" t="s">
        <v>76</v>
      </c>
      <c r="C267" t="s">
        <v>76</v>
      </c>
      <c r="D267" t="s">
        <v>76</v>
      </c>
      <c r="E267">
        <f t="shared" si="13"/>
        <v>0</v>
      </c>
      <c r="F267" t="s">
        <v>76</v>
      </c>
      <c r="G267" t="s">
        <v>76</v>
      </c>
      <c r="H267" t="s">
        <v>76</v>
      </c>
      <c r="I267" t="s">
        <v>76</v>
      </c>
      <c r="J267" t="s">
        <v>76</v>
      </c>
      <c r="K267">
        <f t="shared" si="14"/>
        <v>0</v>
      </c>
      <c r="L267" t="s">
        <v>76</v>
      </c>
      <c r="M267" t="s">
        <v>76</v>
      </c>
      <c r="N267" t="s">
        <v>76</v>
      </c>
      <c r="O267" t="s">
        <v>76</v>
      </c>
      <c r="P267">
        <f t="shared" si="15"/>
        <v>0</v>
      </c>
    </row>
    <row r="268" spans="1:16" x14ac:dyDescent="0.25">
      <c r="A268" t="s">
        <v>76</v>
      </c>
      <c r="B268" t="s">
        <v>76</v>
      </c>
      <c r="C268" t="s">
        <v>76</v>
      </c>
      <c r="D268" t="s">
        <v>76</v>
      </c>
      <c r="E268">
        <f t="shared" si="13"/>
        <v>0</v>
      </c>
      <c r="F268" t="s">
        <v>76</v>
      </c>
      <c r="G268" t="s">
        <v>76</v>
      </c>
      <c r="H268" t="s">
        <v>76</v>
      </c>
      <c r="I268" t="s">
        <v>64</v>
      </c>
      <c r="J268" t="s">
        <v>64</v>
      </c>
      <c r="K268">
        <f t="shared" si="14"/>
        <v>2</v>
      </c>
      <c r="L268" t="s">
        <v>76</v>
      </c>
      <c r="M268" t="s">
        <v>76</v>
      </c>
      <c r="N268" t="s">
        <v>76</v>
      </c>
      <c r="O268" t="s">
        <v>76</v>
      </c>
      <c r="P268">
        <f t="shared" si="15"/>
        <v>0</v>
      </c>
    </row>
    <row r="269" spans="1:16" x14ac:dyDescent="0.25">
      <c r="A269" t="s">
        <v>76</v>
      </c>
      <c r="B269" t="s">
        <v>76</v>
      </c>
      <c r="C269" t="s">
        <v>76</v>
      </c>
      <c r="D269" t="s">
        <v>76</v>
      </c>
      <c r="E269">
        <f t="shared" si="13"/>
        <v>0</v>
      </c>
      <c r="F269" t="s">
        <v>76</v>
      </c>
      <c r="G269" t="s">
        <v>76</v>
      </c>
      <c r="H269" t="s">
        <v>76</v>
      </c>
      <c r="I269" t="s">
        <v>76</v>
      </c>
      <c r="J269" t="s">
        <v>76</v>
      </c>
      <c r="K269">
        <f t="shared" si="14"/>
        <v>0</v>
      </c>
      <c r="L269" t="s">
        <v>76</v>
      </c>
      <c r="M269" t="s">
        <v>76</v>
      </c>
      <c r="N269" t="s">
        <v>76</v>
      </c>
      <c r="O269" t="s">
        <v>76</v>
      </c>
      <c r="P269">
        <f t="shared" si="15"/>
        <v>0</v>
      </c>
    </row>
    <row r="270" spans="1:16" x14ac:dyDescent="0.25">
      <c r="A270" t="s">
        <v>76</v>
      </c>
      <c r="B270" t="s">
        <v>76</v>
      </c>
      <c r="C270" t="s">
        <v>76</v>
      </c>
      <c r="D270" t="s">
        <v>76</v>
      </c>
      <c r="E270">
        <f t="shared" si="13"/>
        <v>0</v>
      </c>
      <c r="F270" t="s">
        <v>76</v>
      </c>
      <c r="G270" t="s">
        <v>76</v>
      </c>
      <c r="H270" t="s">
        <v>76</v>
      </c>
      <c r="I270" t="s">
        <v>76</v>
      </c>
      <c r="J270" t="s">
        <v>76</v>
      </c>
      <c r="K270">
        <f t="shared" si="14"/>
        <v>0</v>
      </c>
      <c r="L270" t="s">
        <v>76</v>
      </c>
      <c r="M270" t="s">
        <v>76</v>
      </c>
      <c r="N270" t="s">
        <v>76</v>
      </c>
      <c r="O270" t="s">
        <v>76</v>
      </c>
      <c r="P270">
        <f t="shared" si="15"/>
        <v>0</v>
      </c>
    </row>
    <row r="271" spans="1:16" x14ac:dyDescent="0.25">
      <c r="A271" t="s">
        <v>76</v>
      </c>
      <c r="B271" t="s">
        <v>76</v>
      </c>
      <c r="C271" t="s">
        <v>76</v>
      </c>
      <c r="D271" t="s">
        <v>76</v>
      </c>
      <c r="E271">
        <f t="shared" si="13"/>
        <v>0</v>
      </c>
      <c r="F271" t="s">
        <v>64</v>
      </c>
      <c r="G271" t="s">
        <v>76</v>
      </c>
      <c r="H271" t="s">
        <v>76</v>
      </c>
      <c r="I271" t="s">
        <v>76</v>
      </c>
      <c r="J271" t="s">
        <v>76</v>
      </c>
      <c r="K271">
        <f t="shared" si="14"/>
        <v>1</v>
      </c>
      <c r="L271" t="s">
        <v>76</v>
      </c>
      <c r="M271" t="s">
        <v>76</v>
      </c>
      <c r="N271" t="s">
        <v>64</v>
      </c>
      <c r="O271" t="s">
        <v>76</v>
      </c>
      <c r="P271">
        <f t="shared" si="15"/>
        <v>1</v>
      </c>
    </row>
    <row r="272" spans="1:16" x14ac:dyDescent="0.25">
      <c r="A272" t="s">
        <v>76</v>
      </c>
      <c r="B272" t="s">
        <v>76</v>
      </c>
      <c r="C272" t="s">
        <v>76</v>
      </c>
      <c r="D272" t="s">
        <v>76</v>
      </c>
      <c r="E272">
        <f t="shared" si="13"/>
        <v>0</v>
      </c>
      <c r="F272" t="s">
        <v>76</v>
      </c>
      <c r="G272" t="s">
        <v>76</v>
      </c>
      <c r="H272" t="s">
        <v>76</v>
      </c>
      <c r="I272" t="s">
        <v>76</v>
      </c>
      <c r="J272" t="s">
        <v>76</v>
      </c>
      <c r="K272">
        <f t="shared" si="14"/>
        <v>0</v>
      </c>
      <c r="L272" t="s">
        <v>76</v>
      </c>
      <c r="M272" t="s">
        <v>76</v>
      </c>
      <c r="N272" t="s">
        <v>76</v>
      </c>
      <c r="O272" t="s">
        <v>76</v>
      </c>
      <c r="P272">
        <f t="shared" si="15"/>
        <v>0</v>
      </c>
    </row>
    <row r="273" spans="1:16" x14ac:dyDescent="0.25">
      <c r="A273" t="s">
        <v>76</v>
      </c>
      <c r="B273" t="s">
        <v>76</v>
      </c>
      <c r="C273" t="s">
        <v>76</v>
      </c>
      <c r="D273" t="s">
        <v>76</v>
      </c>
      <c r="E273">
        <f t="shared" si="13"/>
        <v>0</v>
      </c>
      <c r="F273" t="s">
        <v>76</v>
      </c>
      <c r="G273" t="s">
        <v>76</v>
      </c>
      <c r="H273" t="s">
        <v>76</v>
      </c>
      <c r="I273" t="s">
        <v>76</v>
      </c>
      <c r="J273" t="s">
        <v>76</v>
      </c>
      <c r="K273">
        <f t="shared" si="14"/>
        <v>0</v>
      </c>
      <c r="L273" t="s">
        <v>76</v>
      </c>
      <c r="M273" t="s">
        <v>76</v>
      </c>
      <c r="N273" t="s">
        <v>76</v>
      </c>
      <c r="O273" t="s">
        <v>76</v>
      </c>
      <c r="P273">
        <f t="shared" si="15"/>
        <v>0</v>
      </c>
    </row>
    <row r="274" spans="1:16" x14ac:dyDescent="0.25">
      <c r="A274" t="s">
        <v>64</v>
      </c>
      <c r="B274" t="s">
        <v>64</v>
      </c>
      <c r="C274" t="s">
        <v>76</v>
      </c>
      <c r="D274" t="s">
        <v>64</v>
      </c>
      <c r="E274">
        <f t="shared" si="13"/>
        <v>3</v>
      </c>
      <c r="F274" t="s">
        <v>76</v>
      </c>
      <c r="G274" t="s">
        <v>76</v>
      </c>
      <c r="H274" t="s">
        <v>76</v>
      </c>
      <c r="I274" t="s">
        <v>76</v>
      </c>
      <c r="J274" t="s">
        <v>76</v>
      </c>
      <c r="K274">
        <f t="shared" si="14"/>
        <v>0</v>
      </c>
      <c r="L274" t="s">
        <v>76</v>
      </c>
      <c r="M274" t="s">
        <v>76</v>
      </c>
      <c r="N274" t="s">
        <v>76</v>
      </c>
      <c r="O274" t="s">
        <v>76</v>
      </c>
      <c r="P274">
        <f t="shared" si="15"/>
        <v>0</v>
      </c>
    </row>
    <row r="275" spans="1:16" x14ac:dyDescent="0.25">
      <c r="A275" t="s">
        <v>64</v>
      </c>
      <c r="B275" t="s">
        <v>64</v>
      </c>
      <c r="C275" t="s">
        <v>76</v>
      </c>
      <c r="D275" t="s">
        <v>64</v>
      </c>
      <c r="E275">
        <f t="shared" si="13"/>
        <v>3</v>
      </c>
      <c r="F275" t="s">
        <v>76</v>
      </c>
      <c r="G275" t="s">
        <v>76</v>
      </c>
      <c r="H275" t="s">
        <v>76</v>
      </c>
      <c r="I275" t="s">
        <v>76</v>
      </c>
      <c r="J275" t="s">
        <v>76</v>
      </c>
      <c r="K275">
        <f t="shared" si="14"/>
        <v>0</v>
      </c>
      <c r="L275" t="s">
        <v>76</v>
      </c>
      <c r="M275" t="s">
        <v>76</v>
      </c>
      <c r="N275" t="s">
        <v>76</v>
      </c>
      <c r="O275" t="s">
        <v>76</v>
      </c>
      <c r="P275">
        <f t="shared" si="15"/>
        <v>0</v>
      </c>
    </row>
    <row r="276" spans="1:16" x14ac:dyDescent="0.25">
      <c r="A276" t="s">
        <v>76</v>
      </c>
      <c r="B276" t="s">
        <v>76</v>
      </c>
      <c r="C276" t="s">
        <v>76</v>
      </c>
      <c r="D276" t="s">
        <v>76</v>
      </c>
      <c r="E276">
        <f t="shared" si="13"/>
        <v>0</v>
      </c>
      <c r="F276" t="s">
        <v>76</v>
      </c>
      <c r="G276" t="s">
        <v>64</v>
      </c>
      <c r="H276" t="s">
        <v>76</v>
      </c>
      <c r="I276" t="s">
        <v>76</v>
      </c>
      <c r="J276" t="s">
        <v>76</v>
      </c>
      <c r="K276">
        <f t="shared" si="14"/>
        <v>1</v>
      </c>
      <c r="L276" t="s">
        <v>76</v>
      </c>
      <c r="M276" t="s">
        <v>76</v>
      </c>
      <c r="N276" t="s">
        <v>76</v>
      </c>
      <c r="O276" t="s">
        <v>76</v>
      </c>
      <c r="P276">
        <f t="shared" si="15"/>
        <v>0</v>
      </c>
    </row>
    <row r="277" spans="1:16" x14ac:dyDescent="0.25">
      <c r="A277" t="s">
        <v>76</v>
      </c>
      <c r="B277" t="s">
        <v>76</v>
      </c>
      <c r="C277" t="s">
        <v>76</v>
      </c>
      <c r="D277" t="s">
        <v>76</v>
      </c>
      <c r="E277">
        <f t="shared" si="13"/>
        <v>0</v>
      </c>
      <c r="F277" t="s">
        <v>64</v>
      </c>
      <c r="G277" t="s">
        <v>64</v>
      </c>
      <c r="H277" t="s">
        <v>76</v>
      </c>
      <c r="I277" t="s">
        <v>76</v>
      </c>
      <c r="J277" t="s">
        <v>76</v>
      </c>
      <c r="K277">
        <f t="shared" si="14"/>
        <v>2</v>
      </c>
      <c r="L277" t="s">
        <v>76</v>
      </c>
      <c r="M277" t="s">
        <v>76</v>
      </c>
      <c r="N277" t="s">
        <v>76</v>
      </c>
      <c r="O277" t="s">
        <v>76</v>
      </c>
      <c r="P277">
        <f t="shared" si="15"/>
        <v>0</v>
      </c>
    </row>
    <row r="278" spans="1:16" x14ac:dyDescent="0.25">
      <c r="A278" t="s">
        <v>76</v>
      </c>
      <c r="B278" t="s">
        <v>76</v>
      </c>
      <c r="C278" t="s">
        <v>76</v>
      </c>
      <c r="D278" t="s">
        <v>76</v>
      </c>
      <c r="E278">
        <f t="shared" si="13"/>
        <v>0</v>
      </c>
      <c r="F278" t="s">
        <v>76</v>
      </c>
      <c r="G278" t="s">
        <v>64</v>
      </c>
      <c r="H278" t="s">
        <v>76</v>
      </c>
      <c r="I278" t="s">
        <v>76</v>
      </c>
      <c r="J278" t="s">
        <v>76</v>
      </c>
      <c r="K278">
        <f t="shared" si="14"/>
        <v>1</v>
      </c>
      <c r="L278" t="s">
        <v>64</v>
      </c>
      <c r="M278" t="s">
        <v>64</v>
      </c>
      <c r="N278" t="s">
        <v>76</v>
      </c>
      <c r="O278" t="s">
        <v>76</v>
      </c>
      <c r="P278">
        <f t="shared" si="15"/>
        <v>2</v>
      </c>
    </row>
    <row r="279" spans="1:16" x14ac:dyDescent="0.25">
      <c r="A279" t="s">
        <v>76</v>
      </c>
      <c r="B279" t="s">
        <v>76</v>
      </c>
      <c r="C279" t="s">
        <v>76</v>
      </c>
      <c r="D279" t="s">
        <v>76</v>
      </c>
      <c r="E279">
        <f t="shared" si="13"/>
        <v>0</v>
      </c>
      <c r="F279" t="s">
        <v>64</v>
      </c>
      <c r="G279" t="s">
        <v>76</v>
      </c>
      <c r="H279" t="s">
        <v>76</v>
      </c>
      <c r="I279" t="s">
        <v>76</v>
      </c>
      <c r="J279" t="s">
        <v>76</v>
      </c>
      <c r="K279">
        <f t="shared" si="14"/>
        <v>1</v>
      </c>
      <c r="L279" t="s">
        <v>76</v>
      </c>
      <c r="M279" t="s">
        <v>76</v>
      </c>
      <c r="N279" t="s">
        <v>76</v>
      </c>
      <c r="O279" t="s">
        <v>76</v>
      </c>
      <c r="P279">
        <f t="shared" si="15"/>
        <v>0</v>
      </c>
    </row>
    <row r="280" spans="1:16" x14ac:dyDescent="0.25">
      <c r="A280" t="s">
        <v>76</v>
      </c>
      <c r="B280" t="s">
        <v>64</v>
      </c>
      <c r="C280" t="s">
        <v>76</v>
      </c>
      <c r="D280" t="s">
        <v>64</v>
      </c>
      <c r="E280">
        <f t="shared" si="13"/>
        <v>2</v>
      </c>
      <c r="F280" t="s">
        <v>76</v>
      </c>
      <c r="G280" t="s">
        <v>64</v>
      </c>
      <c r="H280" t="s">
        <v>76</v>
      </c>
      <c r="I280" t="s">
        <v>64</v>
      </c>
      <c r="J280" t="s">
        <v>64</v>
      </c>
      <c r="K280">
        <f t="shared" si="14"/>
        <v>3</v>
      </c>
      <c r="L280" t="s">
        <v>64</v>
      </c>
      <c r="M280" t="s">
        <v>76</v>
      </c>
      <c r="N280" t="s">
        <v>64</v>
      </c>
      <c r="O280" t="s">
        <v>76</v>
      </c>
      <c r="P280">
        <f t="shared" si="15"/>
        <v>2</v>
      </c>
    </row>
    <row r="281" spans="1:16" x14ac:dyDescent="0.25">
      <c r="A281" t="s">
        <v>76</v>
      </c>
      <c r="B281" t="s">
        <v>76</v>
      </c>
      <c r="C281" t="s">
        <v>76</v>
      </c>
      <c r="D281" t="s">
        <v>76</v>
      </c>
      <c r="E281">
        <f t="shared" si="13"/>
        <v>0</v>
      </c>
      <c r="F281" t="s">
        <v>76</v>
      </c>
      <c r="G281" t="s">
        <v>76</v>
      </c>
      <c r="H281" t="s">
        <v>76</v>
      </c>
      <c r="I281" t="s">
        <v>76</v>
      </c>
      <c r="J281" t="s">
        <v>76</v>
      </c>
      <c r="K281">
        <f t="shared" si="14"/>
        <v>0</v>
      </c>
      <c r="L281" t="s">
        <v>76</v>
      </c>
      <c r="M281" t="s">
        <v>76</v>
      </c>
      <c r="N281" t="s">
        <v>76</v>
      </c>
      <c r="O281" t="s">
        <v>76</v>
      </c>
      <c r="P281">
        <f t="shared" si="15"/>
        <v>0</v>
      </c>
    </row>
    <row r="282" spans="1:16" x14ac:dyDescent="0.25">
      <c r="A282" t="s">
        <v>76</v>
      </c>
      <c r="B282" t="s">
        <v>76</v>
      </c>
      <c r="C282" t="s">
        <v>76</v>
      </c>
      <c r="D282" t="s">
        <v>76</v>
      </c>
      <c r="E282">
        <f t="shared" si="13"/>
        <v>0</v>
      </c>
      <c r="F282" t="s">
        <v>64</v>
      </c>
      <c r="G282" t="s">
        <v>76</v>
      </c>
      <c r="H282" t="s">
        <v>64</v>
      </c>
      <c r="I282" t="s">
        <v>76</v>
      </c>
      <c r="J282" t="s">
        <v>76</v>
      </c>
      <c r="K282">
        <f t="shared" si="14"/>
        <v>2</v>
      </c>
      <c r="L282" t="s">
        <v>76</v>
      </c>
      <c r="M282" t="s">
        <v>76</v>
      </c>
      <c r="N282" t="s">
        <v>76</v>
      </c>
      <c r="O282" t="s">
        <v>76</v>
      </c>
      <c r="P282">
        <f t="shared" si="15"/>
        <v>0</v>
      </c>
    </row>
    <row r="283" spans="1:16" x14ac:dyDescent="0.25">
      <c r="A283" t="s">
        <v>76</v>
      </c>
      <c r="B283" t="s">
        <v>76</v>
      </c>
      <c r="C283" t="s">
        <v>76</v>
      </c>
      <c r="D283" t="s">
        <v>76</v>
      </c>
      <c r="E283">
        <f t="shared" si="13"/>
        <v>0</v>
      </c>
      <c r="F283" t="s">
        <v>76</v>
      </c>
      <c r="G283" t="s">
        <v>76</v>
      </c>
      <c r="H283" t="s">
        <v>64</v>
      </c>
      <c r="I283" t="s">
        <v>76</v>
      </c>
      <c r="J283" t="s">
        <v>76</v>
      </c>
      <c r="K283">
        <f t="shared" si="14"/>
        <v>1</v>
      </c>
      <c r="L283" t="s">
        <v>76</v>
      </c>
      <c r="M283" t="s">
        <v>76</v>
      </c>
      <c r="N283" t="s">
        <v>64</v>
      </c>
      <c r="O283" t="s">
        <v>76</v>
      </c>
      <c r="P283">
        <f t="shared" si="15"/>
        <v>1</v>
      </c>
    </row>
    <row r="284" spans="1:16" x14ac:dyDescent="0.25">
      <c r="A284" t="s">
        <v>76</v>
      </c>
      <c r="B284" t="s">
        <v>76</v>
      </c>
      <c r="C284" t="s">
        <v>76</v>
      </c>
      <c r="D284" t="s">
        <v>76</v>
      </c>
      <c r="E284">
        <f t="shared" si="13"/>
        <v>0</v>
      </c>
      <c r="F284" t="s">
        <v>64</v>
      </c>
      <c r="G284" t="s">
        <v>76</v>
      </c>
      <c r="H284" t="s">
        <v>76</v>
      </c>
      <c r="I284" t="s">
        <v>76</v>
      </c>
      <c r="J284" t="s">
        <v>76</v>
      </c>
      <c r="K284">
        <f t="shared" si="14"/>
        <v>1</v>
      </c>
      <c r="L284" t="s">
        <v>76</v>
      </c>
      <c r="M284" t="s">
        <v>76</v>
      </c>
      <c r="N284" t="s">
        <v>64</v>
      </c>
      <c r="O284" t="s">
        <v>76</v>
      </c>
      <c r="P284">
        <f t="shared" si="15"/>
        <v>1</v>
      </c>
    </row>
    <row r="285" spans="1:16" x14ac:dyDescent="0.25">
      <c r="A285" t="s">
        <v>76</v>
      </c>
      <c r="B285" t="s">
        <v>76</v>
      </c>
      <c r="C285" t="s">
        <v>76</v>
      </c>
      <c r="D285" t="s">
        <v>76</v>
      </c>
      <c r="E285">
        <f t="shared" si="13"/>
        <v>0</v>
      </c>
      <c r="F285" t="s">
        <v>64</v>
      </c>
      <c r="G285" t="s">
        <v>76</v>
      </c>
      <c r="H285" t="s">
        <v>76</v>
      </c>
      <c r="I285" t="s">
        <v>64</v>
      </c>
      <c r="J285" t="s">
        <v>64</v>
      </c>
      <c r="K285">
        <f t="shared" si="14"/>
        <v>3</v>
      </c>
      <c r="L285" t="s">
        <v>76</v>
      </c>
      <c r="M285" t="s">
        <v>76</v>
      </c>
      <c r="N285" t="s">
        <v>64</v>
      </c>
      <c r="O285" t="s">
        <v>76</v>
      </c>
      <c r="P285">
        <f t="shared" si="15"/>
        <v>1</v>
      </c>
    </row>
    <row r="286" spans="1:16" x14ac:dyDescent="0.25">
      <c r="A286" t="s">
        <v>76</v>
      </c>
      <c r="B286" t="s">
        <v>76</v>
      </c>
      <c r="C286" t="s">
        <v>76</v>
      </c>
      <c r="D286" t="s">
        <v>76</v>
      </c>
      <c r="E286">
        <f t="shared" si="13"/>
        <v>0</v>
      </c>
      <c r="F286" t="s">
        <v>76</v>
      </c>
      <c r="G286" t="s">
        <v>76</v>
      </c>
      <c r="H286" t="s">
        <v>76</v>
      </c>
      <c r="I286" t="s">
        <v>76</v>
      </c>
      <c r="J286" t="s">
        <v>76</v>
      </c>
      <c r="K286">
        <f t="shared" si="14"/>
        <v>0</v>
      </c>
      <c r="L286" t="s">
        <v>76</v>
      </c>
      <c r="M286" t="s">
        <v>76</v>
      </c>
      <c r="N286" t="s">
        <v>76</v>
      </c>
      <c r="O286" t="s">
        <v>76</v>
      </c>
      <c r="P286">
        <f t="shared" si="15"/>
        <v>0</v>
      </c>
    </row>
    <row r="287" spans="1:16" x14ac:dyDescent="0.25">
      <c r="A287" t="s">
        <v>76</v>
      </c>
      <c r="B287" t="s">
        <v>76</v>
      </c>
      <c r="C287" t="s">
        <v>76</v>
      </c>
      <c r="D287" t="s">
        <v>76</v>
      </c>
      <c r="E287">
        <f t="shared" si="13"/>
        <v>0</v>
      </c>
      <c r="F287" t="s">
        <v>76</v>
      </c>
      <c r="G287" t="s">
        <v>76</v>
      </c>
      <c r="H287" t="s">
        <v>76</v>
      </c>
      <c r="I287" t="s">
        <v>76</v>
      </c>
      <c r="J287" t="s">
        <v>76</v>
      </c>
      <c r="K287">
        <f t="shared" si="14"/>
        <v>0</v>
      </c>
      <c r="L287" t="s">
        <v>76</v>
      </c>
      <c r="M287" t="s">
        <v>76</v>
      </c>
      <c r="N287" t="s">
        <v>76</v>
      </c>
      <c r="O287" t="s">
        <v>76</v>
      </c>
      <c r="P287">
        <f t="shared" si="15"/>
        <v>0</v>
      </c>
    </row>
    <row r="288" spans="1:16" x14ac:dyDescent="0.25">
      <c r="A288" t="s">
        <v>76</v>
      </c>
      <c r="B288" t="s">
        <v>76</v>
      </c>
      <c r="C288" t="s">
        <v>64</v>
      </c>
      <c r="D288" t="s">
        <v>76</v>
      </c>
      <c r="E288">
        <f t="shared" si="13"/>
        <v>1</v>
      </c>
      <c r="F288" t="s">
        <v>76</v>
      </c>
      <c r="G288" t="s">
        <v>76</v>
      </c>
      <c r="H288" t="s">
        <v>64</v>
      </c>
      <c r="I288" t="s">
        <v>64</v>
      </c>
      <c r="J288" t="s">
        <v>76</v>
      </c>
      <c r="K288">
        <f t="shared" si="14"/>
        <v>2</v>
      </c>
      <c r="L288" t="s">
        <v>64</v>
      </c>
      <c r="M288" t="s">
        <v>64</v>
      </c>
      <c r="N288" t="s">
        <v>64</v>
      </c>
      <c r="O288" t="s">
        <v>64</v>
      </c>
      <c r="P288">
        <f t="shared" si="15"/>
        <v>4</v>
      </c>
    </row>
    <row r="289" spans="1:16" x14ac:dyDescent="0.25">
      <c r="A289" t="s">
        <v>76</v>
      </c>
      <c r="B289" t="s">
        <v>76</v>
      </c>
      <c r="C289" t="s">
        <v>76</v>
      </c>
      <c r="D289" t="s">
        <v>76</v>
      </c>
      <c r="E289">
        <f t="shared" si="13"/>
        <v>0</v>
      </c>
      <c r="F289" t="s">
        <v>64</v>
      </c>
      <c r="G289" t="s">
        <v>76</v>
      </c>
      <c r="H289" t="s">
        <v>76</v>
      </c>
      <c r="I289" t="s">
        <v>76</v>
      </c>
      <c r="J289" t="s">
        <v>76</v>
      </c>
      <c r="K289">
        <f t="shared" si="14"/>
        <v>1</v>
      </c>
      <c r="L289" t="s">
        <v>76</v>
      </c>
      <c r="M289" t="s">
        <v>76</v>
      </c>
      <c r="N289" t="s">
        <v>76</v>
      </c>
      <c r="O289" t="s">
        <v>76</v>
      </c>
      <c r="P289">
        <f t="shared" si="15"/>
        <v>0</v>
      </c>
    </row>
    <row r="290" spans="1:16" x14ac:dyDescent="0.25">
      <c r="A290" t="s">
        <v>76</v>
      </c>
      <c r="B290" t="s">
        <v>76</v>
      </c>
      <c r="C290" t="s">
        <v>76</v>
      </c>
      <c r="D290" t="s">
        <v>76</v>
      </c>
      <c r="E290">
        <f t="shared" si="13"/>
        <v>0</v>
      </c>
      <c r="F290" t="s">
        <v>76</v>
      </c>
      <c r="G290" t="s">
        <v>76</v>
      </c>
      <c r="H290" t="s">
        <v>76</v>
      </c>
      <c r="I290" t="s">
        <v>76</v>
      </c>
      <c r="J290" t="s">
        <v>76</v>
      </c>
      <c r="K290">
        <f t="shared" si="14"/>
        <v>0</v>
      </c>
      <c r="L290" t="s">
        <v>76</v>
      </c>
      <c r="M290" t="s">
        <v>76</v>
      </c>
      <c r="N290" t="s">
        <v>76</v>
      </c>
      <c r="O290" t="s">
        <v>76</v>
      </c>
      <c r="P290">
        <f t="shared" si="15"/>
        <v>0</v>
      </c>
    </row>
    <row r="291" spans="1:16" x14ac:dyDescent="0.25">
      <c r="A291" t="s">
        <v>64</v>
      </c>
      <c r="B291" t="s">
        <v>64</v>
      </c>
      <c r="C291" t="s">
        <v>64</v>
      </c>
      <c r="D291" t="s">
        <v>76</v>
      </c>
      <c r="E291">
        <f t="shared" si="13"/>
        <v>3</v>
      </c>
      <c r="F291" t="s">
        <v>76</v>
      </c>
      <c r="G291" t="s">
        <v>64</v>
      </c>
      <c r="H291" t="s">
        <v>64</v>
      </c>
      <c r="I291" t="s">
        <v>76</v>
      </c>
      <c r="J291" t="s">
        <v>64</v>
      </c>
      <c r="K291">
        <f t="shared" si="14"/>
        <v>3</v>
      </c>
      <c r="L291" t="s">
        <v>64</v>
      </c>
      <c r="M291" t="s">
        <v>64</v>
      </c>
      <c r="N291" t="s">
        <v>64</v>
      </c>
      <c r="O291" t="s">
        <v>64</v>
      </c>
      <c r="P291">
        <f t="shared" si="15"/>
        <v>4</v>
      </c>
    </row>
    <row r="292" spans="1:16" x14ac:dyDescent="0.25">
      <c r="A292" t="s">
        <v>76</v>
      </c>
      <c r="B292" t="s">
        <v>64</v>
      </c>
      <c r="C292" t="s">
        <v>64</v>
      </c>
      <c r="D292" t="s">
        <v>76</v>
      </c>
      <c r="E292">
        <f t="shared" si="13"/>
        <v>2</v>
      </c>
      <c r="F292" t="s">
        <v>76</v>
      </c>
      <c r="G292" t="s">
        <v>64</v>
      </c>
      <c r="H292" t="s">
        <v>64</v>
      </c>
      <c r="I292" t="s">
        <v>64</v>
      </c>
      <c r="J292" t="s">
        <v>64</v>
      </c>
      <c r="K292">
        <f t="shared" si="14"/>
        <v>4</v>
      </c>
      <c r="L292" t="s">
        <v>64</v>
      </c>
      <c r="M292" t="s">
        <v>64</v>
      </c>
      <c r="N292" t="s">
        <v>76</v>
      </c>
      <c r="O292" t="s">
        <v>64</v>
      </c>
      <c r="P292">
        <f t="shared" si="15"/>
        <v>3</v>
      </c>
    </row>
    <row r="293" spans="1:16" x14ac:dyDescent="0.25">
      <c r="A293" t="s">
        <v>64</v>
      </c>
      <c r="B293" t="s">
        <v>64</v>
      </c>
      <c r="C293" t="s">
        <v>76</v>
      </c>
      <c r="D293" t="s">
        <v>76</v>
      </c>
      <c r="E293">
        <f t="shared" si="13"/>
        <v>2</v>
      </c>
      <c r="F293" t="s">
        <v>76</v>
      </c>
      <c r="G293" t="s">
        <v>76</v>
      </c>
      <c r="H293" t="s">
        <v>76</v>
      </c>
      <c r="I293" t="s">
        <v>64</v>
      </c>
      <c r="J293" t="s">
        <v>64</v>
      </c>
      <c r="K293">
        <f t="shared" si="14"/>
        <v>2</v>
      </c>
      <c r="L293" t="s">
        <v>76</v>
      </c>
      <c r="M293" t="s">
        <v>76</v>
      </c>
      <c r="N293" t="s">
        <v>76</v>
      </c>
      <c r="O293" t="s">
        <v>76</v>
      </c>
      <c r="P293">
        <f t="shared" si="15"/>
        <v>0</v>
      </c>
    </row>
    <row r="294" spans="1:16" x14ac:dyDescent="0.25">
      <c r="A294" t="s">
        <v>64</v>
      </c>
      <c r="B294" t="s">
        <v>64</v>
      </c>
      <c r="C294" t="s">
        <v>64</v>
      </c>
      <c r="D294" t="s">
        <v>76</v>
      </c>
      <c r="E294">
        <f t="shared" si="13"/>
        <v>3</v>
      </c>
      <c r="F294" t="s">
        <v>76</v>
      </c>
      <c r="G294" t="s">
        <v>64</v>
      </c>
      <c r="H294" t="s">
        <v>64</v>
      </c>
      <c r="I294" t="s">
        <v>76</v>
      </c>
      <c r="J294" t="s">
        <v>64</v>
      </c>
      <c r="K294">
        <f t="shared" si="14"/>
        <v>3</v>
      </c>
      <c r="L294" t="s">
        <v>64</v>
      </c>
      <c r="M294" t="s">
        <v>64</v>
      </c>
      <c r="N294" t="s">
        <v>64</v>
      </c>
      <c r="O294" t="s">
        <v>64</v>
      </c>
      <c r="P294">
        <f t="shared" si="15"/>
        <v>4</v>
      </c>
    </row>
    <row r="295" spans="1:16" x14ac:dyDescent="0.25">
      <c r="A295" t="s">
        <v>76</v>
      </c>
      <c r="B295" t="s">
        <v>76</v>
      </c>
      <c r="C295" t="s">
        <v>76</v>
      </c>
      <c r="D295" t="s">
        <v>76</v>
      </c>
      <c r="E295">
        <f t="shared" si="13"/>
        <v>0</v>
      </c>
      <c r="F295" t="s">
        <v>76</v>
      </c>
      <c r="G295" t="s">
        <v>76</v>
      </c>
      <c r="H295" t="s">
        <v>76</v>
      </c>
      <c r="I295" t="s">
        <v>76</v>
      </c>
      <c r="J295" t="s">
        <v>76</v>
      </c>
      <c r="K295">
        <f t="shared" si="14"/>
        <v>0</v>
      </c>
      <c r="L295" t="s">
        <v>76</v>
      </c>
      <c r="M295" t="s">
        <v>76</v>
      </c>
      <c r="N295" t="s">
        <v>76</v>
      </c>
      <c r="O295" t="s">
        <v>76</v>
      </c>
      <c r="P295">
        <f t="shared" si="15"/>
        <v>0</v>
      </c>
    </row>
    <row r="296" spans="1:16" x14ac:dyDescent="0.25">
      <c r="A296" t="s">
        <v>76</v>
      </c>
      <c r="B296" t="s">
        <v>76</v>
      </c>
      <c r="C296" t="s">
        <v>76</v>
      </c>
      <c r="D296" t="s">
        <v>76</v>
      </c>
      <c r="E296">
        <f t="shared" si="13"/>
        <v>0</v>
      </c>
      <c r="F296" t="s">
        <v>76</v>
      </c>
      <c r="G296" t="s">
        <v>76</v>
      </c>
      <c r="H296" t="s">
        <v>76</v>
      </c>
      <c r="I296" t="s">
        <v>76</v>
      </c>
      <c r="J296" t="s">
        <v>76</v>
      </c>
      <c r="K296">
        <f t="shared" si="14"/>
        <v>0</v>
      </c>
      <c r="L296" t="s">
        <v>76</v>
      </c>
      <c r="M296" t="s">
        <v>76</v>
      </c>
      <c r="N296" t="s">
        <v>76</v>
      </c>
      <c r="O296" t="s">
        <v>76</v>
      </c>
      <c r="P296">
        <f t="shared" si="15"/>
        <v>0</v>
      </c>
    </row>
    <row r="297" spans="1:16" x14ac:dyDescent="0.25">
      <c r="A297" t="s">
        <v>76</v>
      </c>
      <c r="B297" t="s">
        <v>76</v>
      </c>
      <c r="C297" t="s">
        <v>76</v>
      </c>
      <c r="D297" t="s">
        <v>76</v>
      </c>
      <c r="E297">
        <f t="shared" si="13"/>
        <v>0</v>
      </c>
      <c r="F297" t="s">
        <v>64</v>
      </c>
      <c r="G297" t="s">
        <v>76</v>
      </c>
      <c r="H297" t="s">
        <v>76</v>
      </c>
      <c r="I297" t="s">
        <v>64</v>
      </c>
      <c r="J297" t="s">
        <v>64</v>
      </c>
      <c r="K297">
        <f t="shared" si="14"/>
        <v>3</v>
      </c>
      <c r="L297" t="s">
        <v>76</v>
      </c>
      <c r="M297" t="s">
        <v>76</v>
      </c>
      <c r="N297" t="s">
        <v>76</v>
      </c>
      <c r="O297" t="s">
        <v>76</v>
      </c>
      <c r="P297">
        <f t="shared" si="15"/>
        <v>0</v>
      </c>
    </row>
    <row r="298" spans="1:16" x14ac:dyDescent="0.25">
      <c r="A298" t="s">
        <v>76</v>
      </c>
      <c r="B298" t="s">
        <v>76</v>
      </c>
      <c r="C298" t="s">
        <v>76</v>
      </c>
      <c r="D298" t="s">
        <v>76</v>
      </c>
      <c r="E298">
        <f t="shared" si="13"/>
        <v>0</v>
      </c>
      <c r="F298" t="s">
        <v>76</v>
      </c>
      <c r="G298" t="s">
        <v>76</v>
      </c>
      <c r="H298" t="s">
        <v>76</v>
      </c>
      <c r="I298" t="s">
        <v>76</v>
      </c>
      <c r="J298" t="s">
        <v>76</v>
      </c>
      <c r="K298">
        <f t="shared" si="14"/>
        <v>0</v>
      </c>
      <c r="L298" t="s">
        <v>76</v>
      </c>
      <c r="M298" t="s">
        <v>76</v>
      </c>
      <c r="N298" t="s">
        <v>76</v>
      </c>
      <c r="O298" t="s">
        <v>76</v>
      </c>
      <c r="P298">
        <f t="shared" si="15"/>
        <v>0</v>
      </c>
    </row>
    <row r="299" spans="1:16" x14ac:dyDescent="0.25">
      <c r="A299" t="s">
        <v>76</v>
      </c>
      <c r="B299" t="s">
        <v>76</v>
      </c>
      <c r="C299" t="s">
        <v>76</v>
      </c>
      <c r="D299" t="s">
        <v>76</v>
      </c>
      <c r="E299">
        <f t="shared" si="13"/>
        <v>0</v>
      </c>
      <c r="F299" t="s">
        <v>76</v>
      </c>
      <c r="G299" t="s">
        <v>76</v>
      </c>
      <c r="H299" t="s">
        <v>76</v>
      </c>
      <c r="I299" t="s">
        <v>76</v>
      </c>
      <c r="J299" t="s">
        <v>76</v>
      </c>
      <c r="K299">
        <f t="shared" si="14"/>
        <v>0</v>
      </c>
      <c r="L299" t="s">
        <v>76</v>
      </c>
      <c r="M299" t="s">
        <v>76</v>
      </c>
      <c r="N299" t="s">
        <v>76</v>
      </c>
      <c r="O299" t="s">
        <v>76</v>
      </c>
      <c r="P299">
        <f t="shared" si="15"/>
        <v>0</v>
      </c>
    </row>
    <row r="300" spans="1:16" x14ac:dyDescent="0.25">
      <c r="A300" t="s">
        <v>76</v>
      </c>
      <c r="B300" t="s">
        <v>76</v>
      </c>
      <c r="C300" t="s">
        <v>64</v>
      </c>
      <c r="D300" t="s">
        <v>64</v>
      </c>
      <c r="E300">
        <f t="shared" si="13"/>
        <v>2</v>
      </c>
      <c r="F300" t="s">
        <v>76</v>
      </c>
      <c r="G300" t="s">
        <v>76</v>
      </c>
      <c r="H300" t="s">
        <v>64</v>
      </c>
      <c r="I300" t="s">
        <v>76</v>
      </c>
      <c r="J300" t="s">
        <v>76</v>
      </c>
      <c r="K300">
        <f t="shared" si="14"/>
        <v>1</v>
      </c>
      <c r="L300" t="s">
        <v>76</v>
      </c>
      <c r="M300" t="s">
        <v>76</v>
      </c>
      <c r="N300" t="s">
        <v>76</v>
      </c>
      <c r="O300" t="s">
        <v>76</v>
      </c>
      <c r="P300">
        <f t="shared" si="15"/>
        <v>0</v>
      </c>
    </row>
    <row r="301" spans="1:16" x14ac:dyDescent="0.25">
      <c r="A301" t="s">
        <v>76</v>
      </c>
      <c r="B301" t="s">
        <v>76</v>
      </c>
      <c r="C301" t="s">
        <v>76</v>
      </c>
      <c r="D301" t="s">
        <v>76</v>
      </c>
      <c r="E301">
        <f t="shared" si="13"/>
        <v>0</v>
      </c>
      <c r="F301" t="s">
        <v>76</v>
      </c>
      <c r="G301" t="s">
        <v>76</v>
      </c>
      <c r="H301" t="s">
        <v>76</v>
      </c>
      <c r="I301" t="s">
        <v>76</v>
      </c>
      <c r="J301" t="s">
        <v>76</v>
      </c>
      <c r="K301">
        <f t="shared" si="14"/>
        <v>0</v>
      </c>
      <c r="L301" t="s">
        <v>76</v>
      </c>
      <c r="M301" t="s">
        <v>76</v>
      </c>
      <c r="N301" t="s">
        <v>76</v>
      </c>
      <c r="O301" t="s">
        <v>76</v>
      </c>
      <c r="P301">
        <f t="shared" si="15"/>
        <v>0</v>
      </c>
    </row>
    <row r="302" spans="1:16" x14ac:dyDescent="0.25">
      <c r="A302" t="s">
        <v>64</v>
      </c>
      <c r="B302" t="s">
        <v>76</v>
      </c>
      <c r="C302" t="s">
        <v>64</v>
      </c>
      <c r="D302" t="s">
        <v>76</v>
      </c>
      <c r="E302">
        <f t="shared" si="13"/>
        <v>2</v>
      </c>
      <c r="F302" t="s">
        <v>64</v>
      </c>
      <c r="G302" t="s">
        <v>64</v>
      </c>
      <c r="H302" t="s">
        <v>76</v>
      </c>
      <c r="I302" t="s">
        <v>64</v>
      </c>
      <c r="J302" t="s">
        <v>64</v>
      </c>
      <c r="K302">
        <f t="shared" si="14"/>
        <v>4</v>
      </c>
      <c r="L302" t="s">
        <v>76</v>
      </c>
      <c r="M302" t="s">
        <v>64</v>
      </c>
      <c r="N302" t="s">
        <v>76</v>
      </c>
      <c r="O302" t="s">
        <v>76</v>
      </c>
      <c r="P302">
        <f t="shared" si="15"/>
        <v>1</v>
      </c>
    </row>
    <row r="303" spans="1:16" x14ac:dyDescent="0.25">
      <c r="A303" t="s">
        <v>76</v>
      </c>
      <c r="B303" t="s">
        <v>76</v>
      </c>
      <c r="C303" t="s">
        <v>76</v>
      </c>
      <c r="D303" t="s">
        <v>76</v>
      </c>
      <c r="E303">
        <f t="shared" si="13"/>
        <v>0</v>
      </c>
      <c r="F303" t="s">
        <v>76</v>
      </c>
      <c r="G303" t="s">
        <v>76</v>
      </c>
      <c r="H303" t="s">
        <v>76</v>
      </c>
      <c r="I303" t="s">
        <v>76</v>
      </c>
      <c r="J303" t="s">
        <v>76</v>
      </c>
      <c r="K303">
        <f t="shared" si="14"/>
        <v>0</v>
      </c>
      <c r="L303" t="s">
        <v>76</v>
      </c>
      <c r="M303" t="s">
        <v>76</v>
      </c>
      <c r="N303" t="s">
        <v>76</v>
      </c>
      <c r="O303" t="s">
        <v>76</v>
      </c>
      <c r="P303">
        <f t="shared" si="15"/>
        <v>0</v>
      </c>
    </row>
    <row r="304" spans="1:16" x14ac:dyDescent="0.25">
      <c r="A304" t="s">
        <v>76</v>
      </c>
      <c r="B304" t="s">
        <v>76</v>
      </c>
      <c r="C304" t="s">
        <v>76</v>
      </c>
      <c r="D304" t="s">
        <v>76</v>
      </c>
      <c r="E304">
        <f t="shared" si="13"/>
        <v>0</v>
      </c>
      <c r="F304" t="s">
        <v>76</v>
      </c>
      <c r="G304" t="s">
        <v>76</v>
      </c>
      <c r="H304" t="s">
        <v>76</v>
      </c>
      <c r="I304" t="s">
        <v>76</v>
      </c>
      <c r="J304" t="s">
        <v>76</v>
      </c>
      <c r="K304">
        <f t="shared" si="14"/>
        <v>0</v>
      </c>
      <c r="L304" t="s">
        <v>76</v>
      </c>
      <c r="M304" t="s">
        <v>76</v>
      </c>
      <c r="N304" t="s">
        <v>76</v>
      </c>
      <c r="O304" t="s">
        <v>76</v>
      </c>
      <c r="P304">
        <f t="shared" si="15"/>
        <v>0</v>
      </c>
    </row>
    <row r="305" spans="1:16" x14ac:dyDescent="0.25">
      <c r="A305" t="s">
        <v>76</v>
      </c>
      <c r="B305" t="s">
        <v>76</v>
      </c>
      <c r="C305" t="s">
        <v>76</v>
      </c>
      <c r="D305" t="s">
        <v>76</v>
      </c>
      <c r="E305">
        <f t="shared" si="13"/>
        <v>0</v>
      </c>
      <c r="F305" t="s">
        <v>76</v>
      </c>
      <c r="G305" t="s">
        <v>64</v>
      </c>
      <c r="H305" t="s">
        <v>64</v>
      </c>
      <c r="I305" t="s">
        <v>64</v>
      </c>
      <c r="J305" t="s">
        <v>76</v>
      </c>
      <c r="K305">
        <f t="shared" si="14"/>
        <v>3</v>
      </c>
      <c r="L305" t="s">
        <v>76</v>
      </c>
      <c r="M305" t="s">
        <v>76</v>
      </c>
      <c r="N305" t="s">
        <v>76</v>
      </c>
      <c r="O305" t="s">
        <v>76</v>
      </c>
      <c r="P305">
        <f t="shared" si="15"/>
        <v>0</v>
      </c>
    </row>
    <row r="306" spans="1:16" x14ac:dyDescent="0.25">
      <c r="A306" t="s">
        <v>76</v>
      </c>
      <c r="B306" t="s">
        <v>76</v>
      </c>
      <c r="C306" t="s">
        <v>76</v>
      </c>
      <c r="D306" t="s">
        <v>76</v>
      </c>
      <c r="E306">
        <f t="shared" si="13"/>
        <v>0</v>
      </c>
      <c r="F306" t="s">
        <v>76</v>
      </c>
      <c r="G306" t="s">
        <v>76</v>
      </c>
      <c r="H306" t="s">
        <v>76</v>
      </c>
      <c r="I306" t="s">
        <v>76</v>
      </c>
      <c r="J306" t="s">
        <v>76</v>
      </c>
      <c r="K306">
        <f t="shared" si="14"/>
        <v>0</v>
      </c>
      <c r="L306" t="s">
        <v>76</v>
      </c>
      <c r="M306" t="s">
        <v>76</v>
      </c>
      <c r="N306" t="s">
        <v>76</v>
      </c>
      <c r="O306" t="s">
        <v>76</v>
      </c>
      <c r="P306">
        <f t="shared" si="15"/>
        <v>0</v>
      </c>
    </row>
    <row r="307" spans="1:16" x14ac:dyDescent="0.25">
      <c r="A307" t="s">
        <v>76</v>
      </c>
      <c r="B307" t="s">
        <v>76</v>
      </c>
      <c r="C307" t="s">
        <v>76</v>
      </c>
      <c r="D307" t="s">
        <v>76</v>
      </c>
      <c r="E307">
        <f t="shared" si="13"/>
        <v>0</v>
      </c>
      <c r="F307" t="s">
        <v>64</v>
      </c>
      <c r="G307" t="s">
        <v>64</v>
      </c>
      <c r="H307" t="s">
        <v>76</v>
      </c>
      <c r="I307" t="s">
        <v>76</v>
      </c>
      <c r="J307" t="s">
        <v>76</v>
      </c>
      <c r="K307">
        <f t="shared" si="14"/>
        <v>2</v>
      </c>
      <c r="L307" t="s">
        <v>64</v>
      </c>
      <c r="M307" t="s">
        <v>76</v>
      </c>
      <c r="N307" t="s">
        <v>76</v>
      </c>
      <c r="O307" t="s">
        <v>76</v>
      </c>
      <c r="P307">
        <f t="shared" si="15"/>
        <v>1</v>
      </c>
    </row>
    <row r="308" spans="1:16" x14ac:dyDescent="0.25">
      <c r="A308" t="s">
        <v>76</v>
      </c>
      <c r="B308" t="s">
        <v>76</v>
      </c>
      <c r="C308" t="s">
        <v>76</v>
      </c>
      <c r="D308" t="s">
        <v>76</v>
      </c>
      <c r="E308">
        <f t="shared" si="13"/>
        <v>0</v>
      </c>
      <c r="F308" t="s">
        <v>76</v>
      </c>
      <c r="G308" t="s">
        <v>76</v>
      </c>
      <c r="H308" t="s">
        <v>76</v>
      </c>
      <c r="I308" t="s">
        <v>76</v>
      </c>
      <c r="J308" t="s">
        <v>76</v>
      </c>
      <c r="K308">
        <f t="shared" si="14"/>
        <v>0</v>
      </c>
      <c r="L308" t="s">
        <v>76</v>
      </c>
      <c r="M308" t="s">
        <v>76</v>
      </c>
      <c r="N308" t="s">
        <v>76</v>
      </c>
      <c r="O308" t="s">
        <v>76</v>
      </c>
      <c r="P308">
        <f t="shared" si="15"/>
        <v>0</v>
      </c>
    </row>
    <row r="309" spans="1:16" x14ac:dyDescent="0.25">
      <c r="A309" t="s">
        <v>76</v>
      </c>
      <c r="B309" t="s">
        <v>76</v>
      </c>
      <c r="C309" t="s">
        <v>76</v>
      </c>
      <c r="D309" t="s">
        <v>76</v>
      </c>
      <c r="E309">
        <f t="shared" si="13"/>
        <v>0</v>
      </c>
      <c r="F309" t="s">
        <v>76</v>
      </c>
      <c r="G309" t="s">
        <v>76</v>
      </c>
      <c r="H309" t="s">
        <v>76</v>
      </c>
      <c r="I309" t="s">
        <v>76</v>
      </c>
      <c r="J309" t="s">
        <v>76</v>
      </c>
      <c r="K309">
        <f t="shared" si="14"/>
        <v>0</v>
      </c>
      <c r="L309" t="s">
        <v>76</v>
      </c>
      <c r="M309" t="s">
        <v>76</v>
      </c>
      <c r="N309" t="s">
        <v>76</v>
      </c>
      <c r="O309" t="s">
        <v>76</v>
      </c>
      <c r="P309">
        <f t="shared" si="15"/>
        <v>0</v>
      </c>
    </row>
    <row r="310" spans="1:16" x14ac:dyDescent="0.25">
      <c r="A310" t="s">
        <v>76</v>
      </c>
      <c r="B310" t="s">
        <v>76</v>
      </c>
      <c r="C310" t="s">
        <v>76</v>
      </c>
      <c r="D310" t="s">
        <v>76</v>
      </c>
      <c r="E310">
        <f t="shared" si="13"/>
        <v>0</v>
      </c>
      <c r="F310" t="s">
        <v>76</v>
      </c>
      <c r="G310" t="s">
        <v>76</v>
      </c>
      <c r="H310" t="s">
        <v>76</v>
      </c>
      <c r="I310" t="s">
        <v>76</v>
      </c>
      <c r="J310" t="s">
        <v>76</v>
      </c>
      <c r="K310">
        <f t="shared" si="14"/>
        <v>0</v>
      </c>
      <c r="L310" t="s">
        <v>76</v>
      </c>
      <c r="M310" t="s">
        <v>76</v>
      </c>
      <c r="N310" t="s">
        <v>64</v>
      </c>
      <c r="O310" t="s">
        <v>76</v>
      </c>
      <c r="P310">
        <f t="shared" si="15"/>
        <v>1</v>
      </c>
    </row>
    <row r="311" spans="1:16" x14ac:dyDescent="0.25">
      <c r="A311" t="s">
        <v>64</v>
      </c>
      <c r="B311" t="s">
        <v>76</v>
      </c>
      <c r="C311" t="s">
        <v>76</v>
      </c>
      <c r="D311" t="s">
        <v>76</v>
      </c>
      <c r="E311">
        <f t="shared" si="13"/>
        <v>1</v>
      </c>
      <c r="F311" t="s">
        <v>76</v>
      </c>
      <c r="G311" t="s">
        <v>76</v>
      </c>
      <c r="H311" t="s">
        <v>76</v>
      </c>
      <c r="I311" t="s">
        <v>76</v>
      </c>
      <c r="J311" t="s">
        <v>76</v>
      </c>
      <c r="K311">
        <f t="shared" si="14"/>
        <v>0</v>
      </c>
      <c r="L311" t="s">
        <v>76</v>
      </c>
      <c r="M311" t="s">
        <v>76</v>
      </c>
      <c r="N311" t="s">
        <v>76</v>
      </c>
      <c r="O311" t="s">
        <v>76</v>
      </c>
      <c r="P311">
        <f t="shared" si="15"/>
        <v>0</v>
      </c>
    </row>
    <row r="312" spans="1:16" x14ac:dyDescent="0.25">
      <c r="A312" t="s">
        <v>76</v>
      </c>
      <c r="B312" t="s">
        <v>64</v>
      </c>
      <c r="C312" t="s">
        <v>76</v>
      </c>
      <c r="D312" t="s">
        <v>64</v>
      </c>
      <c r="E312">
        <f t="shared" si="13"/>
        <v>2</v>
      </c>
      <c r="F312" t="s">
        <v>76</v>
      </c>
      <c r="G312" t="s">
        <v>76</v>
      </c>
      <c r="H312" t="s">
        <v>76</v>
      </c>
      <c r="I312" t="s">
        <v>64</v>
      </c>
      <c r="J312" t="s">
        <v>76</v>
      </c>
      <c r="K312">
        <f t="shared" si="14"/>
        <v>1</v>
      </c>
      <c r="L312" t="s">
        <v>76</v>
      </c>
      <c r="M312" t="s">
        <v>76</v>
      </c>
      <c r="N312" t="s">
        <v>64</v>
      </c>
      <c r="O312" t="s">
        <v>64</v>
      </c>
      <c r="P312">
        <f t="shared" si="15"/>
        <v>2</v>
      </c>
    </row>
    <row r="313" spans="1:16" x14ac:dyDescent="0.25">
      <c r="A313" t="s">
        <v>64</v>
      </c>
      <c r="B313" t="s">
        <v>76</v>
      </c>
      <c r="C313" t="s">
        <v>76</v>
      </c>
      <c r="D313" t="s">
        <v>76</v>
      </c>
      <c r="E313">
        <f t="shared" si="13"/>
        <v>1</v>
      </c>
      <c r="F313" t="s">
        <v>64</v>
      </c>
      <c r="G313" t="s">
        <v>64</v>
      </c>
      <c r="H313" t="s">
        <v>76</v>
      </c>
      <c r="I313" t="s">
        <v>76</v>
      </c>
      <c r="J313" t="s">
        <v>76</v>
      </c>
      <c r="K313">
        <f t="shared" si="14"/>
        <v>2</v>
      </c>
      <c r="L313" t="s">
        <v>64</v>
      </c>
      <c r="M313" t="s">
        <v>76</v>
      </c>
      <c r="N313" t="s">
        <v>76</v>
      </c>
      <c r="O313" t="s">
        <v>64</v>
      </c>
      <c r="P313">
        <f t="shared" si="15"/>
        <v>2</v>
      </c>
    </row>
    <row r="314" spans="1:16" x14ac:dyDescent="0.25">
      <c r="A314" t="s">
        <v>76</v>
      </c>
      <c r="B314" t="s">
        <v>76</v>
      </c>
      <c r="C314" t="s">
        <v>76</v>
      </c>
      <c r="D314" t="s">
        <v>76</v>
      </c>
      <c r="E314">
        <f t="shared" si="13"/>
        <v>0</v>
      </c>
      <c r="F314" t="s">
        <v>76</v>
      </c>
      <c r="G314" t="s">
        <v>76</v>
      </c>
      <c r="H314" t="s">
        <v>76</v>
      </c>
      <c r="I314" t="s">
        <v>76</v>
      </c>
      <c r="J314" t="s">
        <v>76</v>
      </c>
      <c r="K314">
        <f t="shared" si="14"/>
        <v>0</v>
      </c>
      <c r="L314" t="s">
        <v>76</v>
      </c>
      <c r="M314" t="s">
        <v>76</v>
      </c>
      <c r="N314" t="s">
        <v>76</v>
      </c>
      <c r="O314" t="s">
        <v>76</v>
      </c>
      <c r="P314">
        <f t="shared" si="15"/>
        <v>0</v>
      </c>
    </row>
    <row r="315" spans="1:16" x14ac:dyDescent="0.25">
      <c r="A315" t="s">
        <v>76</v>
      </c>
      <c r="B315" t="s">
        <v>76</v>
      </c>
      <c r="C315" t="s">
        <v>76</v>
      </c>
      <c r="D315" t="s">
        <v>76</v>
      </c>
      <c r="E315">
        <f t="shared" si="13"/>
        <v>0</v>
      </c>
      <c r="F315" t="s">
        <v>76</v>
      </c>
      <c r="G315" t="s">
        <v>76</v>
      </c>
      <c r="H315" t="s">
        <v>76</v>
      </c>
      <c r="I315" t="s">
        <v>76</v>
      </c>
      <c r="J315" t="s">
        <v>76</v>
      </c>
      <c r="K315">
        <f t="shared" si="14"/>
        <v>0</v>
      </c>
      <c r="L315" t="s">
        <v>76</v>
      </c>
      <c r="M315" t="s">
        <v>76</v>
      </c>
      <c r="N315" t="s">
        <v>76</v>
      </c>
      <c r="O315" t="s">
        <v>76</v>
      </c>
      <c r="P315">
        <f t="shared" si="15"/>
        <v>0</v>
      </c>
    </row>
    <row r="316" spans="1:16" x14ac:dyDescent="0.25">
      <c r="A316" t="s">
        <v>64</v>
      </c>
      <c r="B316" t="s">
        <v>64</v>
      </c>
      <c r="C316" t="s">
        <v>76</v>
      </c>
      <c r="D316" t="s">
        <v>76</v>
      </c>
      <c r="E316">
        <f t="shared" si="13"/>
        <v>2</v>
      </c>
      <c r="F316" t="s">
        <v>64</v>
      </c>
      <c r="G316" t="s">
        <v>64</v>
      </c>
      <c r="H316" t="s">
        <v>64</v>
      </c>
      <c r="I316" t="s">
        <v>64</v>
      </c>
      <c r="J316" t="s">
        <v>64</v>
      </c>
      <c r="K316">
        <f t="shared" si="14"/>
        <v>5</v>
      </c>
      <c r="L316" t="s">
        <v>76</v>
      </c>
      <c r="M316" t="s">
        <v>76</v>
      </c>
      <c r="N316" t="s">
        <v>76</v>
      </c>
      <c r="O316" t="s">
        <v>76</v>
      </c>
      <c r="P316">
        <f t="shared" si="15"/>
        <v>0</v>
      </c>
    </row>
    <row r="317" spans="1:16" x14ac:dyDescent="0.25">
      <c r="A317" t="s">
        <v>64</v>
      </c>
      <c r="B317" t="s">
        <v>76</v>
      </c>
      <c r="C317" t="s">
        <v>76</v>
      </c>
      <c r="D317" t="s">
        <v>76</v>
      </c>
      <c r="E317">
        <f t="shared" si="13"/>
        <v>1</v>
      </c>
      <c r="F317" t="s">
        <v>64</v>
      </c>
      <c r="G317" t="s">
        <v>64</v>
      </c>
      <c r="H317" t="s">
        <v>76</v>
      </c>
      <c r="I317" t="s">
        <v>76</v>
      </c>
      <c r="J317" t="s">
        <v>76</v>
      </c>
      <c r="K317">
        <f t="shared" si="14"/>
        <v>2</v>
      </c>
      <c r="L317" t="s">
        <v>76</v>
      </c>
      <c r="M317" t="s">
        <v>76</v>
      </c>
      <c r="N317" t="s">
        <v>76</v>
      </c>
      <c r="O317" t="s">
        <v>76</v>
      </c>
      <c r="P317">
        <f t="shared" si="15"/>
        <v>0</v>
      </c>
    </row>
    <row r="318" spans="1:16" x14ac:dyDescent="0.25">
      <c r="A318" t="s">
        <v>76</v>
      </c>
      <c r="B318" t="s">
        <v>76</v>
      </c>
      <c r="C318" t="s">
        <v>76</v>
      </c>
      <c r="D318" t="s">
        <v>76</v>
      </c>
      <c r="E318">
        <f t="shared" si="13"/>
        <v>0</v>
      </c>
      <c r="F318" t="s">
        <v>76</v>
      </c>
      <c r="G318" t="s">
        <v>76</v>
      </c>
      <c r="H318" t="s">
        <v>76</v>
      </c>
      <c r="I318" t="s">
        <v>76</v>
      </c>
      <c r="J318" t="s">
        <v>76</v>
      </c>
      <c r="K318">
        <f t="shared" si="14"/>
        <v>0</v>
      </c>
      <c r="L318" t="s">
        <v>76</v>
      </c>
      <c r="M318" t="s">
        <v>76</v>
      </c>
      <c r="N318" t="s">
        <v>76</v>
      </c>
      <c r="O318" t="s">
        <v>76</v>
      </c>
      <c r="P318">
        <f t="shared" si="15"/>
        <v>0</v>
      </c>
    </row>
    <row r="319" spans="1:16" x14ac:dyDescent="0.25">
      <c r="A319" t="s">
        <v>76</v>
      </c>
      <c r="B319" t="s">
        <v>76</v>
      </c>
      <c r="C319" t="s">
        <v>76</v>
      </c>
      <c r="D319" t="s">
        <v>76</v>
      </c>
      <c r="E319">
        <f t="shared" si="13"/>
        <v>0</v>
      </c>
      <c r="F319" t="s">
        <v>76</v>
      </c>
      <c r="G319" t="s">
        <v>76</v>
      </c>
      <c r="H319" t="s">
        <v>76</v>
      </c>
      <c r="I319" t="s">
        <v>76</v>
      </c>
      <c r="J319" t="s">
        <v>76</v>
      </c>
      <c r="K319">
        <f t="shared" si="14"/>
        <v>0</v>
      </c>
      <c r="L319" t="s">
        <v>76</v>
      </c>
      <c r="M319" t="s">
        <v>76</v>
      </c>
      <c r="N319" t="s">
        <v>76</v>
      </c>
      <c r="O319" t="s">
        <v>76</v>
      </c>
      <c r="P319">
        <f t="shared" si="15"/>
        <v>0</v>
      </c>
    </row>
    <row r="320" spans="1:16" x14ac:dyDescent="0.25">
      <c r="A320" t="s">
        <v>64</v>
      </c>
      <c r="B320" t="s">
        <v>64</v>
      </c>
      <c r="C320" t="s">
        <v>76</v>
      </c>
      <c r="D320" t="s">
        <v>64</v>
      </c>
      <c r="E320">
        <f t="shared" si="13"/>
        <v>3</v>
      </c>
      <c r="F320" t="s">
        <v>64</v>
      </c>
      <c r="G320" t="s">
        <v>64</v>
      </c>
      <c r="H320" t="s">
        <v>64</v>
      </c>
      <c r="I320" t="s">
        <v>76</v>
      </c>
      <c r="J320" t="s">
        <v>64</v>
      </c>
      <c r="K320">
        <f t="shared" si="14"/>
        <v>4</v>
      </c>
      <c r="L320" t="s">
        <v>64</v>
      </c>
      <c r="M320" t="s">
        <v>64</v>
      </c>
      <c r="N320" t="s">
        <v>76</v>
      </c>
      <c r="O320" t="s">
        <v>76</v>
      </c>
      <c r="P320">
        <f t="shared" si="15"/>
        <v>2</v>
      </c>
    </row>
    <row r="321" spans="1:16" x14ac:dyDescent="0.25">
      <c r="A321" t="s">
        <v>76</v>
      </c>
      <c r="B321" t="s">
        <v>76</v>
      </c>
      <c r="C321" t="s">
        <v>76</v>
      </c>
      <c r="D321" t="s">
        <v>76</v>
      </c>
      <c r="E321">
        <f t="shared" si="13"/>
        <v>0</v>
      </c>
      <c r="F321" t="s">
        <v>64</v>
      </c>
      <c r="G321" t="s">
        <v>64</v>
      </c>
      <c r="H321" t="s">
        <v>76</v>
      </c>
      <c r="I321" t="s">
        <v>76</v>
      </c>
      <c r="J321" t="s">
        <v>76</v>
      </c>
      <c r="K321">
        <f t="shared" si="14"/>
        <v>2</v>
      </c>
      <c r="L321" t="s">
        <v>64</v>
      </c>
      <c r="M321" t="s">
        <v>64</v>
      </c>
      <c r="N321" t="s">
        <v>76</v>
      </c>
      <c r="O321" t="s">
        <v>76</v>
      </c>
      <c r="P321">
        <f t="shared" si="15"/>
        <v>2</v>
      </c>
    </row>
    <row r="322" spans="1:16" x14ac:dyDescent="0.25">
      <c r="A322" t="s">
        <v>64</v>
      </c>
      <c r="B322" t="s">
        <v>64</v>
      </c>
      <c r="C322" t="s">
        <v>76</v>
      </c>
      <c r="D322" t="s">
        <v>64</v>
      </c>
      <c r="E322">
        <f t="shared" si="13"/>
        <v>3</v>
      </c>
      <c r="F322" t="s">
        <v>64</v>
      </c>
      <c r="G322" t="s">
        <v>64</v>
      </c>
      <c r="H322" t="s">
        <v>64</v>
      </c>
      <c r="I322" t="s">
        <v>76</v>
      </c>
      <c r="J322" t="s">
        <v>64</v>
      </c>
      <c r="K322">
        <f t="shared" si="14"/>
        <v>4</v>
      </c>
      <c r="L322" t="s">
        <v>64</v>
      </c>
      <c r="M322" t="s">
        <v>64</v>
      </c>
      <c r="N322" t="s">
        <v>76</v>
      </c>
      <c r="O322" t="s">
        <v>76</v>
      </c>
      <c r="P322">
        <f t="shared" si="15"/>
        <v>2</v>
      </c>
    </row>
    <row r="323" spans="1:16" x14ac:dyDescent="0.25">
      <c r="A323" t="s">
        <v>64</v>
      </c>
      <c r="B323" t="s">
        <v>76</v>
      </c>
      <c r="C323" t="s">
        <v>76</v>
      </c>
      <c r="D323" t="s">
        <v>76</v>
      </c>
      <c r="E323">
        <f t="shared" ref="E323:E386" si="16">COUNTIF(A323:D323,"yes")</f>
        <v>1</v>
      </c>
      <c r="F323" t="s">
        <v>76</v>
      </c>
      <c r="G323" t="s">
        <v>76</v>
      </c>
      <c r="H323" t="s">
        <v>76</v>
      </c>
      <c r="I323" t="s">
        <v>76</v>
      </c>
      <c r="J323" t="s">
        <v>76</v>
      </c>
      <c r="K323">
        <f t="shared" ref="K323:K386" si="17">COUNTIF(F323:J323,"yes")</f>
        <v>0</v>
      </c>
      <c r="L323" t="s">
        <v>76</v>
      </c>
      <c r="M323" t="s">
        <v>76</v>
      </c>
      <c r="N323" t="s">
        <v>76</v>
      </c>
      <c r="O323" t="s">
        <v>76</v>
      </c>
      <c r="P323">
        <f t="shared" ref="P323:P386" si="18">COUNTIF(L323:O323,"yes")</f>
        <v>0</v>
      </c>
    </row>
    <row r="324" spans="1:16" x14ac:dyDescent="0.25">
      <c r="A324" t="s">
        <v>76</v>
      </c>
      <c r="B324" t="s">
        <v>76</v>
      </c>
      <c r="C324" t="s">
        <v>76</v>
      </c>
      <c r="D324" t="s">
        <v>76</v>
      </c>
      <c r="E324">
        <f t="shared" si="16"/>
        <v>0</v>
      </c>
      <c r="F324" t="s">
        <v>76</v>
      </c>
      <c r="G324" t="s">
        <v>76</v>
      </c>
      <c r="H324" t="s">
        <v>76</v>
      </c>
      <c r="I324" t="s">
        <v>76</v>
      </c>
      <c r="J324" t="s">
        <v>76</v>
      </c>
      <c r="K324">
        <f t="shared" si="17"/>
        <v>0</v>
      </c>
      <c r="L324" t="s">
        <v>76</v>
      </c>
      <c r="M324" t="s">
        <v>76</v>
      </c>
      <c r="N324" t="s">
        <v>76</v>
      </c>
      <c r="O324" t="s">
        <v>76</v>
      </c>
      <c r="P324">
        <f t="shared" si="18"/>
        <v>0</v>
      </c>
    </row>
    <row r="325" spans="1:16" x14ac:dyDescent="0.25">
      <c r="A325" t="s">
        <v>76</v>
      </c>
      <c r="B325" t="s">
        <v>76</v>
      </c>
      <c r="C325" t="s">
        <v>76</v>
      </c>
      <c r="D325" t="s">
        <v>76</v>
      </c>
      <c r="E325">
        <f t="shared" si="16"/>
        <v>0</v>
      </c>
      <c r="F325" t="s">
        <v>76</v>
      </c>
      <c r="G325" t="s">
        <v>76</v>
      </c>
      <c r="H325" t="s">
        <v>76</v>
      </c>
      <c r="I325" t="s">
        <v>76</v>
      </c>
      <c r="J325" t="s">
        <v>76</v>
      </c>
      <c r="K325">
        <f t="shared" si="17"/>
        <v>0</v>
      </c>
      <c r="L325" t="s">
        <v>76</v>
      </c>
      <c r="M325" t="s">
        <v>76</v>
      </c>
      <c r="N325" t="s">
        <v>76</v>
      </c>
      <c r="O325" t="s">
        <v>76</v>
      </c>
      <c r="P325">
        <f t="shared" si="18"/>
        <v>0</v>
      </c>
    </row>
    <row r="326" spans="1:16" x14ac:dyDescent="0.25">
      <c r="A326" t="s">
        <v>64</v>
      </c>
      <c r="B326" t="s">
        <v>76</v>
      </c>
      <c r="C326" t="s">
        <v>64</v>
      </c>
      <c r="D326" t="s">
        <v>76</v>
      </c>
      <c r="E326">
        <f t="shared" si="16"/>
        <v>2</v>
      </c>
      <c r="F326" t="s">
        <v>64</v>
      </c>
      <c r="G326" t="s">
        <v>64</v>
      </c>
      <c r="H326" t="s">
        <v>76</v>
      </c>
      <c r="I326" t="s">
        <v>64</v>
      </c>
      <c r="J326" t="s">
        <v>76</v>
      </c>
      <c r="K326">
        <f t="shared" si="17"/>
        <v>3</v>
      </c>
      <c r="L326" t="s">
        <v>64</v>
      </c>
      <c r="M326" t="s">
        <v>76</v>
      </c>
      <c r="N326" t="s">
        <v>64</v>
      </c>
      <c r="O326" t="s">
        <v>76</v>
      </c>
      <c r="P326">
        <f t="shared" si="18"/>
        <v>2</v>
      </c>
    </row>
    <row r="327" spans="1:16" x14ac:dyDescent="0.25">
      <c r="A327" t="s">
        <v>76</v>
      </c>
      <c r="B327" t="s">
        <v>76</v>
      </c>
      <c r="C327" t="s">
        <v>76</v>
      </c>
      <c r="D327" t="s">
        <v>76</v>
      </c>
      <c r="E327">
        <f t="shared" si="16"/>
        <v>0</v>
      </c>
      <c r="F327" t="s">
        <v>76</v>
      </c>
      <c r="G327" t="s">
        <v>76</v>
      </c>
      <c r="H327" t="s">
        <v>76</v>
      </c>
      <c r="I327" t="s">
        <v>76</v>
      </c>
      <c r="J327" t="s">
        <v>76</v>
      </c>
      <c r="K327">
        <f t="shared" si="17"/>
        <v>0</v>
      </c>
      <c r="L327" t="s">
        <v>76</v>
      </c>
      <c r="M327" t="s">
        <v>76</v>
      </c>
      <c r="N327" t="s">
        <v>76</v>
      </c>
      <c r="O327" t="s">
        <v>76</v>
      </c>
      <c r="P327">
        <f t="shared" si="18"/>
        <v>0</v>
      </c>
    </row>
    <row r="328" spans="1:16" x14ac:dyDescent="0.25">
      <c r="A328" t="s">
        <v>76</v>
      </c>
      <c r="B328" t="s">
        <v>76</v>
      </c>
      <c r="C328" t="s">
        <v>76</v>
      </c>
      <c r="D328" t="s">
        <v>76</v>
      </c>
      <c r="E328">
        <f t="shared" si="16"/>
        <v>0</v>
      </c>
      <c r="F328" t="s">
        <v>76</v>
      </c>
      <c r="G328" t="s">
        <v>76</v>
      </c>
      <c r="H328" t="s">
        <v>76</v>
      </c>
      <c r="I328" t="s">
        <v>76</v>
      </c>
      <c r="J328" t="s">
        <v>76</v>
      </c>
      <c r="K328">
        <f t="shared" si="17"/>
        <v>0</v>
      </c>
      <c r="L328" t="s">
        <v>76</v>
      </c>
      <c r="M328" t="s">
        <v>76</v>
      </c>
      <c r="N328" t="s">
        <v>76</v>
      </c>
      <c r="O328" t="s">
        <v>76</v>
      </c>
      <c r="P328">
        <f t="shared" si="18"/>
        <v>0</v>
      </c>
    </row>
    <row r="329" spans="1:16" x14ac:dyDescent="0.25">
      <c r="A329" t="s">
        <v>76</v>
      </c>
      <c r="B329" t="s">
        <v>76</v>
      </c>
      <c r="C329" t="s">
        <v>76</v>
      </c>
      <c r="D329" t="s">
        <v>76</v>
      </c>
      <c r="E329">
        <f t="shared" si="16"/>
        <v>0</v>
      </c>
      <c r="F329" t="s">
        <v>76</v>
      </c>
      <c r="G329" t="s">
        <v>76</v>
      </c>
      <c r="H329" t="s">
        <v>76</v>
      </c>
      <c r="I329" t="s">
        <v>76</v>
      </c>
      <c r="J329" t="s">
        <v>76</v>
      </c>
      <c r="K329">
        <f t="shared" si="17"/>
        <v>0</v>
      </c>
      <c r="L329" t="s">
        <v>76</v>
      </c>
      <c r="M329" t="s">
        <v>76</v>
      </c>
      <c r="N329" t="s">
        <v>76</v>
      </c>
      <c r="O329" t="s">
        <v>76</v>
      </c>
      <c r="P329">
        <f t="shared" si="18"/>
        <v>0</v>
      </c>
    </row>
    <row r="330" spans="1:16" x14ac:dyDescent="0.25">
      <c r="A330" t="s">
        <v>76</v>
      </c>
      <c r="B330" t="s">
        <v>76</v>
      </c>
      <c r="C330" t="s">
        <v>76</v>
      </c>
      <c r="D330" t="s">
        <v>76</v>
      </c>
      <c r="E330">
        <f t="shared" si="16"/>
        <v>0</v>
      </c>
      <c r="F330" t="s">
        <v>76</v>
      </c>
      <c r="G330" t="s">
        <v>76</v>
      </c>
      <c r="H330" t="s">
        <v>76</v>
      </c>
      <c r="I330" t="s">
        <v>76</v>
      </c>
      <c r="J330" t="s">
        <v>76</v>
      </c>
      <c r="K330">
        <f t="shared" si="17"/>
        <v>0</v>
      </c>
      <c r="L330" t="s">
        <v>76</v>
      </c>
      <c r="M330" t="s">
        <v>76</v>
      </c>
      <c r="N330" t="s">
        <v>76</v>
      </c>
      <c r="O330" t="s">
        <v>76</v>
      </c>
      <c r="P330">
        <f t="shared" si="18"/>
        <v>0</v>
      </c>
    </row>
    <row r="331" spans="1:16" x14ac:dyDescent="0.25">
      <c r="A331" t="s">
        <v>76</v>
      </c>
      <c r="B331" t="s">
        <v>76</v>
      </c>
      <c r="C331" t="s">
        <v>76</v>
      </c>
      <c r="D331" t="s">
        <v>76</v>
      </c>
      <c r="E331">
        <f t="shared" si="16"/>
        <v>0</v>
      </c>
      <c r="F331" t="s">
        <v>76</v>
      </c>
      <c r="G331" t="s">
        <v>76</v>
      </c>
      <c r="H331" t="s">
        <v>76</v>
      </c>
      <c r="I331" t="s">
        <v>76</v>
      </c>
      <c r="J331" t="s">
        <v>76</v>
      </c>
      <c r="K331">
        <f t="shared" si="17"/>
        <v>0</v>
      </c>
      <c r="L331" t="s">
        <v>76</v>
      </c>
      <c r="M331" t="s">
        <v>76</v>
      </c>
      <c r="N331" t="s">
        <v>76</v>
      </c>
      <c r="O331" t="s">
        <v>76</v>
      </c>
      <c r="P331">
        <f t="shared" si="18"/>
        <v>0</v>
      </c>
    </row>
    <row r="332" spans="1:16" x14ac:dyDescent="0.25">
      <c r="A332" t="s">
        <v>76</v>
      </c>
      <c r="B332" t="s">
        <v>76</v>
      </c>
      <c r="C332" t="s">
        <v>76</v>
      </c>
      <c r="D332" t="s">
        <v>76</v>
      </c>
      <c r="E332">
        <f t="shared" si="16"/>
        <v>0</v>
      </c>
      <c r="F332" t="s">
        <v>76</v>
      </c>
      <c r="G332" t="s">
        <v>76</v>
      </c>
      <c r="H332" t="s">
        <v>76</v>
      </c>
      <c r="I332" t="s">
        <v>76</v>
      </c>
      <c r="J332" t="s">
        <v>76</v>
      </c>
      <c r="K332">
        <f t="shared" si="17"/>
        <v>0</v>
      </c>
      <c r="L332" t="s">
        <v>76</v>
      </c>
      <c r="M332" t="s">
        <v>76</v>
      </c>
      <c r="N332" t="s">
        <v>76</v>
      </c>
      <c r="O332" t="s">
        <v>76</v>
      </c>
      <c r="P332">
        <f t="shared" si="18"/>
        <v>0</v>
      </c>
    </row>
    <row r="333" spans="1:16" x14ac:dyDescent="0.25">
      <c r="A333" t="s">
        <v>76</v>
      </c>
      <c r="B333" t="s">
        <v>76</v>
      </c>
      <c r="C333" t="s">
        <v>76</v>
      </c>
      <c r="D333" t="s">
        <v>76</v>
      </c>
      <c r="E333">
        <f t="shared" si="16"/>
        <v>0</v>
      </c>
      <c r="F333" t="s">
        <v>76</v>
      </c>
      <c r="G333" t="s">
        <v>76</v>
      </c>
      <c r="H333" t="s">
        <v>76</v>
      </c>
      <c r="I333" t="s">
        <v>76</v>
      </c>
      <c r="J333" t="s">
        <v>76</v>
      </c>
      <c r="K333">
        <f t="shared" si="17"/>
        <v>0</v>
      </c>
      <c r="L333" t="s">
        <v>76</v>
      </c>
      <c r="M333" t="s">
        <v>76</v>
      </c>
      <c r="N333" t="s">
        <v>76</v>
      </c>
      <c r="O333" t="s">
        <v>76</v>
      </c>
      <c r="P333">
        <f t="shared" si="18"/>
        <v>0</v>
      </c>
    </row>
    <row r="334" spans="1:16" x14ac:dyDescent="0.25">
      <c r="A334" t="s">
        <v>76</v>
      </c>
      <c r="B334" t="s">
        <v>76</v>
      </c>
      <c r="C334" t="s">
        <v>76</v>
      </c>
      <c r="D334" t="s">
        <v>76</v>
      </c>
      <c r="E334">
        <f t="shared" si="16"/>
        <v>0</v>
      </c>
      <c r="F334" t="s">
        <v>76</v>
      </c>
      <c r="G334" t="s">
        <v>64</v>
      </c>
      <c r="H334" t="s">
        <v>76</v>
      </c>
      <c r="I334" t="s">
        <v>76</v>
      </c>
      <c r="J334" t="s">
        <v>76</v>
      </c>
      <c r="K334">
        <f t="shared" si="17"/>
        <v>1</v>
      </c>
      <c r="L334" t="s">
        <v>76</v>
      </c>
      <c r="M334" t="s">
        <v>76</v>
      </c>
      <c r="N334" t="s">
        <v>76</v>
      </c>
      <c r="O334" t="s">
        <v>76</v>
      </c>
      <c r="P334">
        <f t="shared" si="18"/>
        <v>0</v>
      </c>
    </row>
    <row r="335" spans="1:16" x14ac:dyDescent="0.25">
      <c r="A335" t="s">
        <v>76</v>
      </c>
      <c r="B335" t="s">
        <v>76</v>
      </c>
      <c r="C335" t="s">
        <v>76</v>
      </c>
      <c r="D335" t="s">
        <v>76</v>
      </c>
      <c r="E335">
        <f t="shared" si="16"/>
        <v>0</v>
      </c>
      <c r="F335" t="s">
        <v>76</v>
      </c>
      <c r="G335" t="s">
        <v>76</v>
      </c>
      <c r="H335" t="s">
        <v>76</v>
      </c>
      <c r="I335" t="s">
        <v>76</v>
      </c>
      <c r="J335" t="s">
        <v>76</v>
      </c>
      <c r="K335">
        <f t="shared" si="17"/>
        <v>0</v>
      </c>
      <c r="L335" t="s">
        <v>76</v>
      </c>
      <c r="M335" t="s">
        <v>76</v>
      </c>
      <c r="N335" t="s">
        <v>76</v>
      </c>
      <c r="O335" t="s">
        <v>76</v>
      </c>
      <c r="P335">
        <f t="shared" si="18"/>
        <v>0</v>
      </c>
    </row>
    <row r="336" spans="1:16" x14ac:dyDescent="0.25">
      <c r="A336" t="s">
        <v>76</v>
      </c>
      <c r="B336" t="s">
        <v>76</v>
      </c>
      <c r="C336" t="s">
        <v>76</v>
      </c>
      <c r="D336" t="s">
        <v>76</v>
      </c>
      <c r="E336">
        <f t="shared" si="16"/>
        <v>0</v>
      </c>
      <c r="F336" t="s">
        <v>76</v>
      </c>
      <c r="G336" t="s">
        <v>76</v>
      </c>
      <c r="H336" t="s">
        <v>76</v>
      </c>
      <c r="I336" t="s">
        <v>76</v>
      </c>
      <c r="J336" t="s">
        <v>76</v>
      </c>
      <c r="K336">
        <f t="shared" si="17"/>
        <v>0</v>
      </c>
      <c r="L336" t="s">
        <v>76</v>
      </c>
      <c r="M336" t="s">
        <v>76</v>
      </c>
      <c r="N336" t="s">
        <v>76</v>
      </c>
      <c r="O336" t="s">
        <v>76</v>
      </c>
      <c r="P336">
        <f t="shared" si="18"/>
        <v>0</v>
      </c>
    </row>
    <row r="337" spans="1:16" x14ac:dyDescent="0.25">
      <c r="A337" t="s">
        <v>76</v>
      </c>
      <c r="B337" t="s">
        <v>76</v>
      </c>
      <c r="C337" t="s">
        <v>76</v>
      </c>
      <c r="D337" t="s">
        <v>76</v>
      </c>
      <c r="E337">
        <f t="shared" si="16"/>
        <v>0</v>
      </c>
      <c r="F337" t="s">
        <v>76</v>
      </c>
      <c r="G337" t="s">
        <v>64</v>
      </c>
      <c r="H337" t="s">
        <v>76</v>
      </c>
      <c r="I337" t="s">
        <v>76</v>
      </c>
      <c r="J337" t="s">
        <v>76</v>
      </c>
      <c r="K337">
        <f t="shared" si="17"/>
        <v>1</v>
      </c>
      <c r="L337" t="s">
        <v>76</v>
      </c>
      <c r="M337" t="s">
        <v>76</v>
      </c>
      <c r="N337" t="s">
        <v>76</v>
      </c>
      <c r="O337" t="s">
        <v>76</v>
      </c>
      <c r="P337">
        <f t="shared" si="18"/>
        <v>0</v>
      </c>
    </row>
    <row r="338" spans="1:16" x14ac:dyDescent="0.25">
      <c r="A338" t="s">
        <v>76</v>
      </c>
      <c r="B338" t="s">
        <v>76</v>
      </c>
      <c r="C338" t="s">
        <v>76</v>
      </c>
      <c r="D338" t="s">
        <v>76</v>
      </c>
      <c r="E338">
        <f t="shared" si="16"/>
        <v>0</v>
      </c>
      <c r="F338" t="s">
        <v>76</v>
      </c>
      <c r="G338" t="s">
        <v>76</v>
      </c>
      <c r="H338" t="s">
        <v>76</v>
      </c>
      <c r="I338" t="s">
        <v>64</v>
      </c>
      <c r="J338" t="s">
        <v>76</v>
      </c>
      <c r="K338">
        <f t="shared" si="17"/>
        <v>1</v>
      </c>
      <c r="L338" t="s">
        <v>76</v>
      </c>
      <c r="M338" t="s">
        <v>76</v>
      </c>
      <c r="N338" t="s">
        <v>64</v>
      </c>
      <c r="O338" t="s">
        <v>76</v>
      </c>
      <c r="P338">
        <f t="shared" si="18"/>
        <v>1</v>
      </c>
    </row>
    <row r="339" spans="1:16" x14ac:dyDescent="0.25">
      <c r="A339" t="s">
        <v>76</v>
      </c>
      <c r="B339" t="s">
        <v>76</v>
      </c>
      <c r="C339" t="s">
        <v>76</v>
      </c>
      <c r="D339" t="s">
        <v>76</v>
      </c>
      <c r="E339">
        <f t="shared" si="16"/>
        <v>0</v>
      </c>
      <c r="F339" t="s">
        <v>76</v>
      </c>
      <c r="G339" t="s">
        <v>76</v>
      </c>
      <c r="H339" t="s">
        <v>76</v>
      </c>
      <c r="I339" t="s">
        <v>76</v>
      </c>
      <c r="J339" t="s">
        <v>76</v>
      </c>
      <c r="K339">
        <f t="shared" si="17"/>
        <v>0</v>
      </c>
      <c r="L339" t="s">
        <v>76</v>
      </c>
      <c r="M339" t="s">
        <v>76</v>
      </c>
      <c r="N339" t="s">
        <v>76</v>
      </c>
      <c r="O339" t="s">
        <v>76</v>
      </c>
      <c r="P339">
        <f t="shared" si="18"/>
        <v>0</v>
      </c>
    </row>
    <row r="340" spans="1:16" x14ac:dyDescent="0.25">
      <c r="A340" t="s">
        <v>64</v>
      </c>
      <c r="B340" t="s">
        <v>64</v>
      </c>
      <c r="C340" t="s">
        <v>64</v>
      </c>
      <c r="D340" t="s">
        <v>64</v>
      </c>
      <c r="E340">
        <f t="shared" si="16"/>
        <v>4</v>
      </c>
      <c r="F340" t="s">
        <v>64</v>
      </c>
      <c r="G340" t="s">
        <v>64</v>
      </c>
      <c r="H340" t="s">
        <v>64</v>
      </c>
      <c r="I340" t="s">
        <v>64</v>
      </c>
      <c r="J340" t="s">
        <v>64</v>
      </c>
      <c r="K340">
        <f t="shared" si="17"/>
        <v>5</v>
      </c>
      <c r="L340" t="s">
        <v>64</v>
      </c>
      <c r="M340" t="s">
        <v>64</v>
      </c>
      <c r="N340" t="s">
        <v>64</v>
      </c>
      <c r="O340" t="s">
        <v>64</v>
      </c>
      <c r="P340">
        <f t="shared" si="18"/>
        <v>4</v>
      </c>
    </row>
    <row r="341" spans="1:16" x14ac:dyDescent="0.25">
      <c r="A341" t="s">
        <v>76</v>
      </c>
      <c r="B341" t="s">
        <v>76</v>
      </c>
      <c r="C341" t="s">
        <v>76</v>
      </c>
      <c r="D341" t="s">
        <v>76</v>
      </c>
      <c r="E341">
        <f t="shared" si="16"/>
        <v>0</v>
      </c>
      <c r="F341" t="s">
        <v>64</v>
      </c>
      <c r="G341" t="s">
        <v>64</v>
      </c>
      <c r="H341" t="s">
        <v>76</v>
      </c>
      <c r="I341" t="s">
        <v>76</v>
      </c>
      <c r="J341" t="s">
        <v>76</v>
      </c>
      <c r="K341">
        <f t="shared" si="17"/>
        <v>2</v>
      </c>
      <c r="L341" t="s">
        <v>76</v>
      </c>
      <c r="M341" t="s">
        <v>76</v>
      </c>
      <c r="N341" t="s">
        <v>76</v>
      </c>
      <c r="O341" t="s">
        <v>76</v>
      </c>
      <c r="P341">
        <f t="shared" si="18"/>
        <v>0</v>
      </c>
    </row>
    <row r="342" spans="1:16" x14ac:dyDescent="0.25">
      <c r="A342" t="s">
        <v>76</v>
      </c>
      <c r="B342" t="s">
        <v>76</v>
      </c>
      <c r="C342" t="s">
        <v>76</v>
      </c>
      <c r="D342" t="s">
        <v>76</v>
      </c>
      <c r="E342">
        <f t="shared" si="16"/>
        <v>0</v>
      </c>
      <c r="F342" t="s">
        <v>76</v>
      </c>
      <c r="G342" t="s">
        <v>76</v>
      </c>
      <c r="H342" t="s">
        <v>76</v>
      </c>
      <c r="I342" t="s">
        <v>76</v>
      </c>
      <c r="J342" t="s">
        <v>76</v>
      </c>
      <c r="K342">
        <f t="shared" si="17"/>
        <v>0</v>
      </c>
      <c r="L342" t="s">
        <v>76</v>
      </c>
      <c r="M342" t="s">
        <v>76</v>
      </c>
      <c r="N342" t="s">
        <v>76</v>
      </c>
      <c r="O342" t="s">
        <v>76</v>
      </c>
      <c r="P342">
        <f t="shared" si="18"/>
        <v>0</v>
      </c>
    </row>
    <row r="343" spans="1:16" x14ac:dyDescent="0.25">
      <c r="A343" t="s">
        <v>76</v>
      </c>
      <c r="B343" t="s">
        <v>76</v>
      </c>
      <c r="C343" t="s">
        <v>76</v>
      </c>
      <c r="D343" t="s">
        <v>76</v>
      </c>
      <c r="E343">
        <f t="shared" si="16"/>
        <v>0</v>
      </c>
      <c r="F343" t="s">
        <v>76</v>
      </c>
      <c r="G343" t="s">
        <v>64</v>
      </c>
      <c r="H343" t="s">
        <v>76</v>
      </c>
      <c r="I343" t="s">
        <v>76</v>
      </c>
      <c r="J343" t="s">
        <v>76</v>
      </c>
      <c r="K343">
        <f t="shared" si="17"/>
        <v>1</v>
      </c>
      <c r="L343" t="s">
        <v>76</v>
      </c>
      <c r="M343" t="s">
        <v>76</v>
      </c>
      <c r="N343" t="s">
        <v>76</v>
      </c>
      <c r="O343" t="s">
        <v>76</v>
      </c>
      <c r="P343">
        <f t="shared" si="18"/>
        <v>0</v>
      </c>
    </row>
    <row r="344" spans="1:16" x14ac:dyDescent="0.25">
      <c r="A344" t="s">
        <v>76</v>
      </c>
      <c r="B344" t="s">
        <v>76</v>
      </c>
      <c r="C344" t="s">
        <v>76</v>
      </c>
      <c r="D344" t="s">
        <v>76</v>
      </c>
      <c r="E344">
        <f t="shared" si="16"/>
        <v>0</v>
      </c>
      <c r="F344" t="s">
        <v>76</v>
      </c>
      <c r="G344" t="s">
        <v>76</v>
      </c>
      <c r="H344" t="s">
        <v>76</v>
      </c>
      <c r="I344" t="s">
        <v>76</v>
      </c>
      <c r="J344" t="s">
        <v>76</v>
      </c>
      <c r="K344">
        <f t="shared" si="17"/>
        <v>0</v>
      </c>
      <c r="L344" t="s">
        <v>76</v>
      </c>
      <c r="M344" t="s">
        <v>76</v>
      </c>
      <c r="N344" t="s">
        <v>76</v>
      </c>
      <c r="O344" t="s">
        <v>76</v>
      </c>
      <c r="P344">
        <f t="shared" si="18"/>
        <v>0</v>
      </c>
    </row>
    <row r="345" spans="1:16" x14ac:dyDescent="0.25">
      <c r="A345" t="s">
        <v>76</v>
      </c>
      <c r="B345" t="s">
        <v>76</v>
      </c>
      <c r="C345" t="s">
        <v>76</v>
      </c>
      <c r="D345" t="s">
        <v>76</v>
      </c>
      <c r="E345">
        <f t="shared" si="16"/>
        <v>0</v>
      </c>
      <c r="F345" t="s">
        <v>76</v>
      </c>
      <c r="G345" t="s">
        <v>76</v>
      </c>
      <c r="H345" t="s">
        <v>76</v>
      </c>
      <c r="I345" t="s">
        <v>76</v>
      </c>
      <c r="J345" t="s">
        <v>76</v>
      </c>
      <c r="K345">
        <f t="shared" si="17"/>
        <v>0</v>
      </c>
      <c r="L345" t="s">
        <v>76</v>
      </c>
      <c r="M345" t="s">
        <v>76</v>
      </c>
      <c r="N345" t="s">
        <v>76</v>
      </c>
      <c r="O345" t="s">
        <v>76</v>
      </c>
      <c r="P345">
        <f t="shared" si="18"/>
        <v>0</v>
      </c>
    </row>
    <row r="346" spans="1:16" x14ac:dyDescent="0.25">
      <c r="A346" t="s">
        <v>76</v>
      </c>
      <c r="B346" t="s">
        <v>76</v>
      </c>
      <c r="C346" t="s">
        <v>76</v>
      </c>
      <c r="D346" t="s">
        <v>76</v>
      </c>
      <c r="E346">
        <f t="shared" si="16"/>
        <v>0</v>
      </c>
      <c r="F346" t="s">
        <v>64</v>
      </c>
      <c r="G346" t="s">
        <v>64</v>
      </c>
      <c r="H346" t="s">
        <v>76</v>
      </c>
      <c r="I346" t="s">
        <v>76</v>
      </c>
      <c r="J346" t="s">
        <v>76</v>
      </c>
      <c r="K346">
        <f t="shared" si="17"/>
        <v>2</v>
      </c>
      <c r="L346" t="s">
        <v>76</v>
      </c>
      <c r="M346" t="s">
        <v>76</v>
      </c>
      <c r="N346" t="s">
        <v>64</v>
      </c>
      <c r="O346" t="s">
        <v>76</v>
      </c>
      <c r="P346">
        <f t="shared" si="18"/>
        <v>1</v>
      </c>
    </row>
    <row r="347" spans="1:16" x14ac:dyDescent="0.25">
      <c r="A347" t="s">
        <v>64</v>
      </c>
      <c r="B347" t="s">
        <v>64</v>
      </c>
      <c r="C347" t="s">
        <v>64</v>
      </c>
      <c r="D347" t="s">
        <v>64</v>
      </c>
      <c r="E347">
        <f t="shared" si="16"/>
        <v>4</v>
      </c>
      <c r="F347" t="s">
        <v>64</v>
      </c>
      <c r="G347" t="s">
        <v>64</v>
      </c>
      <c r="H347" t="s">
        <v>64</v>
      </c>
      <c r="I347" t="s">
        <v>64</v>
      </c>
      <c r="J347" t="s">
        <v>64</v>
      </c>
      <c r="K347">
        <f t="shared" si="17"/>
        <v>5</v>
      </c>
      <c r="L347" t="s">
        <v>64</v>
      </c>
      <c r="M347" t="s">
        <v>64</v>
      </c>
      <c r="N347" t="s">
        <v>64</v>
      </c>
      <c r="O347" t="s">
        <v>64</v>
      </c>
      <c r="P347">
        <f t="shared" si="18"/>
        <v>4</v>
      </c>
    </row>
    <row r="348" spans="1:16" x14ac:dyDescent="0.25">
      <c r="A348" t="s">
        <v>76</v>
      </c>
      <c r="B348" t="s">
        <v>76</v>
      </c>
      <c r="C348" t="s">
        <v>76</v>
      </c>
      <c r="D348" t="s">
        <v>76</v>
      </c>
      <c r="E348">
        <f t="shared" si="16"/>
        <v>0</v>
      </c>
      <c r="F348" t="s">
        <v>76</v>
      </c>
      <c r="G348" t="s">
        <v>76</v>
      </c>
      <c r="H348" t="s">
        <v>76</v>
      </c>
      <c r="I348" t="s">
        <v>76</v>
      </c>
      <c r="J348" t="s">
        <v>76</v>
      </c>
      <c r="K348">
        <f t="shared" si="17"/>
        <v>0</v>
      </c>
      <c r="L348" t="s">
        <v>76</v>
      </c>
      <c r="M348" t="s">
        <v>76</v>
      </c>
      <c r="N348" t="s">
        <v>76</v>
      </c>
      <c r="O348" t="s">
        <v>76</v>
      </c>
      <c r="P348">
        <f t="shared" si="18"/>
        <v>0</v>
      </c>
    </row>
    <row r="349" spans="1:16" x14ac:dyDescent="0.25">
      <c r="A349" t="s">
        <v>76</v>
      </c>
      <c r="B349" t="s">
        <v>76</v>
      </c>
      <c r="C349" t="s">
        <v>76</v>
      </c>
      <c r="D349" t="s">
        <v>76</v>
      </c>
      <c r="E349">
        <f t="shared" si="16"/>
        <v>0</v>
      </c>
      <c r="F349" t="s">
        <v>76</v>
      </c>
      <c r="G349" t="s">
        <v>76</v>
      </c>
      <c r="H349" t="s">
        <v>76</v>
      </c>
      <c r="I349" t="s">
        <v>76</v>
      </c>
      <c r="J349" t="s">
        <v>76</v>
      </c>
      <c r="K349">
        <f t="shared" si="17"/>
        <v>0</v>
      </c>
      <c r="L349" t="s">
        <v>76</v>
      </c>
      <c r="M349" t="s">
        <v>76</v>
      </c>
      <c r="N349" t="s">
        <v>76</v>
      </c>
      <c r="O349" t="s">
        <v>76</v>
      </c>
      <c r="P349">
        <f t="shared" si="18"/>
        <v>0</v>
      </c>
    </row>
    <row r="350" spans="1:16" x14ac:dyDescent="0.25">
      <c r="A350" t="s">
        <v>64</v>
      </c>
      <c r="B350" t="s">
        <v>64</v>
      </c>
      <c r="C350" t="s">
        <v>64</v>
      </c>
      <c r="D350" t="s">
        <v>76</v>
      </c>
      <c r="E350">
        <f t="shared" si="16"/>
        <v>3</v>
      </c>
      <c r="F350" t="s">
        <v>64</v>
      </c>
      <c r="G350" t="s">
        <v>76</v>
      </c>
      <c r="H350" t="s">
        <v>76</v>
      </c>
      <c r="I350" t="s">
        <v>64</v>
      </c>
      <c r="J350" t="s">
        <v>76</v>
      </c>
      <c r="K350">
        <f t="shared" si="17"/>
        <v>2</v>
      </c>
      <c r="L350" t="s">
        <v>76</v>
      </c>
      <c r="M350" t="s">
        <v>76</v>
      </c>
      <c r="N350" t="s">
        <v>64</v>
      </c>
      <c r="O350" t="s">
        <v>76</v>
      </c>
      <c r="P350">
        <f t="shared" si="18"/>
        <v>1</v>
      </c>
    </row>
    <row r="351" spans="1:16" x14ac:dyDescent="0.25">
      <c r="A351" t="s">
        <v>76</v>
      </c>
      <c r="B351" t="s">
        <v>76</v>
      </c>
      <c r="C351" t="s">
        <v>76</v>
      </c>
      <c r="D351" t="s">
        <v>76</v>
      </c>
      <c r="E351">
        <f t="shared" si="16"/>
        <v>0</v>
      </c>
      <c r="F351" t="s">
        <v>64</v>
      </c>
      <c r="G351" t="s">
        <v>64</v>
      </c>
      <c r="H351" t="s">
        <v>64</v>
      </c>
      <c r="I351" t="s">
        <v>76</v>
      </c>
      <c r="J351" t="s">
        <v>76</v>
      </c>
      <c r="K351">
        <f t="shared" si="17"/>
        <v>3</v>
      </c>
      <c r="L351" t="s">
        <v>76</v>
      </c>
      <c r="M351" t="s">
        <v>76</v>
      </c>
      <c r="N351" t="s">
        <v>76</v>
      </c>
      <c r="O351" t="s">
        <v>76</v>
      </c>
      <c r="P351">
        <f t="shared" si="18"/>
        <v>0</v>
      </c>
    </row>
    <row r="352" spans="1:16" x14ac:dyDescent="0.25">
      <c r="A352" t="s">
        <v>64</v>
      </c>
      <c r="B352" t="s">
        <v>64</v>
      </c>
      <c r="C352" t="s">
        <v>76</v>
      </c>
      <c r="D352" t="s">
        <v>76</v>
      </c>
      <c r="E352">
        <f t="shared" si="16"/>
        <v>2</v>
      </c>
      <c r="F352" t="s">
        <v>64</v>
      </c>
      <c r="G352" t="s">
        <v>64</v>
      </c>
      <c r="H352" t="s">
        <v>64</v>
      </c>
      <c r="I352" t="s">
        <v>76</v>
      </c>
      <c r="J352" t="s">
        <v>76</v>
      </c>
      <c r="K352">
        <f t="shared" si="17"/>
        <v>3</v>
      </c>
      <c r="L352" t="s">
        <v>76</v>
      </c>
      <c r="M352" t="s">
        <v>76</v>
      </c>
      <c r="N352" t="s">
        <v>76</v>
      </c>
      <c r="O352" t="s">
        <v>76</v>
      </c>
      <c r="P352">
        <f t="shared" si="18"/>
        <v>0</v>
      </c>
    </row>
    <row r="353" spans="1:16" x14ac:dyDescent="0.25">
      <c r="A353" t="s">
        <v>76</v>
      </c>
      <c r="B353" t="s">
        <v>76</v>
      </c>
      <c r="C353" t="s">
        <v>76</v>
      </c>
      <c r="D353" t="s">
        <v>76</v>
      </c>
      <c r="E353">
        <f t="shared" si="16"/>
        <v>0</v>
      </c>
      <c r="F353" t="s">
        <v>76</v>
      </c>
      <c r="G353" t="s">
        <v>76</v>
      </c>
      <c r="H353" t="s">
        <v>76</v>
      </c>
      <c r="I353" t="s">
        <v>76</v>
      </c>
      <c r="J353" t="s">
        <v>76</v>
      </c>
      <c r="K353">
        <f t="shared" si="17"/>
        <v>0</v>
      </c>
      <c r="L353" t="s">
        <v>76</v>
      </c>
      <c r="M353" t="s">
        <v>76</v>
      </c>
      <c r="N353" t="s">
        <v>76</v>
      </c>
      <c r="O353" t="s">
        <v>76</v>
      </c>
      <c r="P353">
        <f t="shared" si="18"/>
        <v>0</v>
      </c>
    </row>
    <row r="354" spans="1:16" x14ac:dyDescent="0.25">
      <c r="A354" t="s">
        <v>76</v>
      </c>
      <c r="B354" t="s">
        <v>76</v>
      </c>
      <c r="C354" t="s">
        <v>76</v>
      </c>
      <c r="D354" t="s">
        <v>76</v>
      </c>
      <c r="E354">
        <f t="shared" si="16"/>
        <v>0</v>
      </c>
      <c r="F354" t="s">
        <v>76</v>
      </c>
      <c r="G354" t="s">
        <v>76</v>
      </c>
      <c r="H354" t="s">
        <v>76</v>
      </c>
      <c r="I354" t="s">
        <v>76</v>
      </c>
      <c r="J354" t="s">
        <v>76</v>
      </c>
      <c r="K354">
        <f t="shared" si="17"/>
        <v>0</v>
      </c>
      <c r="L354" t="s">
        <v>76</v>
      </c>
      <c r="M354" t="s">
        <v>76</v>
      </c>
      <c r="N354" t="s">
        <v>76</v>
      </c>
      <c r="O354" t="s">
        <v>76</v>
      </c>
      <c r="P354">
        <f t="shared" si="18"/>
        <v>0</v>
      </c>
    </row>
    <row r="355" spans="1:16" x14ac:dyDescent="0.25">
      <c r="A355" t="s">
        <v>76</v>
      </c>
      <c r="B355" t="s">
        <v>76</v>
      </c>
      <c r="C355" t="s">
        <v>76</v>
      </c>
      <c r="D355" t="s">
        <v>76</v>
      </c>
      <c r="E355">
        <f t="shared" si="16"/>
        <v>0</v>
      </c>
      <c r="F355" t="s">
        <v>76</v>
      </c>
      <c r="G355" t="s">
        <v>76</v>
      </c>
      <c r="H355" t="s">
        <v>76</v>
      </c>
      <c r="I355" t="s">
        <v>76</v>
      </c>
      <c r="J355" t="s">
        <v>76</v>
      </c>
      <c r="K355">
        <f t="shared" si="17"/>
        <v>0</v>
      </c>
      <c r="L355" t="s">
        <v>76</v>
      </c>
      <c r="M355" t="s">
        <v>76</v>
      </c>
      <c r="N355" t="s">
        <v>76</v>
      </c>
      <c r="O355" t="s">
        <v>76</v>
      </c>
      <c r="P355">
        <f t="shared" si="18"/>
        <v>0</v>
      </c>
    </row>
    <row r="356" spans="1:16" x14ac:dyDescent="0.25">
      <c r="A356" t="s">
        <v>76</v>
      </c>
      <c r="B356" t="s">
        <v>76</v>
      </c>
      <c r="C356" t="s">
        <v>76</v>
      </c>
      <c r="D356" t="s">
        <v>76</v>
      </c>
      <c r="E356">
        <f t="shared" si="16"/>
        <v>0</v>
      </c>
      <c r="F356" t="s">
        <v>76</v>
      </c>
      <c r="G356" t="s">
        <v>76</v>
      </c>
      <c r="H356" t="s">
        <v>76</v>
      </c>
      <c r="I356" t="s">
        <v>76</v>
      </c>
      <c r="J356" t="s">
        <v>76</v>
      </c>
      <c r="K356">
        <f t="shared" si="17"/>
        <v>0</v>
      </c>
      <c r="L356" t="s">
        <v>76</v>
      </c>
      <c r="M356" t="s">
        <v>76</v>
      </c>
      <c r="N356" t="s">
        <v>76</v>
      </c>
      <c r="O356" t="s">
        <v>76</v>
      </c>
      <c r="P356">
        <f t="shared" si="18"/>
        <v>0</v>
      </c>
    </row>
    <row r="357" spans="1:16" x14ac:dyDescent="0.25">
      <c r="A357" t="s">
        <v>76</v>
      </c>
      <c r="B357" t="s">
        <v>76</v>
      </c>
      <c r="C357" t="s">
        <v>76</v>
      </c>
      <c r="D357" t="s">
        <v>76</v>
      </c>
      <c r="E357">
        <f t="shared" si="16"/>
        <v>0</v>
      </c>
      <c r="F357" t="s">
        <v>76</v>
      </c>
      <c r="G357" t="s">
        <v>64</v>
      </c>
      <c r="H357" t="s">
        <v>64</v>
      </c>
      <c r="I357" t="s">
        <v>76</v>
      </c>
      <c r="J357" t="s">
        <v>76</v>
      </c>
      <c r="K357">
        <f t="shared" si="17"/>
        <v>2</v>
      </c>
      <c r="L357" t="s">
        <v>64</v>
      </c>
      <c r="M357" t="s">
        <v>64</v>
      </c>
      <c r="N357" t="s">
        <v>76</v>
      </c>
      <c r="O357" t="s">
        <v>76</v>
      </c>
      <c r="P357">
        <f t="shared" si="18"/>
        <v>2</v>
      </c>
    </row>
    <row r="358" spans="1:16" x14ac:dyDescent="0.25">
      <c r="A358" t="s">
        <v>76</v>
      </c>
      <c r="B358" t="s">
        <v>76</v>
      </c>
      <c r="C358" t="s">
        <v>76</v>
      </c>
      <c r="D358" t="s">
        <v>76</v>
      </c>
      <c r="E358">
        <f t="shared" si="16"/>
        <v>0</v>
      </c>
      <c r="F358" t="s">
        <v>64</v>
      </c>
      <c r="G358" t="s">
        <v>64</v>
      </c>
      <c r="H358" t="s">
        <v>76</v>
      </c>
      <c r="I358" t="s">
        <v>76</v>
      </c>
      <c r="J358" t="s">
        <v>76</v>
      </c>
      <c r="K358">
        <f t="shared" si="17"/>
        <v>2</v>
      </c>
      <c r="L358" t="s">
        <v>76</v>
      </c>
      <c r="M358" t="s">
        <v>76</v>
      </c>
      <c r="N358" t="s">
        <v>76</v>
      </c>
      <c r="O358" t="s">
        <v>76</v>
      </c>
      <c r="P358">
        <f t="shared" si="18"/>
        <v>0</v>
      </c>
    </row>
    <row r="359" spans="1:16" x14ac:dyDescent="0.25">
      <c r="A359" t="s">
        <v>76</v>
      </c>
      <c r="B359" t="s">
        <v>76</v>
      </c>
      <c r="C359" t="s">
        <v>76</v>
      </c>
      <c r="D359" t="s">
        <v>76</v>
      </c>
      <c r="E359">
        <f t="shared" si="16"/>
        <v>0</v>
      </c>
      <c r="F359" t="s">
        <v>76</v>
      </c>
      <c r="G359" t="s">
        <v>76</v>
      </c>
      <c r="H359" t="s">
        <v>76</v>
      </c>
      <c r="I359" t="s">
        <v>76</v>
      </c>
      <c r="J359" t="s">
        <v>76</v>
      </c>
      <c r="K359">
        <f t="shared" si="17"/>
        <v>0</v>
      </c>
      <c r="L359" t="s">
        <v>76</v>
      </c>
      <c r="M359" t="s">
        <v>76</v>
      </c>
      <c r="N359" t="s">
        <v>76</v>
      </c>
      <c r="O359" t="s">
        <v>76</v>
      </c>
      <c r="P359">
        <f t="shared" si="18"/>
        <v>0</v>
      </c>
    </row>
    <row r="360" spans="1:16" x14ac:dyDescent="0.25">
      <c r="A360" t="s">
        <v>76</v>
      </c>
      <c r="B360" t="s">
        <v>76</v>
      </c>
      <c r="C360" t="s">
        <v>76</v>
      </c>
      <c r="D360" t="s">
        <v>76</v>
      </c>
      <c r="E360">
        <f t="shared" si="16"/>
        <v>0</v>
      </c>
      <c r="F360" t="s">
        <v>76</v>
      </c>
      <c r="G360" t="s">
        <v>76</v>
      </c>
      <c r="H360" t="s">
        <v>76</v>
      </c>
      <c r="I360" t="s">
        <v>76</v>
      </c>
      <c r="J360" t="s">
        <v>76</v>
      </c>
      <c r="K360">
        <f t="shared" si="17"/>
        <v>0</v>
      </c>
      <c r="L360" t="s">
        <v>76</v>
      </c>
      <c r="M360" t="s">
        <v>76</v>
      </c>
      <c r="N360" t="s">
        <v>76</v>
      </c>
      <c r="O360" t="s">
        <v>76</v>
      </c>
      <c r="P360">
        <f t="shared" si="18"/>
        <v>0</v>
      </c>
    </row>
    <row r="361" spans="1:16" x14ac:dyDescent="0.25">
      <c r="A361" t="s">
        <v>76</v>
      </c>
      <c r="B361" t="s">
        <v>76</v>
      </c>
      <c r="C361" t="s">
        <v>76</v>
      </c>
      <c r="D361" t="s">
        <v>76</v>
      </c>
      <c r="E361">
        <f t="shared" si="16"/>
        <v>0</v>
      </c>
      <c r="F361" t="s">
        <v>76</v>
      </c>
      <c r="G361" t="s">
        <v>76</v>
      </c>
      <c r="H361" t="s">
        <v>76</v>
      </c>
      <c r="I361" t="s">
        <v>76</v>
      </c>
      <c r="J361" t="s">
        <v>76</v>
      </c>
      <c r="K361">
        <f t="shared" si="17"/>
        <v>0</v>
      </c>
      <c r="L361" t="s">
        <v>76</v>
      </c>
      <c r="M361" t="s">
        <v>76</v>
      </c>
      <c r="N361" t="s">
        <v>76</v>
      </c>
      <c r="O361" t="s">
        <v>76</v>
      </c>
      <c r="P361">
        <f t="shared" si="18"/>
        <v>0</v>
      </c>
    </row>
    <row r="362" spans="1:16" x14ac:dyDescent="0.25">
      <c r="A362" t="s">
        <v>64</v>
      </c>
      <c r="B362" t="s">
        <v>64</v>
      </c>
      <c r="C362" t="s">
        <v>64</v>
      </c>
      <c r="D362" t="s">
        <v>64</v>
      </c>
      <c r="E362">
        <f t="shared" si="16"/>
        <v>4</v>
      </c>
      <c r="F362" t="s">
        <v>76</v>
      </c>
      <c r="G362" t="s">
        <v>64</v>
      </c>
      <c r="H362" t="s">
        <v>76</v>
      </c>
      <c r="I362" t="s">
        <v>76</v>
      </c>
      <c r="J362" t="s">
        <v>76</v>
      </c>
      <c r="K362">
        <f t="shared" si="17"/>
        <v>1</v>
      </c>
      <c r="L362" t="s">
        <v>64</v>
      </c>
      <c r="M362" t="s">
        <v>64</v>
      </c>
      <c r="N362" t="s">
        <v>64</v>
      </c>
      <c r="O362" t="s">
        <v>64</v>
      </c>
      <c r="P362">
        <f t="shared" si="18"/>
        <v>4</v>
      </c>
    </row>
    <row r="363" spans="1:16" x14ac:dyDescent="0.25">
      <c r="A363" t="s">
        <v>76</v>
      </c>
      <c r="B363" t="s">
        <v>76</v>
      </c>
      <c r="C363" t="s">
        <v>76</v>
      </c>
      <c r="D363" t="s">
        <v>76</v>
      </c>
      <c r="E363">
        <f t="shared" si="16"/>
        <v>0</v>
      </c>
      <c r="F363" t="s">
        <v>76</v>
      </c>
      <c r="G363" t="s">
        <v>76</v>
      </c>
      <c r="H363" t="s">
        <v>76</v>
      </c>
      <c r="I363" t="s">
        <v>76</v>
      </c>
      <c r="J363" t="s">
        <v>76</v>
      </c>
      <c r="K363">
        <f t="shared" si="17"/>
        <v>0</v>
      </c>
      <c r="L363" t="s">
        <v>76</v>
      </c>
      <c r="M363" t="s">
        <v>76</v>
      </c>
      <c r="N363" t="s">
        <v>76</v>
      </c>
      <c r="O363" t="s">
        <v>76</v>
      </c>
      <c r="P363">
        <f t="shared" si="18"/>
        <v>0</v>
      </c>
    </row>
    <row r="364" spans="1:16" x14ac:dyDescent="0.25">
      <c r="A364" t="s">
        <v>76</v>
      </c>
      <c r="B364" t="s">
        <v>76</v>
      </c>
      <c r="C364" t="s">
        <v>76</v>
      </c>
      <c r="D364" t="s">
        <v>76</v>
      </c>
      <c r="E364">
        <f t="shared" si="16"/>
        <v>0</v>
      </c>
      <c r="F364" t="s">
        <v>76</v>
      </c>
      <c r="G364" t="s">
        <v>76</v>
      </c>
      <c r="H364" t="s">
        <v>76</v>
      </c>
      <c r="I364" t="s">
        <v>76</v>
      </c>
      <c r="J364" t="s">
        <v>76</v>
      </c>
      <c r="K364">
        <f t="shared" si="17"/>
        <v>0</v>
      </c>
      <c r="L364" t="s">
        <v>76</v>
      </c>
      <c r="M364" t="s">
        <v>76</v>
      </c>
      <c r="N364" t="s">
        <v>76</v>
      </c>
      <c r="O364" t="s">
        <v>76</v>
      </c>
      <c r="P364">
        <f t="shared" si="18"/>
        <v>0</v>
      </c>
    </row>
    <row r="365" spans="1:16" x14ac:dyDescent="0.25">
      <c r="A365" t="s">
        <v>76</v>
      </c>
      <c r="B365" t="s">
        <v>76</v>
      </c>
      <c r="C365" t="s">
        <v>76</v>
      </c>
      <c r="D365" t="s">
        <v>64</v>
      </c>
      <c r="E365">
        <f t="shared" si="16"/>
        <v>1</v>
      </c>
      <c r="F365" t="s">
        <v>64</v>
      </c>
      <c r="G365" t="s">
        <v>76</v>
      </c>
      <c r="H365" t="s">
        <v>76</v>
      </c>
      <c r="I365" t="s">
        <v>64</v>
      </c>
      <c r="J365" t="s">
        <v>64</v>
      </c>
      <c r="K365">
        <f t="shared" si="17"/>
        <v>3</v>
      </c>
      <c r="L365" t="s">
        <v>76</v>
      </c>
      <c r="M365" t="s">
        <v>76</v>
      </c>
      <c r="N365" t="s">
        <v>76</v>
      </c>
      <c r="O365" t="s">
        <v>76</v>
      </c>
      <c r="P365">
        <f t="shared" si="18"/>
        <v>0</v>
      </c>
    </row>
    <row r="366" spans="1:16" x14ac:dyDescent="0.25">
      <c r="A366" t="s">
        <v>76</v>
      </c>
      <c r="B366" t="s">
        <v>76</v>
      </c>
      <c r="C366" t="s">
        <v>76</v>
      </c>
      <c r="D366" t="s">
        <v>76</v>
      </c>
      <c r="E366">
        <f t="shared" si="16"/>
        <v>0</v>
      </c>
      <c r="F366" t="s">
        <v>76</v>
      </c>
      <c r="G366" t="s">
        <v>76</v>
      </c>
      <c r="H366" t="s">
        <v>76</v>
      </c>
      <c r="I366" t="s">
        <v>76</v>
      </c>
      <c r="J366" t="s">
        <v>76</v>
      </c>
      <c r="K366">
        <f t="shared" si="17"/>
        <v>0</v>
      </c>
      <c r="L366" t="s">
        <v>76</v>
      </c>
      <c r="M366" t="s">
        <v>76</v>
      </c>
      <c r="N366" t="s">
        <v>76</v>
      </c>
      <c r="O366" t="s">
        <v>76</v>
      </c>
      <c r="P366">
        <f t="shared" si="18"/>
        <v>0</v>
      </c>
    </row>
    <row r="367" spans="1:16" x14ac:dyDescent="0.25">
      <c r="A367" t="s">
        <v>76</v>
      </c>
      <c r="B367" t="s">
        <v>76</v>
      </c>
      <c r="C367" t="s">
        <v>76</v>
      </c>
      <c r="D367" t="s">
        <v>64</v>
      </c>
      <c r="E367">
        <f t="shared" si="16"/>
        <v>1</v>
      </c>
      <c r="F367" t="s">
        <v>76</v>
      </c>
      <c r="G367" t="s">
        <v>76</v>
      </c>
      <c r="H367" t="s">
        <v>76</v>
      </c>
      <c r="I367" t="s">
        <v>64</v>
      </c>
      <c r="J367" t="s">
        <v>64</v>
      </c>
      <c r="K367">
        <f t="shared" si="17"/>
        <v>2</v>
      </c>
      <c r="L367" t="s">
        <v>76</v>
      </c>
      <c r="M367" t="s">
        <v>76</v>
      </c>
      <c r="N367" t="s">
        <v>76</v>
      </c>
      <c r="O367" t="s">
        <v>76</v>
      </c>
      <c r="P367">
        <f t="shared" si="18"/>
        <v>0</v>
      </c>
    </row>
    <row r="368" spans="1:16" x14ac:dyDescent="0.25">
      <c r="A368" t="s">
        <v>76</v>
      </c>
      <c r="B368" t="s">
        <v>76</v>
      </c>
      <c r="C368" t="s">
        <v>76</v>
      </c>
      <c r="D368" t="s">
        <v>76</v>
      </c>
      <c r="E368">
        <f t="shared" si="16"/>
        <v>0</v>
      </c>
      <c r="F368" t="s">
        <v>76</v>
      </c>
      <c r="G368" t="s">
        <v>76</v>
      </c>
      <c r="H368" t="s">
        <v>76</v>
      </c>
      <c r="I368" t="s">
        <v>76</v>
      </c>
      <c r="J368" t="s">
        <v>76</v>
      </c>
      <c r="K368">
        <f t="shared" si="17"/>
        <v>0</v>
      </c>
      <c r="L368" t="s">
        <v>76</v>
      </c>
      <c r="M368" t="s">
        <v>76</v>
      </c>
      <c r="N368" t="s">
        <v>76</v>
      </c>
      <c r="O368" t="s">
        <v>76</v>
      </c>
      <c r="P368">
        <f t="shared" si="18"/>
        <v>0</v>
      </c>
    </row>
    <row r="369" spans="1:16" x14ac:dyDescent="0.25">
      <c r="A369" t="s">
        <v>76</v>
      </c>
      <c r="B369" t="s">
        <v>76</v>
      </c>
      <c r="C369" t="s">
        <v>76</v>
      </c>
      <c r="D369" t="s">
        <v>76</v>
      </c>
      <c r="E369">
        <f t="shared" si="16"/>
        <v>0</v>
      </c>
      <c r="F369" t="s">
        <v>76</v>
      </c>
      <c r="G369" t="s">
        <v>76</v>
      </c>
      <c r="H369" t="s">
        <v>76</v>
      </c>
      <c r="I369" t="s">
        <v>76</v>
      </c>
      <c r="J369" t="s">
        <v>76</v>
      </c>
      <c r="K369">
        <f t="shared" si="17"/>
        <v>0</v>
      </c>
      <c r="L369" t="s">
        <v>76</v>
      </c>
      <c r="M369" t="s">
        <v>76</v>
      </c>
      <c r="N369" t="s">
        <v>76</v>
      </c>
      <c r="O369" t="s">
        <v>76</v>
      </c>
      <c r="P369">
        <f t="shared" si="18"/>
        <v>0</v>
      </c>
    </row>
    <row r="370" spans="1:16" x14ac:dyDescent="0.25">
      <c r="A370" t="s">
        <v>76</v>
      </c>
      <c r="B370" t="s">
        <v>76</v>
      </c>
      <c r="C370" t="s">
        <v>76</v>
      </c>
      <c r="D370" t="s">
        <v>76</v>
      </c>
      <c r="E370">
        <f t="shared" si="16"/>
        <v>0</v>
      </c>
      <c r="F370" t="s">
        <v>76</v>
      </c>
      <c r="G370" t="s">
        <v>76</v>
      </c>
      <c r="H370" t="s">
        <v>76</v>
      </c>
      <c r="I370" t="s">
        <v>76</v>
      </c>
      <c r="J370" t="s">
        <v>76</v>
      </c>
      <c r="K370">
        <f t="shared" si="17"/>
        <v>0</v>
      </c>
      <c r="L370" t="s">
        <v>76</v>
      </c>
      <c r="M370" t="s">
        <v>76</v>
      </c>
      <c r="N370" t="s">
        <v>76</v>
      </c>
      <c r="O370" t="s">
        <v>76</v>
      </c>
      <c r="P370">
        <f t="shared" si="18"/>
        <v>0</v>
      </c>
    </row>
    <row r="371" spans="1:16" x14ac:dyDescent="0.25">
      <c r="A371" t="s">
        <v>76</v>
      </c>
      <c r="B371" t="s">
        <v>76</v>
      </c>
      <c r="C371" t="s">
        <v>76</v>
      </c>
      <c r="D371" t="s">
        <v>76</v>
      </c>
      <c r="E371">
        <f t="shared" si="16"/>
        <v>0</v>
      </c>
      <c r="F371" t="s">
        <v>76</v>
      </c>
      <c r="G371" t="s">
        <v>76</v>
      </c>
      <c r="H371" t="s">
        <v>76</v>
      </c>
      <c r="I371" t="s">
        <v>76</v>
      </c>
      <c r="J371" t="s">
        <v>76</v>
      </c>
      <c r="K371">
        <f t="shared" si="17"/>
        <v>0</v>
      </c>
      <c r="L371" t="s">
        <v>76</v>
      </c>
      <c r="M371" t="s">
        <v>76</v>
      </c>
      <c r="N371" t="s">
        <v>76</v>
      </c>
      <c r="O371" t="s">
        <v>76</v>
      </c>
      <c r="P371">
        <f t="shared" si="18"/>
        <v>0</v>
      </c>
    </row>
    <row r="372" spans="1:16" x14ac:dyDescent="0.25">
      <c r="A372" t="s">
        <v>76</v>
      </c>
      <c r="B372" t="s">
        <v>76</v>
      </c>
      <c r="C372" t="s">
        <v>76</v>
      </c>
      <c r="D372" t="s">
        <v>76</v>
      </c>
      <c r="E372">
        <f t="shared" si="16"/>
        <v>0</v>
      </c>
      <c r="F372" t="s">
        <v>76</v>
      </c>
      <c r="G372" t="s">
        <v>76</v>
      </c>
      <c r="H372" t="s">
        <v>76</v>
      </c>
      <c r="I372" t="s">
        <v>76</v>
      </c>
      <c r="J372" t="s">
        <v>76</v>
      </c>
      <c r="K372">
        <f t="shared" si="17"/>
        <v>0</v>
      </c>
      <c r="L372" t="s">
        <v>76</v>
      </c>
      <c r="M372" t="s">
        <v>76</v>
      </c>
      <c r="N372" t="s">
        <v>76</v>
      </c>
      <c r="O372" t="s">
        <v>76</v>
      </c>
      <c r="P372">
        <f t="shared" si="18"/>
        <v>0</v>
      </c>
    </row>
    <row r="373" spans="1:16" x14ac:dyDescent="0.25">
      <c r="A373" t="s">
        <v>64</v>
      </c>
      <c r="B373" t="s">
        <v>64</v>
      </c>
      <c r="C373" t="s">
        <v>64</v>
      </c>
      <c r="D373" t="s">
        <v>64</v>
      </c>
      <c r="E373">
        <f t="shared" si="16"/>
        <v>4</v>
      </c>
      <c r="F373" t="s">
        <v>64</v>
      </c>
      <c r="G373" t="s">
        <v>76</v>
      </c>
      <c r="H373" t="s">
        <v>76</v>
      </c>
      <c r="I373" t="s">
        <v>64</v>
      </c>
      <c r="J373" t="s">
        <v>64</v>
      </c>
      <c r="K373">
        <f t="shared" si="17"/>
        <v>3</v>
      </c>
      <c r="L373" t="s">
        <v>76</v>
      </c>
      <c r="M373" t="s">
        <v>76</v>
      </c>
      <c r="N373" t="s">
        <v>76</v>
      </c>
      <c r="O373" t="s">
        <v>76</v>
      </c>
      <c r="P373">
        <f t="shared" si="18"/>
        <v>0</v>
      </c>
    </row>
    <row r="374" spans="1:16" x14ac:dyDescent="0.25">
      <c r="A374" t="s">
        <v>76</v>
      </c>
      <c r="B374" t="s">
        <v>76</v>
      </c>
      <c r="C374" t="s">
        <v>76</v>
      </c>
      <c r="D374" t="s">
        <v>76</v>
      </c>
      <c r="E374">
        <f t="shared" si="16"/>
        <v>0</v>
      </c>
      <c r="F374" t="s">
        <v>76</v>
      </c>
      <c r="G374" t="s">
        <v>76</v>
      </c>
      <c r="H374" t="s">
        <v>76</v>
      </c>
      <c r="I374" t="s">
        <v>64</v>
      </c>
      <c r="J374" t="s">
        <v>76</v>
      </c>
      <c r="K374">
        <f t="shared" si="17"/>
        <v>1</v>
      </c>
      <c r="L374" t="s">
        <v>76</v>
      </c>
      <c r="M374" t="s">
        <v>76</v>
      </c>
      <c r="N374" t="s">
        <v>76</v>
      </c>
      <c r="O374" t="s">
        <v>76</v>
      </c>
      <c r="P374">
        <f t="shared" si="18"/>
        <v>0</v>
      </c>
    </row>
    <row r="375" spans="1:16" x14ac:dyDescent="0.25">
      <c r="A375" t="s">
        <v>76</v>
      </c>
      <c r="B375" t="s">
        <v>76</v>
      </c>
      <c r="C375" t="s">
        <v>76</v>
      </c>
      <c r="D375" t="s">
        <v>76</v>
      </c>
      <c r="E375">
        <f t="shared" si="16"/>
        <v>0</v>
      </c>
      <c r="F375" t="s">
        <v>76</v>
      </c>
      <c r="G375" t="s">
        <v>76</v>
      </c>
      <c r="H375" t="s">
        <v>76</v>
      </c>
      <c r="I375" t="s">
        <v>76</v>
      </c>
      <c r="J375" t="s">
        <v>76</v>
      </c>
      <c r="K375">
        <f t="shared" si="17"/>
        <v>0</v>
      </c>
      <c r="L375" t="s">
        <v>76</v>
      </c>
      <c r="M375" t="s">
        <v>76</v>
      </c>
      <c r="N375" t="s">
        <v>76</v>
      </c>
      <c r="O375" t="s">
        <v>76</v>
      </c>
      <c r="P375">
        <f t="shared" si="18"/>
        <v>0</v>
      </c>
    </row>
    <row r="376" spans="1:16" x14ac:dyDescent="0.25">
      <c r="A376" t="s">
        <v>76</v>
      </c>
      <c r="B376" t="s">
        <v>76</v>
      </c>
      <c r="C376" t="s">
        <v>76</v>
      </c>
      <c r="D376" t="s">
        <v>76</v>
      </c>
      <c r="E376">
        <f t="shared" si="16"/>
        <v>0</v>
      </c>
      <c r="F376" t="s">
        <v>76</v>
      </c>
      <c r="G376" t="s">
        <v>76</v>
      </c>
      <c r="H376" t="s">
        <v>76</v>
      </c>
      <c r="I376" t="s">
        <v>76</v>
      </c>
      <c r="J376" t="s">
        <v>76</v>
      </c>
      <c r="K376">
        <f t="shared" si="17"/>
        <v>0</v>
      </c>
      <c r="L376" t="s">
        <v>76</v>
      </c>
      <c r="M376" t="s">
        <v>76</v>
      </c>
      <c r="N376" t="s">
        <v>76</v>
      </c>
      <c r="O376" t="s">
        <v>76</v>
      </c>
      <c r="P376">
        <f t="shared" si="18"/>
        <v>0</v>
      </c>
    </row>
    <row r="377" spans="1:16" x14ac:dyDescent="0.25">
      <c r="A377" t="s">
        <v>76</v>
      </c>
      <c r="B377" t="s">
        <v>76</v>
      </c>
      <c r="C377" t="s">
        <v>76</v>
      </c>
      <c r="D377" t="s">
        <v>76</v>
      </c>
      <c r="E377">
        <f t="shared" si="16"/>
        <v>0</v>
      </c>
      <c r="F377" t="s">
        <v>76</v>
      </c>
      <c r="G377" t="s">
        <v>76</v>
      </c>
      <c r="H377" t="s">
        <v>76</v>
      </c>
      <c r="I377" t="s">
        <v>76</v>
      </c>
      <c r="J377" t="s">
        <v>76</v>
      </c>
      <c r="K377">
        <f t="shared" si="17"/>
        <v>0</v>
      </c>
      <c r="L377" t="s">
        <v>76</v>
      </c>
      <c r="M377" t="s">
        <v>76</v>
      </c>
      <c r="N377" t="s">
        <v>76</v>
      </c>
      <c r="O377" t="s">
        <v>76</v>
      </c>
      <c r="P377">
        <f t="shared" si="18"/>
        <v>0</v>
      </c>
    </row>
    <row r="378" spans="1:16" x14ac:dyDescent="0.25">
      <c r="A378" t="s">
        <v>76</v>
      </c>
      <c r="B378" t="s">
        <v>76</v>
      </c>
      <c r="C378" t="s">
        <v>76</v>
      </c>
      <c r="D378" t="s">
        <v>76</v>
      </c>
      <c r="E378">
        <f t="shared" si="16"/>
        <v>0</v>
      </c>
      <c r="F378" t="s">
        <v>76</v>
      </c>
      <c r="G378" t="s">
        <v>76</v>
      </c>
      <c r="H378" t="s">
        <v>76</v>
      </c>
      <c r="I378" t="s">
        <v>76</v>
      </c>
      <c r="J378" t="s">
        <v>76</v>
      </c>
      <c r="K378">
        <f t="shared" si="17"/>
        <v>0</v>
      </c>
      <c r="L378" t="s">
        <v>76</v>
      </c>
      <c r="M378" t="s">
        <v>76</v>
      </c>
      <c r="N378" t="s">
        <v>76</v>
      </c>
      <c r="O378" t="s">
        <v>76</v>
      </c>
      <c r="P378">
        <f t="shared" si="18"/>
        <v>0</v>
      </c>
    </row>
    <row r="379" spans="1:16" x14ac:dyDescent="0.25">
      <c r="A379" t="s">
        <v>76</v>
      </c>
      <c r="B379" t="s">
        <v>76</v>
      </c>
      <c r="C379" t="s">
        <v>76</v>
      </c>
      <c r="D379" t="s">
        <v>76</v>
      </c>
      <c r="E379">
        <f t="shared" si="16"/>
        <v>0</v>
      </c>
      <c r="F379" t="s">
        <v>76</v>
      </c>
      <c r="G379" t="s">
        <v>76</v>
      </c>
      <c r="H379" t="s">
        <v>76</v>
      </c>
      <c r="I379" t="s">
        <v>76</v>
      </c>
      <c r="J379" t="s">
        <v>76</v>
      </c>
      <c r="K379">
        <f t="shared" si="17"/>
        <v>0</v>
      </c>
      <c r="L379" t="s">
        <v>76</v>
      </c>
      <c r="M379" t="s">
        <v>76</v>
      </c>
      <c r="N379" t="s">
        <v>76</v>
      </c>
      <c r="O379" t="s">
        <v>76</v>
      </c>
      <c r="P379">
        <f t="shared" si="18"/>
        <v>0</v>
      </c>
    </row>
    <row r="380" spans="1:16" x14ac:dyDescent="0.25">
      <c r="A380" t="s">
        <v>76</v>
      </c>
      <c r="B380" t="s">
        <v>76</v>
      </c>
      <c r="C380" t="s">
        <v>76</v>
      </c>
      <c r="D380" t="s">
        <v>76</v>
      </c>
      <c r="E380">
        <f t="shared" si="16"/>
        <v>0</v>
      </c>
      <c r="F380" t="s">
        <v>76</v>
      </c>
      <c r="G380" t="s">
        <v>76</v>
      </c>
      <c r="H380" t="s">
        <v>76</v>
      </c>
      <c r="I380" t="s">
        <v>76</v>
      </c>
      <c r="J380" t="s">
        <v>76</v>
      </c>
      <c r="K380">
        <f t="shared" si="17"/>
        <v>0</v>
      </c>
      <c r="L380" t="s">
        <v>76</v>
      </c>
      <c r="M380" t="s">
        <v>76</v>
      </c>
      <c r="N380" t="s">
        <v>76</v>
      </c>
      <c r="O380" t="s">
        <v>76</v>
      </c>
      <c r="P380">
        <f t="shared" si="18"/>
        <v>0</v>
      </c>
    </row>
    <row r="381" spans="1:16" x14ac:dyDescent="0.25">
      <c r="A381" t="s">
        <v>76</v>
      </c>
      <c r="B381" t="s">
        <v>76</v>
      </c>
      <c r="C381" t="s">
        <v>76</v>
      </c>
      <c r="D381" t="s">
        <v>76</v>
      </c>
      <c r="E381">
        <f t="shared" si="16"/>
        <v>0</v>
      </c>
      <c r="F381" t="s">
        <v>76</v>
      </c>
      <c r="G381" t="s">
        <v>76</v>
      </c>
      <c r="H381" t="s">
        <v>76</v>
      </c>
      <c r="I381" t="s">
        <v>76</v>
      </c>
      <c r="J381" t="s">
        <v>76</v>
      </c>
      <c r="K381">
        <f t="shared" si="17"/>
        <v>0</v>
      </c>
      <c r="L381" t="s">
        <v>76</v>
      </c>
      <c r="M381" t="s">
        <v>76</v>
      </c>
      <c r="N381" t="s">
        <v>76</v>
      </c>
      <c r="O381" t="s">
        <v>76</v>
      </c>
      <c r="P381">
        <f t="shared" si="18"/>
        <v>0</v>
      </c>
    </row>
    <row r="382" spans="1:16" x14ac:dyDescent="0.25">
      <c r="A382" t="s">
        <v>76</v>
      </c>
      <c r="B382" t="s">
        <v>76</v>
      </c>
      <c r="C382" t="s">
        <v>76</v>
      </c>
      <c r="D382" t="s">
        <v>76</v>
      </c>
      <c r="E382">
        <f t="shared" si="16"/>
        <v>0</v>
      </c>
      <c r="F382" t="s">
        <v>76</v>
      </c>
      <c r="G382" t="s">
        <v>76</v>
      </c>
      <c r="H382" t="s">
        <v>76</v>
      </c>
      <c r="I382" t="s">
        <v>76</v>
      </c>
      <c r="J382" t="s">
        <v>76</v>
      </c>
      <c r="K382">
        <f t="shared" si="17"/>
        <v>0</v>
      </c>
      <c r="L382" t="s">
        <v>76</v>
      </c>
      <c r="M382" t="s">
        <v>76</v>
      </c>
      <c r="N382" t="s">
        <v>76</v>
      </c>
      <c r="O382" t="s">
        <v>76</v>
      </c>
      <c r="P382">
        <f t="shared" si="18"/>
        <v>0</v>
      </c>
    </row>
    <row r="383" spans="1:16" x14ac:dyDescent="0.25">
      <c r="A383" t="s">
        <v>76</v>
      </c>
      <c r="B383" t="s">
        <v>76</v>
      </c>
      <c r="C383" t="s">
        <v>76</v>
      </c>
      <c r="D383" t="s">
        <v>76</v>
      </c>
      <c r="E383">
        <f t="shared" si="16"/>
        <v>0</v>
      </c>
      <c r="F383" t="s">
        <v>76</v>
      </c>
      <c r="G383" t="s">
        <v>76</v>
      </c>
      <c r="H383" t="s">
        <v>76</v>
      </c>
      <c r="I383" t="s">
        <v>76</v>
      </c>
      <c r="J383" t="s">
        <v>76</v>
      </c>
      <c r="K383">
        <f t="shared" si="17"/>
        <v>0</v>
      </c>
      <c r="L383" t="s">
        <v>76</v>
      </c>
      <c r="M383" t="s">
        <v>76</v>
      </c>
      <c r="N383" t="s">
        <v>76</v>
      </c>
      <c r="O383" t="s">
        <v>76</v>
      </c>
      <c r="P383">
        <f t="shared" si="18"/>
        <v>0</v>
      </c>
    </row>
    <row r="384" spans="1:16" x14ac:dyDescent="0.25">
      <c r="A384" t="s">
        <v>76</v>
      </c>
      <c r="B384" t="s">
        <v>76</v>
      </c>
      <c r="C384" t="s">
        <v>76</v>
      </c>
      <c r="D384" t="s">
        <v>76</v>
      </c>
      <c r="E384">
        <f t="shared" si="16"/>
        <v>0</v>
      </c>
      <c r="F384" t="s">
        <v>76</v>
      </c>
      <c r="G384" t="s">
        <v>76</v>
      </c>
      <c r="H384" t="s">
        <v>76</v>
      </c>
      <c r="I384" t="s">
        <v>76</v>
      </c>
      <c r="J384" t="s">
        <v>76</v>
      </c>
      <c r="K384">
        <f t="shared" si="17"/>
        <v>0</v>
      </c>
      <c r="L384" t="s">
        <v>76</v>
      </c>
      <c r="M384" t="s">
        <v>76</v>
      </c>
      <c r="N384" t="s">
        <v>76</v>
      </c>
      <c r="O384" t="s">
        <v>76</v>
      </c>
      <c r="P384">
        <f t="shared" si="18"/>
        <v>0</v>
      </c>
    </row>
    <row r="385" spans="1:16" x14ac:dyDescent="0.25">
      <c r="A385" t="s">
        <v>64</v>
      </c>
      <c r="B385" t="s">
        <v>64</v>
      </c>
      <c r="C385" t="s">
        <v>76</v>
      </c>
      <c r="D385" t="s">
        <v>64</v>
      </c>
      <c r="E385">
        <f t="shared" si="16"/>
        <v>3</v>
      </c>
      <c r="F385" t="s">
        <v>76</v>
      </c>
      <c r="G385" t="s">
        <v>64</v>
      </c>
      <c r="H385" t="s">
        <v>76</v>
      </c>
      <c r="I385" t="s">
        <v>64</v>
      </c>
      <c r="J385" t="s">
        <v>64</v>
      </c>
      <c r="K385">
        <f t="shared" si="17"/>
        <v>3</v>
      </c>
      <c r="L385" t="s">
        <v>76</v>
      </c>
      <c r="M385" t="s">
        <v>76</v>
      </c>
      <c r="N385" t="s">
        <v>76</v>
      </c>
      <c r="O385" t="s">
        <v>76</v>
      </c>
      <c r="P385">
        <f t="shared" si="18"/>
        <v>0</v>
      </c>
    </row>
    <row r="386" spans="1:16" x14ac:dyDescent="0.25">
      <c r="A386" t="s">
        <v>76</v>
      </c>
      <c r="B386" t="s">
        <v>76</v>
      </c>
      <c r="C386" t="s">
        <v>76</v>
      </c>
      <c r="D386" t="s">
        <v>76</v>
      </c>
      <c r="E386">
        <f t="shared" si="16"/>
        <v>0</v>
      </c>
      <c r="F386" t="s">
        <v>76</v>
      </c>
      <c r="G386" t="s">
        <v>76</v>
      </c>
      <c r="H386" t="s">
        <v>76</v>
      </c>
      <c r="I386" t="s">
        <v>76</v>
      </c>
      <c r="J386" t="s">
        <v>76</v>
      </c>
      <c r="K386">
        <f t="shared" si="17"/>
        <v>0</v>
      </c>
      <c r="L386" t="s">
        <v>76</v>
      </c>
      <c r="M386" t="s">
        <v>76</v>
      </c>
      <c r="N386" t="s">
        <v>76</v>
      </c>
      <c r="O386" t="s">
        <v>76</v>
      </c>
      <c r="P386">
        <f t="shared" si="18"/>
        <v>0</v>
      </c>
    </row>
    <row r="387" spans="1:16" x14ac:dyDescent="0.25">
      <c r="A387" t="s">
        <v>76</v>
      </c>
      <c r="B387" t="s">
        <v>76</v>
      </c>
      <c r="C387" t="s">
        <v>76</v>
      </c>
      <c r="D387" t="s">
        <v>76</v>
      </c>
      <c r="E387">
        <f t="shared" ref="E387:E426" si="19">COUNTIF(A387:D387,"yes")</f>
        <v>0</v>
      </c>
      <c r="F387" t="s">
        <v>76</v>
      </c>
      <c r="G387" t="s">
        <v>76</v>
      </c>
      <c r="H387" t="s">
        <v>76</v>
      </c>
      <c r="I387" t="s">
        <v>76</v>
      </c>
      <c r="J387" t="s">
        <v>76</v>
      </c>
      <c r="K387">
        <f t="shared" ref="K387:K426" si="20">COUNTIF(F387:J387,"yes")</f>
        <v>0</v>
      </c>
      <c r="L387" t="s">
        <v>76</v>
      </c>
      <c r="M387" t="s">
        <v>76</v>
      </c>
      <c r="N387" t="s">
        <v>76</v>
      </c>
      <c r="O387" t="s">
        <v>76</v>
      </c>
      <c r="P387">
        <f t="shared" ref="P387:P426" si="21">COUNTIF(L387:O387,"yes")</f>
        <v>0</v>
      </c>
    </row>
    <row r="388" spans="1:16" x14ac:dyDescent="0.25">
      <c r="A388" t="s">
        <v>76</v>
      </c>
      <c r="B388" t="s">
        <v>76</v>
      </c>
      <c r="C388" t="s">
        <v>76</v>
      </c>
      <c r="D388" t="s">
        <v>76</v>
      </c>
      <c r="E388">
        <f t="shared" si="19"/>
        <v>0</v>
      </c>
      <c r="F388" t="s">
        <v>76</v>
      </c>
      <c r="G388" t="s">
        <v>76</v>
      </c>
      <c r="H388" t="s">
        <v>76</v>
      </c>
      <c r="I388" t="s">
        <v>76</v>
      </c>
      <c r="J388" t="s">
        <v>76</v>
      </c>
      <c r="K388">
        <f t="shared" si="20"/>
        <v>0</v>
      </c>
      <c r="L388" t="s">
        <v>76</v>
      </c>
      <c r="M388" t="s">
        <v>76</v>
      </c>
      <c r="N388" t="s">
        <v>76</v>
      </c>
      <c r="O388" t="s">
        <v>76</v>
      </c>
      <c r="P388">
        <f t="shared" si="21"/>
        <v>0</v>
      </c>
    </row>
    <row r="389" spans="1:16" x14ac:dyDescent="0.25">
      <c r="A389" t="s">
        <v>76</v>
      </c>
      <c r="B389" t="s">
        <v>76</v>
      </c>
      <c r="C389" t="s">
        <v>76</v>
      </c>
      <c r="D389" t="s">
        <v>76</v>
      </c>
      <c r="E389">
        <f t="shared" si="19"/>
        <v>0</v>
      </c>
      <c r="F389" t="s">
        <v>76</v>
      </c>
      <c r="G389" t="s">
        <v>76</v>
      </c>
      <c r="H389" t="s">
        <v>76</v>
      </c>
      <c r="I389" t="s">
        <v>76</v>
      </c>
      <c r="J389" t="s">
        <v>76</v>
      </c>
      <c r="K389">
        <f t="shared" si="20"/>
        <v>0</v>
      </c>
      <c r="L389" t="s">
        <v>76</v>
      </c>
      <c r="M389" t="s">
        <v>76</v>
      </c>
      <c r="N389" t="s">
        <v>76</v>
      </c>
      <c r="O389" t="s">
        <v>76</v>
      </c>
      <c r="P389">
        <f t="shared" si="21"/>
        <v>0</v>
      </c>
    </row>
    <row r="390" spans="1:16" x14ac:dyDescent="0.25">
      <c r="A390" t="s">
        <v>76</v>
      </c>
      <c r="B390" t="s">
        <v>76</v>
      </c>
      <c r="C390" t="s">
        <v>76</v>
      </c>
      <c r="D390" t="s">
        <v>76</v>
      </c>
      <c r="E390">
        <f t="shared" si="19"/>
        <v>0</v>
      </c>
      <c r="F390" t="s">
        <v>76</v>
      </c>
      <c r="G390" t="s">
        <v>76</v>
      </c>
      <c r="H390" t="s">
        <v>76</v>
      </c>
      <c r="I390" t="s">
        <v>76</v>
      </c>
      <c r="J390" t="s">
        <v>76</v>
      </c>
      <c r="K390">
        <f t="shared" si="20"/>
        <v>0</v>
      </c>
      <c r="L390" t="s">
        <v>76</v>
      </c>
      <c r="M390" t="s">
        <v>76</v>
      </c>
      <c r="N390" t="s">
        <v>76</v>
      </c>
      <c r="O390" t="s">
        <v>76</v>
      </c>
      <c r="P390">
        <f t="shared" si="21"/>
        <v>0</v>
      </c>
    </row>
    <row r="391" spans="1:16" x14ac:dyDescent="0.25">
      <c r="A391" t="s">
        <v>76</v>
      </c>
      <c r="B391" t="s">
        <v>76</v>
      </c>
      <c r="C391" t="s">
        <v>76</v>
      </c>
      <c r="D391" t="s">
        <v>76</v>
      </c>
      <c r="E391">
        <f t="shared" si="19"/>
        <v>0</v>
      </c>
      <c r="F391" t="s">
        <v>76</v>
      </c>
      <c r="G391" t="s">
        <v>76</v>
      </c>
      <c r="H391" t="s">
        <v>76</v>
      </c>
      <c r="I391" t="s">
        <v>76</v>
      </c>
      <c r="J391" t="s">
        <v>76</v>
      </c>
      <c r="K391">
        <f t="shared" si="20"/>
        <v>0</v>
      </c>
      <c r="L391" t="s">
        <v>76</v>
      </c>
      <c r="M391" t="s">
        <v>76</v>
      </c>
      <c r="N391" t="s">
        <v>76</v>
      </c>
      <c r="O391" t="s">
        <v>76</v>
      </c>
      <c r="P391">
        <f t="shared" si="21"/>
        <v>0</v>
      </c>
    </row>
    <row r="392" spans="1:16" x14ac:dyDescent="0.25">
      <c r="A392" t="s">
        <v>76</v>
      </c>
      <c r="B392" t="s">
        <v>76</v>
      </c>
      <c r="C392" t="s">
        <v>76</v>
      </c>
      <c r="D392" t="s">
        <v>76</v>
      </c>
      <c r="E392">
        <f t="shared" si="19"/>
        <v>0</v>
      </c>
      <c r="F392" t="s">
        <v>76</v>
      </c>
      <c r="G392" t="s">
        <v>76</v>
      </c>
      <c r="H392" t="s">
        <v>76</v>
      </c>
      <c r="I392" t="s">
        <v>76</v>
      </c>
      <c r="J392" t="s">
        <v>76</v>
      </c>
      <c r="K392">
        <f t="shared" si="20"/>
        <v>0</v>
      </c>
      <c r="L392" t="s">
        <v>76</v>
      </c>
      <c r="M392" t="s">
        <v>76</v>
      </c>
      <c r="N392" t="s">
        <v>76</v>
      </c>
      <c r="O392" t="s">
        <v>76</v>
      </c>
      <c r="P392">
        <f t="shared" si="21"/>
        <v>0</v>
      </c>
    </row>
    <row r="393" spans="1:16" x14ac:dyDescent="0.25">
      <c r="A393" t="s">
        <v>76</v>
      </c>
      <c r="B393" t="s">
        <v>76</v>
      </c>
      <c r="C393" t="s">
        <v>76</v>
      </c>
      <c r="D393" t="s">
        <v>76</v>
      </c>
      <c r="E393">
        <f t="shared" si="19"/>
        <v>0</v>
      </c>
      <c r="F393" t="s">
        <v>76</v>
      </c>
      <c r="G393" t="s">
        <v>76</v>
      </c>
      <c r="H393" t="s">
        <v>76</v>
      </c>
      <c r="I393" t="s">
        <v>76</v>
      </c>
      <c r="J393" t="s">
        <v>76</v>
      </c>
      <c r="K393">
        <f t="shared" si="20"/>
        <v>0</v>
      </c>
      <c r="L393" t="s">
        <v>76</v>
      </c>
      <c r="M393" t="s">
        <v>76</v>
      </c>
      <c r="N393" t="s">
        <v>76</v>
      </c>
      <c r="O393" t="s">
        <v>76</v>
      </c>
      <c r="P393">
        <f t="shared" si="21"/>
        <v>0</v>
      </c>
    </row>
    <row r="394" spans="1:16" x14ac:dyDescent="0.25">
      <c r="A394" t="s">
        <v>64</v>
      </c>
      <c r="B394" t="s">
        <v>64</v>
      </c>
      <c r="C394" t="s">
        <v>76</v>
      </c>
      <c r="D394" t="s">
        <v>76</v>
      </c>
      <c r="E394">
        <f t="shared" si="19"/>
        <v>2</v>
      </c>
      <c r="F394" t="s">
        <v>76</v>
      </c>
      <c r="G394" t="s">
        <v>64</v>
      </c>
      <c r="H394" t="s">
        <v>76</v>
      </c>
      <c r="I394" t="s">
        <v>64</v>
      </c>
      <c r="J394" t="s">
        <v>64</v>
      </c>
      <c r="K394">
        <f t="shared" si="20"/>
        <v>3</v>
      </c>
      <c r="L394" t="s">
        <v>76</v>
      </c>
      <c r="M394" t="s">
        <v>76</v>
      </c>
      <c r="N394" t="s">
        <v>76</v>
      </c>
      <c r="O394" t="s">
        <v>76</v>
      </c>
      <c r="P394">
        <f t="shared" si="21"/>
        <v>0</v>
      </c>
    </row>
    <row r="395" spans="1:16" x14ac:dyDescent="0.25">
      <c r="A395" t="s">
        <v>76</v>
      </c>
      <c r="B395" t="s">
        <v>76</v>
      </c>
      <c r="C395" t="s">
        <v>76</v>
      </c>
      <c r="D395" t="s">
        <v>76</v>
      </c>
      <c r="E395">
        <f t="shared" si="19"/>
        <v>0</v>
      </c>
      <c r="F395" t="s">
        <v>76</v>
      </c>
      <c r="G395" t="s">
        <v>76</v>
      </c>
      <c r="H395" t="s">
        <v>76</v>
      </c>
      <c r="I395" t="s">
        <v>76</v>
      </c>
      <c r="J395" t="s">
        <v>76</v>
      </c>
      <c r="K395">
        <f t="shared" si="20"/>
        <v>0</v>
      </c>
      <c r="L395" t="s">
        <v>76</v>
      </c>
      <c r="M395" t="s">
        <v>76</v>
      </c>
      <c r="N395" t="s">
        <v>76</v>
      </c>
      <c r="O395" t="s">
        <v>76</v>
      </c>
      <c r="P395">
        <f t="shared" si="21"/>
        <v>0</v>
      </c>
    </row>
    <row r="396" spans="1:16" x14ac:dyDescent="0.25">
      <c r="A396" t="s">
        <v>76</v>
      </c>
      <c r="B396" t="s">
        <v>76</v>
      </c>
      <c r="C396" t="s">
        <v>76</v>
      </c>
      <c r="D396" t="s">
        <v>76</v>
      </c>
      <c r="E396">
        <f t="shared" si="19"/>
        <v>0</v>
      </c>
      <c r="F396" t="s">
        <v>76</v>
      </c>
      <c r="G396" t="s">
        <v>76</v>
      </c>
      <c r="H396" t="s">
        <v>76</v>
      </c>
      <c r="I396" t="s">
        <v>76</v>
      </c>
      <c r="J396" t="s">
        <v>76</v>
      </c>
      <c r="K396">
        <f t="shared" si="20"/>
        <v>0</v>
      </c>
      <c r="L396" t="s">
        <v>76</v>
      </c>
      <c r="M396" t="s">
        <v>76</v>
      </c>
      <c r="N396" t="s">
        <v>76</v>
      </c>
      <c r="O396" t="s">
        <v>76</v>
      </c>
      <c r="P396">
        <f t="shared" si="21"/>
        <v>0</v>
      </c>
    </row>
    <row r="397" spans="1:16" x14ac:dyDescent="0.25">
      <c r="A397" t="s">
        <v>76</v>
      </c>
      <c r="B397" t="s">
        <v>76</v>
      </c>
      <c r="C397" t="s">
        <v>76</v>
      </c>
      <c r="D397" t="s">
        <v>76</v>
      </c>
      <c r="E397">
        <f t="shared" si="19"/>
        <v>0</v>
      </c>
      <c r="F397" t="s">
        <v>76</v>
      </c>
      <c r="G397" t="s">
        <v>76</v>
      </c>
      <c r="H397" t="s">
        <v>76</v>
      </c>
      <c r="I397" t="s">
        <v>76</v>
      </c>
      <c r="J397" t="s">
        <v>76</v>
      </c>
      <c r="K397">
        <f t="shared" si="20"/>
        <v>0</v>
      </c>
      <c r="L397" t="s">
        <v>76</v>
      </c>
      <c r="M397" t="s">
        <v>76</v>
      </c>
      <c r="N397" t="s">
        <v>76</v>
      </c>
      <c r="O397" t="s">
        <v>76</v>
      </c>
      <c r="P397">
        <f t="shared" si="21"/>
        <v>0</v>
      </c>
    </row>
    <row r="398" spans="1:16" x14ac:dyDescent="0.25">
      <c r="A398" t="s">
        <v>76</v>
      </c>
      <c r="B398" t="s">
        <v>76</v>
      </c>
      <c r="C398" t="s">
        <v>76</v>
      </c>
      <c r="D398" t="s">
        <v>76</v>
      </c>
      <c r="E398">
        <f t="shared" si="19"/>
        <v>0</v>
      </c>
      <c r="F398" t="s">
        <v>76</v>
      </c>
      <c r="G398" t="s">
        <v>76</v>
      </c>
      <c r="H398" t="s">
        <v>76</v>
      </c>
      <c r="I398" t="s">
        <v>76</v>
      </c>
      <c r="J398" t="s">
        <v>76</v>
      </c>
      <c r="K398">
        <f t="shared" si="20"/>
        <v>0</v>
      </c>
      <c r="L398" t="s">
        <v>76</v>
      </c>
      <c r="M398" t="s">
        <v>76</v>
      </c>
      <c r="N398" t="s">
        <v>76</v>
      </c>
      <c r="O398" t="s">
        <v>76</v>
      </c>
      <c r="P398">
        <f t="shared" si="21"/>
        <v>0</v>
      </c>
    </row>
    <row r="399" spans="1:16" x14ac:dyDescent="0.25">
      <c r="A399" t="s">
        <v>76</v>
      </c>
      <c r="B399" t="s">
        <v>76</v>
      </c>
      <c r="C399" t="s">
        <v>76</v>
      </c>
      <c r="D399" t="s">
        <v>76</v>
      </c>
      <c r="E399">
        <f t="shared" si="19"/>
        <v>0</v>
      </c>
      <c r="F399" t="s">
        <v>76</v>
      </c>
      <c r="G399" t="s">
        <v>76</v>
      </c>
      <c r="H399" t="s">
        <v>76</v>
      </c>
      <c r="I399" t="s">
        <v>76</v>
      </c>
      <c r="J399" t="s">
        <v>76</v>
      </c>
      <c r="K399">
        <f t="shared" si="20"/>
        <v>0</v>
      </c>
      <c r="L399" t="s">
        <v>76</v>
      </c>
      <c r="M399" t="s">
        <v>76</v>
      </c>
      <c r="N399" t="s">
        <v>76</v>
      </c>
      <c r="O399" t="s">
        <v>76</v>
      </c>
      <c r="P399">
        <f t="shared" si="21"/>
        <v>0</v>
      </c>
    </row>
    <row r="400" spans="1:16" x14ac:dyDescent="0.25">
      <c r="A400" t="s">
        <v>76</v>
      </c>
      <c r="B400" t="s">
        <v>76</v>
      </c>
      <c r="C400" t="s">
        <v>76</v>
      </c>
      <c r="D400" t="s">
        <v>76</v>
      </c>
      <c r="E400">
        <f t="shared" si="19"/>
        <v>0</v>
      </c>
      <c r="F400" t="s">
        <v>76</v>
      </c>
      <c r="G400" t="s">
        <v>76</v>
      </c>
      <c r="H400" t="s">
        <v>76</v>
      </c>
      <c r="I400" t="s">
        <v>76</v>
      </c>
      <c r="J400" t="s">
        <v>76</v>
      </c>
      <c r="K400">
        <f t="shared" si="20"/>
        <v>0</v>
      </c>
      <c r="L400" t="s">
        <v>76</v>
      </c>
      <c r="M400" t="s">
        <v>76</v>
      </c>
      <c r="N400" t="s">
        <v>76</v>
      </c>
      <c r="O400" t="s">
        <v>76</v>
      </c>
      <c r="P400">
        <f t="shared" si="21"/>
        <v>0</v>
      </c>
    </row>
    <row r="401" spans="1:16" x14ac:dyDescent="0.25">
      <c r="A401" t="s">
        <v>76</v>
      </c>
      <c r="B401" t="s">
        <v>76</v>
      </c>
      <c r="C401" t="s">
        <v>76</v>
      </c>
      <c r="D401" t="s">
        <v>76</v>
      </c>
      <c r="E401">
        <f t="shared" si="19"/>
        <v>0</v>
      </c>
      <c r="F401" t="s">
        <v>76</v>
      </c>
      <c r="G401" t="s">
        <v>76</v>
      </c>
      <c r="H401" t="s">
        <v>76</v>
      </c>
      <c r="I401" t="s">
        <v>76</v>
      </c>
      <c r="J401" t="s">
        <v>76</v>
      </c>
      <c r="K401">
        <f t="shared" si="20"/>
        <v>0</v>
      </c>
      <c r="L401" t="s">
        <v>76</v>
      </c>
      <c r="M401" t="s">
        <v>76</v>
      </c>
      <c r="N401" t="s">
        <v>76</v>
      </c>
      <c r="O401" t="s">
        <v>76</v>
      </c>
      <c r="P401">
        <f t="shared" si="21"/>
        <v>0</v>
      </c>
    </row>
    <row r="402" spans="1:16" x14ac:dyDescent="0.25">
      <c r="A402" t="s">
        <v>76</v>
      </c>
      <c r="B402" t="s">
        <v>76</v>
      </c>
      <c r="C402" t="s">
        <v>76</v>
      </c>
      <c r="D402" t="s">
        <v>76</v>
      </c>
      <c r="E402">
        <f t="shared" si="19"/>
        <v>0</v>
      </c>
      <c r="F402" t="s">
        <v>76</v>
      </c>
      <c r="G402" t="s">
        <v>76</v>
      </c>
      <c r="H402" t="s">
        <v>76</v>
      </c>
      <c r="I402" t="s">
        <v>76</v>
      </c>
      <c r="J402" t="s">
        <v>76</v>
      </c>
      <c r="K402">
        <f t="shared" si="20"/>
        <v>0</v>
      </c>
      <c r="L402" t="s">
        <v>76</v>
      </c>
      <c r="M402" t="s">
        <v>76</v>
      </c>
      <c r="N402" t="s">
        <v>76</v>
      </c>
      <c r="O402" t="s">
        <v>76</v>
      </c>
      <c r="P402">
        <f t="shared" si="21"/>
        <v>0</v>
      </c>
    </row>
    <row r="403" spans="1:16" x14ac:dyDescent="0.25">
      <c r="A403" t="s">
        <v>76</v>
      </c>
      <c r="B403" t="s">
        <v>76</v>
      </c>
      <c r="C403" t="s">
        <v>76</v>
      </c>
      <c r="D403" t="s">
        <v>76</v>
      </c>
      <c r="E403">
        <f t="shared" si="19"/>
        <v>0</v>
      </c>
      <c r="F403" t="s">
        <v>76</v>
      </c>
      <c r="G403" t="s">
        <v>76</v>
      </c>
      <c r="H403" t="s">
        <v>76</v>
      </c>
      <c r="I403" t="s">
        <v>76</v>
      </c>
      <c r="J403" t="s">
        <v>76</v>
      </c>
      <c r="K403">
        <f t="shared" si="20"/>
        <v>0</v>
      </c>
      <c r="L403" t="s">
        <v>76</v>
      </c>
      <c r="M403" t="s">
        <v>76</v>
      </c>
      <c r="N403" t="s">
        <v>76</v>
      </c>
      <c r="O403" t="s">
        <v>76</v>
      </c>
      <c r="P403">
        <f t="shared" si="21"/>
        <v>0</v>
      </c>
    </row>
    <row r="404" spans="1:16" x14ac:dyDescent="0.25">
      <c r="A404" t="s">
        <v>76</v>
      </c>
      <c r="B404" t="s">
        <v>76</v>
      </c>
      <c r="C404" t="s">
        <v>76</v>
      </c>
      <c r="D404" t="s">
        <v>76</v>
      </c>
      <c r="E404">
        <f t="shared" si="19"/>
        <v>0</v>
      </c>
      <c r="F404" t="s">
        <v>76</v>
      </c>
      <c r="G404" t="s">
        <v>76</v>
      </c>
      <c r="H404" t="s">
        <v>76</v>
      </c>
      <c r="I404" t="s">
        <v>76</v>
      </c>
      <c r="J404" t="s">
        <v>76</v>
      </c>
      <c r="K404">
        <f t="shared" si="20"/>
        <v>0</v>
      </c>
      <c r="L404" t="s">
        <v>76</v>
      </c>
      <c r="M404" t="s">
        <v>76</v>
      </c>
      <c r="N404" t="s">
        <v>76</v>
      </c>
      <c r="O404" t="s">
        <v>76</v>
      </c>
      <c r="P404">
        <f t="shared" si="21"/>
        <v>0</v>
      </c>
    </row>
    <row r="405" spans="1:16" x14ac:dyDescent="0.25">
      <c r="A405" t="s">
        <v>76</v>
      </c>
      <c r="B405" t="s">
        <v>76</v>
      </c>
      <c r="C405" t="s">
        <v>76</v>
      </c>
      <c r="D405" t="s">
        <v>76</v>
      </c>
      <c r="E405">
        <f t="shared" si="19"/>
        <v>0</v>
      </c>
      <c r="F405" t="s">
        <v>76</v>
      </c>
      <c r="G405" t="s">
        <v>76</v>
      </c>
      <c r="H405" t="s">
        <v>76</v>
      </c>
      <c r="I405" t="s">
        <v>76</v>
      </c>
      <c r="J405" t="s">
        <v>76</v>
      </c>
      <c r="K405">
        <f t="shared" si="20"/>
        <v>0</v>
      </c>
      <c r="L405" t="s">
        <v>76</v>
      </c>
      <c r="M405" t="s">
        <v>76</v>
      </c>
      <c r="N405" t="s">
        <v>76</v>
      </c>
      <c r="O405" t="s">
        <v>76</v>
      </c>
      <c r="P405">
        <f t="shared" si="21"/>
        <v>0</v>
      </c>
    </row>
    <row r="406" spans="1:16" x14ac:dyDescent="0.25">
      <c r="A406" t="s">
        <v>76</v>
      </c>
      <c r="B406" t="s">
        <v>76</v>
      </c>
      <c r="C406" t="s">
        <v>76</v>
      </c>
      <c r="D406" t="s">
        <v>76</v>
      </c>
      <c r="E406">
        <f t="shared" si="19"/>
        <v>0</v>
      </c>
      <c r="F406" t="s">
        <v>76</v>
      </c>
      <c r="G406" t="s">
        <v>76</v>
      </c>
      <c r="H406" t="s">
        <v>76</v>
      </c>
      <c r="I406" t="s">
        <v>76</v>
      </c>
      <c r="J406" t="s">
        <v>76</v>
      </c>
      <c r="K406">
        <f t="shared" si="20"/>
        <v>0</v>
      </c>
      <c r="L406" t="s">
        <v>76</v>
      </c>
      <c r="M406" t="s">
        <v>76</v>
      </c>
      <c r="N406" t="s">
        <v>76</v>
      </c>
      <c r="O406" t="s">
        <v>76</v>
      </c>
      <c r="P406">
        <f t="shared" si="21"/>
        <v>0</v>
      </c>
    </row>
    <row r="407" spans="1:16" x14ac:dyDescent="0.25">
      <c r="A407" t="s">
        <v>76</v>
      </c>
      <c r="B407" t="s">
        <v>76</v>
      </c>
      <c r="C407" t="s">
        <v>76</v>
      </c>
      <c r="D407" t="s">
        <v>76</v>
      </c>
      <c r="E407">
        <f t="shared" si="19"/>
        <v>0</v>
      </c>
      <c r="F407" t="s">
        <v>76</v>
      </c>
      <c r="G407" t="s">
        <v>76</v>
      </c>
      <c r="H407" t="s">
        <v>76</v>
      </c>
      <c r="I407" t="s">
        <v>76</v>
      </c>
      <c r="J407" t="s">
        <v>76</v>
      </c>
      <c r="K407">
        <f t="shared" si="20"/>
        <v>0</v>
      </c>
      <c r="L407" t="s">
        <v>76</v>
      </c>
      <c r="M407" t="s">
        <v>76</v>
      </c>
      <c r="N407" t="s">
        <v>76</v>
      </c>
      <c r="O407" t="s">
        <v>76</v>
      </c>
      <c r="P407">
        <f t="shared" si="21"/>
        <v>0</v>
      </c>
    </row>
    <row r="408" spans="1:16" x14ac:dyDescent="0.25">
      <c r="A408" t="s">
        <v>76</v>
      </c>
      <c r="B408" t="s">
        <v>76</v>
      </c>
      <c r="C408" t="s">
        <v>76</v>
      </c>
      <c r="D408" t="s">
        <v>76</v>
      </c>
      <c r="E408">
        <f t="shared" si="19"/>
        <v>0</v>
      </c>
      <c r="F408" t="s">
        <v>76</v>
      </c>
      <c r="G408" t="s">
        <v>76</v>
      </c>
      <c r="H408" t="s">
        <v>76</v>
      </c>
      <c r="I408" t="s">
        <v>76</v>
      </c>
      <c r="J408" t="s">
        <v>76</v>
      </c>
      <c r="K408">
        <f t="shared" si="20"/>
        <v>0</v>
      </c>
      <c r="L408" t="s">
        <v>76</v>
      </c>
      <c r="M408" t="s">
        <v>76</v>
      </c>
      <c r="N408" t="s">
        <v>76</v>
      </c>
      <c r="O408" t="s">
        <v>76</v>
      </c>
      <c r="P408">
        <f t="shared" si="21"/>
        <v>0</v>
      </c>
    </row>
    <row r="409" spans="1:16" x14ac:dyDescent="0.25">
      <c r="A409" t="s">
        <v>76</v>
      </c>
      <c r="B409" t="s">
        <v>76</v>
      </c>
      <c r="C409" t="s">
        <v>76</v>
      </c>
      <c r="D409" t="s">
        <v>76</v>
      </c>
      <c r="E409">
        <f t="shared" si="19"/>
        <v>0</v>
      </c>
      <c r="F409" t="s">
        <v>76</v>
      </c>
      <c r="G409" t="s">
        <v>76</v>
      </c>
      <c r="H409" t="s">
        <v>76</v>
      </c>
      <c r="I409" t="s">
        <v>76</v>
      </c>
      <c r="J409" t="s">
        <v>76</v>
      </c>
      <c r="K409">
        <f t="shared" si="20"/>
        <v>0</v>
      </c>
      <c r="L409" t="s">
        <v>76</v>
      </c>
      <c r="M409" t="s">
        <v>76</v>
      </c>
      <c r="N409" t="s">
        <v>76</v>
      </c>
      <c r="O409" t="s">
        <v>76</v>
      </c>
      <c r="P409">
        <f t="shared" si="21"/>
        <v>0</v>
      </c>
    </row>
    <row r="410" spans="1:16" x14ac:dyDescent="0.25">
      <c r="A410" t="s">
        <v>76</v>
      </c>
      <c r="B410" t="s">
        <v>76</v>
      </c>
      <c r="C410" t="s">
        <v>76</v>
      </c>
      <c r="D410" t="s">
        <v>76</v>
      </c>
      <c r="E410">
        <f t="shared" si="19"/>
        <v>0</v>
      </c>
      <c r="F410" t="s">
        <v>76</v>
      </c>
      <c r="G410" t="s">
        <v>76</v>
      </c>
      <c r="H410" t="s">
        <v>76</v>
      </c>
      <c r="I410" t="s">
        <v>76</v>
      </c>
      <c r="J410" t="s">
        <v>76</v>
      </c>
      <c r="K410">
        <f t="shared" si="20"/>
        <v>0</v>
      </c>
      <c r="L410" t="s">
        <v>76</v>
      </c>
      <c r="M410" t="s">
        <v>76</v>
      </c>
      <c r="N410" t="s">
        <v>76</v>
      </c>
      <c r="O410" t="s">
        <v>76</v>
      </c>
      <c r="P410">
        <f t="shared" si="21"/>
        <v>0</v>
      </c>
    </row>
    <row r="411" spans="1:16" x14ac:dyDescent="0.25">
      <c r="A411" t="s">
        <v>76</v>
      </c>
      <c r="B411" t="s">
        <v>76</v>
      </c>
      <c r="C411" t="s">
        <v>76</v>
      </c>
      <c r="D411" t="s">
        <v>76</v>
      </c>
      <c r="E411">
        <f t="shared" si="19"/>
        <v>0</v>
      </c>
      <c r="F411" t="s">
        <v>76</v>
      </c>
      <c r="G411" t="s">
        <v>76</v>
      </c>
      <c r="H411" t="s">
        <v>76</v>
      </c>
      <c r="I411" t="s">
        <v>76</v>
      </c>
      <c r="J411" t="s">
        <v>76</v>
      </c>
      <c r="K411">
        <f t="shared" si="20"/>
        <v>0</v>
      </c>
      <c r="L411" t="s">
        <v>76</v>
      </c>
      <c r="M411" t="s">
        <v>76</v>
      </c>
      <c r="N411" t="s">
        <v>76</v>
      </c>
      <c r="O411" t="s">
        <v>76</v>
      </c>
      <c r="P411">
        <f t="shared" si="21"/>
        <v>0</v>
      </c>
    </row>
    <row r="412" spans="1:16" x14ac:dyDescent="0.25">
      <c r="A412" t="s">
        <v>76</v>
      </c>
      <c r="B412" t="s">
        <v>76</v>
      </c>
      <c r="C412" t="s">
        <v>76</v>
      </c>
      <c r="D412" t="s">
        <v>76</v>
      </c>
      <c r="E412">
        <f t="shared" si="19"/>
        <v>0</v>
      </c>
      <c r="F412" t="s">
        <v>76</v>
      </c>
      <c r="G412" t="s">
        <v>76</v>
      </c>
      <c r="H412" t="s">
        <v>76</v>
      </c>
      <c r="I412" t="s">
        <v>76</v>
      </c>
      <c r="J412" t="s">
        <v>76</v>
      </c>
      <c r="K412">
        <f t="shared" si="20"/>
        <v>0</v>
      </c>
      <c r="L412" t="s">
        <v>76</v>
      </c>
      <c r="M412" t="s">
        <v>76</v>
      </c>
      <c r="N412" t="s">
        <v>76</v>
      </c>
      <c r="O412" t="s">
        <v>76</v>
      </c>
      <c r="P412">
        <f t="shared" si="21"/>
        <v>0</v>
      </c>
    </row>
    <row r="413" spans="1:16" x14ac:dyDescent="0.25">
      <c r="A413" t="s">
        <v>76</v>
      </c>
      <c r="B413" t="s">
        <v>76</v>
      </c>
      <c r="C413" t="s">
        <v>76</v>
      </c>
      <c r="D413" t="s">
        <v>76</v>
      </c>
      <c r="E413">
        <f t="shared" si="19"/>
        <v>0</v>
      </c>
      <c r="F413" t="s">
        <v>76</v>
      </c>
      <c r="G413" t="s">
        <v>76</v>
      </c>
      <c r="H413" t="s">
        <v>76</v>
      </c>
      <c r="I413" t="s">
        <v>76</v>
      </c>
      <c r="J413" t="s">
        <v>76</v>
      </c>
      <c r="K413">
        <f t="shared" si="20"/>
        <v>0</v>
      </c>
      <c r="L413" t="s">
        <v>76</v>
      </c>
      <c r="M413" t="s">
        <v>76</v>
      </c>
      <c r="N413" t="s">
        <v>76</v>
      </c>
      <c r="O413" t="s">
        <v>76</v>
      </c>
      <c r="P413">
        <f t="shared" si="21"/>
        <v>0</v>
      </c>
    </row>
    <row r="414" spans="1:16" x14ac:dyDescent="0.25">
      <c r="A414" t="s">
        <v>76</v>
      </c>
      <c r="B414" t="s">
        <v>76</v>
      </c>
      <c r="C414" t="s">
        <v>76</v>
      </c>
      <c r="D414" t="s">
        <v>76</v>
      </c>
      <c r="E414">
        <f t="shared" si="19"/>
        <v>0</v>
      </c>
      <c r="F414" t="s">
        <v>76</v>
      </c>
      <c r="G414" t="s">
        <v>76</v>
      </c>
      <c r="H414" t="s">
        <v>76</v>
      </c>
      <c r="I414" t="s">
        <v>76</v>
      </c>
      <c r="J414" t="s">
        <v>76</v>
      </c>
      <c r="K414">
        <f t="shared" si="20"/>
        <v>0</v>
      </c>
      <c r="L414" t="s">
        <v>76</v>
      </c>
      <c r="M414" t="s">
        <v>76</v>
      </c>
      <c r="N414" t="s">
        <v>76</v>
      </c>
      <c r="O414" t="s">
        <v>76</v>
      </c>
      <c r="P414">
        <f t="shared" si="21"/>
        <v>0</v>
      </c>
    </row>
    <row r="415" spans="1:16" x14ac:dyDescent="0.25">
      <c r="A415" t="s">
        <v>76</v>
      </c>
      <c r="B415" t="s">
        <v>76</v>
      </c>
      <c r="C415" t="s">
        <v>76</v>
      </c>
      <c r="D415" t="s">
        <v>76</v>
      </c>
      <c r="E415">
        <f t="shared" si="19"/>
        <v>0</v>
      </c>
      <c r="F415" t="s">
        <v>76</v>
      </c>
      <c r="G415" t="s">
        <v>76</v>
      </c>
      <c r="H415" t="s">
        <v>76</v>
      </c>
      <c r="I415" t="s">
        <v>76</v>
      </c>
      <c r="J415" t="s">
        <v>76</v>
      </c>
      <c r="K415">
        <f t="shared" si="20"/>
        <v>0</v>
      </c>
      <c r="L415" t="s">
        <v>76</v>
      </c>
      <c r="M415" t="s">
        <v>76</v>
      </c>
      <c r="N415" t="s">
        <v>76</v>
      </c>
      <c r="O415" t="s">
        <v>76</v>
      </c>
      <c r="P415">
        <f t="shared" si="21"/>
        <v>0</v>
      </c>
    </row>
    <row r="416" spans="1:16" x14ac:dyDescent="0.25">
      <c r="A416" t="s">
        <v>76</v>
      </c>
      <c r="B416" t="s">
        <v>76</v>
      </c>
      <c r="C416" t="s">
        <v>76</v>
      </c>
      <c r="D416" t="s">
        <v>76</v>
      </c>
      <c r="E416">
        <f t="shared" si="19"/>
        <v>0</v>
      </c>
      <c r="F416" t="s">
        <v>76</v>
      </c>
      <c r="G416" t="s">
        <v>76</v>
      </c>
      <c r="H416" t="s">
        <v>76</v>
      </c>
      <c r="I416" t="s">
        <v>76</v>
      </c>
      <c r="J416" t="s">
        <v>76</v>
      </c>
      <c r="K416">
        <f t="shared" si="20"/>
        <v>0</v>
      </c>
      <c r="L416" t="s">
        <v>76</v>
      </c>
      <c r="M416" t="s">
        <v>76</v>
      </c>
      <c r="N416" t="s">
        <v>76</v>
      </c>
      <c r="O416" t="s">
        <v>76</v>
      </c>
      <c r="P416">
        <f t="shared" si="21"/>
        <v>0</v>
      </c>
    </row>
    <row r="417" spans="1:16" x14ac:dyDescent="0.25">
      <c r="A417" t="s">
        <v>76</v>
      </c>
      <c r="B417" t="s">
        <v>76</v>
      </c>
      <c r="C417" t="s">
        <v>76</v>
      </c>
      <c r="D417" t="s">
        <v>76</v>
      </c>
      <c r="E417">
        <f t="shared" si="19"/>
        <v>0</v>
      </c>
      <c r="F417" t="s">
        <v>64</v>
      </c>
      <c r="G417" t="s">
        <v>76</v>
      </c>
      <c r="H417" t="s">
        <v>76</v>
      </c>
      <c r="I417" t="s">
        <v>76</v>
      </c>
      <c r="J417" t="s">
        <v>76</v>
      </c>
      <c r="K417">
        <f t="shared" si="20"/>
        <v>1</v>
      </c>
      <c r="L417" t="s">
        <v>76</v>
      </c>
      <c r="M417" t="s">
        <v>76</v>
      </c>
      <c r="N417" t="s">
        <v>76</v>
      </c>
      <c r="O417" t="s">
        <v>76</v>
      </c>
      <c r="P417">
        <f t="shared" si="21"/>
        <v>0</v>
      </c>
    </row>
    <row r="418" spans="1:16" x14ac:dyDescent="0.25">
      <c r="A418" t="s">
        <v>64</v>
      </c>
      <c r="B418" t="s">
        <v>76</v>
      </c>
      <c r="C418" t="s">
        <v>64</v>
      </c>
      <c r="D418" t="s">
        <v>76</v>
      </c>
      <c r="E418">
        <f t="shared" si="19"/>
        <v>2</v>
      </c>
      <c r="F418" t="s">
        <v>64</v>
      </c>
      <c r="G418" t="s">
        <v>64</v>
      </c>
      <c r="H418" t="s">
        <v>76</v>
      </c>
      <c r="I418" t="s">
        <v>64</v>
      </c>
      <c r="J418" t="s">
        <v>64</v>
      </c>
      <c r="K418">
        <f t="shared" si="20"/>
        <v>4</v>
      </c>
      <c r="L418" t="s">
        <v>76</v>
      </c>
      <c r="M418" t="s">
        <v>76</v>
      </c>
      <c r="N418" t="s">
        <v>64</v>
      </c>
      <c r="O418" t="s">
        <v>64</v>
      </c>
      <c r="P418">
        <f t="shared" si="21"/>
        <v>2</v>
      </c>
    </row>
    <row r="419" spans="1:16" x14ac:dyDescent="0.25">
      <c r="A419" t="s">
        <v>76</v>
      </c>
      <c r="B419" t="s">
        <v>76</v>
      </c>
      <c r="C419" t="s">
        <v>76</v>
      </c>
      <c r="D419" t="s">
        <v>76</v>
      </c>
      <c r="E419">
        <f t="shared" si="19"/>
        <v>0</v>
      </c>
      <c r="F419" t="s">
        <v>76</v>
      </c>
      <c r="G419" t="s">
        <v>76</v>
      </c>
      <c r="H419" t="s">
        <v>76</v>
      </c>
      <c r="I419" t="s">
        <v>76</v>
      </c>
      <c r="J419" t="s">
        <v>64</v>
      </c>
      <c r="K419">
        <f t="shared" si="20"/>
        <v>1</v>
      </c>
      <c r="L419" t="s">
        <v>76</v>
      </c>
      <c r="M419" t="s">
        <v>76</v>
      </c>
      <c r="N419" t="s">
        <v>76</v>
      </c>
      <c r="O419" t="s">
        <v>76</v>
      </c>
      <c r="P419">
        <f t="shared" si="21"/>
        <v>0</v>
      </c>
    </row>
    <row r="420" spans="1:16" x14ac:dyDescent="0.25">
      <c r="A420" t="s">
        <v>76</v>
      </c>
      <c r="B420" t="s">
        <v>76</v>
      </c>
      <c r="C420" t="s">
        <v>76</v>
      </c>
      <c r="D420" t="s">
        <v>76</v>
      </c>
      <c r="E420">
        <f t="shared" si="19"/>
        <v>0</v>
      </c>
      <c r="F420" t="s">
        <v>76</v>
      </c>
      <c r="G420" t="s">
        <v>76</v>
      </c>
      <c r="H420" t="s">
        <v>76</v>
      </c>
      <c r="I420" t="s">
        <v>76</v>
      </c>
      <c r="J420" t="s">
        <v>76</v>
      </c>
      <c r="K420">
        <f t="shared" si="20"/>
        <v>0</v>
      </c>
      <c r="L420" t="s">
        <v>76</v>
      </c>
      <c r="M420" t="s">
        <v>76</v>
      </c>
      <c r="N420" t="s">
        <v>76</v>
      </c>
      <c r="O420" t="s">
        <v>76</v>
      </c>
      <c r="P420">
        <f t="shared" si="21"/>
        <v>0</v>
      </c>
    </row>
    <row r="421" spans="1:16" x14ac:dyDescent="0.25">
      <c r="A421" t="s">
        <v>76</v>
      </c>
      <c r="B421" t="s">
        <v>76</v>
      </c>
      <c r="C421" t="s">
        <v>64</v>
      </c>
      <c r="D421" t="s">
        <v>76</v>
      </c>
      <c r="E421">
        <f t="shared" si="19"/>
        <v>1</v>
      </c>
      <c r="F421" t="s">
        <v>76</v>
      </c>
      <c r="G421" t="s">
        <v>76</v>
      </c>
      <c r="H421" t="s">
        <v>64</v>
      </c>
      <c r="I421" t="s">
        <v>64</v>
      </c>
      <c r="J421" t="s">
        <v>76</v>
      </c>
      <c r="K421">
        <f t="shared" si="20"/>
        <v>2</v>
      </c>
      <c r="L421" t="s">
        <v>76</v>
      </c>
      <c r="M421" t="s">
        <v>76</v>
      </c>
      <c r="N421" t="s">
        <v>76</v>
      </c>
      <c r="O421" t="s">
        <v>64</v>
      </c>
      <c r="P421">
        <f t="shared" si="21"/>
        <v>1</v>
      </c>
    </row>
    <row r="422" spans="1:16" x14ac:dyDescent="0.25">
      <c r="A422" t="s">
        <v>76</v>
      </c>
      <c r="B422" t="s">
        <v>76</v>
      </c>
      <c r="C422" t="s">
        <v>76</v>
      </c>
      <c r="D422" t="s">
        <v>76</v>
      </c>
      <c r="E422">
        <f t="shared" si="19"/>
        <v>0</v>
      </c>
      <c r="F422" t="s">
        <v>76</v>
      </c>
      <c r="G422" t="s">
        <v>76</v>
      </c>
      <c r="H422" t="s">
        <v>64</v>
      </c>
      <c r="I422" t="s">
        <v>76</v>
      </c>
      <c r="J422" t="s">
        <v>76</v>
      </c>
      <c r="K422">
        <f t="shared" si="20"/>
        <v>1</v>
      </c>
      <c r="L422" t="s">
        <v>76</v>
      </c>
      <c r="M422" t="s">
        <v>76</v>
      </c>
      <c r="N422" t="s">
        <v>64</v>
      </c>
      <c r="O422" t="s">
        <v>76</v>
      </c>
      <c r="P422">
        <f t="shared" si="21"/>
        <v>1</v>
      </c>
    </row>
    <row r="423" spans="1:16" x14ac:dyDescent="0.25">
      <c r="A423" t="s">
        <v>64</v>
      </c>
      <c r="B423" t="s">
        <v>64</v>
      </c>
      <c r="C423" t="s">
        <v>76</v>
      </c>
      <c r="D423" t="s">
        <v>76</v>
      </c>
      <c r="E423">
        <f t="shared" si="19"/>
        <v>2</v>
      </c>
      <c r="F423" t="s">
        <v>64</v>
      </c>
      <c r="G423" t="s">
        <v>64</v>
      </c>
      <c r="H423" t="s">
        <v>76</v>
      </c>
      <c r="I423" t="s">
        <v>64</v>
      </c>
      <c r="J423" t="s">
        <v>64</v>
      </c>
      <c r="K423">
        <f t="shared" si="20"/>
        <v>4</v>
      </c>
      <c r="L423" t="s">
        <v>64</v>
      </c>
      <c r="M423" t="s">
        <v>64</v>
      </c>
      <c r="N423" t="s">
        <v>76</v>
      </c>
      <c r="O423" t="s">
        <v>76</v>
      </c>
      <c r="P423">
        <f t="shared" si="21"/>
        <v>2</v>
      </c>
    </row>
    <row r="424" spans="1:16" x14ac:dyDescent="0.25">
      <c r="A424" t="s">
        <v>64</v>
      </c>
      <c r="B424" t="s">
        <v>64</v>
      </c>
      <c r="C424" t="s">
        <v>64</v>
      </c>
      <c r="D424" t="s">
        <v>64</v>
      </c>
      <c r="E424">
        <f t="shared" si="19"/>
        <v>4</v>
      </c>
      <c r="F424" t="s">
        <v>64</v>
      </c>
      <c r="G424" t="s">
        <v>64</v>
      </c>
      <c r="H424" t="s">
        <v>64</v>
      </c>
      <c r="I424" t="s">
        <v>64</v>
      </c>
      <c r="J424" t="s">
        <v>64</v>
      </c>
      <c r="K424">
        <f t="shared" si="20"/>
        <v>5</v>
      </c>
      <c r="L424" t="s">
        <v>64</v>
      </c>
      <c r="M424" t="s">
        <v>64</v>
      </c>
      <c r="N424" t="s">
        <v>64</v>
      </c>
      <c r="O424" t="s">
        <v>64</v>
      </c>
      <c r="P424">
        <f t="shared" si="21"/>
        <v>4</v>
      </c>
    </row>
    <row r="425" spans="1:16" x14ac:dyDescent="0.25">
      <c r="A425" t="s">
        <v>64</v>
      </c>
      <c r="B425" t="s">
        <v>76</v>
      </c>
      <c r="C425" t="s">
        <v>76</v>
      </c>
      <c r="D425" t="s">
        <v>76</v>
      </c>
      <c r="E425">
        <f t="shared" si="19"/>
        <v>1</v>
      </c>
      <c r="F425" t="s">
        <v>76</v>
      </c>
      <c r="G425" t="s">
        <v>76</v>
      </c>
      <c r="H425" t="s">
        <v>76</v>
      </c>
      <c r="I425" t="s">
        <v>76</v>
      </c>
      <c r="J425" t="s">
        <v>76</v>
      </c>
      <c r="K425">
        <f t="shared" si="20"/>
        <v>0</v>
      </c>
      <c r="L425" t="s">
        <v>64</v>
      </c>
      <c r="M425" t="s">
        <v>76</v>
      </c>
      <c r="N425" t="s">
        <v>76</v>
      </c>
      <c r="O425" t="s">
        <v>76</v>
      </c>
      <c r="P425">
        <f t="shared" si="21"/>
        <v>1</v>
      </c>
    </row>
    <row r="426" spans="1:16" x14ac:dyDescent="0.25">
      <c r="A426" t="s">
        <v>76</v>
      </c>
      <c r="B426" t="s">
        <v>76</v>
      </c>
      <c r="C426" t="s">
        <v>76</v>
      </c>
      <c r="D426" t="s">
        <v>64</v>
      </c>
      <c r="E426">
        <f t="shared" si="19"/>
        <v>1</v>
      </c>
      <c r="F426" t="s">
        <v>76</v>
      </c>
      <c r="G426" t="s">
        <v>76</v>
      </c>
      <c r="H426" t="s">
        <v>64</v>
      </c>
      <c r="I426" t="s">
        <v>76</v>
      </c>
      <c r="J426" t="s">
        <v>76</v>
      </c>
      <c r="K426">
        <f t="shared" si="20"/>
        <v>1</v>
      </c>
      <c r="L426" t="s">
        <v>64</v>
      </c>
      <c r="M426" t="s">
        <v>76</v>
      </c>
      <c r="N426" t="s">
        <v>76</v>
      </c>
      <c r="O426" t="s">
        <v>64</v>
      </c>
      <c r="P426">
        <f t="shared" si="21"/>
        <v>2</v>
      </c>
    </row>
  </sheetData>
  <autoFilter ref="A1:Y426" xr:uid="{C0C57C9D-6C6E-4E83-802A-2A0B6B78D5C0}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82EAE-F427-4ECE-B239-D96B6124F4EF}">
  <dimension ref="A1:BA426"/>
  <sheetViews>
    <sheetView topLeftCell="B1" workbookViewId="0">
      <selection activeCell="P3" sqref="P3"/>
    </sheetView>
  </sheetViews>
  <sheetFormatPr defaultRowHeight="15" x14ac:dyDescent="0.25"/>
  <cols>
    <col min="48" max="53" width="9.140625" style="4"/>
  </cols>
  <sheetData>
    <row r="1" spans="1:28" x14ac:dyDescent="0.25">
      <c r="A1" t="s">
        <v>30</v>
      </c>
      <c r="B1" t="s">
        <v>31</v>
      </c>
      <c r="C1" t="s">
        <v>32</v>
      </c>
      <c r="D1" t="s">
        <v>33</v>
      </c>
      <c r="E1" t="s">
        <v>34</v>
      </c>
      <c r="F1" t="s">
        <v>35</v>
      </c>
      <c r="G1" t="s">
        <v>36</v>
      </c>
      <c r="H1" t="s">
        <v>37</v>
      </c>
      <c r="I1" t="s">
        <v>38</v>
      </c>
      <c r="J1" t="s">
        <v>39</v>
      </c>
      <c r="K1" t="s">
        <v>40</v>
      </c>
      <c r="L1" t="s">
        <v>41</v>
      </c>
      <c r="M1" t="s">
        <v>42</v>
      </c>
    </row>
    <row r="2" spans="1:28" x14ac:dyDescent="0.25">
      <c r="D2" t="s">
        <v>77</v>
      </c>
      <c r="E2" t="s">
        <v>77</v>
      </c>
      <c r="G2" t="s">
        <v>78</v>
      </c>
      <c r="I2" t="s">
        <v>78</v>
      </c>
      <c r="J2" t="s">
        <v>78</v>
      </c>
      <c r="L2" t="s">
        <v>78</v>
      </c>
      <c r="M2" t="s">
        <v>79</v>
      </c>
      <c r="P2">
        <f>COUNTIF(A:A,"once")</f>
        <v>19</v>
      </c>
      <c r="Q2">
        <f t="shared" ref="Q2:AB2" si="0">COUNTIF(B:B,"once")</f>
        <v>16</v>
      </c>
      <c r="R2">
        <f t="shared" si="0"/>
        <v>13</v>
      </c>
      <c r="S2">
        <f t="shared" si="0"/>
        <v>10</v>
      </c>
      <c r="T2">
        <f t="shared" si="0"/>
        <v>38</v>
      </c>
      <c r="U2">
        <f t="shared" si="0"/>
        <v>15</v>
      </c>
      <c r="V2">
        <f t="shared" si="0"/>
        <v>22</v>
      </c>
      <c r="W2">
        <f t="shared" si="0"/>
        <v>31</v>
      </c>
      <c r="X2">
        <f t="shared" si="0"/>
        <v>22</v>
      </c>
      <c r="Y2">
        <f t="shared" si="0"/>
        <v>19</v>
      </c>
      <c r="Z2">
        <f t="shared" si="0"/>
        <v>16</v>
      </c>
      <c r="AA2">
        <f t="shared" si="0"/>
        <v>17</v>
      </c>
      <c r="AB2">
        <f t="shared" si="0"/>
        <v>16</v>
      </c>
    </row>
    <row r="3" spans="1:28" x14ac:dyDescent="0.25">
      <c r="A3" t="s">
        <v>77</v>
      </c>
      <c r="E3" t="s">
        <v>88</v>
      </c>
      <c r="F3" t="s">
        <v>88</v>
      </c>
      <c r="G3" t="s">
        <v>89</v>
      </c>
      <c r="H3" t="s">
        <v>78</v>
      </c>
      <c r="I3" t="s">
        <v>77</v>
      </c>
      <c r="J3" t="s">
        <v>77</v>
      </c>
      <c r="K3" t="s">
        <v>77</v>
      </c>
      <c r="P3">
        <f>COUNTIF(A:A,"daily")</f>
        <v>0</v>
      </c>
      <c r="Q3">
        <f t="shared" ref="Q3:AB3" si="1">COUNTIF(B:B,"daily")</f>
        <v>8</v>
      </c>
      <c r="R3">
        <f t="shared" si="1"/>
        <v>12</v>
      </c>
      <c r="S3">
        <f t="shared" si="1"/>
        <v>2</v>
      </c>
      <c r="T3">
        <f t="shared" si="1"/>
        <v>11</v>
      </c>
      <c r="U3">
        <f t="shared" si="1"/>
        <v>24</v>
      </c>
      <c r="V3">
        <f t="shared" si="1"/>
        <v>10</v>
      </c>
      <c r="W3">
        <f t="shared" si="1"/>
        <v>14</v>
      </c>
      <c r="X3">
        <f t="shared" si="1"/>
        <v>10</v>
      </c>
      <c r="Y3">
        <f t="shared" si="1"/>
        <v>11</v>
      </c>
      <c r="Z3">
        <f t="shared" si="1"/>
        <v>4</v>
      </c>
      <c r="AA3">
        <f t="shared" si="1"/>
        <v>7</v>
      </c>
      <c r="AB3">
        <f t="shared" si="1"/>
        <v>8</v>
      </c>
    </row>
    <row r="4" spans="1:28" x14ac:dyDescent="0.25">
      <c r="A4" t="s">
        <v>78</v>
      </c>
      <c r="B4" t="s">
        <v>78</v>
      </c>
      <c r="C4" t="s">
        <v>78</v>
      </c>
      <c r="H4" t="s">
        <v>78</v>
      </c>
      <c r="I4" t="s">
        <v>78</v>
      </c>
      <c r="J4" t="s">
        <v>77</v>
      </c>
      <c r="M4" t="s">
        <v>78</v>
      </c>
      <c r="P4">
        <f>COUNTIF(A:A,"weekly")</f>
        <v>2</v>
      </c>
      <c r="Q4">
        <f t="shared" ref="Q4:AB4" si="2">COUNTIF(B:B,"weekly")</f>
        <v>1</v>
      </c>
      <c r="R4">
        <f t="shared" si="2"/>
        <v>7</v>
      </c>
      <c r="S4">
        <f t="shared" si="2"/>
        <v>9</v>
      </c>
      <c r="T4">
        <f t="shared" si="2"/>
        <v>15</v>
      </c>
      <c r="U4">
        <f t="shared" si="2"/>
        <v>11</v>
      </c>
      <c r="V4">
        <f t="shared" si="2"/>
        <v>11</v>
      </c>
      <c r="W4">
        <f t="shared" si="2"/>
        <v>11</v>
      </c>
      <c r="X4">
        <f t="shared" si="2"/>
        <v>10</v>
      </c>
      <c r="Y4">
        <f t="shared" si="2"/>
        <v>7</v>
      </c>
      <c r="Z4">
        <f t="shared" si="2"/>
        <v>6</v>
      </c>
      <c r="AA4">
        <f t="shared" si="2"/>
        <v>9</v>
      </c>
      <c r="AB4">
        <f t="shared" si="2"/>
        <v>10</v>
      </c>
    </row>
    <row r="5" spans="1:28" x14ac:dyDescent="0.25">
      <c r="P5">
        <f>COUNTIF(A:A,"monthly")</f>
        <v>8</v>
      </c>
      <c r="Q5">
        <f t="shared" ref="Q5:AB5" si="3">COUNTIF(B:B,"monthly")</f>
        <v>6</v>
      </c>
      <c r="R5">
        <f t="shared" si="3"/>
        <v>3</v>
      </c>
      <c r="S5">
        <f t="shared" si="3"/>
        <v>8</v>
      </c>
      <c r="T5">
        <f t="shared" si="3"/>
        <v>25</v>
      </c>
      <c r="U5">
        <f t="shared" si="3"/>
        <v>21</v>
      </c>
      <c r="V5">
        <f t="shared" si="3"/>
        <v>7</v>
      </c>
      <c r="W5">
        <f t="shared" si="3"/>
        <v>23</v>
      </c>
      <c r="X5">
        <f t="shared" si="3"/>
        <v>11</v>
      </c>
      <c r="Y5">
        <f t="shared" si="3"/>
        <v>5</v>
      </c>
      <c r="Z5">
        <f t="shared" si="3"/>
        <v>7</v>
      </c>
      <c r="AA5">
        <f t="shared" si="3"/>
        <v>7</v>
      </c>
      <c r="AB5">
        <f t="shared" si="3"/>
        <v>7</v>
      </c>
    </row>
    <row r="6" spans="1:28" x14ac:dyDescent="0.25">
      <c r="A6" t="s">
        <v>77</v>
      </c>
      <c r="E6" t="s">
        <v>78</v>
      </c>
      <c r="F6" t="s">
        <v>88</v>
      </c>
      <c r="G6" t="s">
        <v>89</v>
      </c>
      <c r="H6" t="s">
        <v>88</v>
      </c>
      <c r="I6" t="s">
        <v>89</v>
      </c>
      <c r="J6" t="s">
        <v>77</v>
      </c>
      <c r="K6" t="s">
        <v>77</v>
      </c>
      <c r="M6" t="s">
        <v>77</v>
      </c>
      <c r="P6">
        <f>COUNTIF(A:A,"not in the past 12 months")</f>
        <v>59</v>
      </c>
      <c r="Q6">
        <f t="shared" ref="Q6:AB6" si="4">COUNTIF(B:B,"not in the past 12 months")</f>
        <v>19</v>
      </c>
      <c r="R6">
        <f t="shared" si="4"/>
        <v>19</v>
      </c>
      <c r="S6">
        <f t="shared" si="4"/>
        <v>23</v>
      </c>
      <c r="T6">
        <f t="shared" si="4"/>
        <v>27</v>
      </c>
      <c r="U6">
        <f t="shared" si="4"/>
        <v>26</v>
      </c>
      <c r="V6">
        <f t="shared" si="4"/>
        <v>32</v>
      </c>
      <c r="W6">
        <f t="shared" si="4"/>
        <v>26</v>
      </c>
      <c r="X6">
        <f t="shared" si="4"/>
        <v>30</v>
      </c>
      <c r="Y6">
        <f t="shared" si="4"/>
        <v>34</v>
      </c>
      <c r="Z6">
        <f t="shared" si="4"/>
        <v>27</v>
      </c>
      <c r="AA6">
        <f t="shared" si="4"/>
        <v>18</v>
      </c>
      <c r="AB6">
        <f t="shared" si="4"/>
        <v>18</v>
      </c>
    </row>
    <row r="12" spans="1:28" x14ac:dyDescent="0.25">
      <c r="G12" t="s">
        <v>77</v>
      </c>
      <c r="L12" t="s">
        <v>77</v>
      </c>
      <c r="M12" t="s">
        <v>77</v>
      </c>
    </row>
    <row r="13" spans="1:28" x14ac:dyDescent="0.25">
      <c r="E13" t="s">
        <v>88</v>
      </c>
      <c r="F13" t="s">
        <v>88</v>
      </c>
      <c r="G13" t="s">
        <v>77</v>
      </c>
      <c r="H13" t="s">
        <v>89</v>
      </c>
      <c r="I13" t="s">
        <v>78</v>
      </c>
      <c r="M13" t="s">
        <v>78</v>
      </c>
    </row>
    <row r="18" spans="1:53" x14ac:dyDescent="0.25">
      <c r="A18" t="s">
        <v>77</v>
      </c>
      <c r="B18" t="s">
        <v>77</v>
      </c>
      <c r="C18" t="s">
        <v>77</v>
      </c>
      <c r="D18" t="s">
        <v>77</v>
      </c>
      <c r="E18" t="s">
        <v>77</v>
      </c>
      <c r="F18" t="s">
        <v>77</v>
      </c>
      <c r="G18" t="s">
        <v>77</v>
      </c>
      <c r="H18" t="s">
        <v>77</v>
      </c>
      <c r="I18" t="s">
        <v>77</v>
      </c>
      <c r="J18" t="s">
        <v>77</v>
      </c>
      <c r="K18" t="s">
        <v>77</v>
      </c>
      <c r="L18" t="s">
        <v>77</v>
      </c>
      <c r="M18" t="s">
        <v>77</v>
      </c>
    </row>
    <row r="19" spans="1:53" x14ac:dyDescent="0.25">
      <c r="B19" t="s">
        <v>77</v>
      </c>
      <c r="C19" t="s">
        <v>77</v>
      </c>
      <c r="D19" t="s">
        <v>77</v>
      </c>
      <c r="E19" t="s">
        <v>77</v>
      </c>
      <c r="F19" t="s">
        <v>77</v>
      </c>
      <c r="G19" t="s">
        <v>77</v>
      </c>
      <c r="H19" t="s">
        <v>77</v>
      </c>
      <c r="I19" t="s">
        <v>77</v>
      </c>
      <c r="J19" t="s">
        <v>77</v>
      </c>
      <c r="K19" t="s">
        <v>77</v>
      </c>
      <c r="L19" t="s">
        <v>77</v>
      </c>
      <c r="M19" t="s">
        <v>77</v>
      </c>
    </row>
    <row r="21" spans="1:53" x14ac:dyDescent="0.25">
      <c r="E21" t="s">
        <v>89</v>
      </c>
      <c r="F21" t="s">
        <v>79</v>
      </c>
    </row>
    <row r="25" spans="1:53" x14ac:dyDescent="0.25">
      <c r="U25">
        <v>19</v>
      </c>
      <c r="V25">
        <v>0</v>
      </c>
      <c r="W25">
        <v>2</v>
      </c>
      <c r="X25">
        <v>8</v>
      </c>
      <c r="Y25">
        <v>59</v>
      </c>
    </row>
    <row r="26" spans="1:53" x14ac:dyDescent="0.25">
      <c r="F26" t="s">
        <v>88</v>
      </c>
      <c r="H26" t="s">
        <v>88</v>
      </c>
      <c r="U26">
        <v>16</v>
      </c>
      <c r="V26">
        <v>8</v>
      </c>
      <c r="W26">
        <v>1</v>
      </c>
      <c r="X26">
        <v>6</v>
      </c>
      <c r="Y26">
        <v>19</v>
      </c>
    </row>
    <row r="27" spans="1:53" x14ac:dyDescent="0.25">
      <c r="E27" t="s">
        <v>78</v>
      </c>
      <c r="U27">
        <v>13</v>
      </c>
      <c r="V27">
        <v>12</v>
      </c>
      <c r="W27">
        <v>7</v>
      </c>
      <c r="X27">
        <v>3</v>
      </c>
      <c r="Y27">
        <v>19</v>
      </c>
    </row>
    <row r="28" spans="1:53" x14ac:dyDescent="0.25">
      <c r="U28">
        <v>10</v>
      </c>
      <c r="V28">
        <v>2</v>
      </c>
      <c r="W28">
        <v>9</v>
      </c>
      <c r="X28">
        <v>8</v>
      </c>
      <c r="Y28">
        <v>23</v>
      </c>
    </row>
    <row r="29" spans="1:53" x14ac:dyDescent="0.25">
      <c r="U29">
        <v>38</v>
      </c>
      <c r="V29">
        <v>11</v>
      </c>
      <c r="W29">
        <v>15</v>
      </c>
      <c r="X29">
        <v>25</v>
      </c>
      <c r="Y29">
        <v>27</v>
      </c>
    </row>
    <row r="30" spans="1:53" x14ac:dyDescent="0.25">
      <c r="U30">
        <v>15</v>
      </c>
      <c r="V30">
        <v>24</v>
      </c>
      <c r="W30">
        <v>11</v>
      </c>
      <c r="X30">
        <v>21</v>
      </c>
      <c r="Y30">
        <v>26</v>
      </c>
    </row>
    <row r="31" spans="1:53" x14ac:dyDescent="0.25">
      <c r="E31" t="s">
        <v>79</v>
      </c>
      <c r="F31" t="s">
        <v>78</v>
      </c>
      <c r="J31" t="s">
        <v>78</v>
      </c>
      <c r="U31">
        <v>22</v>
      </c>
      <c r="V31">
        <v>10</v>
      </c>
      <c r="W31">
        <v>11</v>
      </c>
      <c r="X31">
        <v>7</v>
      </c>
      <c r="Y31">
        <v>32</v>
      </c>
    </row>
    <row r="32" spans="1:53" x14ac:dyDescent="0.25">
      <c r="E32" t="s">
        <v>78</v>
      </c>
      <c r="G32" t="s">
        <v>77</v>
      </c>
      <c r="H32" t="s">
        <v>88</v>
      </c>
      <c r="I32" t="s">
        <v>77</v>
      </c>
      <c r="U32">
        <v>31</v>
      </c>
      <c r="V32">
        <v>14</v>
      </c>
      <c r="W32">
        <v>11</v>
      </c>
      <c r="X32">
        <v>23</v>
      </c>
      <c r="Y32">
        <v>26</v>
      </c>
      <c r="AM32" t="s">
        <v>734</v>
      </c>
      <c r="AN32" t="s">
        <v>735</v>
      </c>
      <c r="AO32" t="s">
        <v>736</v>
      </c>
      <c r="AP32" t="s">
        <v>737</v>
      </c>
      <c r="AQ32" t="s">
        <v>77</v>
      </c>
      <c r="AV32" t="s">
        <v>734</v>
      </c>
      <c r="AW32" t="s">
        <v>735</v>
      </c>
      <c r="AX32" t="s">
        <v>736</v>
      </c>
      <c r="AY32" t="s">
        <v>737</v>
      </c>
      <c r="AZ32" t="s">
        <v>77</v>
      </c>
      <c r="BA32"/>
    </row>
    <row r="33" spans="1:52" x14ac:dyDescent="0.25">
      <c r="U33">
        <v>22</v>
      </c>
      <c r="V33">
        <v>10</v>
      </c>
      <c r="W33">
        <v>10</v>
      </c>
      <c r="X33">
        <v>11</v>
      </c>
      <c r="Y33">
        <v>30</v>
      </c>
      <c r="AL33" t="s">
        <v>30</v>
      </c>
      <c r="AM33">
        <v>19</v>
      </c>
      <c r="AN33">
        <v>0</v>
      </c>
      <c r="AO33">
        <v>2</v>
      </c>
      <c r="AP33">
        <v>8</v>
      </c>
      <c r="AQ33">
        <v>59</v>
      </c>
      <c r="AS33">
        <f>SUM(AM33:AQ33)</f>
        <v>88</v>
      </c>
      <c r="AV33" s="4">
        <f>(AM33/$AS33)*100</f>
        <v>21.59090909090909</v>
      </c>
      <c r="AW33" s="4">
        <f>(AN33/$AS33)*100</f>
        <v>0</v>
      </c>
      <c r="AX33" s="4">
        <f t="shared" ref="AX33:AZ33" si="5">(AO33/$AS33)*100</f>
        <v>2.2727272727272729</v>
      </c>
      <c r="AY33" s="4">
        <f t="shared" si="5"/>
        <v>9.0909090909090917</v>
      </c>
      <c r="AZ33" s="4">
        <f t="shared" si="5"/>
        <v>67.045454545454547</v>
      </c>
    </row>
    <row r="34" spans="1:52" x14ac:dyDescent="0.25">
      <c r="E34" t="s">
        <v>77</v>
      </c>
      <c r="I34" t="s">
        <v>77</v>
      </c>
      <c r="K34" t="s">
        <v>77</v>
      </c>
      <c r="U34">
        <v>19</v>
      </c>
      <c r="V34">
        <v>11</v>
      </c>
      <c r="W34">
        <v>7</v>
      </c>
      <c r="X34">
        <v>5</v>
      </c>
      <c r="Y34">
        <v>34</v>
      </c>
      <c r="AL34" t="s">
        <v>31</v>
      </c>
      <c r="AM34">
        <v>16</v>
      </c>
      <c r="AN34">
        <v>8</v>
      </c>
      <c r="AO34">
        <v>1</v>
      </c>
      <c r="AP34">
        <v>6</v>
      </c>
      <c r="AQ34">
        <v>19</v>
      </c>
      <c r="AS34">
        <f t="shared" ref="AS34:AS45" si="6">SUM(AM34:AQ34)</f>
        <v>50</v>
      </c>
      <c r="AV34" s="4">
        <f t="shared" ref="AV34:AV45" si="7">(AM34/$AS34)*100</f>
        <v>32</v>
      </c>
      <c r="AW34" s="4">
        <f t="shared" ref="AW34:AW45" si="8">(AN34/$AS34)*100</f>
        <v>16</v>
      </c>
      <c r="AX34" s="4">
        <f t="shared" ref="AX34:AX45" si="9">(AO34/$AS34)*100</f>
        <v>2</v>
      </c>
      <c r="AY34" s="4">
        <f t="shared" ref="AY34:AY45" si="10">(AP34/$AS34)*100</f>
        <v>12</v>
      </c>
      <c r="AZ34" s="4">
        <f t="shared" ref="AZ34:AZ45" si="11">(AQ34/$AS34)*100</f>
        <v>38</v>
      </c>
    </row>
    <row r="35" spans="1:52" x14ac:dyDescent="0.25">
      <c r="U35">
        <v>16</v>
      </c>
      <c r="V35">
        <v>4</v>
      </c>
      <c r="W35">
        <v>6</v>
      </c>
      <c r="X35">
        <v>7</v>
      </c>
      <c r="Y35">
        <v>27</v>
      </c>
      <c r="AL35" t="s">
        <v>32</v>
      </c>
      <c r="AM35">
        <v>13</v>
      </c>
      <c r="AN35">
        <v>12</v>
      </c>
      <c r="AO35">
        <v>7</v>
      </c>
      <c r="AP35">
        <v>3</v>
      </c>
      <c r="AQ35">
        <v>19</v>
      </c>
      <c r="AS35">
        <f t="shared" si="6"/>
        <v>54</v>
      </c>
      <c r="AV35" s="4">
        <f t="shared" si="7"/>
        <v>24.074074074074073</v>
      </c>
      <c r="AW35" s="4">
        <f t="shared" si="8"/>
        <v>22.222222222222221</v>
      </c>
      <c r="AX35" s="4">
        <f t="shared" si="9"/>
        <v>12.962962962962962</v>
      </c>
      <c r="AY35" s="4">
        <f t="shared" si="10"/>
        <v>5.5555555555555554</v>
      </c>
      <c r="AZ35" s="4">
        <f t="shared" si="11"/>
        <v>35.185185185185183</v>
      </c>
    </row>
    <row r="36" spans="1:52" x14ac:dyDescent="0.25">
      <c r="U36">
        <v>17</v>
      </c>
      <c r="V36">
        <v>7</v>
      </c>
      <c r="W36">
        <v>9</v>
      </c>
      <c r="X36">
        <v>7</v>
      </c>
      <c r="Y36">
        <v>18</v>
      </c>
      <c r="AL36" t="s">
        <v>33</v>
      </c>
      <c r="AM36">
        <v>10</v>
      </c>
      <c r="AN36">
        <v>2</v>
      </c>
      <c r="AO36">
        <v>9</v>
      </c>
      <c r="AP36">
        <v>8</v>
      </c>
      <c r="AQ36">
        <v>23</v>
      </c>
      <c r="AS36">
        <f t="shared" si="6"/>
        <v>52</v>
      </c>
      <c r="AV36" s="4">
        <f t="shared" si="7"/>
        <v>19.230769230769234</v>
      </c>
      <c r="AW36" s="4">
        <f t="shared" si="8"/>
        <v>3.8461538461538463</v>
      </c>
      <c r="AX36" s="4">
        <f t="shared" si="9"/>
        <v>17.307692307692307</v>
      </c>
      <c r="AY36" s="4">
        <f t="shared" si="10"/>
        <v>15.384615384615385</v>
      </c>
      <c r="AZ36" s="4">
        <f t="shared" si="11"/>
        <v>44.230769230769226</v>
      </c>
    </row>
    <row r="37" spans="1:52" x14ac:dyDescent="0.25">
      <c r="A37" t="s">
        <v>78</v>
      </c>
      <c r="E37" t="s">
        <v>78</v>
      </c>
      <c r="G37" t="s">
        <v>89</v>
      </c>
      <c r="H37" t="s">
        <v>77</v>
      </c>
      <c r="I37" t="s">
        <v>88</v>
      </c>
      <c r="L37" t="s">
        <v>79</v>
      </c>
      <c r="U37">
        <v>16</v>
      </c>
      <c r="V37">
        <v>8</v>
      </c>
      <c r="W37">
        <v>10</v>
      </c>
      <c r="X37">
        <v>7</v>
      </c>
      <c r="Y37">
        <v>18</v>
      </c>
      <c r="AL37" t="s">
        <v>34</v>
      </c>
      <c r="AM37">
        <v>38</v>
      </c>
      <c r="AN37">
        <v>11</v>
      </c>
      <c r="AO37">
        <v>15</v>
      </c>
      <c r="AP37">
        <v>25</v>
      </c>
      <c r="AQ37">
        <v>27</v>
      </c>
      <c r="AS37">
        <f t="shared" si="6"/>
        <v>116</v>
      </c>
      <c r="AV37" s="4">
        <f t="shared" si="7"/>
        <v>32.758620689655174</v>
      </c>
      <c r="AW37" s="4">
        <f t="shared" si="8"/>
        <v>9.4827586206896548</v>
      </c>
      <c r="AX37" s="4">
        <f t="shared" si="9"/>
        <v>12.931034482758621</v>
      </c>
      <c r="AY37" s="4">
        <f t="shared" si="10"/>
        <v>21.551724137931032</v>
      </c>
      <c r="AZ37" s="4">
        <f t="shared" si="11"/>
        <v>23.275862068965516</v>
      </c>
    </row>
    <row r="38" spans="1:52" x14ac:dyDescent="0.25">
      <c r="E38" t="s">
        <v>88</v>
      </c>
      <c r="G38" t="s">
        <v>78</v>
      </c>
      <c r="H38" t="s">
        <v>78</v>
      </c>
      <c r="I38" t="s">
        <v>78</v>
      </c>
      <c r="J38" t="s">
        <v>77</v>
      </c>
      <c r="M38" t="s">
        <v>77</v>
      </c>
      <c r="AL38" t="s">
        <v>35</v>
      </c>
      <c r="AM38">
        <v>15</v>
      </c>
      <c r="AN38">
        <v>24</v>
      </c>
      <c r="AO38">
        <v>11</v>
      </c>
      <c r="AP38">
        <v>21</v>
      </c>
      <c r="AQ38">
        <v>26</v>
      </c>
      <c r="AS38">
        <f t="shared" si="6"/>
        <v>97</v>
      </c>
      <c r="AV38" s="4">
        <f t="shared" si="7"/>
        <v>15.463917525773196</v>
      </c>
      <c r="AW38" s="4">
        <f t="shared" si="8"/>
        <v>24.742268041237114</v>
      </c>
      <c r="AX38" s="4">
        <f t="shared" si="9"/>
        <v>11.340206185567011</v>
      </c>
      <c r="AY38" s="4">
        <f t="shared" si="10"/>
        <v>21.649484536082475</v>
      </c>
      <c r="AZ38" s="4">
        <f t="shared" si="11"/>
        <v>26.804123711340207</v>
      </c>
    </row>
    <row r="39" spans="1:52" x14ac:dyDescent="0.25">
      <c r="A39" t="s">
        <v>78</v>
      </c>
      <c r="F39" t="s">
        <v>79</v>
      </c>
      <c r="I39" t="s">
        <v>78</v>
      </c>
      <c r="AL39" t="s">
        <v>36</v>
      </c>
      <c r="AM39">
        <v>22</v>
      </c>
      <c r="AN39">
        <v>10</v>
      </c>
      <c r="AO39">
        <v>11</v>
      </c>
      <c r="AP39">
        <v>7</v>
      </c>
      <c r="AQ39">
        <v>32</v>
      </c>
      <c r="AS39">
        <f t="shared" si="6"/>
        <v>82</v>
      </c>
      <c r="AV39" s="4">
        <f t="shared" si="7"/>
        <v>26.829268292682929</v>
      </c>
      <c r="AW39" s="4">
        <f t="shared" si="8"/>
        <v>12.195121951219512</v>
      </c>
      <c r="AX39" s="4">
        <f t="shared" si="9"/>
        <v>13.414634146341465</v>
      </c>
      <c r="AY39" s="4">
        <f t="shared" si="10"/>
        <v>8.536585365853659</v>
      </c>
      <c r="AZ39" s="4">
        <f t="shared" si="11"/>
        <v>39.024390243902438</v>
      </c>
    </row>
    <row r="40" spans="1:52" x14ac:dyDescent="0.25">
      <c r="E40" t="s">
        <v>77</v>
      </c>
      <c r="AL40" t="s">
        <v>37</v>
      </c>
      <c r="AM40">
        <v>31</v>
      </c>
      <c r="AN40">
        <v>14</v>
      </c>
      <c r="AO40">
        <v>11</v>
      </c>
      <c r="AP40">
        <v>23</v>
      </c>
      <c r="AQ40">
        <v>26</v>
      </c>
      <c r="AS40">
        <f t="shared" si="6"/>
        <v>105</v>
      </c>
      <c r="AV40" s="4">
        <f t="shared" si="7"/>
        <v>29.523809523809526</v>
      </c>
      <c r="AW40" s="4">
        <f t="shared" si="8"/>
        <v>13.333333333333334</v>
      </c>
      <c r="AX40" s="4">
        <f t="shared" si="9"/>
        <v>10.476190476190476</v>
      </c>
      <c r="AY40" s="4">
        <f t="shared" si="10"/>
        <v>21.904761904761905</v>
      </c>
      <c r="AZ40" s="4">
        <f t="shared" si="11"/>
        <v>24.761904761904763</v>
      </c>
    </row>
    <row r="41" spans="1:52" x14ac:dyDescent="0.25">
      <c r="AL41" t="s">
        <v>38</v>
      </c>
      <c r="AM41">
        <v>22</v>
      </c>
      <c r="AN41">
        <v>10</v>
      </c>
      <c r="AO41">
        <v>10</v>
      </c>
      <c r="AP41">
        <v>11</v>
      </c>
      <c r="AQ41">
        <v>30</v>
      </c>
      <c r="AS41">
        <f t="shared" si="6"/>
        <v>83</v>
      </c>
      <c r="AV41" s="4">
        <f t="shared" si="7"/>
        <v>26.506024096385545</v>
      </c>
      <c r="AW41" s="4">
        <f t="shared" si="8"/>
        <v>12.048192771084338</v>
      </c>
      <c r="AX41" s="4">
        <f t="shared" si="9"/>
        <v>12.048192771084338</v>
      </c>
      <c r="AY41" s="4">
        <f t="shared" si="10"/>
        <v>13.253012048192772</v>
      </c>
      <c r="AZ41" s="4">
        <f t="shared" si="11"/>
        <v>36.144578313253014</v>
      </c>
    </row>
    <row r="42" spans="1:52" x14ac:dyDescent="0.25">
      <c r="AL42" t="s">
        <v>39</v>
      </c>
      <c r="AM42">
        <v>19</v>
      </c>
      <c r="AN42">
        <v>11</v>
      </c>
      <c r="AO42">
        <v>7</v>
      </c>
      <c r="AP42">
        <v>5</v>
      </c>
      <c r="AQ42">
        <v>34</v>
      </c>
      <c r="AS42">
        <f t="shared" si="6"/>
        <v>76</v>
      </c>
      <c r="AV42" s="4">
        <f t="shared" si="7"/>
        <v>25</v>
      </c>
      <c r="AW42" s="4">
        <f t="shared" si="8"/>
        <v>14.473684210526317</v>
      </c>
      <c r="AX42" s="4">
        <f t="shared" si="9"/>
        <v>9.2105263157894726</v>
      </c>
      <c r="AY42" s="4">
        <f t="shared" si="10"/>
        <v>6.5789473684210522</v>
      </c>
      <c r="AZ42" s="4">
        <f t="shared" si="11"/>
        <v>44.736842105263158</v>
      </c>
    </row>
    <row r="43" spans="1:52" x14ac:dyDescent="0.25">
      <c r="AL43" t="s">
        <v>40</v>
      </c>
      <c r="AM43">
        <v>16</v>
      </c>
      <c r="AN43">
        <v>4</v>
      </c>
      <c r="AO43">
        <v>6</v>
      </c>
      <c r="AP43">
        <v>7</v>
      </c>
      <c r="AQ43">
        <v>27</v>
      </c>
      <c r="AS43">
        <f t="shared" si="6"/>
        <v>60</v>
      </c>
      <c r="AV43" s="4">
        <f t="shared" si="7"/>
        <v>26.666666666666668</v>
      </c>
      <c r="AW43" s="4">
        <f t="shared" si="8"/>
        <v>6.666666666666667</v>
      </c>
      <c r="AX43" s="4">
        <f t="shared" si="9"/>
        <v>10</v>
      </c>
      <c r="AY43" s="4">
        <f t="shared" si="10"/>
        <v>11.666666666666666</v>
      </c>
      <c r="AZ43" s="4">
        <f t="shared" si="11"/>
        <v>45</v>
      </c>
    </row>
    <row r="44" spans="1:52" x14ac:dyDescent="0.25">
      <c r="E44" t="s">
        <v>78</v>
      </c>
      <c r="G44" t="s">
        <v>78</v>
      </c>
      <c r="H44" t="s">
        <v>78</v>
      </c>
      <c r="AL44" t="s">
        <v>41</v>
      </c>
      <c r="AM44">
        <v>17</v>
      </c>
      <c r="AN44">
        <v>7</v>
      </c>
      <c r="AO44">
        <v>9</v>
      </c>
      <c r="AP44">
        <v>7</v>
      </c>
      <c r="AQ44">
        <v>18</v>
      </c>
      <c r="AS44">
        <f t="shared" si="6"/>
        <v>58</v>
      </c>
      <c r="AV44" s="4">
        <f t="shared" si="7"/>
        <v>29.310344827586203</v>
      </c>
      <c r="AW44" s="4">
        <f t="shared" si="8"/>
        <v>12.068965517241379</v>
      </c>
      <c r="AX44" s="4">
        <f t="shared" si="9"/>
        <v>15.517241379310345</v>
      </c>
      <c r="AY44" s="4">
        <f t="shared" si="10"/>
        <v>12.068965517241379</v>
      </c>
      <c r="AZ44" s="4">
        <f t="shared" si="11"/>
        <v>31.03448275862069</v>
      </c>
    </row>
    <row r="45" spans="1:52" x14ac:dyDescent="0.25">
      <c r="A45" t="s">
        <v>77</v>
      </c>
      <c r="B45" t="s">
        <v>79</v>
      </c>
      <c r="C45" t="s">
        <v>79</v>
      </c>
      <c r="G45" t="s">
        <v>78</v>
      </c>
      <c r="I45" t="s">
        <v>89</v>
      </c>
      <c r="J45" t="s">
        <v>78</v>
      </c>
      <c r="K45" t="s">
        <v>78</v>
      </c>
      <c r="AL45" t="s">
        <v>42</v>
      </c>
      <c r="AM45">
        <v>16</v>
      </c>
      <c r="AN45">
        <v>8</v>
      </c>
      <c r="AO45">
        <v>10</v>
      </c>
      <c r="AP45">
        <v>7</v>
      </c>
      <c r="AQ45">
        <v>18</v>
      </c>
      <c r="AS45">
        <f t="shared" si="6"/>
        <v>59</v>
      </c>
      <c r="AV45" s="4">
        <f t="shared" si="7"/>
        <v>27.118644067796609</v>
      </c>
      <c r="AW45" s="4">
        <f t="shared" si="8"/>
        <v>13.559322033898304</v>
      </c>
      <c r="AX45" s="4">
        <f t="shared" si="9"/>
        <v>16.949152542372879</v>
      </c>
      <c r="AY45" s="4">
        <f t="shared" si="10"/>
        <v>11.864406779661017</v>
      </c>
      <c r="AZ45" s="4">
        <f t="shared" si="11"/>
        <v>30.508474576271187</v>
      </c>
    </row>
    <row r="47" spans="1:52" x14ac:dyDescent="0.25">
      <c r="A47" t="s">
        <v>78</v>
      </c>
      <c r="B47" t="s">
        <v>78</v>
      </c>
      <c r="E47" t="s">
        <v>78</v>
      </c>
      <c r="G47" t="s">
        <v>78</v>
      </c>
      <c r="H47" t="s">
        <v>78</v>
      </c>
    </row>
    <row r="49" spans="1:11" x14ac:dyDescent="0.25">
      <c r="E49" t="s">
        <v>77</v>
      </c>
      <c r="G49" t="s">
        <v>78</v>
      </c>
      <c r="H49" t="s">
        <v>77</v>
      </c>
    </row>
    <row r="51" spans="1:11" x14ac:dyDescent="0.25">
      <c r="G51" t="s">
        <v>77</v>
      </c>
      <c r="H51" t="s">
        <v>78</v>
      </c>
    </row>
    <row r="52" spans="1:11" x14ac:dyDescent="0.25">
      <c r="G52" t="s">
        <v>78</v>
      </c>
      <c r="H52" t="s">
        <v>78</v>
      </c>
      <c r="I52" t="s">
        <v>78</v>
      </c>
      <c r="J52" t="s">
        <v>78</v>
      </c>
      <c r="K52" t="s">
        <v>78</v>
      </c>
    </row>
    <row r="54" spans="1:11" x14ac:dyDescent="0.25">
      <c r="E54" t="s">
        <v>78</v>
      </c>
    </row>
    <row r="56" spans="1:11" x14ac:dyDescent="0.25">
      <c r="E56" t="s">
        <v>78</v>
      </c>
      <c r="H56" t="s">
        <v>78</v>
      </c>
    </row>
    <row r="63" spans="1:11" x14ac:dyDescent="0.25">
      <c r="A63" t="s">
        <v>77</v>
      </c>
    </row>
    <row r="64" spans="1:11" x14ac:dyDescent="0.25">
      <c r="E64" t="s">
        <v>88</v>
      </c>
      <c r="H64" t="s">
        <v>78</v>
      </c>
    </row>
    <row r="65" spans="1:13" x14ac:dyDescent="0.25">
      <c r="H65" t="s">
        <v>89</v>
      </c>
      <c r="I65" t="s">
        <v>89</v>
      </c>
    </row>
    <row r="67" spans="1:13" x14ac:dyDescent="0.25">
      <c r="A67" t="s">
        <v>77</v>
      </c>
      <c r="B67" t="s">
        <v>77</v>
      </c>
      <c r="C67" t="s">
        <v>77</v>
      </c>
      <c r="D67" t="s">
        <v>77</v>
      </c>
      <c r="F67" t="s">
        <v>88</v>
      </c>
      <c r="G67" t="s">
        <v>88</v>
      </c>
      <c r="H67" t="s">
        <v>88</v>
      </c>
      <c r="K67" t="s">
        <v>88</v>
      </c>
    </row>
    <row r="69" spans="1:13" x14ac:dyDescent="0.25">
      <c r="A69" t="s">
        <v>77</v>
      </c>
      <c r="B69" t="s">
        <v>77</v>
      </c>
      <c r="H69" t="s">
        <v>78</v>
      </c>
      <c r="J69" t="s">
        <v>77</v>
      </c>
    </row>
    <row r="70" spans="1:13" x14ac:dyDescent="0.25">
      <c r="A70" t="s">
        <v>77</v>
      </c>
    </row>
    <row r="71" spans="1:13" x14ac:dyDescent="0.25">
      <c r="J71" t="s">
        <v>77</v>
      </c>
    </row>
    <row r="72" spans="1:13" x14ac:dyDescent="0.25">
      <c r="C72" t="s">
        <v>78</v>
      </c>
      <c r="E72" t="s">
        <v>78</v>
      </c>
    </row>
    <row r="75" spans="1:13" x14ac:dyDescent="0.25">
      <c r="A75" t="s">
        <v>77</v>
      </c>
      <c r="B75" t="s">
        <v>78</v>
      </c>
      <c r="C75" t="s">
        <v>78</v>
      </c>
      <c r="E75" t="s">
        <v>78</v>
      </c>
      <c r="G75" t="s">
        <v>78</v>
      </c>
      <c r="H75" t="s">
        <v>78</v>
      </c>
      <c r="I75" t="s">
        <v>78</v>
      </c>
      <c r="M75" t="s">
        <v>78</v>
      </c>
    </row>
    <row r="76" spans="1:13" x14ac:dyDescent="0.25">
      <c r="A76" t="s">
        <v>77</v>
      </c>
      <c r="C76" t="s">
        <v>78</v>
      </c>
      <c r="E76" t="s">
        <v>78</v>
      </c>
      <c r="H76" t="s">
        <v>78</v>
      </c>
      <c r="I76" t="s">
        <v>78</v>
      </c>
      <c r="J76" t="s">
        <v>78</v>
      </c>
    </row>
    <row r="79" spans="1:13" x14ac:dyDescent="0.25">
      <c r="E79" t="s">
        <v>79</v>
      </c>
    </row>
    <row r="81" spans="1:13" x14ac:dyDescent="0.25">
      <c r="A81" t="s">
        <v>77</v>
      </c>
      <c r="B81" t="s">
        <v>78</v>
      </c>
      <c r="C81" t="s">
        <v>77</v>
      </c>
      <c r="D81" t="s">
        <v>77</v>
      </c>
      <c r="E81" t="s">
        <v>77</v>
      </c>
      <c r="G81" t="s">
        <v>77</v>
      </c>
      <c r="H81" t="s">
        <v>77</v>
      </c>
      <c r="I81" t="s">
        <v>77</v>
      </c>
      <c r="K81" t="s">
        <v>77</v>
      </c>
      <c r="L81" t="s">
        <v>77</v>
      </c>
      <c r="M81" t="s">
        <v>77</v>
      </c>
    </row>
    <row r="82" spans="1:13" x14ac:dyDescent="0.25">
      <c r="E82" t="s">
        <v>78</v>
      </c>
      <c r="F82" t="s">
        <v>78</v>
      </c>
      <c r="G82" t="s">
        <v>78</v>
      </c>
    </row>
    <row r="83" spans="1:13" x14ac:dyDescent="0.25">
      <c r="J83" t="s">
        <v>77</v>
      </c>
      <c r="M83" t="s">
        <v>88</v>
      </c>
    </row>
    <row r="84" spans="1:13" x14ac:dyDescent="0.25">
      <c r="H84" t="s">
        <v>88</v>
      </c>
      <c r="I84" t="s">
        <v>88</v>
      </c>
    </row>
    <row r="86" spans="1:13" x14ac:dyDescent="0.25">
      <c r="F86" t="s">
        <v>88</v>
      </c>
    </row>
    <row r="87" spans="1:13" x14ac:dyDescent="0.25">
      <c r="E87" t="s">
        <v>77</v>
      </c>
      <c r="F87" t="s">
        <v>77</v>
      </c>
      <c r="H87" t="s">
        <v>88</v>
      </c>
      <c r="J87" t="s">
        <v>88</v>
      </c>
      <c r="K87" t="s">
        <v>88</v>
      </c>
    </row>
    <row r="88" spans="1:13" x14ac:dyDescent="0.25">
      <c r="J88" t="s">
        <v>77</v>
      </c>
    </row>
    <row r="89" spans="1:13" x14ac:dyDescent="0.25">
      <c r="B89" t="s">
        <v>77</v>
      </c>
      <c r="E89" t="s">
        <v>77</v>
      </c>
      <c r="H89" t="s">
        <v>77</v>
      </c>
    </row>
    <row r="90" spans="1:13" x14ac:dyDescent="0.25">
      <c r="A90" t="s">
        <v>77</v>
      </c>
      <c r="B90" t="s">
        <v>77</v>
      </c>
      <c r="C90" t="s">
        <v>77</v>
      </c>
      <c r="D90" t="s">
        <v>77</v>
      </c>
      <c r="E90" t="s">
        <v>77</v>
      </c>
      <c r="F90" t="s">
        <v>77</v>
      </c>
      <c r="G90" t="s">
        <v>77</v>
      </c>
      <c r="H90" t="s">
        <v>77</v>
      </c>
      <c r="I90" t="s">
        <v>77</v>
      </c>
      <c r="J90" t="s">
        <v>77</v>
      </c>
      <c r="K90" t="s">
        <v>77</v>
      </c>
      <c r="L90" t="s">
        <v>77</v>
      </c>
      <c r="M90" t="s">
        <v>77</v>
      </c>
    </row>
    <row r="92" spans="1:13" x14ac:dyDescent="0.25">
      <c r="E92" t="s">
        <v>88</v>
      </c>
      <c r="F92" t="s">
        <v>88</v>
      </c>
    </row>
    <row r="93" spans="1:13" x14ac:dyDescent="0.25">
      <c r="E93" t="s">
        <v>79</v>
      </c>
      <c r="F93" t="s">
        <v>88</v>
      </c>
      <c r="G93" t="s">
        <v>77</v>
      </c>
    </row>
    <row r="94" spans="1:13" x14ac:dyDescent="0.25">
      <c r="E94" t="s">
        <v>78</v>
      </c>
    </row>
    <row r="95" spans="1:13" x14ac:dyDescent="0.25">
      <c r="E95" t="s">
        <v>78</v>
      </c>
      <c r="F95" t="s">
        <v>78</v>
      </c>
    </row>
    <row r="100" spans="1:13" x14ac:dyDescent="0.25">
      <c r="A100" t="s">
        <v>77</v>
      </c>
      <c r="B100" t="s">
        <v>77</v>
      </c>
      <c r="C100" t="s">
        <v>77</v>
      </c>
      <c r="D100" t="s">
        <v>77</v>
      </c>
      <c r="E100" t="s">
        <v>77</v>
      </c>
      <c r="G100" t="s">
        <v>77</v>
      </c>
      <c r="K100" t="s">
        <v>77</v>
      </c>
      <c r="L100" t="s">
        <v>77</v>
      </c>
      <c r="M100" t="s">
        <v>77</v>
      </c>
    </row>
    <row r="103" spans="1:13" x14ac:dyDescent="0.25">
      <c r="E103" t="s">
        <v>79</v>
      </c>
      <c r="L103" t="s">
        <v>78</v>
      </c>
    </row>
    <row r="106" spans="1:13" x14ac:dyDescent="0.25">
      <c r="C106" t="s">
        <v>89</v>
      </c>
      <c r="D106" t="s">
        <v>89</v>
      </c>
      <c r="E106" t="s">
        <v>89</v>
      </c>
      <c r="F106" t="s">
        <v>89</v>
      </c>
      <c r="G106" t="s">
        <v>89</v>
      </c>
      <c r="H106" t="s">
        <v>89</v>
      </c>
      <c r="I106" t="s">
        <v>89</v>
      </c>
      <c r="J106" t="s">
        <v>79</v>
      </c>
      <c r="K106" t="s">
        <v>79</v>
      </c>
      <c r="L106" t="s">
        <v>79</v>
      </c>
      <c r="M106" t="s">
        <v>78</v>
      </c>
    </row>
    <row r="107" spans="1:13" x14ac:dyDescent="0.25">
      <c r="A107" t="s">
        <v>77</v>
      </c>
      <c r="B107" t="s">
        <v>77</v>
      </c>
      <c r="C107" t="s">
        <v>77</v>
      </c>
      <c r="D107" t="s">
        <v>88</v>
      </c>
      <c r="E107" t="s">
        <v>88</v>
      </c>
      <c r="F107" t="s">
        <v>88</v>
      </c>
      <c r="G107" t="s">
        <v>89</v>
      </c>
      <c r="H107" t="s">
        <v>89</v>
      </c>
      <c r="I107" t="s">
        <v>89</v>
      </c>
      <c r="J107" t="s">
        <v>89</v>
      </c>
      <c r="K107" t="s">
        <v>88</v>
      </c>
      <c r="L107" t="s">
        <v>88</v>
      </c>
      <c r="M107" t="s">
        <v>88</v>
      </c>
    </row>
    <row r="110" spans="1:13" x14ac:dyDescent="0.25">
      <c r="I110" t="s">
        <v>77</v>
      </c>
      <c r="J110" t="s">
        <v>77</v>
      </c>
      <c r="L110" t="s">
        <v>77</v>
      </c>
    </row>
    <row r="111" spans="1:13" x14ac:dyDescent="0.25">
      <c r="A111" t="s">
        <v>77</v>
      </c>
    </row>
    <row r="112" spans="1:13" x14ac:dyDescent="0.25">
      <c r="F112" t="s">
        <v>77</v>
      </c>
      <c r="H112" t="s">
        <v>78</v>
      </c>
      <c r="I112" t="s">
        <v>88</v>
      </c>
      <c r="J112" t="s">
        <v>89</v>
      </c>
    </row>
    <row r="113" spans="1:13" x14ac:dyDescent="0.25">
      <c r="A113" t="s">
        <v>77</v>
      </c>
      <c r="E113" t="s">
        <v>88</v>
      </c>
    </row>
    <row r="116" spans="1:13" x14ac:dyDescent="0.25">
      <c r="A116" t="s">
        <v>77</v>
      </c>
      <c r="C116" t="s">
        <v>77</v>
      </c>
      <c r="E116" t="s">
        <v>78</v>
      </c>
      <c r="G116" t="s">
        <v>78</v>
      </c>
      <c r="I116" t="s">
        <v>78</v>
      </c>
      <c r="K116" t="s">
        <v>78</v>
      </c>
      <c r="M116" t="s">
        <v>78</v>
      </c>
    </row>
    <row r="117" spans="1:13" x14ac:dyDescent="0.25">
      <c r="A117" t="s">
        <v>77</v>
      </c>
      <c r="H117" t="s">
        <v>77</v>
      </c>
      <c r="I117" t="s">
        <v>77</v>
      </c>
    </row>
    <row r="118" spans="1:13" x14ac:dyDescent="0.25">
      <c r="A118" t="s">
        <v>77</v>
      </c>
      <c r="B118" t="s">
        <v>88</v>
      </c>
      <c r="C118" t="s">
        <v>89</v>
      </c>
      <c r="E118" t="s">
        <v>79</v>
      </c>
      <c r="F118" t="s">
        <v>77</v>
      </c>
      <c r="H118" t="s">
        <v>78</v>
      </c>
      <c r="J118" t="s">
        <v>79</v>
      </c>
      <c r="L118" t="s">
        <v>89</v>
      </c>
    </row>
    <row r="119" spans="1:13" x14ac:dyDescent="0.25">
      <c r="B119" t="s">
        <v>77</v>
      </c>
      <c r="D119" t="s">
        <v>78</v>
      </c>
      <c r="F119" t="s">
        <v>79</v>
      </c>
      <c r="H119" t="s">
        <v>89</v>
      </c>
      <c r="I119" t="s">
        <v>88</v>
      </c>
      <c r="K119" t="s">
        <v>89</v>
      </c>
      <c r="L119" t="s">
        <v>79</v>
      </c>
    </row>
    <row r="120" spans="1:13" x14ac:dyDescent="0.25">
      <c r="F120" t="s">
        <v>77</v>
      </c>
      <c r="G120" t="s">
        <v>77</v>
      </c>
      <c r="H120" t="s">
        <v>78</v>
      </c>
    </row>
    <row r="121" spans="1:13" x14ac:dyDescent="0.25">
      <c r="F121" t="s">
        <v>77</v>
      </c>
      <c r="H121" t="s">
        <v>77</v>
      </c>
      <c r="K121" t="s">
        <v>77</v>
      </c>
    </row>
    <row r="123" spans="1:13" x14ac:dyDescent="0.25">
      <c r="E123" t="s">
        <v>88</v>
      </c>
      <c r="F123" t="s">
        <v>78</v>
      </c>
      <c r="G123" t="s">
        <v>88</v>
      </c>
      <c r="J123" t="s">
        <v>78</v>
      </c>
    </row>
    <row r="124" spans="1:13" x14ac:dyDescent="0.25">
      <c r="B124" t="s">
        <v>77</v>
      </c>
      <c r="C124" t="s">
        <v>77</v>
      </c>
      <c r="D124" t="s">
        <v>77</v>
      </c>
      <c r="F124" t="s">
        <v>77</v>
      </c>
      <c r="G124" t="s">
        <v>77</v>
      </c>
      <c r="I124" t="s">
        <v>77</v>
      </c>
    </row>
    <row r="125" spans="1:13" x14ac:dyDescent="0.25">
      <c r="A125" t="s">
        <v>78</v>
      </c>
      <c r="C125" t="s">
        <v>78</v>
      </c>
      <c r="E125" t="s">
        <v>88</v>
      </c>
      <c r="F125" t="s">
        <v>88</v>
      </c>
      <c r="G125" t="s">
        <v>88</v>
      </c>
      <c r="H125" t="s">
        <v>88</v>
      </c>
      <c r="I125" t="s">
        <v>88</v>
      </c>
      <c r="J125" t="s">
        <v>88</v>
      </c>
    </row>
    <row r="126" spans="1:13" x14ac:dyDescent="0.25">
      <c r="A126" t="s">
        <v>78</v>
      </c>
      <c r="E126" t="s">
        <v>89</v>
      </c>
      <c r="F126" t="s">
        <v>88</v>
      </c>
      <c r="G126" t="s">
        <v>77</v>
      </c>
      <c r="H126" t="s">
        <v>88</v>
      </c>
      <c r="I126" t="s">
        <v>77</v>
      </c>
      <c r="J126" t="s">
        <v>77</v>
      </c>
    </row>
    <row r="128" spans="1:13" x14ac:dyDescent="0.25">
      <c r="F128" t="s">
        <v>77</v>
      </c>
      <c r="G128" t="s">
        <v>77</v>
      </c>
      <c r="H128" t="s">
        <v>78</v>
      </c>
    </row>
    <row r="130" spans="1:13" x14ac:dyDescent="0.25">
      <c r="H130" t="s">
        <v>78</v>
      </c>
    </row>
    <row r="132" spans="1:13" x14ac:dyDescent="0.25">
      <c r="F132" t="s">
        <v>78</v>
      </c>
    </row>
    <row r="133" spans="1:13" x14ac:dyDescent="0.25">
      <c r="M133" t="s">
        <v>88</v>
      </c>
    </row>
    <row r="137" spans="1:13" x14ac:dyDescent="0.25">
      <c r="A137" t="s">
        <v>77</v>
      </c>
      <c r="D137" t="s">
        <v>77</v>
      </c>
      <c r="I137" t="s">
        <v>77</v>
      </c>
      <c r="J137" t="s">
        <v>78</v>
      </c>
      <c r="K137" t="s">
        <v>78</v>
      </c>
      <c r="M137" t="s">
        <v>79</v>
      </c>
    </row>
    <row r="138" spans="1:13" x14ac:dyDescent="0.25">
      <c r="A138" t="s">
        <v>77</v>
      </c>
      <c r="B138" t="s">
        <v>77</v>
      </c>
      <c r="C138" t="s">
        <v>77</v>
      </c>
      <c r="D138" t="s">
        <v>77</v>
      </c>
      <c r="E138" t="s">
        <v>77</v>
      </c>
      <c r="F138" t="s">
        <v>78</v>
      </c>
      <c r="H138" t="s">
        <v>78</v>
      </c>
      <c r="I138" t="s">
        <v>77</v>
      </c>
      <c r="J138" t="s">
        <v>77</v>
      </c>
      <c r="L138" t="s">
        <v>77</v>
      </c>
      <c r="M138" t="s">
        <v>77</v>
      </c>
    </row>
    <row r="139" spans="1:13" x14ac:dyDescent="0.25">
      <c r="A139" t="s">
        <v>88</v>
      </c>
      <c r="D139" t="s">
        <v>77</v>
      </c>
      <c r="E139" t="s">
        <v>78</v>
      </c>
      <c r="G139" t="s">
        <v>78</v>
      </c>
      <c r="I139" t="s">
        <v>77</v>
      </c>
      <c r="K139" t="s">
        <v>77</v>
      </c>
      <c r="L139" t="s">
        <v>89</v>
      </c>
      <c r="M139" t="s">
        <v>77</v>
      </c>
    </row>
    <row r="140" spans="1:13" x14ac:dyDescent="0.25">
      <c r="A140" t="s">
        <v>77</v>
      </c>
      <c r="B140" t="s">
        <v>78</v>
      </c>
      <c r="C140" t="s">
        <v>79</v>
      </c>
      <c r="D140" t="s">
        <v>89</v>
      </c>
      <c r="E140" t="s">
        <v>88</v>
      </c>
      <c r="F140" t="s">
        <v>89</v>
      </c>
      <c r="G140" t="s">
        <v>79</v>
      </c>
      <c r="H140" t="s">
        <v>78</v>
      </c>
      <c r="I140" t="s">
        <v>77</v>
      </c>
      <c r="J140" t="s">
        <v>77</v>
      </c>
      <c r="K140" t="s">
        <v>79</v>
      </c>
      <c r="M140" t="s">
        <v>89</v>
      </c>
    </row>
    <row r="141" spans="1:13" x14ac:dyDescent="0.25">
      <c r="A141" t="s">
        <v>77</v>
      </c>
      <c r="B141" t="s">
        <v>79</v>
      </c>
      <c r="C141" t="s">
        <v>89</v>
      </c>
      <c r="E141" t="s">
        <v>88</v>
      </c>
      <c r="F141" t="s">
        <v>79</v>
      </c>
      <c r="I141" t="s">
        <v>78</v>
      </c>
      <c r="K141" t="s">
        <v>78</v>
      </c>
      <c r="M141" t="s">
        <v>77</v>
      </c>
    </row>
    <row r="142" spans="1:13" x14ac:dyDescent="0.25">
      <c r="A142" t="s">
        <v>77</v>
      </c>
      <c r="B142" t="s">
        <v>78</v>
      </c>
      <c r="C142" t="s">
        <v>79</v>
      </c>
      <c r="D142" t="s">
        <v>89</v>
      </c>
      <c r="E142" t="s">
        <v>88</v>
      </c>
      <c r="F142" t="s">
        <v>89</v>
      </c>
      <c r="G142" t="s">
        <v>79</v>
      </c>
      <c r="H142" t="s">
        <v>78</v>
      </c>
      <c r="I142" t="s">
        <v>77</v>
      </c>
      <c r="K142" t="s">
        <v>78</v>
      </c>
      <c r="L142" t="s">
        <v>89</v>
      </c>
      <c r="M142" t="s">
        <v>88</v>
      </c>
    </row>
    <row r="145" spans="1:13" x14ac:dyDescent="0.25">
      <c r="A145" t="s">
        <v>77</v>
      </c>
      <c r="B145" t="s">
        <v>79</v>
      </c>
      <c r="C145" t="s">
        <v>89</v>
      </c>
      <c r="D145" t="s">
        <v>88</v>
      </c>
      <c r="E145" t="s">
        <v>89</v>
      </c>
      <c r="F145" t="s">
        <v>78</v>
      </c>
      <c r="G145" t="s">
        <v>77</v>
      </c>
      <c r="H145" t="s">
        <v>78</v>
      </c>
      <c r="I145" t="s">
        <v>89</v>
      </c>
      <c r="J145" t="s">
        <v>89</v>
      </c>
      <c r="K145" t="s">
        <v>88</v>
      </c>
      <c r="L145" t="s">
        <v>89</v>
      </c>
      <c r="M145" t="s">
        <v>79</v>
      </c>
    </row>
    <row r="146" spans="1:13" x14ac:dyDescent="0.25">
      <c r="A146" t="s">
        <v>77</v>
      </c>
      <c r="B146" t="s">
        <v>78</v>
      </c>
      <c r="C146" t="s">
        <v>79</v>
      </c>
    </row>
    <row r="147" spans="1:13" x14ac:dyDescent="0.25">
      <c r="A147" t="s">
        <v>77</v>
      </c>
      <c r="E147" t="s">
        <v>79</v>
      </c>
      <c r="F147" t="s">
        <v>79</v>
      </c>
      <c r="G147" t="s">
        <v>79</v>
      </c>
      <c r="H147" t="s">
        <v>79</v>
      </c>
      <c r="I147" t="s">
        <v>79</v>
      </c>
      <c r="L147" t="s">
        <v>89</v>
      </c>
      <c r="M147" t="s">
        <v>89</v>
      </c>
    </row>
    <row r="148" spans="1:13" x14ac:dyDescent="0.25">
      <c r="E148" t="s">
        <v>89</v>
      </c>
      <c r="F148" t="s">
        <v>89</v>
      </c>
      <c r="H148" t="s">
        <v>89</v>
      </c>
    </row>
    <row r="149" spans="1:13" x14ac:dyDescent="0.25">
      <c r="A149" t="s">
        <v>77</v>
      </c>
      <c r="B149" t="s">
        <v>79</v>
      </c>
      <c r="C149" t="s">
        <v>89</v>
      </c>
      <c r="F149" t="s">
        <v>88</v>
      </c>
      <c r="G149" t="s">
        <v>89</v>
      </c>
      <c r="H149" t="s">
        <v>79</v>
      </c>
      <c r="I149" t="s">
        <v>78</v>
      </c>
      <c r="K149" t="s">
        <v>77</v>
      </c>
      <c r="L149" t="s">
        <v>78</v>
      </c>
      <c r="M149" t="s">
        <v>89</v>
      </c>
    </row>
    <row r="150" spans="1:13" x14ac:dyDescent="0.25">
      <c r="A150" t="s">
        <v>77</v>
      </c>
      <c r="C150" t="s">
        <v>78</v>
      </c>
      <c r="D150" t="s">
        <v>79</v>
      </c>
      <c r="E150" t="s">
        <v>89</v>
      </c>
      <c r="G150" t="s">
        <v>79</v>
      </c>
      <c r="H150" t="s">
        <v>89</v>
      </c>
      <c r="I150" t="s">
        <v>88</v>
      </c>
      <c r="J150" t="s">
        <v>88</v>
      </c>
      <c r="K150" t="s">
        <v>89</v>
      </c>
      <c r="L150" t="s">
        <v>79</v>
      </c>
      <c r="M150" t="s">
        <v>79</v>
      </c>
    </row>
    <row r="151" spans="1:13" x14ac:dyDescent="0.25">
      <c r="A151" t="s">
        <v>77</v>
      </c>
      <c r="C151" t="s">
        <v>77</v>
      </c>
      <c r="D151" t="s">
        <v>78</v>
      </c>
      <c r="F151" t="s">
        <v>79</v>
      </c>
      <c r="G151" t="s">
        <v>89</v>
      </c>
      <c r="H151" t="s">
        <v>79</v>
      </c>
      <c r="J151" t="s">
        <v>78</v>
      </c>
      <c r="K151" t="s">
        <v>77</v>
      </c>
      <c r="L151" t="s">
        <v>78</v>
      </c>
      <c r="M151" t="s">
        <v>78</v>
      </c>
    </row>
    <row r="152" spans="1:13" x14ac:dyDescent="0.25">
      <c r="A152" t="s">
        <v>77</v>
      </c>
      <c r="D152" t="s">
        <v>79</v>
      </c>
      <c r="E152" t="s">
        <v>89</v>
      </c>
      <c r="F152" t="s">
        <v>77</v>
      </c>
      <c r="I152" t="s">
        <v>77</v>
      </c>
      <c r="J152" t="s">
        <v>79</v>
      </c>
      <c r="K152" t="s">
        <v>77</v>
      </c>
      <c r="L152" t="s">
        <v>78</v>
      </c>
      <c r="M152" t="s">
        <v>78</v>
      </c>
    </row>
    <row r="153" spans="1:13" x14ac:dyDescent="0.25">
      <c r="E153" t="s">
        <v>78</v>
      </c>
      <c r="G153" t="s">
        <v>78</v>
      </c>
      <c r="J153" t="s">
        <v>78</v>
      </c>
    </row>
    <row r="155" spans="1:13" x14ac:dyDescent="0.25">
      <c r="A155" t="s">
        <v>77</v>
      </c>
      <c r="C155" t="s">
        <v>79</v>
      </c>
      <c r="D155" t="s">
        <v>88</v>
      </c>
      <c r="F155" t="s">
        <v>89</v>
      </c>
      <c r="G155" t="s">
        <v>78</v>
      </c>
      <c r="J155" t="s">
        <v>77</v>
      </c>
      <c r="K155" t="s">
        <v>89</v>
      </c>
      <c r="L155" t="s">
        <v>88</v>
      </c>
    </row>
    <row r="156" spans="1:13" x14ac:dyDescent="0.25">
      <c r="A156" t="s">
        <v>77</v>
      </c>
      <c r="C156" t="s">
        <v>79</v>
      </c>
      <c r="D156" t="s">
        <v>89</v>
      </c>
      <c r="F156" t="s">
        <v>88</v>
      </c>
      <c r="H156" t="s">
        <v>77</v>
      </c>
      <c r="I156" t="s">
        <v>77</v>
      </c>
      <c r="J156" t="s">
        <v>77</v>
      </c>
      <c r="K156" t="s">
        <v>89</v>
      </c>
      <c r="M156" t="s">
        <v>88</v>
      </c>
    </row>
    <row r="157" spans="1:13" x14ac:dyDescent="0.25">
      <c r="A157" t="s">
        <v>77</v>
      </c>
      <c r="B157" t="s">
        <v>79</v>
      </c>
      <c r="D157" t="s">
        <v>88</v>
      </c>
      <c r="E157" t="s">
        <v>88</v>
      </c>
      <c r="G157" t="s">
        <v>88</v>
      </c>
      <c r="H157" t="s">
        <v>88</v>
      </c>
      <c r="I157" t="s">
        <v>89</v>
      </c>
      <c r="J157" t="s">
        <v>79</v>
      </c>
      <c r="K157" t="s">
        <v>78</v>
      </c>
      <c r="L157" t="s">
        <v>77</v>
      </c>
      <c r="M157" t="s">
        <v>77</v>
      </c>
    </row>
    <row r="158" spans="1:13" x14ac:dyDescent="0.25">
      <c r="A158" t="s">
        <v>77</v>
      </c>
      <c r="C158" t="s">
        <v>79</v>
      </c>
      <c r="F158" t="s">
        <v>88</v>
      </c>
      <c r="G158" t="s">
        <v>88</v>
      </c>
      <c r="I158" t="s">
        <v>89</v>
      </c>
      <c r="J158" t="s">
        <v>79</v>
      </c>
      <c r="L158" t="s">
        <v>78</v>
      </c>
      <c r="M158" t="s">
        <v>77</v>
      </c>
    </row>
    <row r="159" spans="1:13" x14ac:dyDescent="0.25">
      <c r="A159" t="s">
        <v>77</v>
      </c>
      <c r="C159" t="s">
        <v>79</v>
      </c>
      <c r="D159" t="s">
        <v>89</v>
      </c>
      <c r="E159" t="s">
        <v>89</v>
      </c>
      <c r="F159" t="s">
        <v>89</v>
      </c>
      <c r="G159" t="s">
        <v>78</v>
      </c>
      <c r="I159" t="s">
        <v>77</v>
      </c>
      <c r="J159" t="s">
        <v>77</v>
      </c>
      <c r="K159" t="s">
        <v>77</v>
      </c>
      <c r="M159" t="s">
        <v>89</v>
      </c>
    </row>
    <row r="160" spans="1:13" x14ac:dyDescent="0.25">
      <c r="A160" t="s">
        <v>77</v>
      </c>
      <c r="C160" t="s">
        <v>79</v>
      </c>
      <c r="D160" t="s">
        <v>88</v>
      </c>
      <c r="F160" t="s">
        <v>89</v>
      </c>
      <c r="G160" t="s">
        <v>78</v>
      </c>
      <c r="H160" t="s">
        <v>77</v>
      </c>
      <c r="J160" t="s">
        <v>77</v>
      </c>
      <c r="K160" t="s">
        <v>88</v>
      </c>
      <c r="M160" t="s">
        <v>78</v>
      </c>
    </row>
    <row r="162" spans="1:13" x14ac:dyDescent="0.25">
      <c r="A162" t="s">
        <v>77</v>
      </c>
      <c r="B162" t="s">
        <v>79</v>
      </c>
      <c r="D162" t="s">
        <v>88</v>
      </c>
      <c r="E162" t="s">
        <v>78</v>
      </c>
      <c r="G162" t="s">
        <v>77</v>
      </c>
      <c r="H162" t="s">
        <v>77</v>
      </c>
      <c r="J162" t="s">
        <v>79</v>
      </c>
      <c r="K162" t="s">
        <v>79</v>
      </c>
      <c r="M162" t="s">
        <v>89</v>
      </c>
    </row>
    <row r="163" spans="1:13" x14ac:dyDescent="0.25">
      <c r="A163" t="s">
        <v>77</v>
      </c>
      <c r="B163" t="s">
        <v>89</v>
      </c>
      <c r="C163" t="s">
        <v>88</v>
      </c>
      <c r="D163" t="s">
        <v>88</v>
      </c>
      <c r="F163" t="s">
        <v>88</v>
      </c>
      <c r="G163" t="s">
        <v>79</v>
      </c>
      <c r="H163" t="s">
        <v>78</v>
      </c>
      <c r="J163" t="s">
        <v>77</v>
      </c>
      <c r="K163" t="s">
        <v>77</v>
      </c>
      <c r="M163" t="s">
        <v>89</v>
      </c>
    </row>
    <row r="164" spans="1:13" x14ac:dyDescent="0.25">
      <c r="A164" t="s">
        <v>77</v>
      </c>
      <c r="C164" t="s">
        <v>79</v>
      </c>
      <c r="D164" t="s">
        <v>89</v>
      </c>
      <c r="F164" t="s">
        <v>88</v>
      </c>
      <c r="G164" t="s">
        <v>77</v>
      </c>
    </row>
    <row r="165" spans="1:13" x14ac:dyDescent="0.25">
      <c r="I165" t="s">
        <v>77</v>
      </c>
      <c r="J165" t="s">
        <v>79</v>
      </c>
      <c r="L165" t="s">
        <v>89</v>
      </c>
      <c r="M165" t="s">
        <v>88</v>
      </c>
    </row>
    <row r="166" spans="1:13" x14ac:dyDescent="0.25">
      <c r="D166" t="s">
        <v>77</v>
      </c>
      <c r="E166" t="s">
        <v>77</v>
      </c>
      <c r="I166" t="s">
        <v>79</v>
      </c>
      <c r="J166" t="s">
        <v>89</v>
      </c>
      <c r="K166" t="s">
        <v>89</v>
      </c>
      <c r="L166" t="s">
        <v>88</v>
      </c>
    </row>
    <row r="167" spans="1:13" x14ac:dyDescent="0.25">
      <c r="A167" t="s">
        <v>77</v>
      </c>
      <c r="E167" t="s">
        <v>88</v>
      </c>
      <c r="H167" t="s">
        <v>88</v>
      </c>
      <c r="K167" t="s">
        <v>77</v>
      </c>
    </row>
    <row r="168" spans="1:13" x14ac:dyDescent="0.25">
      <c r="A168" t="s">
        <v>77</v>
      </c>
      <c r="F168" t="s">
        <v>79</v>
      </c>
      <c r="H168" t="s">
        <v>88</v>
      </c>
      <c r="I168" t="s">
        <v>79</v>
      </c>
      <c r="K168" t="s">
        <v>77</v>
      </c>
      <c r="M168" t="s">
        <v>89</v>
      </c>
    </row>
    <row r="169" spans="1:13" x14ac:dyDescent="0.25">
      <c r="F169" t="s">
        <v>89</v>
      </c>
      <c r="J169" t="s">
        <v>79</v>
      </c>
      <c r="L169" t="s">
        <v>77</v>
      </c>
    </row>
    <row r="170" spans="1:13" x14ac:dyDescent="0.25">
      <c r="A170" t="s">
        <v>77</v>
      </c>
      <c r="C170" t="s">
        <v>79</v>
      </c>
      <c r="D170" t="s">
        <v>88</v>
      </c>
      <c r="E170" t="s">
        <v>89</v>
      </c>
      <c r="H170" t="s">
        <v>77</v>
      </c>
      <c r="J170" t="s">
        <v>77</v>
      </c>
      <c r="K170" t="s">
        <v>78</v>
      </c>
      <c r="M170" t="s">
        <v>89</v>
      </c>
    </row>
    <row r="172" spans="1:13" x14ac:dyDescent="0.25">
      <c r="A172" t="s">
        <v>77</v>
      </c>
      <c r="C172" t="s">
        <v>79</v>
      </c>
      <c r="D172" t="s">
        <v>89</v>
      </c>
      <c r="E172" t="s">
        <v>88</v>
      </c>
      <c r="H172" t="s">
        <v>78</v>
      </c>
      <c r="J172" t="s">
        <v>77</v>
      </c>
      <c r="L172" t="s">
        <v>88</v>
      </c>
    </row>
    <row r="173" spans="1:13" x14ac:dyDescent="0.25">
      <c r="A173" t="s">
        <v>77</v>
      </c>
      <c r="D173" t="s">
        <v>77</v>
      </c>
      <c r="E173" t="s">
        <v>78</v>
      </c>
      <c r="F173" t="s">
        <v>78</v>
      </c>
      <c r="G173" t="s">
        <v>79</v>
      </c>
      <c r="H173" t="s">
        <v>77</v>
      </c>
      <c r="K173" t="s">
        <v>88</v>
      </c>
      <c r="L173" t="s">
        <v>77</v>
      </c>
      <c r="M173" t="s">
        <v>79</v>
      </c>
    </row>
    <row r="174" spans="1:13" x14ac:dyDescent="0.25">
      <c r="F174" t="s">
        <v>79</v>
      </c>
    </row>
    <row r="175" spans="1:13" x14ac:dyDescent="0.25">
      <c r="C175" t="s">
        <v>78</v>
      </c>
      <c r="I175" t="s">
        <v>78</v>
      </c>
    </row>
    <row r="177" spans="1:13" x14ac:dyDescent="0.25">
      <c r="E177" t="s">
        <v>78</v>
      </c>
      <c r="F177" t="s">
        <v>88</v>
      </c>
      <c r="H177" t="s">
        <v>88</v>
      </c>
    </row>
    <row r="179" spans="1:13" x14ac:dyDescent="0.25">
      <c r="J179" t="s">
        <v>78</v>
      </c>
    </row>
    <row r="181" spans="1:13" x14ac:dyDescent="0.25">
      <c r="E181" t="s">
        <v>78</v>
      </c>
    </row>
    <row r="182" spans="1:13" x14ac:dyDescent="0.25">
      <c r="A182" t="s">
        <v>77</v>
      </c>
      <c r="E182" t="s">
        <v>88</v>
      </c>
      <c r="F182" t="s">
        <v>79</v>
      </c>
      <c r="G182" t="s">
        <v>77</v>
      </c>
      <c r="H182" t="s">
        <v>88</v>
      </c>
      <c r="I182" t="s">
        <v>77</v>
      </c>
    </row>
    <row r="186" spans="1:13" x14ac:dyDescent="0.25">
      <c r="E186" t="s">
        <v>88</v>
      </c>
      <c r="I186" t="s">
        <v>88</v>
      </c>
    </row>
    <row r="190" spans="1:13" x14ac:dyDescent="0.25">
      <c r="E190" t="s">
        <v>88</v>
      </c>
      <c r="H190" t="s">
        <v>88</v>
      </c>
    </row>
    <row r="191" spans="1:13" x14ac:dyDescent="0.25">
      <c r="D191" t="s">
        <v>78</v>
      </c>
      <c r="E191" t="s">
        <v>89</v>
      </c>
      <c r="L191" t="s">
        <v>79</v>
      </c>
      <c r="M191" t="s">
        <v>79</v>
      </c>
    </row>
    <row r="195" spans="1:13" x14ac:dyDescent="0.25">
      <c r="A195" t="s">
        <v>77</v>
      </c>
      <c r="B195" t="s">
        <v>77</v>
      </c>
      <c r="C195" t="s">
        <v>77</v>
      </c>
      <c r="D195" t="s">
        <v>77</v>
      </c>
      <c r="E195" t="s">
        <v>77</v>
      </c>
      <c r="F195" t="s">
        <v>77</v>
      </c>
      <c r="G195" t="s">
        <v>77</v>
      </c>
      <c r="H195" t="s">
        <v>77</v>
      </c>
      <c r="I195" t="s">
        <v>77</v>
      </c>
      <c r="J195" t="s">
        <v>77</v>
      </c>
      <c r="K195" t="s">
        <v>77</v>
      </c>
      <c r="L195" t="s">
        <v>77</v>
      </c>
      <c r="M195" t="s">
        <v>77</v>
      </c>
    </row>
    <row r="196" spans="1:13" x14ac:dyDescent="0.25">
      <c r="F196" t="s">
        <v>89</v>
      </c>
      <c r="G196" t="s">
        <v>89</v>
      </c>
    </row>
    <row r="200" spans="1:13" x14ac:dyDescent="0.25">
      <c r="H200" t="s">
        <v>78</v>
      </c>
      <c r="J200" t="s">
        <v>78</v>
      </c>
      <c r="K200" t="s">
        <v>78</v>
      </c>
      <c r="M200" t="s">
        <v>78</v>
      </c>
    </row>
    <row r="206" spans="1:13" x14ac:dyDescent="0.25">
      <c r="A206" t="s">
        <v>77</v>
      </c>
    </row>
    <row r="212" spans="1:13" x14ac:dyDescent="0.25">
      <c r="A212" t="s">
        <v>89</v>
      </c>
      <c r="B212" t="s">
        <v>88</v>
      </c>
      <c r="C212" t="s">
        <v>89</v>
      </c>
      <c r="D212" t="s">
        <v>78</v>
      </c>
      <c r="E212" t="s">
        <v>78</v>
      </c>
      <c r="F212" t="s">
        <v>77</v>
      </c>
      <c r="H212" t="s">
        <v>79</v>
      </c>
      <c r="I212" t="s">
        <v>79</v>
      </c>
      <c r="J212" t="s">
        <v>77</v>
      </c>
      <c r="K212" t="s">
        <v>77</v>
      </c>
      <c r="L212" t="s">
        <v>88</v>
      </c>
      <c r="M212" t="s">
        <v>79</v>
      </c>
    </row>
    <row r="214" spans="1:13" x14ac:dyDescent="0.25">
      <c r="E214" t="s">
        <v>79</v>
      </c>
      <c r="F214" t="s">
        <v>79</v>
      </c>
      <c r="G214" t="s">
        <v>79</v>
      </c>
      <c r="H214" t="s">
        <v>89</v>
      </c>
    </row>
    <row r="220" spans="1:13" x14ac:dyDescent="0.25">
      <c r="F220" t="s">
        <v>77</v>
      </c>
      <c r="I220" t="s">
        <v>89</v>
      </c>
    </row>
    <row r="222" spans="1:13" x14ac:dyDescent="0.25">
      <c r="D222" t="s">
        <v>77</v>
      </c>
      <c r="E222" t="s">
        <v>77</v>
      </c>
      <c r="G222" t="s">
        <v>77</v>
      </c>
      <c r="H222" t="s">
        <v>77</v>
      </c>
      <c r="I222" t="s">
        <v>77</v>
      </c>
    </row>
    <row r="224" spans="1:13" x14ac:dyDescent="0.25">
      <c r="E224" t="s">
        <v>88</v>
      </c>
      <c r="H224" t="s">
        <v>88</v>
      </c>
      <c r="I224" t="s">
        <v>88</v>
      </c>
    </row>
    <row r="226" spans="1:13" x14ac:dyDescent="0.25">
      <c r="E226" t="s">
        <v>77</v>
      </c>
      <c r="F226" t="s">
        <v>79</v>
      </c>
      <c r="H226" t="s">
        <v>89</v>
      </c>
    </row>
    <row r="227" spans="1:13" x14ac:dyDescent="0.25">
      <c r="A227" t="s">
        <v>88</v>
      </c>
      <c r="E227" t="s">
        <v>78</v>
      </c>
      <c r="F227" t="s">
        <v>77</v>
      </c>
      <c r="H227" t="s">
        <v>88</v>
      </c>
    </row>
    <row r="228" spans="1:13" x14ac:dyDescent="0.25">
      <c r="E228" t="s">
        <v>78</v>
      </c>
      <c r="H228" t="s">
        <v>77</v>
      </c>
    </row>
    <row r="229" spans="1:13" x14ac:dyDescent="0.25">
      <c r="A229" t="s">
        <v>77</v>
      </c>
      <c r="B229" t="s">
        <v>77</v>
      </c>
      <c r="E229" t="s">
        <v>77</v>
      </c>
      <c r="H229" t="s">
        <v>77</v>
      </c>
    </row>
    <row r="230" spans="1:13" x14ac:dyDescent="0.25">
      <c r="K230" t="s">
        <v>77</v>
      </c>
      <c r="L230" t="s">
        <v>79</v>
      </c>
    </row>
    <row r="231" spans="1:13" x14ac:dyDescent="0.25">
      <c r="H231" t="s">
        <v>77</v>
      </c>
    </row>
    <row r="233" spans="1:13" x14ac:dyDescent="0.25">
      <c r="E233" t="s">
        <v>88</v>
      </c>
      <c r="K233" t="s">
        <v>88</v>
      </c>
    </row>
    <row r="234" spans="1:13" x14ac:dyDescent="0.25">
      <c r="C234" t="s">
        <v>77</v>
      </c>
      <c r="E234" t="s">
        <v>77</v>
      </c>
      <c r="F234" t="s">
        <v>77</v>
      </c>
      <c r="H234" t="s">
        <v>88</v>
      </c>
      <c r="I234" t="s">
        <v>77</v>
      </c>
      <c r="K234" t="s">
        <v>77</v>
      </c>
      <c r="M234" t="s">
        <v>88</v>
      </c>
    </row>
    <row r="237" spans="1:13" x14ac:dyDescent="0.25">
      <c r="E237" t="s">
        <v>78</v>
      </c>
      <c r="F237" t="s">
        <v>79</v>
      </c>
      <c r="G237" t="s">
        <v>88</v>
      </c>
      <c r="H237" t="s">
        <v>77</v>
      </c>
      <c r="I237" t="s">
        <v>78</v>
      </c>
    </row>
    <row r="241" spans="1:13" x14ac:dyDescent="0.25">
      <c r="J241" t="s">
        <v>78</v>
      </c>
    </row>
    <row r="245" spans="1:13" x14ac:dyDescent="0.25">
      <c r="H245" t="s">
        <v>89</v>
      </c>
    </row>
    <row r="248" spans="1:13" x14ac:dyDescent="0.25">
      <c r="A248" t="s">
        <v>88</v>
      </c>
      <c r="C248" t="s">
        <v>89</v>
      </c>
      <c r="G248" t="s">
        <v>79</v>
      </c>
      <c r="H248" t="s">
        <v>78</v>
      </c>
      <c r="J248" t="s">
        <v>78</v>
      </c>
      <c r="K248" t="s">
        <v>78</v>
      </c>
      <c r="L248" t="s">
        <v>78</v>
      </c>
      <c r="M248" t="s">
        <v>78</v>
      </c>
    </row>
    <row r="251" spans="1:13" x14ac:dyDescent="0.25">
      <c r="A251" t="s">
        <v>77</v>
      </c>
      <c r="E251" t="s">
        <v>77</v>
      </c>
      <c r="G251" t="s">
        <v>77</v>
      </c>
      <c r="H251" t="s">
        <v>77</v>
      </c>
    </row>
    <row r="253" spans="1:13" x14ac:dyDescent="0.25">
      <c r="E253" t="s">
        <v>78</v>
      </c>
      <c r="G253" t="s">
        <v>78</v>
      </c>
      <c r="J253" t="s">
        <v>78</v>
      </c>
    </row>
    <row r="255" spans="1:13" x14ac:dyDescent="0.25">
      <c r="J255" t="s">
        <v>77</v>
      </c>
    </row>
    <row r="259" spans="1:12" x14ac:dyDescent="0.25">
      <c r="A259" t="s">
        <v>88</v>
      </c>
      <c r="E259" t="s">
        <v>89</v>
      </c>
      <c r="F259" t="s">
        <v>79</v>
      </c>
      <c r="G259" t="s">
        <v>79</v>
      </c>
      <c r="H259" t="s">
        <v>79</v>
      </c>
      <c r="I259" t="s">
        <v>77</v>
      </c>
      <c r="J259" t="s">
        <v>89</v>
      </c>
    </row>
    <row r="261" spans="1:12" x14ac:dyDescent="0.25">
      <c r="C261" t="s">
        <v>78</v>
      </c>
      <c r="E261" t="s">
        <v>79</v>
      </c>
      <c r="G261" t="s">
        <v>88</v>
      </c>
      <c r="L261" t="s">
        <v>78</v>
      </c>
    </row>
    <row r="262" spans="1:12" x14ac:dyDescent="0.25">
      <c r="E262" t="s">
        <v>88</v>
      </c>
      <c r="J262" t="s">
        <v>88</v>
      </c>
    </row>
    <row r="263" spans="1:12" x14ac:dyDescent="0.25">
      <c r="A263" t="s">
        <v>77</v>
      </c>
    </row>
    <row r="265" spans="1:12" x14ac:dyDescent="0.25">
      <c r="G265" t="s">
        <v>77</v>
      </c>
      <c r="H265" t="s">
        <v>77</v>
      </c>
      <c r="I265" t="s">
        <v>77</v>
      </c>
      <c r="L265" t="s">
        <v>77</v>
      </c>
    </row>
    <row r="268" spans="1:12" x14ac:dyDescent="0.25">
      <c r="H268" t="s">
        <v>88</v>
      </c>
      <c r="I268" t="s">
        <v>77</v>
      </c>
    </row>
    <row r="271" spans="1:12" x14ac:dyDescent="0.25">
      <c r="E271" t="s">
        <v>89</v>
      </c>
      <c r="L271" t="s">
        <v>77</v>
      </c>
    </row>
    <row r="274" spans="1:13" x14ac:dyDescent="0.25">
      <c r="A274" t="s">
        <v>78</v>
      </c>
      <c r="B274" t="s">
        <v>79</v>
      </c>
      <c r="D274" t="s">
        <v>89</v>
      </c>
    </row>
    <row r="275" spans="1:13" x14ac:dyDescent="0.25">
      <c r="A275" t="s">
        <v>78</v>
      </c>
      <c r="B275" t="s">
        <v>79</v>
      </c>
      <c r="D275" t="s">
        <v>89</v>
      </c>
    </row>
    <row r="276" spans="1:13" x14ac:dyDescent="0.25">
      <c r="F276" t="s">
        <v>77</v>
      </c>
    </row>
    <row r="277" spans="1:13" x14ac:dyDescent="0.25">
      <c r="E277" t="s">
        <v>78</v>
      </c>
      <c r="F277" t="s">
        <v>79</v>
      </c>
    </row>
    <row r="278" spans="1:13" x14ac:dyDescent="0.25">
      <c r="F278" t="s">
        <v>77</v>
      </c>
      <c r="J278" t="s">
        <v>77</v>
      </c>
      <c r="K278" t="s">
        <v>77</v>
      </c>
    </row>
    <row r="279" spans="1:13" x14ac:dyDescent="0.25">
      <c r="E279" t="s">
        <v>77</v>
      </c>
    </row>
    <row r="280" spans="1:13" x14ac:dyDescent="0.25">
      <c r="B280" t="s">
        <v>78</v>
      </c>
      <c r="D280" t="s">
        <v>78</v>
      </c>
      <c r="F280" t="s">
        <v>79</v>
      </c>
      <c r="H280" t="s">
        <v>79</v>
      </c>
      <c r="I280" t="s">
        <v>78</v>
      </c>
      <c r="J280" t="s">
        <v>78</v>
      </c>
      <c r="L280" t="s">
        <v>79</v>
      </c>
    </row>
    <row r="282" spans="1:13" x14ac:dyDescent="0.25">
      <c r="E282" t="s">
        <v>88</v>
      </c>
      <c r="G282" t="s">
        <v>89</v>
      </c>
    </row>
    <row r="283" spans="1:13" x14ac:dyDescent="0.25">
      <c r="G283" t="s">
        <v>77</v>
      </c>
      <c r="L283" t="s">
        <v>77</v>
      </c>
    </row>
    <row r="284" spans="1:13" x14ac:dyDescent="0.25">
      <c r="E284" t="s">
        <v>78</v>
      </c>
      <c r="L284" t="s">
        <v>78</v>
      </c>
    </row>
    <row r="285" spans="1:13" x14ac:dyDescent="0.25">
      <c r="E285" t="s">
        <v>88</v>
      </c>
      <c r="H285" t="s">
        <v>88</v>
      </c>
      <c r="I285" t="s">
        <v>88</v>
      </c>
      <c r="L285" t="s">
        <v>88</v>
      </c>
    </row>
    <row r="288" spans="1:13" x14ac:dyDescent="0.25">
      <c r="C288" t="s">
        <v>78</v>
      </c>
      <c r="G288" t="s">
        <v>79</v>
      </c>
      <c r="H288" t="s">
        <v>89</v>
      </c>
      <c r="J288" t="s">
        <v>89</v>
      </c>
      <c r="K288" t="s">
        <v>89</v>
      </c>
      <c r="L288" t="s">
        <v>89</v>
      </c>
      <c r="M288" t="s">
        <v>89</v>
      </c>
    </row>
    <row r="289" spans="1:13" x14ac:dyDescent="0.25">
      <c r="E289" t="s">
        <v>78</v>
      </c>
    </row>
    <row r="291" spans="1:13" x14ac:dyDescent="0.25">
      <c r="A291" t="s">
        <v>77</v>
      </c>
      <c r="B291" t="s">
        <v>78</v>
      </c>
      <c r="C291" t="s">
        <v>77</v>
      </c>
      <c r="F291" t="s">
        <v>77</v>
      </c>
      <c r="G291" t="s">
        <v>77</v>
      </c>
      <c r="I291" t="s">
        <v>77</v>
      </c>
      <c r="J291" t="s">
        <v>77</v>
      </c>
      <c r="K291" t="s">
        <v>77</v>
      </c>
      <c r="L291" t="s">
        <v>88</v>
      </c>
      <c r="M291" t="s">
        <v>89</v>
      </c>
    </row>
    <row r="292" spans="1:13" x14ac:dyDescent="0.25">
      <c r="B292" t="s">
        <v>78</v>
      </c>
      <c r="C292" t="s">
        <v>77</v>
      </c>
      <c r="F292" t="s">
        <v>79</v>
      </c>
      <c r="G292" t="s">
        <v>77</v>
      </c>
      <c r="H292" t="s">
        <v>88</v>
      </c>
      <c r="I292" t="s">
        <v>79</v>
      </c>
      <c r="J292" t="s">
        <v>79</v>
      </c>
      <c r="K292" t="s">
        <v>78</v>
      </c>
      <c r="M292" t="s">
        <v>78</v>
      </c>
    </row>
    <row r="293" spans="1:13" x14ac:dyDescent="0.25">
      <c r="A293" t="s">
        <v>77</v>
      </c>
      <c r="B293" t="s">
        <v>77</v>
      </c>
      <c r="H293" t="s">
        <v>78</v>
      </c>
      <c r="I293" t="s">
        <v>78</v>
      </c>
    </row>
    <row r="294" spans="1:13" x14ac:dyDescent="0.25">
      <c r="A294" t="s">
        <v>78</v>
      </c>
      <c r="B294" t="s">
        <v>78</v>
      </c>
      <c r="F294" t="s">
        <v>77</v>
      </c>
      <c r="G294" t="s">
        <v>77</v>
      </c>
      <c r="I294" t="s">
        <v>78</v>
      </c>
      <c r="J294" t="s">
        <v>77</v>
      </c>
      <c r="K294" t="s">
        <v>78</v>
      </c>
      <c r="L294" t="s">
        <v>78</v>
      </c>
      <c r="M294" t="s">
        <v>78</v>
      </c>
    </row>
    <row r="297" spans="1:13" x14ac:dyDescent="0.25">
      <c r="E297" t="s">
        <v>78</v>
      </c>
      <c r="H297" t="s">
        <v>78</v>
      </c>
      <c r="I297" t="s">
        <v>78</v>
      </c>
    </row>
    <row r="300" spans="1:13" x14ac:dyDescent="0.25">
      <c r="C300" t="s">
        <v>77</v>
      </c>
      <c r="D300" t="s">
        <v>77</v>
      </c>
      <c r="G300" t="s">
        <v>77</v>
      </c>
    </row>
    <row r="302" spans="1:13" x14ac:dyDescent="0.25">
      <c r="A302" t="s">
        <v>89</v>
      </c>
      <c r="C302" t="s">
        <v>78</v>
      </c>
      <c r="E302" t="s">
        <v>78</v>
      </c>
      <c r="F302" t="s">
        <v>78</v>
      </c>
      <c r="H302" t="s">
        <v>79</v>
      </c>
      <c r="I302" t="s">
        <v>79</v>
      </c>
      <c r="K302" t="s">
        <v>78</v>
      </c>
    </row>
    <row r="305" spans="1:13" x14ac:dyDescent="0.25">
      <c r="F305" t="s">
        <v>89</v>
      </c>
      <c r="G305" t="s">
        <v>78</v>
      </c>
      <c r="H305" t="s">
        <v>78</v>
      </c>
    </row>
    <row r="307" spans="1:13" x14ac:dyDescent="0.25">
      <c r="E307" t="s">
        <v>88</v>
      </c>
      <c r="F307" t="s">
        <v>79</v>
      </c>
      <c r="J307" t="s">
        <v>89</v>
      </c>
    </row>
    <row r="310" spans="1:13" x14ac:dyDescent="0.25">
      <c r="L310" t="s">
        <v>89</v>
      </c>
    </row>
    <row r="311" spans="1:13" x14ac:dyDescent="0.25">
      <c r="A311" t="s">
        <v>78</v>
      </c>
    </row>
    <row r="312" spans="1:13" x14ac:dyDescent="0.25">
      <c r="B312" t="s">
        <v>77</v>
      </c>
      <c r="D312" t="s">
        <v>77</v>
      </c>
      <c r="H312" t="s">
        <v>77</v>
      </c>
      <c r="L312" t="s">
        <v>77</v>
      </c>
      <c r="M312" t="s">
        <v>77</v>
      </c>
    </row>
    <row r="313" spans="1:13" x14ac:dyDescent="0.25">
      <c r="A313" t="s">
        <v>88</v>
      </c>
      <c r="E313" t="s">
        <v>78</v>
      </c>
      <c r="F313" t="s">
        <v>88</v>
      </c>
      <c r="J313" t="s">
        <v>78</v>
      </c>
      <c r="M313" t="s">
        <v>78</v>
      </c>
    </row>
    <row r="316" spans="1:13" x14ac:dyDescent="0.25">
      <c r="A316" t="s">
        <v>78</v>
      </c>
      <c r="B316" t="s">
        <v>78</v>
      </c>
      <c r="E316" t="s">
        <v>89</v>
      </c>
      <c r="F316" t="s">
        <v>89</v>
      </c>
      <c r="G316" t="s">
        <v>89</v>
      </c>
      <c r="H316" t="s">
        <v>77</v>
      </c>
      <c r="I316" t="s">
        <v>79</v>
      </c>
    </row>
    <row r="317" spans="1:13" x14ac:dyDescent="0.25">
      <c r="A317" t="s">
        <v>77</v>
      </c>
      <c r="E317" t="s">
        <v>77</v>
      </c>
      <c r="F317" t="s">
        <v>77</v>
      </c>
    </row>
    <row r="320" spans="1:13" x14ac:dyDescent="0.25">
      <c r="A320" t="s">
        <v>78</v>
      </c>
      <c r="B320" t="s">
        <v>77</v>
      </c>
      <c r="D320" t="s">
        <v>77</v>
      </c>
      <c r="E320" t="s">
        <v>78</v>
      </c>
      <c r="F320" t="s">
        <v>79</v>
      </c>
      <c r="G320" t="s">
        <v>77</v>
      </c>
      <c r="I320" t="s">
        <v>77</v>
      </c>
      <c r="J320" t="s">
        <v>77</v>
      </c>
      <c r="K320" t="s">
        <v>77</v>
      </c>
    </row>
    <row r="321" spans="1:12" x14ac:dyDescent="0.25">
      <c r="E321" t="s">
        <v>79</v>
      </c>
      <c r="F321" t="s">
        <v>78</v>
      </c>
      <c r="J321" t="s">
        <v>88</v>
      </c>
      <c r="K321" t="s">
        <v>78</v>
      </c>
    </row>
    <row r="322" spans="1:12" x14ac:dyDescent="0.25">
      <c r="A322" t="s">
        <v>78</v>
      </c>
      <c r="B322" t="s">
        <v>77</v>
      </c>
      <c r="D322" t="s">
        <v>77</v>
      </c>
      <c r="E322" t="s">
        <v>78</v>
      </c>
      <c r="F322" t="s">
        <v>79</v>
      </c>
      <c r="G322" t="s">
        <v>77</v>
      </c>
      <c r="I322" t="s">
        <v>77</v>
      </c>
      <c r="J322" t="s">
        <v>77</v>
      </c>
      <c r="K322" t="s">
        <v>77</v>
      </c>
    </row>
    <row r="323" spans="1:12" x14ac:dyDescent="0.25">
      <c r="A323" t="s">
        <v>77</v>
      </c>
    </row>
    <row r="326" spans="1:12" x14ac:dyDescent="0.25">
      <c r="A326" t="s">
        <v>78</v>
      </c>
      <c r="C326" t="s">
        <v>88</v>
      </c>
      <c r="E326" t="s">
        <v>77</v>
      </c>
      <c r="F326" t="s">
        <v>77</v>
      </c>
      <c r="H326" t="s">
        <v>79</v>
      </c>
      <c r="J326" t="s">
        <v>78</v>
      </c>
      <c r="L326" t="s">
        <v>77</v>
      </c>
    </row>
    <row r="334" spans="1:12" x14ac:dyDescent="0.25">
      <c r="F334" t="s">
        <v>77</v>
      </c>
    </row>
    <row r="337" spans="1:13" x14ac:dyDescent="0.25">
      <c r="F337" t="s">
        <v>79</v>
      </c>
    </row>
    <row r="338" spans="1:13" x14ac:dyDescent="0.25">
      <c r="H338" t="s">
        <v>78</v>
      </c>
      <c r="L338" t="s">
        <v>78</v>
      </c>
    </row>
    <row r="340" spans="1:13" x14ac:dyDescent="0.25">
      <c r="A340" t="s">
        <v>78</v>
      </c>
      <c r="B340" t="s">
        <v>78</v>
      </c>
      <c r="C340" t="s">
        <v>77</v>
      </c>
      <c r="D340" t="s">
        <v>78</v>
      </c>
      <c r="E340" t="s">
        <v>78</v>
      </c>
      <c r="F340" t="s">
        <v>77</v>
      </c>
      <c r="G340" t="s">
        <v>78</v>
      </c>
      <c r="H340" t="s">
        <v>78</v>
      </c>
      <c r="I340" t="s">
        <v>78</v>
      </c>
      <c r="J340" t="s">
        <v>78</v>
      </c>
      <c r="K340" t="s">
        <v>78</v>
      </c>
      <c r="L340" t="s">
        <v>78</v>
      </c>
      <c r="M340" t="s">
        <v>78</v>
      </c>
    </row>
    <row r="341" spans="1:13" x14ac:dyDescent="0.25">
      <c r="E341" t="s">
        <v>78</v>
      </c>
      <c r="F341" t="s">
        <v>78</v>
      </c>
    </row>
    <row r="343" spans="1:13" x14ac:dyDescent="0.25">
      <c r="F343" t="s">
        <v>79</v>
      </c>
    </row>
    <row r="346" spans="1:13" x14ac:dyDescent="0.25">
      <c r="E346" t="s">
        <v>89</v>
      </c>
      <c r="F346" t="s">
        <v>88</v>
      </c>
      <c r="L346" t="s">
        <v>89</v>
      </c>
    </row>
    <row r="347" spans="1:13" x14ac:dyDescent="0.25">
      <c r="A347" t="s">
        <v>88</v>
      </c>
      <c r="B347" t="s">
        <v>78</v>
      </c>
      <c r="C347" t="s">
        <v>78</v>
      </c>
      <c r="D347" t="s">
        <v>78</v>
      </c>
      <c r="E347" t="s">
        <v>78</v>
      </c>
      <c r="F347" t="s">
        <v>78</v>
      </c>
      <c r="G347" t="s">
        <v>78</v>
      </c>
      <c r="H347" t="s">
        <v>78</v>
      </c>
      <c r="I347" t="s">
        <v>78</v>
      </c>
      <c r="J347" t="s">
        <v>78</v>
      </c>
      <c r="K347" t="s">
        <v>78</v>
      </c>
      <c r="L347" t="s">
        <v>78</v>
      </c>
      <c r="M347" t="s">
        <v>78</v>
      </c>
    </row>
    <row r="350" spans="1:13" x14ac:dyDescent="0.25">
      <c r="A350" t="s">
        <v>78</v>
      </c>
      <c r="B350" t="s">
        <v>78</v>
      </c>
      <c r="C350" t="s">
        <v>78</v>
      </c>
      <c r="E350" t="s">
        <v>77</v>
      </c>
      <c r="H350" t="s">
        <v>88</v>
      </c>
      <c r="L350" t="s">
        <v>78</v>
      </c>
    </row>
    <row r="351" spans="1:13" x14ac:dyDescent="0.25">
      <c r="E351" t="s">
        <v>89</v>
      </c>
      <c r="F351" t="s">
        <v>78</v>
      </c>
      <c r="G351" t="s">
        <v>89</v>
      </c>
    </row>
    <row r="352" spans="1:13" x14ac:dyDescent="0.25">
      <c r="A352" t="s">
        <v>77</v>
      </c>
      <c r="B352" t="s">
        <v>77</v>
      </c>
      <c r="E352" t="s">
        <v>79</v>
      </c>
      <c r="F352" t="s">
        <v>79</v>
      </c>
      <c r="G352" t="s">
        <v>77</v>
      </c>
    </row>
    <row r="357" spans="1:13" x14ac:dyDescent="0.25">
      <c r="F357" t="s">
        <v>78</v>
      </c>
      <c r="G357" t="s">
        <v>77</v>
      </c>
      <c r="J357" t="s">
        <v>77</v>
      </c>
      <c r="K357" t="s">
        <v>77</v>
      </c>
    </row>
    <row r="358" spans="1:13" x14ac:dyDescent="0.25">
      <c r="E358" t="s">
        <v>77</v>
      </c>
      <c r="F358" t="s">
        <v>77</v>
      </c>
    </row>
    <row r="362" spans="1:13" x14ac:dyDescent="0.25">
      <c r="A362" t="s">
        <v>77</v>
      </c>
      <c r="B362" t="s">
        <v>77</v>
      </c>
      <c r="C362" t="s">
        <v>77</v>
      </c>
      <c r="D362" t="s">
        <v>77</v>
      </c>
      <c r="F362" t="s">
        <v>77</v>
      </c>
      <c r="J362" t="s">
        <v>77</v>
      </c>
      <c r="K362" t="s">
        <v>77</v>
      </c>
      <c r="L362" t="s">
        <v>77</v>
      </c>
      <c r="M362" t="s">
        <v>77</v>
      </c>
    </row>
    <row r="365" spans="1:13" x14ac:dyDescent="0.25">
      <c r="D365" t="s">
        <v>77</v>
      </c>
      <c r="E365" t="s">
        <v>77</v>
      </c>
      <c r="H365" t="s">
        <v>88</v>
      </c>
      <c r="I365" t="s">
        <v>78</v>
      </c>
    </row>
    <row r="367" spans="1:13" x14ac:dyDescent="0.25">
      <c r="D367" t="s">
        <v>78</v>
      </c>
      <c r="H367" t="s">
        <v>79</v>
      </c>
      <c r="I367" t="s">
        <v>79</v>
      </c>
    </row>
    <row r="373" spans="1:9" x14ac:dyDescent="0.25">
      <c r="A373" t="s">
        <v>88</v>
      </c>
      <c r="B373" t="s">
        <v>78</v>
      </c>
      <c r="C373" t="s">
        <v>78</v>
      </c>
      <c r="D373" t="s">
        <v>78</v>
      </c>
      <c r="E373" t="s">
        <v>79</v>
      </c>
      <c r="H373" t="s">
        <v>79</v>
      </c>
      <c r="I373" t="s">
        <v>79</v>
      </c>
    </row>
    <row r="374" spans="1:9" x14ac:dyDescent="0.25">
      <c r="H374" t="s">
        <v>88</v>
      </c>
    </row>
    <row r="385" spans="1:9" x14ac:dyDescent="0.25">
      <c r="A385" t="s">
        <v>88</v>
      </c>
      <c r="B385" t="s">
        <v>88</v>
      </c>
      <c r="D385" t="s">
        <v>78</v>
      </c>
      <c r="F385" t="s">
        <v>79</v>
      </c>
      <c r="H385" t="s">
        <v>79</v>
      </c>
      <c r="I385" t="s">
        <v>79</v>
      </c>
    </row>
    <row r="394" spans="1:9" x14ac:dyDescent="0.25">
      <c r="A394" t="s">
        <v>78</v>
      </c>
      <c r="B394" t="s">
        <v>88</v>
      </c>
      <c r="F394" t="s">
        <v>79</v>
      </c>
      <c r="H394" t="s">
        <v>79</v>
      </c>
      <c r="I394" t="s">
        <v>88</v>
      </c>
    </row>
    <row r="417" spans="1:13" x14ac:dyDescent="0.25">
      <c r="E417" t="s">
        <v>77</v>
      </c>
    </row>
    <row r="418" spans="1:13" x14ac:dyDescent="0.25">
      <c r="A418" t="s">
        <v>77</v>
      </c>
      <c r="C418" t="s">
        <v>88</v>
      </c>
      <c r="E418" t="s">
        <v>88</v>
      </c>
      <c r="F418" t="s">
        <v>88</v>
      </c>
      <c r="H418" t="s">
        <v>79</v>
      </c>
      <c r="I418" t="s">
        <v>89</v>
      </c>
      <c r="L418" t="s">
        <v>78</v>
      </c>
      <c r="M418" t="s">
        <v>79</v>
      </c>
    </row>
    <row r="419" spans="1:13" x14ac:dyDescent="0.25">
      <c r="I419" t="s">
        <v>88</v>
      </c>
    </row>
    <row r="421" spans="1:13" x14ac:dyDescent="0.25">
      <c r="C421" t="s">
        <v>77</v>
      </c>
      <c r="G421" t="s">
        <v>78</v>
      </c>
      <c r="H421" t="s">
        <v>77</v>
      </c>
      <c r="M421" t="s">
        <v>77</v>
      </c>
    </row>
    <row r="422" spans="1:13" x14ac:dyDescent="0.25">
      <c r="G422" t="s">
        <v>78</v>
      </c>
      <c r="L422" t="s">
        <v>78</v>
      </c>
    </row>
    <row r="423" spans="1:13" x14ac:dyDescent="0.25">
      <c r="A423" t="s">
        <v>77</v>
      </c>
      <c r="B423" t="s">
        <v>88</v>
      </c>
      <c r="E423" t="s">
        <v>78</v>
      </c>
      <c r="F423" t="s">
        <v>78</v>
      </c>
      <c r="H423" t="s">
        <v>77</v>
      </c>
      <c r="I423" t="s">
        <v>78</v>
      </c>
      <c r="J423" t="s">
        <v>79</v>
      </c>
      <c r="K423" t="s">
        <v>79</v>
      </c>
    </row>
    <row r="424" spans="1:13" x14ac:dyDescent="0.25">
      <c r="A424" t="s">
        <v>78</v>
      </c>
      <c r="B424" t="s">
        <v>88</v>
      </c>
      <c r="D424" t="s">
        <v>77</v>
      </c>
      <c r="E424" t="s">
        <v>77</v>
      </c>
      <c r="F424" t="s">
        <v>88</v>
      </c>
      <c r="G424" t="s">
        <v>77</v>
      </c>
      <c r="H424" t="s">
        <v>79</v>
      </c>
      <c r="I424" t="s">
        <v>78</v>
      </c>
      <c r="J424" t="s">
        <v>77</v>
      </c>
      <c r="L424" t="s">
        <v>78</v>
      </c>
      <c r="M424" t="s">
        <v>78</v>
      </c>
    </row>
    <row r="425" spans="1:13" x14ac:dyDescent="0.25">
      <c r="A425" t="s">
        <v>78</v>
      </c>
      <c r="J425" t="s">
        <v>77</v>
      </c>
    </row>
    <row r="426" spans="1:13" x14ac:dyDescent="0.25">
      <c r="D426" t="s">
        <v>77</v>
      </c>
      <c r="G426" t="s">
        <v>78</v>
      </c>
      <c r="J426" t="s">
        <v>79</v>
      </c>
      <c r="M426" t="s">
        <v>77</v>
      </c>
    </row>
  </sheetData>
  <autoFilter ref="A1:AR1" xr:uid="{37D82EAE-F427-4ECE-B239-D96B6124F4EF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ElizabethAgajasProje_DATA_LABEL</vt:lpstr>
      <vt:lpstr>Demography</vt:lpstr>
      <vt:lpstr>descriptive stat</vt:lpstr>
      <vt:lpstr>knowledge </vt:lpstr>
      <vt:lpstr>Experience </vt:lpstr>
      <vt:lpstr>Chi square</vt:lpstr>
      <vt:lpstr>Cronbach's alpa</vt:lpstr>
      <vt:lpstr>types of ipv</vt:lpstr>
      <vt:lpstr>pattern</vt:lpstr>
      <vt:lpstr>factors</vt:lpstr>
      <vt:lpstr>attitude</vt:lpstr>
      <vt:lpstr>regreesion </vt:lpstr>
      <vt:lpstr>correlation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kenny</dc:creator>
  <cp:lastModifiedBy>Tayo Owonikoko</cp:lastModifiedBy>
  <cp:lastPrinted>2024-03-17T22:04:44Z</cp:lastPrinted>
  <dcterms:created xsi:type="dcterms:W3CDTF">2024-03-11T23:32:42Z</dcterms:created>
  <dcterms:modified xsi:type="dcterms:W3CDTF">2025-09-03T00:51:11Z</dcterms:modified>
</cp:coreProperties>
</file>