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ile" sheetId="1" state="visible" r:id="rId2"/>
    <sheet name="Suecia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<sst xmlns="http://schemas.openxmlformats.org/spreadsheetml/2006/main" count="34" uniqueCount="17">
  <si>
    <t xml:space="preserve">AÑO</t>
  </si>
  <si>
    <t xml:space="preserve">PIB</t>
  </si>
  <si>
    <t xml:space="preserve">C</t>
  </si>
  <si>
    <t xml:space="preserve">I</t>
  </si>
  <si>
    <t xml:space="preserve">G</t>
  </si>
  <si>
    <t xml:space="preserve">XN</t>
  </si>
  <si>
    <t xml:space="preserve">EXP</t>
  </si>
  <si>
    <t xml:space="preserve">IMP</t>
  </si>
  <si>
    <t xml:space="preserve">EXP_PIB</t>
  </si>
  <si>
    <t xml:space="preserve">IMP_PIB</t>
  </si>
  <si>
    <t xml:space="preserve">PIB-C-I-G-XN</t>
  </si>
  <si>
    <t xml:space="preserve">p_error</t>
  </si>
  <si>
    <t xml:space="preserve">Variacion_p_PIB</t>
  </si>
  <si>
    <t xml:space="preserve">p_C_PIB</t>
  </si>
  <si>
    <t xml:space="preserve">p_I_PIB</t>
  </si>
  <si>
    <t xml:space="preserve">p_G_PIB</t>
  </si>
  <si>
    <t xml:space="preserve">p_XN_PIB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</si>
</sst>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3" activeCellId="0" sqref="O3"/>
    </sheetView>
  </sheetViews>
  <sheetFormatPr defaultRowHeight="13.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4" min="4" style="0" width="12.01"/>
    <col collapsed="false" customWidth="true" hidden="false" outlineLevel="0" max="5" min="5" style="0" width="12.13"/>
    <col collapsed="false" customWidth="true" hidden="false" outlineLevel="0" max="6" min="6" style="0" width="12.01"/>
    <col collapsed="false" customWidth="true" hidden="false" outlineLevel="0" max="11" min="7" style="0" width="14.77"/>
    <col collapsed="false" customWidth="true" hidden="false" outlineLevel="0" max="12" min="12" style="0" width="8.49"/>
    <col collapsed="false" customWidth="true" hidden="false" outlineLevel="0" max="13" min="13" style="0" width="20.17"/>
    <col collapsed="false" customWidth="true" hidden="false" outlineLevel="0" max="1025" min="14" style="0" width="10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n">
        <v>1960</v>
      </c>
      <c r="B2" s="0" t="n">
        <v>4110000000</v>
      </c>
      <c r="C2" s="0" t="n">
        <v>3230180539.27315</v>
      </c>
      <c r="D2" s="0" t="n">
        <v>578558174.407987</v>
      </c>
      <c r="E2" s="0" t="n">
        <v>425936694.021102</v>
      </c>
      <c r="F2" s="0" t="n">
        <v>-114140071.985676</v>
      </c>
      <c r="G2" s="0" t="n">
        <v>536608944.069088</v>
      </c>
      <c r="H2" s="0" t="n">
        <v>650749016.054765</v>
      </c>
      <c r="I2" s="0" t="n">
        <f aca="false">G2/B2</f>
        <v>0.130561786878124</v>
      </c>
      <c r="J2" s="0" t="n">
        <f aca="false">H2/B2</f>
        <v>0.1583330939306</v>
      </c>
      <c r="K2" s="0" t="n">
        <f aca="false">B2-C2-D2-E2-F2</f>
        <v>-10535335.716567</v>
      </c>
      <c r="L2" s="0" t="n">
        <f aca="false">K2/B2*100</f>
        <v>-0.256334202349562</v>
      </c>
      <c r="M2" s="1"/>
      <c r="N2" s="0" t="n">
        <f aca="false">C2/$B2</f>
        <v>0.785932004689331</v>
      </c>
      <c r="O2" s="0" t="n">
        <f aca="false">D2/$B2</f>
        <v>0.140768412264717</v>
      </c>
      <c r="P2" s="0" t="n">
        <f aca="false">E2/$B2</f>
        <v>0.103634232121923</v>
      </c>
      <c r="Q2" s="0" t="n">
        <f aca="false">F2/$B2</f>
        <v>-0.0277713070524759</v>
      </c>
    </row>
    <row r="3" customFormat="false" ht="13.8" hidden="false" customHeight="false" outlineLevel="0" collapsed="false">
      <c r="A3" s="0" t="n">
        <v>1961</v>
      </c>
      <c r="B3" s="0" t="n">
        <v>4609727272.72727</v>
      </c>
      <c r="C3" s="0" t="n">
        <v>3615811958.02736</v>
      </c>
      <c r="D3" s="0" t="n">
        <v>715134719.036413</v>
      </c>
      <c r="E3" s="0" t="n">
        <v>485892772.433161</v>
      </c>
      <c r="F3" s="0" t="n">
        <v>-189928350.467467</v>
      </c>
      <c r="G3" s="0" t="n">
        <v>525717060.801627</v>
      </c>
      <c r="H3" s="0" t="n">
        <v>715645411.269094</v>
      </c>
      <c r="I3" s="0" t="n">
        <f aca="false">G3/B3</f>
        <v>0.114045154886266</v>
      </c>
      <c r="J3" s="0" t="n">
        <f aca="false">H3/B3</f>
        <v>0.155246800717062</v>
      </c>
      <c r="K3" s="0" t="n">
        <f aca="false">B3-C3-D3-E3-F3</f>
        <v>-17183826.3021977</v>
      </c>
      <c r="L3" s="0" t="n">
        <f aca="false">K3/B3*100</f>
        <v>-0.372773166079978</v>
      </c>
      <c r="M3" s="0" t="n">
        <v>5.24527188577721</v>
      </c>
      <c r="N3" s="0" t="n">
        <f aca="false">C3/$B3</f>
        <v>0.784387393028595</v>
      </c>
      <c r="O3" s="0" t="n">
        <f aca="false">D3/$B3</f>
        <v>0.155136014936805</v>
      </c>
      <c r="P3" s="0" t="n">
        <f aca="false">E3/$B3</f>
        <v>0.105405969526195</v>
      </c>
      <c r="Q3" s="0" t="n">
        <f aca="false">F3/$B3</f>
        <v>-0.0412016458307953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customFormat="false" ht="13.8" hidden="false" customHeight="false" outlineLevel="0" collapsed="false">
      <c r="A4" s="0" t="n">
        <v>1962</v>
      </c>
      <c r="B4" s="0" t="n">
        <v>5416272727.27273</v>
      </c>
      <c r="C4" s="0" t="n">
        <v>4219152812.85694</v>
      </c>
      <c r="D4" s="0" t="n">
        <v>689668709.656845</v>
      </c>
      <c r="E4" s="0" t="n">
        <v>601914576.663824</v>
      </c>
      <c r="F4" s="0" t="n">
        <v>-78359209.6361763</v>
      </c>
      <c r="G4" s="0" t="n">
        <v>614812442.87852</v>
      </c>
      <c r="H4" s="0" t="n">
        <v>693171652.514696</v>
      </c>
      <c r="I4" s="0" t="n">
        <f aca="false">G4/B4</f>
        <v>0.113512091033144</v>
      </c>
      <c r="J4" s="0" t="n">
        <f aca="false">H4/B4</f>
        <v>0.127979458830488</v>
      </c>
      <c r="K4" s="0" t="n">
        <f aca="false">B4-C4-D4-E4-F4</f>
        <v>-16104162.2687016</v>
      </c>
      <c r="L4" s="0" t="n">
        <f aca="false">K4/B4*100</f>
        <v>-0.297329235058858</v>
      </c>
      <c r="M4" s="0" t="n">
        <v>4.02668562467936</v>
      </c>
      <c r="N4" s="0" t="n">
        <f aca="false">C4/$B4</f>
        <v>0.778977172181915</v>
      </c>
      <c r="O4" s="0" t="n">
        <f aca="false">D4/$B4</f>
        <v>0.12733271465156</v>
      </c>
      <c r="P4" s="0" t="n">
        <f aca="false">E4/$B4</f>
        <v>0.111130773314457</v>
      </c>
      <c r="Q4" s="0" t="n">
        <f aca="false">F4/$B4</f>
        <v>-0.0144673677973437</v>
      </c>
    </row>
    <row r="5" customFormat="false" ht="13.8" hidden="false" customHeight="false" outlineLevel="0" collapsed="false">
      <c r="A5" s="0" t="n">
        <v>1963</v>
      </c>
      <c r="B5" s="0" t="n">
        <v>5668187500</v>
      </c>
      <c r="C5" s="0" t="n">
        <v>4422561546.79376</v>
      </c>
      <c r="D5" s="0" t="n">
        <v>867477342.335675</v>
      </c>
      <c r="E5" s="0" t="n">
        <v>545534394.858463</v>
      </c>
      <c r="F5" s="0" t="n">
        <v>-140089031.346038</v>
      </c>
      <c r="G5" s="0" t="n">
        <v>697065976.799525</v>
      </c>
      <c r="H5" s="0" t="n">
        <v>837155008.145563</v>
      </c>
      <c r="I5" s="0" t="n">
        <f aca="false">G5/B5</f>
        <v>0.122978637668483</v>
      </c>
      <c r="J5" s="0" t="n">
        <f aca="false">H5/B5</f>
        <v>0.147693598376123</v>
      </c>
      <c r="K5" s="0" t="n">
        <f aca="false">B5-C5-D5-E5-F5</f>
        <v>-27296752.6418627</v>
      </c>
      <c r="L5" s="0" t="n">
        <f aca="false">K5/B5*100</f>
        <v>-0.481578152484595</v>
      </c>
      <c r="M5" s="0" t="n">
        <v>5.84014013697538</v>
      </c>
      <c r="N5" s="0" t="n">
        <f aca="false">C5/$B5</f>
        <v>0.780242634315425</v>
      </c>
      <c r="O5" s="0" t="n">
        <f aca="false">D5/$B5</f>
        <v>0.153043162798633</v>
      </c>
      <c r="P5" s="0" t="n">
        <f aca="false">E5/$B5</f>
        <v>0.0962449451184286</v>
      </c>
      <c r="Q5" s="0" t="n">
        <f aca="false">F5/$B5</f>
        <v>-0.0247149607076403</v>
      </c>
    </row>
    <row r="6" customFormat="false" ht="13.8" hidden="false" customHeight="false" outlineLevel="0" collapsed="false">
      <c r="A6" s="0" t="n">
        <v>1964</v>
      </c>
      <c r="B6" s="0" t="n">
        <v>5982347826.08696</v>
      </c>
      <c r="C6" s="0" t="n">
        <v>4619119745.68696</v>
      </c>
      <c r="D6" s="0" t="n">
        <v>875381859.118322</v>
      </c>
      <c r="E6" s="0" t="n">
        <v>570897321.103348</v>
      </c>
      <c r="F6" s="0" t="n">
        <v>-58487649.1226261</v>
      </c>
      <c r="G6" s="0" t="n">
        <v>732786384.66917</v>
      </c>
      <c r="H6" s="0" t="n">
        <v>791274033.791796</v>
      </c>
      <c r="I6" s="0" t="n">
        <f aca="false">G6/B6</f>
        <v>0.122491437471044</v>
      </c>
      <c r="J6" s="0" t="n">
        <f aca="false">H6/B6</f>
        <v>0.132268142340591</v>
      </c>
      <c r="K6" s="0" t="n">
        <f aca="false">B6-C6-D6-E6-F6</f>
        <v>-24563450.6990441</v>
      </c>
      <c r="L6" s="0" t="n">
        <f aca="false">K6/B6*100</f>
        <v>-0.410598838668847</v>
      </c>
      <c r="M6" s="0" t="n">
        <v>2.55722054231921</v>
      </c>
      <c r="N6" s="0" t="n">
        <f aca="false">C6/$B6</f>
        <v>0.772124904798175</v>
      </c>
      <c r="O6" s="0" t="n">
        <f aca="false">D6/$B6</f>
        <v>0.146327476196065</v>
      </c>
      <c r="P6" s="0" t="n">
        <f aca="false">E6/$B6</f>
        <v>0.0954303122619954</v>
      </c>
      <c r="Q6" s="0" t="n">
        <f aca="false">F6/$B6</f>
        <v>-0.00977670486954663</v>
      </c>
    </row>
    <row r="7" customFormat="false" ht="13.8" hidden="false" customHeight="false" outlineLevel="0" collapsed="false">
      <c r="A7" s="0" t="n">
        <v>1965</v>
      </c>
      <c r="B7" s="0" t="n">
        <v>6026593750</v>
      </c>
      <c r="C7" s="0" t="n">
        <v>4431270769.93097</v>
      </c>
      <c r="D7" s="0" t="n">
        <v>931692721.627456</v>
      </c>
      <c r="E7" s="0" t="n">
        <v>645858533.503613</v>
      </c>
      <c r="F7" s="0" t="n">
        <v>37575946.2104781</v>
      </c>
      <c r="G7" s="0" t="n">
        <v>800181243.362563</v>
      </c>
      <c r="H7" s="0" t="n">
        <v>762605297.152084</v>
      </c>
      <c r="I7" s="0" t="n">
        <f aca="false">G7/B7</f>
        <v>0.132775042844486</v>
      </c>
      <c r="J7" s="0" t="n">
        <f aca="false">H7/B7</f>
        <v>0.126540020579964</v>
      </c>
      <c r="K7" s="0" t="n">
        <f aca="false">B7-C7-D7-E7-F7</f>
        <v>-19804221.2725161</v>
      </c>
      <c r="L7" s="0" t="n">
        <f aca="false">K7/B7*100</f>
        <v>-0.328613842147832</v>
      </c>
      <c r="M7" s="0" t="n">
        <v>0.950272505266042</v>
      </c>
      <c r="N7" s="0" t="n">
        <f aca="false">C7/$B7</f>
        <v>0.735286125754033</v>
      </c>
      <c r="O7" s="0" t="n">
        <f aca="false">D7/$B7</f>
        <v>0.154596901712092</v>
      </c>
      <c r="P7" s="0" t="n">
        <f aca="false">E7/$B7</f>
        <v>0.107168088690832</v>
      </c>
      <c r="Q7" s="0" t="n">
        <f aca="false">F7/$B7</f>
        <v>0.00623502226452183</v>
      </c>
    </row>
    <row r="8" customFormat="false" ht="13.8" hidden="false" customHeight="false" outlineLevel="0" collapsed="false">
      <c r="A8" s="0" t="n">
        <v>1966</v>
      </c>
      <c r="B8" s="0" t="n">
        <v>7072641025.64103</v>
      </c>
      <c r="C8" s="0" t="n">
        <v>5041813431.29221</v>
      </c>
      <c r="D8" s="0" t="n">
        <v>1190836060.6493</v>
      </c>
      <c r="E8" s="0" t="n">
        <v>794191920.345003</v>
      </c>
      <c r="F8" s="0" t="n">
        <v>66175546.9025359</v>
      </c>
      <c r="G8" s="0" t="n">
        <v>1014234414.27814</v>
      </c>
      <c r="H8" s="0" t="n">
        <v>948058867.3756</v>
      </c>
      <c r="I8" s="0" t="n">
        <f aca="false">G8/B8</f>
        <v>0.143402501357152</v>
      </c>
      <c r="J8" s="0" t="n">
        <f aca="false">H8/B8</f>
        <v>0.13404594746694</v>
      </c>
      <c r="K8" s="0" t="n">
        <f aca="false">B8-C8-D8-E8-F8</f>
        <v>-20375933.5480186</v>
      </c>
      <c r="L8" s="0" t="n">
        <f aca="false">K8/B8*100</f>
        <v>-0.288095118558232</v>
      </c>
      <c r="M8" s="0" t="n">
        <v>11.2362424530091</v>
      </c>
      <c r="N8" s="0" t="n">
        <f aca="false">C8/$B8</f>
        <v>0.712861491628616</v>
      </c>
      <c r="O8" s="0" t="n">
        <f aca="false">D8/$B8</f>
        <v>0.168372190293847</v>
      </c>
      <c r="P8" s="0" t="n">
        <f aca="false">E8/$B8</f>
        <v>0.112290715372907</v>
      </c>
      <c r="Q8" s="0" t="n">
        <f aca="false">F8/$B8</f>
        <v>0.00935655389021219</v>
      </c>
    </row>
    <row r="9" customFormat="false" ht="13.8" hidden="false" customHeight="false" outlineLevel="0" collapsed="false">
      <c r="A9" s="0" t="n">
        <v>1967</v>
      </c>
      <c r="B9" s="0" t="n">
        <v>7013196078.43137</v>
      </c>
      <c r="C9" s="0" t="n">
        <v>5004434547.81982</v>
      </c>
      <c r="D9" s="0" t="n">
        <v>1167241393.8677</v>
      </c>
      <c r="E9" s="0" t="n">
        <v>784062332.646106</v>
      </c>
      <c r="F9" s="0" t="n">
        <v>80037078.0473117</v>
      </c>
      <c r="G9" s="0" t="n">
        <v>985193067.05048</v>
      </c>
      <c r="H9" s="0" t="n">
        <v>905155989.003169</v>
      </c>
      <c r="I9" s="0" t="n">
        <f aca="false">G9/B9</f>
        <v>0.140477045847952</v>
      </c>
      <c r="J9" s="0" t="n">
        <f aca="false">H9/B9</f>
        <v>0.129064691601439</v>
      </c>
      <c r="K9" s="0" t="n">
        <f aca="false">B9-C9-D9-E9-F9</f>
        <v>-22579273.9495652</v>
      </c>
      <c r="L9" s="0" t="n">
        <f aca="false">K9/B9*100</f>
        <v>-0.321954123299165</v>
      </c>
      <c r="M9" s="0" t="n">
        <v>3.61599985502656</v>
      </c>
      <c r="N9" s="0" t="n">
        <f aca="false">C9/$B9</f>
        <v>0.713574024147226</v>
      </c>
      <c r="O9" s="0" t="n">
        <f aca="false">D9/$B9</f>
        <v>0.166435014908178</v>
      </c>
      <c r="P9" s="0" t="n">
        <f aca="false">E9/$B9</f>
        <v>0.111798147931075</v>
      </c>
      <c r="Q9" s="0" t="n">
        <f aca="false">F9/$B9</f>
        <v>0.0114123542465126</v>
      </c>
    </row>
    <row r="10" customFormat="false" ht="13.8" hidden="false" customHeight="false" outlineLevel="0" collapsed="false">
      <c r="A10" s="0" t="n">
        <v>1968</v>
      </c>
      <c r="B10" s="0" t="n">
        <v>7167086956.52174</v>
      </c>
      <c r="C10" s="0" t="n">
        <v>5144333984.90655</v>
      </c>
      <c r="D10" s="0" t="n">
        <v>1214958401.46895</v>
      </c>
      <c r="E10" s="0" t="n">
        <v>794793689.73101</v>
      </c>
      <c r="F10" s="0" t="n">
        <v>43039607.2455998</v>
      </c>
      <c r="G10" s="0" t="n">
        <v>981819346.012696</v>
      </c>
      <c r="H10" s="0" t="n">
        <v>938779738.767096</v>
      </c>
      <c r="I10" s="0" t="n">
        <f aca="false">G10/B10</f>
        <v>0.136990014488283</v>
      </c>
      <c r="J10" s="0" t="n">
        <f aca="false">H10/B10</f>
        <v>0.130984840069904</v>
      </c>
      <c r="K10" s="0" t="n">
        <f aca="false">B10-C10-D10-E10-F10</f>
        <v>-30038726.8303731</v>
      </c>
      <c r="L10" s="0" t="n">
        <f aca="false">K10/B10*100</f>
        <v>-0.419120446181264</v>
      </c>
      <c r="M10" s="0" t="n">
        <v>3.59201332908736</v>
      </c>
      <c r="N10" s="0" t="n">
        <f aca="false">C10/$B10</f>
        <v>0.717771950600575</v>
      </c>
      <c r="O10" s="0" t="n">
        <f aca="false">D10/$B10</f>
        <v>0.169519137808617</v>
      </c>
      <c r="P10" s="0" t="n">
        <f aca="false">E10/$B10</f>
        <v>0.110894941634241</v>
      </c>
      <c r="Q10" s="0" t="n">
        <f aca="false">F10/$B10</f>
        <v>0.00600517441837867</v>
      </c>
    </row>
    <row r="11" customFormat="false" ht="13.8" hidden="false" customHeight="false" outlineLevel="0" collapsed="false">
      <c r="A11" s="0" t="n">
        <v>1969</v>
      </c>
      <c r="B11" s="0" t="n">
        <v>8377093023.25582</v>
      </c>
      <c r="C11" s="0" t="n">
        <v>5982695857.03375</v>
      </c>
      <c r="D11" s="0" t="n">
        <v>1315523120.86374</v>
      </c>
      <c r="E11" s="0" t="n">
        <v>931602202.218898</v>
      </c>
      <c r="F11" s="0" t="n">
        <v>168866512.681512</v>
      </c>
      <c r="G11" s="0" t="n">
        <v>1347031542.31512</v>
      </c>
      <c r="H11" s="0" t="n">
        <v>1178165029.6336</v>
      </c>
      <c r="I11" s="0" t="n">
        <f aca="false">G11/B11</f>
        <v>0.160799401245228</v>
      </c>
      <c r="J11" s="0" t="n">
        <f aca="false">H11/B11</f>
        <v>0.140641273334661</v>
      </c>
      <c r="K11" s="0" t="n">
        <f aca="false">B11-C11-D11-E11-F11</f>
        <v>-21594669.5420829</v>
      </c>
      <c r="L11" s="0" t="n">
        <f aca="false">K11/B11*100</f>
        <v>-0.257782377277338</v>
      </c>
      <c r="M11" s="0" t="n">
        <v>3.93798327923392</v>
      </c>
      <c r="N11" s="0" t="n">
        <f aca="false">C11/$B11</f>
        <v>0.714173262780426</v>
      </c>
      <c r="O11" s="0" t="n">
        <f aca="false">D11/$B11</f>
        <v>0.157038141657457</v>
      </c>
      <c r="P11" s="0" t="n">
        <f aca="false">E11/$B11</f>
        <v>0.111208291424323</v>
      </c>
      <c r="Q11" s="0" t="n">
        <f aca="false">F11/$B11</f>
        <v>0.0201581279105673</v>
      </c>
    </row>
    <row r="12" customFormat="false" ht="13.8" hidden="false" customHeight="false" outlineLevel="0" collapsed="false">
      <c r="A12" s="0" t="n">
        <v>1970</v>
      </c>
      <c r="B12" s="0" t="n">
        <v>9126309734.51328</v>
      </c>
      <c r="C12" s="0" t="n">
        <v>6398533769.48242</v>
      </c>
      <c r="D12" s="0" t="n">
        <v>1563180642.61173</v>
      </c>
      <c r="E12" s="0" t="n">
        <v>1167298199.88471</v>
      </c>
      <c r="F12" s="0" t="n">
        <v>35272853.9799823</v>
      </c>
      <c r="G12" s="0" t="n">
        <v>1310155209.09861</v>
      </c>
      <c r="H12" s="0" t="n">
        <v>1274882355.11863</v>
      </c>
      <c r="I12" s="0" t="n">
        <f aca="false">G12/B12</f>
        <v>0.143558047799315</v>
      </c>
      <c r="J12" s="0" t="n">
        <f aca="false">H12/B12</f>
        <v>0.139693084302997</v>
      </c>
      <c r="K12" s="0" t="n">
        <f aca="false">B12-C12-D12-E12-F12</f>
        <v>-37975731.4455542</v>
      </c>
      <c r="L12" s="0" t="n">
        <f aca="false">K12/B12*100</f>
        <v>-0.416112673690441</v>
      </c>
      <c r="M12" s="0" t="n">
        <v>1.82896697107341</v>
      </c>
      <c r="N12" s="0" t="n">
        <f aca="false">C12/$B12</f>
        <v>0.701108548319905</v>
      </c>
      <c r="O12" s="0" t="n">
        <f aca="false">D12/$B12</f>
        <v>0.17128288301461</v>
      </c>
      <c r="P12" s="0" t="n">
        <f aca="false">E12/$B12</f>
        <v>0.127904731906074</v>
      </c>
      <c r="Q12" s="0" t="n">
        <f aca="false">F12/$B12</f>
        <v>0.00386496349631766</v>
      </c>
    </row>
    <row r="13" customFormat="false" ht="13.8" hidden="false" customHeight="false" outlineLevel="0" collapsed="false">
      <c r="A13" s="0" t="n">
        <v>1971</v>
      </c>
      <c r="B13" s="0" t="n">
        <v>10884114754.0984</v>
      </c>
      <c r="C13" s="0" t="n">
        <v>7756685723.17173</v>
      </c>
      <c r="D13" s="0" t="n">
        <v>1657856186.65039</v>
      </c>
      <c r="E13" s="0" t="n">
        <v>1661259169.22625</v>
      </c>
      <c r="F13" s="0" t="n">
        <v>-131107014.516721</v>
      </c>
      <c r="G13" s="0" t="n">
        <v>1179623638.77507</v>
      </c>
      <c r="H13" s="0" t="n">
        <v>1310730653.2918</v>
      </c>
      <c r="I13" s="0" t="n">
        <f aca="false">G13/B13</f>
        <v>0.108380301515186</v>
      </c>
      <c r="J13" s="0" t="n">
        <f aca="false">H13/B13</f>
        <v>0.120426022961421</v>
      </c>
      <c r="K13" s="0" t="n">
        <f aca="false">B13-C13-D13-E13-F13</f>
        <v>-60579310.4332857</v>
      </c>
      <c r="L13" s="0" t="n">
        <f aca="false">K13/B13*100</f>
        <v>-0.556584635516406</v>
      </c>
      <c r="M13" s="0" t="n">
        <v>9.42268621200233</v>
      </c>
      <c r="N13" s="0" t="n">
        <f aca="false">C13/$B13</f>
        <v>0.712661148693876</v>
      </c>
      <c r="O13" s="0" t="n">
        <f aca="false">D13/$B13</f>
        <v>0.152318881609193</v>
      </c>
      <c r="P13" s="0" t="n">
        <f aca="false">E13/$B13</f>
        <v>0.152631537498326</v>
      </c>
      <c r="Q13" s="0" t="n">
        <f aca="false">F13/$B13</f>
        <v>-0.0120457214462346</v>
      </c>
    </row>
    <row r="14" customFormat="false" ht="13.8" hidden="false" customHeight="false" outlineLevel="0" collapsed="false">
      <c r="A14" s="0" t="n">
        <v>1972</v>
      </c>
      <c r="B14" s="0" t="n">
        <v>11853817307.6923</v>
      </c>
      <c r="C14" s="0" t="n">
        <v>8919265668.06072</v>
      </c>
      <c r="D14" s="0" t="n">
        <v>1518250060.40934</v>
      </c>
      <c r="E14" s="0" t="n">
        <v>1906237752.64624</v>
      </c>
      <c r="F14" s="0" t="n">
        <v>-426955820.622827</v>
      </c>
      <c r="G14" s="0" t="n">
        <v>1133195225.25019</v>
      </c>
      <c r="H14" s="0" t="n">
        <v>1560151045.87302</v>
      </c>
      <c r="I14" s="0" t="n">
        <f aca="false">G14/B14</f>
        <v>0.0955974936879471</v>
      </c>
      <c r="J14" s="0" t="n">
        <f aca="false">H14/B14</f>
        <v>0.131615917925493</v>
      </c>
      <c r="K14" s="0" t="n">
        <f aca="false">B14-C14-D14-E14-F14</f>
        <v>-62980352.8011621</v>
      </c>
      <c r="L14" s="0" t="n">
        <f aca="false">K14/B14*100</f>
        <v>-0.531308617016496</v>
      </c>
      <c r="M14" s="0" t="n">
        <v>-1.01994779488233</v>
      </c>
      <c r="N14" s="0" t="n">
        <f aca="false">C14/$B14</f>
        <v>0.75243825989057</v>
      </c>
      <c r="O14" s="0" t="n">
        <f aca="false">D14/$B14</f>
        <v>0.12808110847331</v>
      </c>
      <c r="P14" s="0" t="n">
        <f aca="false">E14/$B14</f>
        <v>0.160812142043831</v>
      </c>
      <c r="Q14" s="0" t="n">
        <f aca="false">F14/$B14</f>
        <v>-0.036018424237546</v>
      </c>
    </row>
    <row r="15" customFormat="false" ht="13.8" hidden="false" customHeight="false" outlineLevel="0" collapsed="false">
      <c r="A15" s="0" t="n">
        <v>1973</v>
      </c>
      <c r="B15" s="0" t="n">
        <v>16836261173.1844</v>
      </c>
      <c r="C15" s="0" t="n">
        <v>13602169558.4356</v>
      </c>
      <c r="D15" s="0" t="n">
        <v>1440128644.06739</v>
      </c>
      <c r="E15" s="0" t="n">
        <v>2214342519.94897</v>
      </c>
      <c r="F15" s="0" t="n">
        <v>-351220022.330489</v>
      </c>
      <c r="G15" s="0" t="n">
        <v>2239538316.38582</v>
      </c>
      <c r="H15" s="0" t="n">
        <v>2590758338.71631</v>
      </c>
      <c r="I15" s="0" t="n">
        <f aca="false">G15/B15</f>
        <v>0.133018744087482</v>
      </c>
      <c r="J15" s="0" t="n">
        <f aca="false">H15/B15</f>
        <v>0.15387967150585</v>
      </c>
      <c r="K15" s="0" t="n">
        <f aca="false">B15-C15-D15-E15-F15</f>
        <v>-69159526.9371499</v>
      </c>
      <c r="L15" s="0" t="n">
        <f aca="false">K15/B15*100</f>
        <v>-0.410777227947155</v>
      </c>
      <c r="M15" s="0" t="n">
        <v>-5.02924835493734</v>
      </c>
      <c r="N15" s="0" t="n">
        <f aca="false">C15/$B15</f>
        <v>0.807909156226453</v>
      </c>
      <c r="O15" s="0" t="n">
        <f aca="false">D15/$B15</f>
        <v>0.0855373190789606</v>
      </c>
      <c r="P15" s="0" t="n">
        <f aca="false">E15/$B15</f>
        <v>0.131522224392421</v>
      </c>
      <c r="Q15" s="0" t="n">
        <f aca="false">F15/$B15</f>
        <v>-0.0208609274183681</v>
      </c>
    </row>
    <row r="16" customFormat="false" ht="13.8" hidden="false" customHeight="false" outlineLevel="0" collapsed="false">
      <c r="A16" s="0" t="n">
        <v>1974</v>
      </c>
      <c r="B16" s="0" t="n">
        <v>16210404183.5358</v>
      </c>
      <c r="C16" s="0" t="n">
        <v>10119402370.7752</v>
      </c>
      <c r="D16" s="0" t="n">
        <v>3591078664.12868</v>
      </c>
      <c r="E16" s="0" t="n">
        <v>2552389312.55454</v>
      </c>
      <c r="F16" s="0" t="n">
        <v>37118563.5267035</v>
      </c>
      <c r="G16" s="0" t="n">
        <v>3166342379.01505</v>
      </c>
      <c r="H16" s="0" t="n">
        <v>3129223815.48834</v>
      </c>
      <c r="I16" s="0" t="n">
        <f aca="false">G16/B16</f>
        <v>0.195327787214027</v>
      </c>
      <c r="J16" s="0" t="n">
        <f aca="false">H16/B16</f>
        <v>0.193037988446122</v>
      </c>
      <c r="K16" s="0" t="n">
        <f aca="false">B16-C16-D16-E16-F16</f>
        <v>-89584727.4493925</v>
      </c>
      <c r="L16" s="0" t="n">
        <f aca="false">K16/B16*100</f>
        <v>-0.552637222583136</v>
      </c>
      <c r="M16" s="0" t="n">
        <v>2.38214933228407</v>
      </c>
      <c r="N16" s="0" t="n">
        <f aca="false">C16/$B16</f>
        <v>0.624253550756806</v>
      </c>
      <c r="O16" s="0" t="n">
        <f aca="false">D16/$B16</f>
        <v>0.221529248960737</v>
      </c>
      <c r="P16" s="0" t="n">
        <f aca="false">E16/$B16</f>
        <v>0.157453773740379</v>
      </c>
      <c r="Q16" s="0" t="n">
        <f aca="false">F16/$B16</f>
        <v>0.00228979876790507</v>
      </c>
    </row>
    <row r="17" customFormat="false" ht="13.8" hidden="false" customHeight="false" outlineLevel="0" collapsed="false">
      <c r="A17" s="0" t="n">
        <v>1975</v>
      </c>
      <c r="B17" s="0" t="n">
        <v>7622217352.34216</v>
      </c>
      <c r="C17" s="0" t="n">
        <v>5578224500.24713</v>
      </c>
      <c r="D17" s="0" t="n">
        <v>1066682267.07197</v>
      </c>
      <c r="E17" s="0" t="n">
        <v>1195560528.40551</v>
      </c>
      <c r="F17" s="0" t="n">
        <v>-187415543.339198</v>
      </c>
      <c r="G17" s="0" t="n">
        <v>1837931193.02324</v>
      </c>
      <c r="H17" s="0" t="n">
        <v>2025346736.36243</v>
      </c>
      <c r="I17" s="0" t="n">
        <f aca="false">G17/B17</f>
        <v>0.241128153142796</v>
      </c>
      <c r="J17" s="0" t="n">
        <f aca="false">H17/B17</f>
        <v>0.265716213896745</v>
      </c>
      <c r="K17" s="0" t="n">
        <f aca="false">B17-C17-D17-E17-F17</f>
        <v>-30834400.0432489</v>
      </c>
      <c r="L17" s="0" t="n">
        <f aca="false">K17/B17*100</f>
        <v>-0.404533203632327</v>
      </c>
      <c r="M17" s="0" t="n">
        <v>-12.9121010521584</v>
      </c>
      <c r="N17" s="0" t="n">
        <f aca="false">C17/$B17</f>
        <v>0.731837501135158</v>
      </c>
      <c r="O17" s="0" t="n">
        <f aca="false">D17/$B17</f>
        <v>0.139943827073391</v>
      </c>
      <c r="P17" s="0" t="n">
        <f aca="false">E17/$B17</f>
        <v>0.156852064581724</v>
      </c>
      <c r="Q17" s="0" t="n">
        <f aca="false">F17/$B17</f>
        <v>-0.0245880607539496</v>
      </c>
    </row>
    <row r="18" customFormat="false" ht="13.8" hidden="false" customHeight="false" outlineLevel="0" collapsed="false">
      <c r="A18" s="0" t="n">
        <v>1976</v>
      </c>
      <c r="B18" s="0" t="n">
        <v>10341925249.0421</v>
      </c>
      <c r="C18" s="0" t="n">
        <v>7126512979.62952</v>
      </c>
      <c r="D18" s="0" t="n">
        <v>1403660712.61806</v>
      </c>
      <c r="E18" s="0" t="n">
        <v>1445886521.36737</v>
      </c>
      <c r="F18" s="0" t="n">
        <v>375902322.948038</v>
      </c>
      <c r="G18" s="0" t="n">
        <v>2476026426.76916</v>
      </c>
      <c r="H18" s="0" t="n">
        <v>2100124103.82112</v>
      </c>
      <c r="I18" s="0" t="n">
        <f aca="false">G18/B18</f>
        <v>0.239416391739874</v>
      </c>
      <c r="J18" s="0" t="n">
        <f aca="false">H18/B18</f>
        <v>0.203068969582394</v>
      </c>
      <c r="K18" s="0" t="n">
        <f aca="false">B18-C18-D18-E18-F18</f>
        <v>-10037287.520848</v>
      </c>
      <c r="L18" s="0" t="n">
        <f aca="false">K18/B18*100</f>
        <v>-0.0970543421958854</v>
      </c>
      <c r="M18" s="0" t="n">
        <v>3.83258400873092</v>
      </c>
      <c r="N18" s="0" t="n">
        <f aca="false">C18/$B18</f>
        <v>0.689089585161099</v>
      </c>
      <c r="O18" s="0" t="n">
        <f aca="false">D18/$B18</f>
        <v>0.135725281204104</v>
      </c>
      <c r="P18" s="0" t="n">
        <f aca="false">E18/$B18</f>
        <v>0.139808254899279</v>
      </c>
      <c r="Q18" s="0" t="n">
        <f aca="false">F18/$B18</f>
        <v>0.0363474221574803</v>
      </c>
    </row>
    <row r="19" customFormat="false" ht="13.8" hidden="false" customHeight="false" outlineLevel="0" collapsed="false">
      <c r="A19" s="0" t="n">
        <v>1977</v>
      </c>
      <c r="B19" s="0" t="n">
        <v>13962893421.5413</v>
      </c>
      <c r="C19" s="0" t="n">
        <v>10165493623.6556</v>
      </c>
      <c r="D19" s="0" t="n">
        <v>2136508429.606</v>
      </c>
      <c r="E19" s="0" t="n">
        <v>2034922874.0096</v>
      </c>
      <c r="F19" s="0" t="n">
        <v>-320300076.686555</v>
      </c>
      <c r="G19" s="0" t="n">
        <v>2754528077.36706</v>
      </c>
      <c r="H19" s="0" t="n">
        <v>3074828154.05362</v>
      </c>
      <c r="I19" s="0" t="n">
        <f aca="false">G19/B19</f>
        <v>0.197274876646806</v>
      </c>
      <c r="J19" s="0" t="n">
        <f aca="false">H19/B19</f>
        <v>0.220214253681111</v>
      </c>
      <c r="K19" s="0" t="n">
        <f aca="false">B19-C19-D19-E19-F19</f>
        <v>-53731429.0432976</v>
      </c>
      <c r="L19" s="0" t="n">
        <f aca="false">K19/B19*100</f>
        <v>-0.384815864600121</v>
      </c>
      <c r="M19" s="0" t="n">
        <v>10.4446863753088</v>
      </c>
      <c r="N19" s="0" t="n">
        <f aca="false">C19/$B19</f>
        <v>0.728036325764168</v>
      </c>
      <c r="O19" s="0" t="n">
        <f aca="false">D19/$B19</f>
        <v>0.153013302121886</v>
      </c>
      <c r="P19" s="0" t="n">
        <f aca="false">E19/$B19</f>
        <v>0.145737907794255</v>
      </c>
      <c r="Q19" s="0" t="n">
        <f aca="false">F19/$B19</f>
        <v>-0.0229393770343052</v>
      </c>
    </row>
    <row r="20" customFormat="false" ht="13.8" hidden="false" customHeight="false" outlineLevel="0" collapsed="false">
      <c r="A20" s="0" t="n">
        <v>1978</v>
      </c>
      <c r="B20" s="0" t="n">
        <v>15989933708.1491</v>
      </c>
      <c r="C20" s="0" t="n">
        <v>11369176354.2652</v>
      </c>
      <c r="D20" s="0" t="n">
        <v>3024559863.16481</v>
      </c>
      <c r="E20" s="0" t="n">
        <v>2307329739.79069</v>
      </c>
      <c r="F20" s="0" t="n">
        <v>-613756959.181523</v>
      </c>
      <c r="G20" s="0" t="n">
        <v>3169044746.71835</v>
      </c>
      <c r="H20" s="0" t="n">
        <v>3782801705.89987</v>
      </c>
      <c r="I20" s="0" t="n">
        <f aca="false">G20/B20</f>
        <v>0.198189986560312</v>
      </c>
      <c r="J20" s="0" t="n">
        <f aca="false">H20/B20</f>
        <v>0.236573945517486</v>
      </c>
      <c r="K20" s="0" t="n">
        <f aca="false">B20-C20-D20-E20-F20</f>
        <v>-97375289.8901224</v>
      </c>
      <c r="L20" s="0" t="n">
        <f aca="false">K20/B20*100</f>
        <v>-0.608978696643978</v>
      </c>
      <c r="M20" s="0" t="n">
        <v>7.70110360502387</v>
      </c>
      <c r="N20" s="0" t="n">
        <f aca="false">C20/$B20</f>
        <v>0.711020856107178</v>
      </c>
      <c r="O20" s="0" t="n">
        <f aca="false">D20/$B20</f>
        <v>0.189153996406087</v>
      </c>
      <c r="P20" s="0" t="n">
        <f aca="false">E20/$B20</f>
        <v>0.144298893410345</v>
      </c>
      <c r="Q20" s="0" t="n">
        <f aca="false">F20/$B20</f>
        <v>-0.0383839589571737</v>
      </c>
    </row>
    <row r="21" customFormat="false" ht="13.8" hidden="false" customHeight="false" outlineLevel="0" collapsed="false">
      <c r="A21" s="0" t="n">
        <v>1979</v>
      </c>
      <c r="B21" s="0" t="n">
        <v>21803696985.2349</v>
      </c>
      <c r="C21" s="0" t="n">
        <v>15425007098.135</v>
      </c>
      <c r="D21" s="0" t="n">
        <v>4086409881.53925</v>
      </c>
      <c r="E21" s="0" t="n">
        <v>3117086135.74601</v>
      </c>
      <c r="F21" s="0" t="n">
        <v>-745710059.494471</v>
      </c>
      <c r="G21" s="0" t="n">
        <v>4824713525.45742</v>
      </c>
      <c r="H21" s="0" t="n">
        <v>5570423584.95189</v>
      </c>
      <c r="I21" s="0" t="n">
        <f aca="false">G21/B21</f>
        <v>0.221279608165745</v>
      </c>
      <c r="J21" s="0" t="n">
        <f aca="false">H21/B21</f>
        <v>0.25548069158749</v>
      </c>
      <c r="K21" s="0" t="n">
        <f aca="false">B21-C21-D21-E21-F21</f>
        <v>-79096070.6908729</v>
      </c>
      <c r="L21" s="0" t="n">
        <f aca="false">K21/B21*100</f>
        <v>-0.362764492390604</v>
      </c>
      <c r="M21" s="0" t="n">
        <v>8.41830468602053</v>
      </c>
      <c r="N21" s="0" t="n">
        <f aca="false">C21/$B21</f>
        <v>0.707449159130241</v>
      </c>
      <c r="O21" s="0" t="n">
        <f aca="false">D21/$B21</f>
        <v>0.187418210971584</v>
      </c>
      <c r="P21" s="0" t="n">
        <f aca="false">E21/$B21</f>
        <v>0.142961358243827</v>
      </c>
      <c r="Q21" s="0" t="n">
        <f aca="false">F21/$B21</f>
        <v>-0.0342010834217451</v>
      </c>
    </row>
    <row r="22" customFormat="false" ht="13.8" hidden="false" customHeight="false" outlineLevel="0" collapsed="false">
      <c r="A22" s="0" t="n">
        <v>1980</v>
      </c>
      <c r="B22" s="0" t="n">
        <v>29036709871.7949</v>
      </c>
      <c r="C22" s="0" t="n">
        <v>20526428638.8584</v>
      </c>
      <c r="D22" s="0" t="n">
        <v>6417870344.99682</v>
      </c>
      <c r="E22" s="0" t="n">
        <v>3614508828.12244</v>
      </c>
      <c r="F22" s="0" t="n">
        <v>-1387218822.32264</v>
      </c>
      <c r="G22" s="0" t="n">
        <v>6292627054.01682</v>
      </c>
      <c r="H22" s="0" t="n">
        <v>7679845876.33946</v>
      </c>
      <c r="I22" s="0" t="n">
        <f aca="false">G22/B22</f>
        <v>0.21671281222289</v>
      </c>
      <c r="J22" s="0" t="n">
        <f aca="false">H22/B22</f>
        <v>0.264487468113574</v>
      </c>
      <c r="K22" s="0" t="n">
        <f aca="false">B22-C22-D22-E22-F22</f>
        <v>-134879117.860118</v>
      </c>
      <c r="L22" s="0" t="n">
        <f aca="false">K22/B22*100</f>
        <v>-0.464512399840226</v>
      </c>
      <c r="M22" s="0" t="n">
        <v>7.98662075742482</v>
      </c>
      <c r="N22" s="0" t="n">
        <f aca="false">C22/$B22</f>
        <v>0.706913032829417</v>
      </c>
      <c r="O22" s="0" t="n">
        <f aca="false">D22/$B22</f>
        <v>0.221026086403504</v>
      </c>
      <c r="P22" s="0" t="n">
        <f aca="false">E22/$B22</f>
        <v>0.124480660656166</v>
      </c>
      <c r="Q22" s="0" t="n">
        <f aca="false">F22/$B22</f>
        <v>-0.0477746558906844</v>
      </c>
    </row>
    <row r="23" customFormat="false" ht="13.8" hidden="false" customHeight="false" outlineLevel="0" collapsed="false">
      <c r="A23" s="0" t="n">
        <v>1981</v>
      </c>
      <c r="B23" s="0" t="n">
        <v>34509878043.5897</v>
      </c>
      <c r="C23" s="0" t="n">
        <v>25952050612.0059</v>
      </c>
      <c r="D23" s="0" t="n">
        <v>8087308361.1498</v>
      </c>
      <c r="E23" s="0" t="n">
        <v>4480454280.76782</v>
      </c>
      <c r="F23" s="0" t="n">
        <v>-3683471885.37223</v>
      </c>
      <c r="G23" s="0" t="n">
        <v>5363825291.2401</v>
      </c>
      <c r="H23" s="0" t="n">
        <v>9047297176.61233</v>
      </c>
      <c r="I23" s="0" t="n">
        <f aca="false">G23/B23</f>
        <v>0.155428694487561</v>
      </c>
      <c r="J23" s="0" t="n">
        <f aca="false">H23/B23</f>
        <v>0.262165434638297</v>
      </c>
      <c r="K23" s="0" t="n">
        <f aca="false">B23-C23-D23-E23-F23</f>
        <v>-326463324.961542</v>
      </c>
      <c r="L23" s="0" t="n">
        <f aca="false">K23/B23*100</f>
        <v>-0.945999648417137</v>
      </c>
      <c r="M23" s="0" t="n">
        <v>6.5253703654798</v>
      </c>
      <c r="N23" s="0" t="n">
        <f aca="false">C23/$B23</f>
        <v>0.752018033191125</v>
      </c>
      <c r="O23" s="0" t="n">
        <f aca="false">D23/$B23</f>
        <v>0.234347636666077</v>
      </c>
      <c r="P23" s="0" t="n">
        <f aca="false">E23/$B23</f>
        <v>0.129831066777707</v>
      </c>
      <c r="Q23" s="0" t="n">
        <f aca="false">F23/$B23</f>
        <v>-0.106736740150736</v>
      </c>
    </row>
    <row r="24" customFormat="false" ht="13.8" hidden="false" customHeight="false" outlineLevel="0" collapsed="false">
      <c r="A24" s="0" t="n">
        <v>1982</v>
      </c>
      <c r="B24" s="0" t="n">
        <v>25325893205.657</v>
      </c>
      <c r="C24" s="0" t="n">
        <v>19037615479.5302</v>
      </c>
      <c r="D24" s="0" t="n">
        <v>2967678158.59923</v>
      </c>
      <c r="E24" s="0" t="n">
        <v>3996143423.73414</v>
      </c>
      <c r="F24" s="0" t="n">
        <v>-668341889.388372</v>
      </c>
      <c r="G24" s="0" t="n">
        <v>4713939511.28918</v>
      </c>
      <c r="H24" s="0" t="n">
        <v>5382281400.67755</v>
      </c>
      <c r="I24" s="0" t="n">
        <f aca="false">G24/B24</f>
        <v>0.186131224395917</v>
      </c>
      <c r="J24" s="0" t="n">
        <f aca="false">H24/B24</f>
        <v>0.212520891443833</v>
      </c>
      <c r="K24" s="0" t="n">
        <f aca="false">B24-C24-D24-E24-F24</f>
        <v>-7201966.81810498</v>
      </c>
      <c r="L24" s="0" t="n">
        <f aca="false">K24/B24*100</f>
        <v>-0.0284371680778322</v>
      </c>
      <c r="M24" s="0" t="n">
        <v>-11.014305060839</v>
      </c>
      <c r="N24" s="0" t="n">
        <f aca="false">C24/$B24</f>
        <v>0.751705589411464</v>
      </c>
      <c r="O24" s="0" t="n">
        <f aca="false">D24/$B24</f>
        <v>0.117179604861334</v>
      </c>
      <c r="P24" s="0" t="n">
        <f aca="false">E24/$B24</f>
        <v>0.1577888444559</v>
      </c>
      <c r="Q24" s="0" t="n">
        <f aca="false">F24/$B24</f>
        <v>-0.0263896670479162</v>
      </c>
    </row>
    <row r="25" customFormat="false" ht="13.8" hidden="false" customHeight="false" outlineLevel="0" collapsed="false">
      <c r="A25" s="0" t="n">
        <v>1983</v>
      </c>
      <c r="B25" s="0" t="n">
        <v>20355959237.2128</v>
      </c>
      <c r="C25" s="0" t="n">
        <v>14585743523.066</v>
      </c>
      <c r="D25" s="0" t="n">
        <v>2474672364.10179</v>
      </c>
      <c r="E25" s="0" t="n">
        <v>2921043128.32956</v>
      </c>
      <c r="F25" s="0" t="n">
        <v>412394243.237137</v>
      </c>
      <c r="G25" s="0" t="n">
        <v>4767971202.82819</v>
      </c>
      <c r="H25" s="0" t="n">
        <v>4355576959.59105</v>
      </c>
      <c r="I25" s="0" t="n">
        <f aca="false">G25/B25</f>
        <v>0.234229748019531</v>
      </c>
      <c r="J25" s="0" t="n">
        <f aca="false">H25/B25</f>
        <v>0.213970607272027</v>
      </c>
      <c r="K25" s="0" t="n">
        <f aca="false">B25-C25-D25-E25-F25</f>
        <v>-37894021.5216427</v>
      </c>
      <c r="L25" s="0" t="n">
        <f aca="false">K25/B25*100</f>
        <v>-0.186156894303308</v>
      </c>
      <c r="M25" s="0" t="n">
        <v>-5.01742052484838</v>
      </c>
      <c r="N25" s="0" t="n">
        <f aca="false">C25/$B25</f>
        <v>0.716534325555229</v>
      </c>
      <c r="O25" s="0" t="n">
        <f aca="false">D25/$B25</f>
        <v>0.12156992138095</v>
      </c>
      <c r="P25" s="0" t="n">
        <f aca="false">E25/$B25</f>
        <v>0.143498181259353</v>
      </c>
      <c r="Q25" s="0" t="n">
        <f aca="false">F25/$B25</f>
        <v>0.0202591407475034</v>
      </c>
    </row>
    <row r="26" customFormat="false" ht="13.8" hidden="false" customHeight="false" outlineLevel="0" collapsed="false">
      <c r="A26" s="0" t="n">
        <v>1984</v>
      </c>
      <c r="B26" s="0" t="n">
        <v>19622527479.6913</v>
      </c>
      <c r="C26" s="0" t="n">
        <v>13681103194.5028</v>
      </c>
      <c r="D26" s="0" t="n">
        <v>3788753554.30699</v>
      </c>
      <c r="E26" s="0" t="n">
        <v>2643383145.05777</v>
      </c>
      <c r="F26" s="0" t="n">
        <v>-325709582.93223</v>
      </c>
      <c r="G26" s="0" t="n">
        <v>4474125374.86451</v>
      </c>
      <c r="H26" s="0" t="n">
        <v>4799834957.79674</v>
      </c>
      <c r="I26" s="0" t="n">
        <f aca="false">G26/B26</f>
        <v>0.228009637366801</v>
      </c>
      <c r="J26" s="0" t="n">
        <f aca="false">H26/B26</f>
        <v>0.244608395262252</v>
      </c>
      <c r="K26" s="0" t="n">
        <f aca="false">B26-C26-D26-E26-F26</f>
        <v>-165002831.244059</v>
      </c>
      <c r="L26" s="0" t="n">
        <f aca="false">K26/B26*100</f>
        <v>-0.840884699561926</v>
      </c>
      <c r="M26" s="0" t="n">
        <v>4.10368324170109</v>
      </c>
      <c r="N26" s="0" t="n">
        <f aca="false">C26/$B26</f>
        <v>0.697214118245589</v>
      </c>
      <c r="O26" s="0" t="n">
        <f aca="false">D26/$B26</f>
        <v>0.193081832002948</v>
      </c>
      <c r="P26" s="0" t="n">
        <f aca="false">E26/$B26</f>
        <v>0.134711654642532</v>
      </c>
      <c r="Q26" s="0" t="n">
        <f aca="false">F26/$B26</f>
        <v>-0.016598757895451</v>
      </c>
    </row>
    <row r="27" customFormat="false" ht="13.8" hidden="false" customHeight="false" outlineLevel="0" collapsed="false">
      <c r="A27" s="0" t="n">
        <v>1985</v>
      </c>
      <c r="B27" s="0" t="n">
        <v>17702885393.5099</v>
      </c>
      <c r="C27" s="0" t="n">
        <v>11965264131.7012</v>
      </c>
      <c r="D27" s="0" t="n">
        <v>3017493163.624</v>
      </c>
      <c r="E27" s="0" t="n">
        <v>2164664077.00436</v>
      </c>
      <c r="F27" s="0" t="n">
        <v>339590757.973723</v>
      </c>
      <c r="G27" s="0" t="n">
        <v>4647193725.63029</v>
      </c>
      <c r="H27" s="0" t="n">
        <v>4307602967.65657</v>
      </c>
      <c r="I27" s="0" t="n">
        <f aca="false">G27/B27</f>
        <v>0.262510524263689</v>
      </c>
      <c r="J27" s="0" t="n">
        <f aca="false">H27/B27</f>
        <v>0.2433277328472</v>
      </c>
      <c r="K27" s="0" t="n">
        <f aca="false">B27-C27-D27-E27-F27</f>
        <v>215873263.206566</v>
      </c>
      <c r="L27" s="0" t="n">
        <f aca="false">K27/B27*100</f>
        <v>1.21942416960858</v>
      </c>
      <c r="M27" s="0" t="n">
        <v>4.00991620181227</v>
      </c>
      <c r="N27" s="0" t="n">
        <f aca="false">C27/$B27</f>
        <v>0.675893441421014</v>
      </c>
      <c r="O27" s="0" t="n">
        <f aca="false">D27/$B27</f>
        <v>0.170452053241572</v>
      </c>
      <c r="P27" s="0" t="n">
        <f aca="false">E27/$B27</f>
        <v>0.122277472224836</v>
      </c>
      <c r="Q27" s="0" t="n">
        <f aca="false">F27/$B27</f>
        <v>0.0191827914164897</v>
      </c>
    </row>
    <row r="28" customFormat="false" ht="13.8" hidden="false" customHeight="false" outlineLevel="0" collapsed="false">
      <c r="A28" s="0" t="n">
        <v>1986</v>
      </c>
      <c r="B28" s="0" t="n">
        <v>18891048818.7426</v>
      </c>
      <c r="C28" s="0" t="n">
        <v>12369018676.1805</v>
      </c>
      <c r="D28" s="0" t="n">
        <v>3564442763.94004</v>
      </c>
      <c r="E28" s="0" t="n">
        <v>2376668021.24727</v>
      </c>
      <c r="F28" s="0" t="n">
        <v>488642326.682978</v>
      </c>
      <c r="G28" s="0" t="n">
        <v>5161066966.67965</v>
      </c>
      <c r="H28" s="0" t="n">
        <v>4672424639.99667</v>
      </c>
      <c r="I28" s="0" t="n">
        <f aca="false">G28/B28</f>
        <v>0.273201716654246</v>
      </c>
      <c r="J28" s="0" t="n">
        <f aca="false">H28/B28</f>
        <v>0.247335374802534</v>
      </c>
      <c r="K28" s="0" t="n">
        <f aca="false">B28-C28-D28-E28-F28</f>
        <v>92277030.6917398</v>
      </c>
      <c r="L28" s="0" t="n">
        <f aca="false">K28/B28*100</f>
        <v>0.488469600481833</v>
      </c>
      <c r="M28" s="0" t="n">
        <v>5.37769232223731</v>
      </c>
      <c r="N28" s="0" t="n">
        <f aca="false">C28/$B28</f>
        <v>0.654755529714617</v>
      </c>
      <c r="O28" s="0" t="n">
        <f aca="false">D28/$B28</f>
        <v>0.18868421749054</v>
      </c>
      <c r="P28" s="0" t="n">
        <f aca="false">E28/$B28</f>
        <v>0.125809214938309</v>
      </c>
      <c r="Q28" s="0" t="n">
        <f aca="false">F28/$B28</f>
        <v>0.0258663418517121</v>
      </c>
    </row>
    <row r="29" customFormat="false" ht="13.8" hidden="false" customHeight="false" outlineLevel="0" collapsed="false">
      <c r="A29" s="0" t="n">
        <v>1987</v>
      </c>
      <c r="B29" s="0" t="n">
        <v>22255407684.6999</v>
      </c>
      <c r="C29" s="0" t="n">
        <v>14244535124.7915</v>
      </c>
      <c r="D29" s="0" t="n">
        <v>4975124414.45673</v>
      </c>
      <c r="E29" s="0" t="n">
        <v>2421831974.5937</v>
      </c>
      <c r="F29" s="0" t="n">
        <v>555238836.859487</v>
      </c>
      <c r="G29" s="0" t="n">
        <v>6308060062.77162</v>
      </c>
      <c r="H29" s="0" t="n">
        <v>5752821225.91213</v>
      </c>
      <c r="I29" s="0" t="n">
        <f aca="false">G29/B29</f>
        <v>0.283439429739508</v>
      </c>
      <c r="J29" s="0" t="n">
        <f aca="false">H29/B29</f>
        <v>0.258490938805271</v>
      </c>
      <c r="K29" s="0" t="n">
        <f aca="false">B29-C29-D29-E29-F29</f>
        <v>58677333.9984826</v>
      </c>
      <c r="L29" s="0" t="n">
        <f aca="false">K29/B29*100</f>
        <v>0.263654275984448</v>
      </c>
      <c r="M29" s="0" t="n">
        <v>6.46046852848676</v>
      </c>
      <c r="N29" s="0" t="n">
        <f aca="false">C29/$B29</f>
        <v>0.640048267216615</v>
      </c>
      <c r="O29" s="0" t="n">
        <f aca="false">D29/$B29</f>
        <v>0.223546766023838</v>
      </c>
      <c r="P29" s="0" t="n">
        <f aca="false">E29/$B29</f>
        <v>0.108819933065466</v>
      </c>
      <c r="Q29" s="0" t="n">
        <f aca="false">F29/$B29</f>
        <v>0.0249484909342371</v>
      </c>
    </row>
    <row r="30" customFormat="false" ht="13.8" hidden="false" customHeight="false" outlineLevel="0" collapsed="false">
      <c r="A30" s="0" t="n">
        <v>1988</v>
      </c>
      <c r="B30" s="0" t="n">
        <v>26040229793.0697</v>
      </c>
      <c r="C30" s="0" t="n">
        <v>15600493497.3795</v>
      </c>
      <c r="D30" s="0" t="n">
        <v>6027686122.29648</v>
      </c>
      <c r="E30" s="0" t="n">
        <v>2698875509.65481</v>
      </c>
      <c r="F30" s="0" t="n">
        <v>1690637664.57957</v>
      </c>
      <c r="G30" s="0" t="n">
        <v>8456167150.41737</v>
      </c>
      <c r="H30" s="0" t="n">
        <v>6765529485.8378</v>
      </c>
      <c r="I30" s="0" t="n">
        <f aca="false">G30/B30</f>
        <v>0.324734736122332</v>
      </c>
      <c r="J30" s="0" t="n">
        <f aca="false">H30/B30</f>
        <v>0.259810667555567</v>
      </c>
      <c r="K30" s="0" t="n">
        <f aca="false">B30-C30-D30-E30-F30</f>
        <v>22536999.1593213</v>
      </c>
      <c r="L30" s="0" t="n">
        <f aca="false">K30/B30*100</f>
        <v>0.0865468520762412</v>
      </c>
      <c r="M30" s="0" t="n">
        <v>7.34511045469792</v>
      </c>
      <c r="N30" s="0" t="n">
        <f aca="false">C30/$B30</f>
        <v>0.599092005767606</v>
      </c>
      <c r="O30" s="0" t="n">
        <f aca="false">D30/$B30</f>
        <v>0.23147591899902</v>
      </c>
      <c r="P30" s="0" t="n">
        <f aca="false">E30/$B30</f>
        <v>0.103642538145846</v>
      </c>
      <c r="Q30" s="0" t="n">
        <f aca="false">F30/$B30</f>
        <v>0.0649240685667649</v>
      </c>
    </row>
    <row r="31" customFormat="false" ht="13.8" hidden="false" customHeight="false" outlineLevel="0" collapsed="false">
      <c r="A31" s="0" t="n">
        <v>1989</v>
      </c>
      <c r="B31" s="0" t="n">
        <v>29885685142.9107</v>
      </c>
      <c r="C31" s="0" t="n">
        <v>17970923904.6673</v>
      </c>
      <c r="D31" s="0" t="n">
        <v>7710729969.39749</v>
      </c>
      <c r="E31" s="0" t="n">
        <v>3014668042.64686</v>
      </c>
      <c r="F31" s="0" t="n">
        <v>1323075705.51013</v>
      </c>
      <c r="G31" s="0" t="n">
        <v>10071482715.094</v>
      </c>
      <c r="H31" s="0" t="n">
        <v>8748407009.58385</v>
      </c>
      <c r="I31" s="0" t="n">
        <f aca="false">G31/B31</f>
        <v>0.337000228267582</v>
      </c>
      <c r="J31" s="0" t="n">
        <f aca="false">H31/B31</f>
        <v>0.29272900948229</v>
      </c>
      <c r="K31" s="0" t="n">
        <f aca="false">B31-C31-D31-E31-F31</f>
        <v>-133712479.31114</v>
      </c>
      <c r="L31" s="0" t="n">
        <f aca="false">K31/B31*100</f>
        <v>-0.447413129970884</v>
      </c>
      <c r="M31" s="0" t="n">
        <v>9.92338289712409</v>
      </c>
      <c r="N31" s="0" t="n">
        <f aca="false">C31/$B31</f>
        <v>0.601322131941494</v>
      </c>
      <c r="O31" s="0" t="n">
        <f aca="false">D31/$B31</f>
        <v>0.258007468543065</v>
      </c>
      <c r="P31" s="0" t="n">
        <f aca="false">E31/$B31</f>
        <v>0.100873312029856</v>
      </c>
      <c r="Q31" s="0" t="n">
        <f aca="false">F31/$B31</f>
        <v>0.0442712187852913</v>
      </c>
    </row>
    <row r="32" customFormat="false" ht="13.8" hidden="false" customHeight="false" outlineLevel="0" collapsed="false">
      <c r="A32" s="0" t="n">
        <v>1990</v>
      </c>
      <c r="B32" s="0" t="n">
        <v>33113887817.9731</v>
      </c>
      <c r="C32" s="0" t="n">
        <v>20485279737.3313</v>
      </c>
      <c r="D32" s="0" t="n">
        <v>8592711071.80289</v>
      </c>
      <c r="E32" s="0" t="n">
        <v>3230163356.60782</v>
      </c>
      <c r="F32" s="0" t="n">
        <v>1074036738.86018</v>
      </c>
      <c r="G32" s="0" t="n">
        <v>10760217714.584</v>
      </c>
      <c r="H32" s="0" t="n">
        <v>9686180975.72378</v>
      </c>
      <c r="I32" s="0" t="n">
        <f aca="false">G32/B32</f>
        <v>0.32494576818442</v>
      </c>
      <c r="J32" s="0" t="n">
        <f aca="false">H32/B32</f>
        <v>0.292511136987861</v>
      </c>
      <c r="K32" s="0" t="n">
        <f aca="false">B32-C32-D32-E32-F32</f>
        <v>-268303086.629038</v>
      </c>
      <c r="L32" s="0" t="n">
        <f aca="false">K32/B32*100</f>
        <v>-0.810243388223996</v>
      </c>
      <c r="M32" s="0" t="n">
        <v>3.33356547272083</v>
      </c>
      <c r="N32" s="0" t="n">
        <f aca="false">C32/$B32</f>
        <v>0.618631066516224</v>
      </c>
      <c r="O32" s="0" t="n">
        <f aca="false">D32/$B32</f>
        <v>0.259489647335794</v>
      </c>
      <c r="P32" s="0" t="n">
        <f aca="false">E32/$B32</f>
        <v>0.0975470888336644</v>
      </c>
      <c r="Q32" s="0" t="n">
        <f aca="false">F32/$B32</f>
        <v>0.0324346311965588</v>
      </c>
    </row>
    <row r="33" customFormat="false" ht="13.8" hidden="false" customHeight="false" outlineLevel="0" collapsed="false">
      <c r="A33" s="0" t="n">
        <v>1991</v>
      </c>
      <c r="B33" s="0" t="n">
        <v>37834793730.3133</v>
      </c>
      <c r="C33" s="0" t="n">
        <v>23953371367.6193</v>
      </c>
      <c r="D33" s="0" t="n">
        <v>8921380112.53651</v>
      </c>
      <c r="E33" s="0" t="n">
        <v>3657001997.30829</v>
      </c>
      <c r="F33" s="0" t="n">
        <v>1705493949.37289</v>
      </c>
      <c r="G33" s="0" t="n">
        <v>11842675065.5747</v>
      </c>
      <c r="H33" s="0" t="n">
        <v>10137181116.2018</v>
      </c>
      <c r="I33" s="0" t="n">
        <f aca="false">G33/B33</f>
        <v>0.313010165986086</v>
      </c>
      <c r="J33" s="0" t="n">
        <f aca="false">H33/B33</f>
        <v>0.267932770783944</v>
      </c>
      <c r="K33" s="0" t="n">
        <f aca="false">B33-C33-D33-E33-F33</f>
        <v>-402453696.523685</v>
      </c>
      <c r="L33" s="0" t="n">
        <f aca="false">K33/B33*100</f>
        <v>-1.06371320375731</v>
      </c>
      <c r="M33" s="0" t="n">
        <v>7.80439218641014</v>
      </c>
      <c r="N33" s="0" t="n">
        <f aca="false">C33/$B33</f>
        <v>0.633104320281461</v>
      </c>
      <c r="O33" s="0" t="n">
        <f aca="false">D33/$B33</f>
        <v>0.23579830185221</v>
      </c>
      <c r="P33" s="0" t="n">
        <f aca="false">E33/$B33</f>
        <v>0.0966571147017591</v>
      </c>
      <c r="Q33" s="0" t="n">
        <f aca="false">F33/$B33</f>
        <v>0.0450773952021429</v>
      </c>
    </row>
    <row r="34" customFormat="false" ht="13.8" hidden="false" customHeight="false" outlineLevel="0" collapsed="false">
      <c r="A34" s="0" t="n">
        <v>1992</v>
      </c>
      <c r="B34" s="0" t="n">
        <v>45964327558.8836</v>
      </c>
      <c r="C34" s="0" t="n">
        <v>29947009934.3593</v>
      </c>
      <c r="D34" s="0" t="n">
        <v>11574931676.3197</v>
      </c>
      <c r="E34" s="0" t="n">
        <v>4446539794.52811</v>
      </c>
      <c r="F34" s="0" t="n">
        <v>767389758.398147</v>
      </c>
      <c r="G34" s="0" t="n">
        <v>13312092909.9785</v>
      </c>
      <c r="H34" s="0" t="n">
        <v>12544703151.5803</v>
      </c>
      <c r="I34" s="0" t="n">
        <f aca="false">G34/B34</f>
        <v>0.289617919307636</v>
      </c>
      <c r="J34" s="0" t="n">
        <f aca="false">H34/B34</f>
        <v>0.272922586227541</v>
      </c>
      <c r="K34" s="0" t="n">
        <f aca="false">B34-C34-D34-E34-F34</f>
        <v>-771543604.721721</v>
      </c>
      <c r="L34" s="0" t="n">
        <f aca="false">K34/B34*100</f>
        <v>-1.67857041688105</v>
      </c>
      <c r="M34" s="0" t="n">
        <v>11.1667077338886</v>
      </c>
      <c r="N34" s="0" t="n">
        <f aca="false">C34/$B34</f>
        <v>0.651527206527606</v>
      </c>
      <c r="O34" s="0" t="n">
        <f aca="false">D34/$B34</f>
        <v>0.251824236120748</v>
      </c>
      <c r="P34" s="0" t="n">
        <f aca="false">E34/$B34</f>
        <v>0.09673892844036</v>
      </c>
      <c r="Q34" s="0" t="n">
        <f aca="false">F34/$B34</f>
        <v>0.0166953330800949</v>
      </c>
    </row>
    <row r="35" customFormat="false" ht="13.8" hidden="false" customHeight="false" outlineLevel="0" collapsed="false">
      <c r="A35" s="0" t="n">
        <v>1993</v>
      </c>
      <c r="B35" s="0" t="n">
        <v>49297773130.1185</v>
      </c>
      <c r="C35" s="0" t="n">
        <v>32490733945.3695</v>
      </c>
      <c r="D35" s="0" t="n">
        <v>13875497720.2662</v>
      </c>
      <c r="E35" s="0" t="n">
        <v>4946313192.71594</v>
      </c>
      <c r="F35" s="0" t="n">
        <v>-910876619.739221</v>
      </c>
      <c r="G35" s="0" t="n">
        <v>12758599161.7389</v>
      </c>
      <c r="H35" s="0" t="n">
        <v>13669475781.4781</v>
      </c>
      <c r="I35" s="0" t="n">
        <f aca="false">G35/B35</f>
        <v>0.258806805087591</v>
      </c>
      <c r="J35" s="0" t="n">
        <f aca="false">H35/B35</f>
        <v>0.277283838874392</v>
      </c>
      <c r="K35" s="0" t="n">
        <f aca="false">B35-C35-D35-E35-F35</f>
        <v>-1103895108.49396</v>
      </c>
      <c r="L35" s="0" t="n">
        <f aca="false">K35/B35*100</f>
        <v>-2.2392392970374</v>
      </c>
      <c r="M35" s="0" t="n">
        <v>6.58878382654488</v>
      </c>
      <c r="N35" s="0" t="n">
        <f aca="false">C35/$B35</f>
        <v>0.659071026588</v>
      </c>
      <c r="O35" s="0" t="n">
        <f aca="false">D35/$B35</f>
        <v>0.281462971636521</v>
      </c>
      <c r="P35" s="0" t="n">
        <f aca="false">E35/$B35</f>
        <v>0.100335428532653</v>
      </c>
      <c r="Q35" s="0" t="n">
        <f aca="false">F35/$B35</f>
        <v>-0.0184770337868004</v>
      </c>
    </row>
    <row r="36" customFormat="false" ht="13.8" hidden="false" customHeight="false" outlineLevel="0" collapsed="false">
      <c r="A36" s="0" t="n">
        <v>1994</v>
      </c>
      <c r="B36" s="0" t="n">
        <v>57008425295.8256</v>
      </c>
      <c r="C36" s="0" t="n">
        <v>36848168874.768</v>
      </c>
      <c r="D36" s="0" t="n">
        <v>14669010150.8877</v>
      </c>
      <c r="E36" s="0" t="n">
        <v>5671595155.40959</v>
      </c>
      <c r="F36" s="0" t="n">
        <v>975672206.197344</v>
      </c>
      <c r="G36" s="0" t="n">
        <v>15656361048.5982</v>
      </c>
      <c r="H36" s="0" t="n">
        <v>14680688842.4009</v>
      </c>
      <c r="I36" s="0" t="n">
        <f aca="false">G36/B36</f>
        <v>0.274632406830305</v>
      </c>
      <c r="J36" s="0" t="n">
        <f aca="false">H36/B36</f>
        <v>0.257517880317172</v>
      </c>
      <c r="K36" s="0" t="n">
        <f aca="false">B36-C36-D36-E36-F36</f>
        <v>-1156021091.437</v>
      </c>
      <c r="L36" s="0" t="n">
        <f aca="false">K36/B36*100</f>
        <v>-2.02780744326515</v>
      </c>
      <c r="M36" s="0" t="n">
        <v>5.03019797742309</v>
      </c>
      <c r="N36" s="0" t="n">
        <f aca="false">C36/$B36</f>
        <v>0.646363562641085</v>
      </c>
      <c r="O36" s="0" t="n">
        <f aca="false">D36/$B36</f>
        <v>0.257313021273047</v>
      </c>
      <c r="P36" s="0" t="n">
        <f aca="false">E36/$B36</f>
        <v>0.0994869640053869</v>
      </c>
      <c r="Q36" s="0" t="n">
        <f aca="false">F36/$B36</f>
        <v>0.0171145265131326</v>
      </c>
    </row>
    <row r="37" customFormat="false" ht="13.8" hidden="false" customHeight="false" outlineLevel="0" collapsed="false">
      <c r="A37" s="0" t="n">
        <v>1995</v>
      </c>
      <c r="B37" s="0" t="n">
        <v>73447063319.3034</v>
      </c>
      <c r="C37" s="0" t="n">
        <v>45946425469.1635</v>
      </c>
      <c r="D37" s="0" t="n">
        <v>20322836080.6009</v>
      </c>
      <c r="E37" s="0" t="n">
        <v>7219185066.41127</v>
      </c>
      <c r="F37" s="0" t="n">
        <v>1678523005.0155</v>
      </c>
      <c r="G37" s="0" t="n">
        <v>21025141438.6168</v>
      </c>
      <c r="H37" s="0" t="n">
        <v>19346618433.6013</v>
      </c>
      <c r="I37" s="0" t="n">
        <f aca="false">G37/B37</f>
        <v>0.28626252008487</v>
      </c>
      <c r="J37" s="0" t="n">
        <f aca="false">H37/B37</f>
        <v>0.263409012685694</v>
      </c>
      <c r="K37" s="0" t="n">
        <f aca="false">B37-C37-D37-E37-F37</f>
        <v>-1719906301.88773</v>
      </c>
      <c r="L37" s="3" t="n">
        <f aca="false">K37/B37*100</f>
        <v>-2.3416951259312</v>
      </c>
      <c r="M37" s="0" t="n">
        <v>8.93329586945268</v>
      </c>
      <c r="N37" s="0" t="n">
        <f aca="false">C37/$B37</f>
        <v>0.625571988758982</v>
      </c>
      <c r="O37" s="0" t="n">
        <f aca="false">D37/$B37</f>
        <v>0.276700458291293</v>
      </c>
      <c r="P37" s="0" t="n">
        <f aca="false">E37/$B37</f>
        <v>0.0982909968098605</v>
      </c>
      <c r="Q37" s="0" t="n">
        <f aca="false">F37/$B37</f>
        <v>0.0228535073991767</v>
      </c>
    </row>
    <row r="38" customFormat="false" ht="13.8" hidden="false" customHeight="false" outlineLevel="0" collapsed="false">
      <c r="A38" s="0" t="n">
        <v>1996</v>
      </c>
      <c r="B38" s="0" t="n">
        <v>78039572221.6024</v>
      </c>
      <c r="C38" s="0" t="n">
        <v>48880522762.2674</v>
      </c>
      <c r="D38" s="0" t="n">
        <v>21733763904.9652</v>
      </c>
      <c r="E38" s="0" t="n">
        <v>8577843765.97861</v>
      </c>
      <c r="F38" s="0" t="n">
        <v>-1152558211.6089</v>
      </c>
      <c r="G38" s="0" t="n">
        <v>20794067519.5867</v>
      </c>
      <c r="H38" s="0" t="n">
        <v>21946625731.1956</v>
      </c>
      <c r="I38" s="0" t="n">
        <f aca="false">G38/B38</f>
        <v>0.266455426748618</v>
      </c>
      <c r="J38" s="0" t="n">
        <f aca="false">H38/B38</f>
        <v>0.281224321282485</v>
      </c>
      <c r="K38" s="0" t="n">
        <f aca="false">B38-C38-D38-E38-F38</f>
        <v>6.19888305664063E-006</v>
      </c>
      <c r="L38" s="0" t="n">
        <f aca="false">K38/B38*100</f>
        <v>7.94325606890589E-015</v>
      </c>
      <c r="M38" s="0" t="n">
        <v>6.80291659577689</v>
      </c>
      <c r="N38" s="0" t="n">
        <f aca="false">C38/$B38</f>
        <v>0.626355595895189</v>
      </c>
      <c r="O38" s="0" t="n">
        <f aca="false">D38/$B38</f>
        <v>0.278496707327529</v>
      </c>
      <c r="P38" s="0" t="n">
        <f aca="false">E38/$B38</f>
        <v>0.109916591311147</v>
      </c>
      <c r="Q38" s="0" t="n">
        <f aca="false">F38/$B38</f>
        <v>-0.0147688945338665</v>
      </c>
    </row>
    <row r="39" customFormat="false" ht="13.8" hidden="false" customHeight="false" outlineLevel="0" collapsed="false">
      <c r="A39" s="0" t="n">
        <v>1997</v>
      </c>
      <c r="B39" s="0" t="n">
        <v>84952360922.4679</v>
      </c>
      <c r="C39" s="0" t="n">
        <v>53609792635.0433</v>
      </c>
      <c r="D39" s="0" t="n">
        <v>23599063357.4205</v>
      </c>
      <c r="E39" s="0" t="n">
        <v>9447406506.40338</v>
      </c>
      <c r="F39" s="0" t="n">
        <v>-1703901576.16083</v>
      </c>
      <c r="G39" s="0" t="n">
        <v>22487271963.9408</v>
      </c>
      <c r="H39" s="0" t="n">
        <v>24191173540.1016</v>
      </c>
      <c r="I39" s="0" t="n">
        <f aca="false">G39/B39</f>
        <v>0.264704496964644</v>
      </c>
      <c r="J39" s="0" t="n">
        <f aca="false">H39/B39</f>
        <v>0.284761639081223</v>
      </c>
      <c r="K39" s="0" t="n">
        <f aca="false">B39-C39-D39-E39-F39</f>
        <v>-0.238464832305908</v>
      </c>
      <c r="L39" s="0" t="n">
        <f aca="false">K39/B39*100</f>
        <v>-2.8070418492965E-010</v>
      </c>
      <c r="M39" s="0" t="n">
        <v>7.42788980789015</v>
      </c>
      <c r="N39" s="0" t="n">
        <f aca="false">C39/$B39</f>
        <v>0.631057124874616</v>
      </c>
      <c r="O39" s="0" t="n">
        <f aca="false">D39/$B39</f>
        <v>0.277791730578957</v>
      </c>
      <c r="P39" s="0" t="n">
        <f aca="false">E39/$B39</f>
        <v>0.111208286665813</v>
      </c>
      <c r="Q39" s="0" t="n">
        <f aca="false">F39/$B39</f>
        <v>-0.0200571421165788</v>
      </c>
    </row>
    <row r="40" customFormat="false" ht="13.8" hidden="false" customHeight="false" outlineLevel="0" collapsed="false">
      <c r="A40" s="0" t="n">
        <v>1998</v>
      </c>
      <c r="B40" s="0" t="n">
        <v>81577430181.4074</v>
      </c>
      <c r="C40" s="0" t="n">
        <v>52980017252.1671</v>
      </c>
      <c r="D40" s="0" t="n">
        <v>21980080061.2657</v>
      </c>
      <c r="E40" s="0" t="n">
        <v>9292174849.55137</v>
      </c>
      <c r="F40" s="0" t="n">
        <v>-2674841981.57684</v>
      </c>
      <c r="G40" s="0" t="n">
        <v>20819483696.5826</v>
      </c>
      <c r="H40" s="0" t="n">
        <v>23494325678.1594</v>
      </c>
      <c r="I40" s="0" t="n">
        <f aca="false">G40/B40</f>
        <v>0.255211320708257</v>
      </c>
      <c r="J40" s="0" t="n">
        <f aca="false">H40/B40</f>
        <v>0.288000316091277</v>
      </c>
      <c r="K40" s="0" t="n">
        <f aca="false">B40-C40-D40-E40-F40</f>
        <v>0</v>
      </c>
      <c r="L40" s="0" t="n">
        <f aca="false">K40/B40*100</f>
        <v>0</v>
      </c>
      <c r="M40" s="0" t="n">
        <v>4.32457949685634</v>
      </c>
      <c r="N40" s="0" t="n">
        <f aca="false">C40/$B40</f>
        <v>0.64944454776711</v>
      </c>
      <c r="O40" s="0" t="n">
        <f aca="false">D40/$B40</f>
        <v>0.269438250412983</v>
      </c>
      <c r="P40" s="0" t="n">
        <f aca="false">E40/$B40</f>
        <v>0.113906197202927</v>
      </c>
      <c r="Q40" s="0" t="n">
        <f aca="false">F40/$B40</f>
        <v>-0.0327889953830204</v>
      </c>
    </row>
    <row r="41" customFormat="false" ht="13.8" hidden="false" customHeight="false" outlineLevel="0" collapsed="false">
      <c r="A41" s="0" t="n">
        <v>1999</v>
      </c>
      <c r="B41" s="0" t="n">
        <v>75173794497.0321</v>
      </c>
      <c r="C41" s="0" t="n">
        <v>48682838280.0032</v>
      </c>
      <c r="D41" s="0" t="n">
        <v>15688641955.8552</v>
      </c>
      <c r="E41" s="0" t="n">
        <v>9159770570.77716</v>
      </c>
      <c r="F41" s="0" t="n">
        <v>1642543690.39664</v>
      </c>
      <c r="G41" s="0" t="n">
        <v>21624592264.633</v>
      </c>
      <c r="H41" s="0" t="n">
        <v>19982048574.2364</v>
      </c>
      <c r="I41" s="0" t="n">
        <f aca="false">G41/B41</f>
        <v>0.287661310824037</v>
      </c>
      <c r="J41" s="0" t="n">
        <f aca="false">H41/B41</f>
        <v>0.2658113603009</v>
      </c>
      <c r="K41" s="0" t="n">
        <f aca="false">B41-C41-D41-E41-F41</f>
        <v>-1.35898590087891E-005</v>
      </c>
      <c r="L41" s="0" t="n">
        <f aca="false">K41/B41*100</f>
        <v>-1.80779207697512E-014</v>
      </c>
      <c r="M41" s="0" t="n">
        <v>-0.412096167033099</v>
      </c>
      <c r="N41" s="0" t="n">
        <f aca="false">C41/$B41</f>
        <v>0.647603843942256</v>
      </c>
      <c r="O41" s="0" t="n">
        <f aca="false">D41/$B41</f>
        <v>0.208698284566101</v>
      </c>
      <c r="P41" s="0" t="n">
        <f aca="false">E41/$B41</f>
        <v>0.121847920968507</v>
      </c>
      <c r="Q41" s="0" t="n">
        <f aca="false">F41/$B41</f>
        <v>0.0218499505231373</v>
      </c>
    </row>
    <row r="42" customFormat="false" ht="13.8" hidden="false" customHeight="false" outlineLevel="0" collapsed="false">
      <c r="A42" s="0" t="n">
        <v>2000</v>
      </c>
      <c r="B42" s="0" t="n">
        <v>77860932151.8471</v>
      </c>
      <c r="C42" s="0" t="n">
        <v>49872347778.8282</v>
      </c>
      <c r="D42" s="0" t="n">
        <v>17220307302.823</v>
      </c>
      <c r="E42" s="0" t="n">
        <v>9407596433.66884</v>
      </c>
      <c r="F42" s="0" t="n">
        <v>1360680636.52709</v>
      </c>
      <c r="G42" s="0" t="n">
        <v>23772266321.3405</v>
      </c>
      <c r="H42" s="0" t="n">
        <v>22411585684.8134</v>
      </c>
      <c r="I42" s="0" t="n">
        <f aca="false">G42/B42</f>
        <v>0.305317001278369</v>
      </c>
      <c r="J42" s="0" t="n">
        <f aca="false">H42/B42</f>
        <v>0.287841219793074</v>
      </c>
      <c r="K42" s="0" t="n">
        <f aca="false">B42-C42-D42-E42-F42</f>
        <v>0</v>
      </c>
      <c r="L42" s="0" t="n">
        <f aca="false">K42/B42*100</f>
        <v>0</v>
      </c>
      <c r="M42" s="0" t="n">
        <v>5.32693841912362</v>
      </c>
      <c r="N42" s="0" t="n">
        <f aca="false">C42/$B42</f>
        <v>0.640531090503327</v>
      </c>
      <c r="O42" s="0" t="n">
        <f aca="false">D42/$B42</f>
        <v>0.221167494748706</v>
      </c>
      <c r="P42" s="0" t="n">
        <f aca="false">E42/$B42</f>
        <v>0.120825633262672</v>
      </c>
      <c r="Q42" s="0" t="n">
        <f aca="false">F42/$B42</f>
        <v>0.0174757814852954</v>
      </c>
    </row>
    <row r="43" customFormat="false" ht="13.8" hidden="false" customHeight="false" outlineLevel="0" collapsed="false">
      <c r="A43" s="0" t="n">
        <v>2001</v>
      </c>
      <c r="B43" s="0" t="n">
        <v>70979923960.3742</v>
      </c>
      <c r="C43" s="0" t="n">
        <v>45326020197.499</v>
      </c>
      <c r="D43" s="0" t="n">
        <v>15875927303.0523</v>
      </c>
      <c r="E43" s="0" t="n">
        <v>8603873392.13154</v>
      </c>
      <c r="F43" s="0" t="n">
        <v>1174103067.69144</v>
      </c>
      <c r="G43" s="0" t="n">
        <v>22996523019.9704</v>
      </c>
      <c r="H43" s="0" t="n">
        <v>21822419952.279</v>
      </c>
      <c r="I43" s="0" t="n">
        <f aca="false">G43/B43</f>
        <v>0.323986301151979</v>
      </c>
      <c r="J43" s="0" t="n">
        <f aca="false">H43/B43</f>
        <v>0.307444960978849</v>
      </c>
      <c r="K43" s="0" t="n">
        <f aca="false">B43-C43-D43-E43-F43</f>
        <v>7.15255737304688E-006</v>
      </c>
      <c r="L43" s="0" t="n">
        <f aca="false">K43/B43*100</f>
        <v>1.00768738172218E-014</v>
      </c>
      <c r="M43" s="0" t="n">
        <v>3.3030473125087</v>
      </c>
      <c r="N43" s="0" t="n">
        <f aca="false">C43/$B43</f>
        <v>0.638575214912925</v>
      </c>
      <c r="O43" s="0" t="n">
        <f aca="false">D43/$B43</f>
        <v>0.223667854475518</v>
      </c>
      <c r="P43" s="0" t="n">
        <f aca="false">E43/$B43</f>
        <v>0.121215590438429</v>
      </c>
      <c r="Q43" s="0" t="n">
        <f aca="false">F43/$B43</f>
        <v>0.0165413401731299</v>
      </c>
    </row>
    <row r="44" customFormat="false" ht="13.8" hidden="false" customHeight="false" outlineLevel="0" collapsed="false">
      <c r="A44" s="0" t="n">
        <v>2002</v>
      </c>
      <c r="B44" s="0" t="n">
        <v>69736811435.1032</v>
      </c>
      <c r="C44" s="0" t="n">
        <v>44096717260.5742</v>
      </c>
      <c r="D44" s="0" t="n">
        <v>15574374921.6187</v>
      </c>
      <c r="E44" s="0" t="n">
        <v>8521647387.43577</v>
      </c>
      <c r="F44" s="0" t="n">
        <v>1544071865.4745</v>
      </c>
      <c r="G44" s="0" t="n">
        <v>22876417337.3588</v>
      </c>
      <c r="H44" s="0" t="n">
        <v>21332345471.8843</v>
      </c>
      <c r="I44" s="0" t="n">
        <f aca="false">G44/B44</f>
        <v>0.328039336278624</v>
      </c>
      <c r="J44" s="0" t="n">
        <f aca="false">H44/B44</f>
        <v>0.305897918658586</v>
      </c>
      <c r="K44" s="0" t="n">
        <f aca="false">B44-C44-D44-E44-F44</f>
        <v>-1.52587890625E-005</v>
      </c>
      <c r="L44" s="0" t="n">
        <f aca="false">K44/B44*100</f>
        <v>-2.18805373352921E-014</v>
      </c>
      <c r="M44" s="0" t="n">
        <v>3.10697053227061</v>
      </c>
      <c r="N44" s="0" t="n">
        <f aca="false">C44/$B44</f>
        <v>0.632330563344016</v>
      </c>
      <c r="O44" s="0" t="n">
        <f aca="false">D44/$B44</f>
        <v>0.223330757473937</v>
      </c>
      <c r="P44" s="0" t="n">
        <f aca="false">E44/$B44</f>
        <v>0.122197261562009</v>
      </c>
      <c r="Q44" s="0" t="n">
        <f aca="false">F44/$B44</f>
        <v>0.0221414176200386</v>
      </c>
    </row>
    <row r="45" customFormat="false" ht="13.8" hidden="false" customHeight="false" outlineLevel="0" collapsed="false">
      <c r="A45" s="0" t="n">
        <v>2003</v>
      </c>
      <c r="B45" s="0" t="n">
        <v>75643459839.6008</v>
      </c>
      <c r="C45" s="0" t="n">
        <v>47078554107.6078</v>
      </c>
      <c r="D45" s="0" t="n">
        <v>15916154463.2629</v>
      </c>
      <c r="E45" s="0" t="n">
        <v>8865213363.46543</v>
      </c>
      <c r="F45" s="0" t="n">
        <v>3783537905.26469</v>
      </c>
      <c r="G45" s="0" t="n">
        <v>26973735771.3335</v>
      </c>
      <c r="H45" s="0" t="n">
        <v>23190197866.0688</v>
      </c>
      <c r="I45" s="0" t="n">
        <f aca="false">G45/B45</f>
        <v>0.356590455123686</v>
      </c>
      <c r="J45" s="0" t="n">
        <f aca="false">H45/B45</f>
        <v>0.306572411088055</v>
      </c>
      <c r="K45" s="0" t="n">
        <f aca="false">B45-C45-D45-E45-F45</f>
        <v>0</v>
      </c>
      <c r="L45" s="0" t="n">
        <f aca="false">K45/B45*100</f>
        <v>0</v>
      </c>
      <c r="M45" s="0" t="n">
        <v>4.09104768470421</v>
      </c>
      <c r="N45" s="0" t="n">
        <f aca="false">C45/$B45</f>
        <v>0.622374415546779</v>
      </c>
      <c r="O45" s="0" t="n">
        <f aca="false">D45/$B45</f>
        <v>0.210410186115396</v>
      </c>
      <c r="P45" s="0" t="n">
        <f aca="false">E45/$B45</f>
        <v>0.117197354302193</v>
      </c>
      <c r="Q45" s="0" t="n">
        <f aca="false">F45/$B45</f>
        <v>0.0500180440356317</v>
      </c>
    </row>
    <row r="46" customFormat="false" ht="13.8" hidden="false" customHeight="false" outlineLevel="0" collapsed="false">
      <c r="A46" s="0" t="n">
        <v>2004</v>
      </c>
      <c r="B46" s="0" t="n">
        <v>99210392857.6116</v>
      </c>
      <c r="C46" s="0" t="n">
        <v>58919325537.0531</v>
      </c>
      <c r="D46" s="0" t="n">
        <v>19622773589.1589</v>
      </c>
      <c r="E46" s="0" t="n">
        <v>10875159039.4238</v>
      </c>
      <c r="F46" s="0" t="n">
        <v>9793134691.97578</v>
      </c>
      <c r="G46" s="0" t="n">
        <v>39488088029.3013</v>
      </c>
      <c r="H46" s="0" t="n">
        <v>29694953337.3255</v>
      </c>
      <c r="I46" s="0" t="n">
        <f aca="false">G46/B46</f>
        <v>0.398023703887306</v>
      </c>
      <c r="J46" s="0" t="n">
        <f aca="false">H46/B46</f>
        <v>0.299312929643814</v>
      </c>
      <c r="K46" s="0" t="n">
        <f aca="false">B46-C46-D46-E46-F46</f>
        <v>0</v>
      </c>
      <c r="L46" s="0" t="n">
        <f aca="false">K46/B46*100</f>
        <v>0</v>
      </c>
      <c r="M46" s="0" t="n">
        <v>7.20953970945035</v>
      </c>
      <c r="N46" s="0" t="n">
        <f aca="false">C46/$B46</f>
        <v>0.593882594756127</v>
      </c>
      <c r="O46" s="0" t="n">
        <f aca="false">D46/$B46</f>
        <v>0.197789495877935</v>
      </c>
      <c r="P46" s="0" t="n">
        <f aca="false">E46/$B46</f>
        <v>0.109617135122446</v>
      </c>
      <c r="Q46" s="0" t="n">
        <f aca="false">F46/$B46</f>
        <v>0.0987107742434913</v>
      </c>
    </row>
    <row r="47" customFormat="false" ht="13.8" hidden="false" customHeight="false" outlineLevel="0" collapsed="false">
      <c r="A47" s="0" t="n">
        <v>2005</v>
      </c>
      <c r="B47" s="0" t="n">
        <v>122964812046.073</v>
      </c>
      <c r="C47" s="0" t="n">
        <v>72402146424.8996</v>
      </c>
      <c r="D47" s="0" t="n">
        <v>26855720509.1399</v>
      </c>
      <c r="E47" s="0" t="n">
        <v>13005474825.5302</v>
      </c>
      <c r="F47" s="0" t="n">
        <v>10701470286.6815</v>
      </c>
      <c r="G47" s="0" t="n">
        <v>49382442843.8593</v>
      </c>
      <c r="H47" s="0" t="n">
        <v>38680972557.1778</v>
      </c>
      <c r="I47" s="0" t="n">
        <f aca="false">G47/B47</f>
        <v>0.401598164728267</v>
      </c>
      <c r="J47" s="0" t="n">
        <f aca="false">H47/B47</f>
        <v>0.314569444002278</v>
      </c>
      <c r="K47" s="0" t="n">
        <f aca="false">B47-C47-D47-E47-F47</f>
        <v>-0.178632736206055</v>
      </c>
      <c r="L47" s="0" t="n">
        <f aca="false">K47/B47*100</f>
        <v>-1.45271426218359E-010</v>
      </c>
      <c r="M47" s="0" t="n">
        <v>5.74283048945117</v>
      </c>
      <c r="N47" s="0" t="n">
        <f aca="false">C47/$B47</f>
        <v>0.588803782319219</v>
      </c>
      <c r="O47" s="0" t="n">
        <f aca="false">D47/$B47</f>
        <v>0.218401671683745</v>
      </c>
      <c r="P47" s="0" t="n">
        <f aca="false">E47/$B47</f>
        <v>0.105765825272495</v>
      </c>
      <c r="Q47" s="0" t="n">
        <f aca="false">F47/$B47</f>
        <v>0.0870287207259897</v>
      </c>
    </row>
    <row r="48" customFormat="false" ht="13.8" hidden="false" customHeight="false" outlineLevel="0" collapsed="false">
      <c r="A48" s="0" t="n">
        <v>2006</v>
      </c>
      <c r="B48" s="0" t="n">
        <v>154788024805.808</v>
      </c>
      <c r="C48" s="0" t="n">
        <v>84773235851.0207</v>
      </c>
      <c r="D48" s="0" t="n">
        <v>32220393580.3121</v>
      </c>
      <c r="E48" s="0" t="n">
        <v>15363192044.1281</v>
      </c>
      <c r="F48" s="0" t="n">
        <v>22431203330.5361</v>
      </c>
      <c r="G48" s="0" t="n">
        <v>67789580748.6682</v>
      </c>
      <c r="H48" s="0" t="n">
        <v>45358377418.1321</v>
      </c>
      <c r="I48" s="0" t="n">
        <f aca="false">G48/B48</f>
        <v>0.437951067814934</v>
      </c>
      <c r="J48" s="0" t="n">
        <f aca="false">H48/B48</f>
        <v>0.293035442987513</v>
      </c>
      <c r="K48" s="0" t="n">
        <f aca="false">B48-C48-D48-E48-F48</f>
        <v>-0.1885986328125</v>
      </c>
      <c r="L48" s="0" t="n">
        <f aca="false">K48/B48*100</f>
        <v>-1.21843167809079E-010</v>
      </c>
      <c r="M48" s="0" t="n">
        <v>6.31717634314714</v>
      </c>
      <c r="N48" s="0" t="n">
        <f aca="false">C48/$B48</f>
        <v>0.547673090068656</v>
      </c>
      <c r="O48" s="0" t="n">
        <f aca="false">D48/$B48</f>
        <v>0.208158180329097</v>
      </c>
      <c r="P48" s="0" t="n">
        <f aca="false">E48/$B48</f>
        <v>0.0992531047760462</v>
      </c>
      <c r="Q48" s="0" t="n">
        <f aca="false">F48/$B48</f>
        <v>0.144915624827422</v>
      </c>
    </row>
    <row r="49" customFormat="false" ht="13.8" hidden="false" customHeight="false" outlineLevel="0" collapsed="false">
      <c r="A49" s="0" t="n">
        <v>2007</v>
      </c>
      <c r="B49" s="0" t="n">
        <v>173605968179.255</v>
      </c>
      <c r="C49" s="0" t="n">
        <v>95780536190.805</v>
      </c>
      <c r="D49" s="0" t="n">
        <v>36188971047.7771</v>
      </c>
      <c r="E49" s="0" t="n">
        <v>17799333269.9159</v>
      </c>
      <c r="F49" s="0" t="n">
        <v>23837127670.7572</v>
      </c>
      <c r="G49" s="0" t="n">
        <v>78242480554.8399</v>
      </c>
      <c r="H49" s="0" t="n">
        <v>54405352884.0828</v>
      </c>
      <c r="I49" s="0" t="n">
        <f aca="false">G49/B49</f>
        <v>0.45069003891647</v>
      </c>
      <c r="J49" s="0" t="n">
        <f aca="false">H49/B49</f>
        <v>0.313384116080083</v>
      </c>
      <c r="K49" s="0" t="n">
        <f aca="false">B49-C49-D49-E49-F49</f>
        <v>0</v>
      </c>
      <c r="L49" s="0" t="n">
        <f aca="false">K49/B49*100</f>
        <v>0</v>
      </c>
      <c r="M49" s="0" t="n">
        <v>4.90532450356156</v>
      </c>
      <c r="N49" s="0" t="n">
        <f aca="false">C49/$B49</f>
        <v>0.551712231989097</v>
      </c>
      <c r="O49" s="0" t="n">
        <f aca="false">D49/$B49</f>
        <v>0.208454648347173</v>
      </c>
      <c r="P49" s="0" t="n">
        <f aca="false">E49/$B49</f>
        <v>0.102527196827343</v>
      </c>
      <c r="Q49" s="0" t="n">
        <f aca="false">F49/$B49</f>
        <v>0.137305922836388</v>
      </c>
    </row>
    <row r="50" customFormat="false" ht="13.8" hidden="false" customHeight="false" outlineLevel="0" collapsed="false">
      <c r="A50" s="0" t="n">
        <v>2008</v>
      </c>
      <c r="B50" s="0" t="n">
        <v>179638496278.574</v>
      </c>
      <c r="C50" s="0" t="n">
        <v>107877261850.167</v>
      </c>
      <c r="D50" s="0" t="n">
        <v>48174786989.6509</v>
      </c>
      <c r="E50" s="0" t="n">
        <v>19888477492.4827</v>
      </c>
      <c r="F50" s="0" t="n">
        <v>3697969946.2735</v>
      </c>
      <c r="G50" s="0" t="n">
        <v>74413752040.6308</v>
      </c>
      <c r="H50" s="0" t="n">
        <v>70715782094.3573</v>
      </c>
      <c r="I50" s="0" t="n">
        <f aca="false">G50/B50</f>
        <v>0.4142416774923</v>
      </c>
      <c r="J50" s="0" t="n">
        <f aca="false">H50/B50</f>
        <v>0.393656056799178</v>
      </c>
      <c r="K50" s="0" t="n">
        <f aca="false">B50-C50-D50-E50-F50</f>
        <v>0</v>
      </c>
      <c r="L50" s="0" t="n">
        <f aca="false">K50/B50*100</f>
        <v>0</v>
      </c>
      <c r="M50" s="0" t="n">
        <v>3.52953055326518</v>
      </c>
      <c r="N50" s="0" t="n">
        <f aca="false">C50/$B50</f>
        <v>0.600524186546722</v>
      </c>
      <c r="O50" s="0" t="n">
        <f aca="false">D50/$B50</f>
        <v>0.268176298441866</v>
      </c>
      <c r="P50" s="0" t="n">
        <f aca="false">E50/$B50</f>
        <v>0.110713894318291</v>
      </c>
      <c r="Q50" s="0" t="n">
        <f aca="false">F50/$B50</f>
        <v>0.0205856206931218</v>
      </c>
    </row>
    <row r="51" customFormat="false" ht="13.8" hidden="false" customHeight="false" outlineLevel="0" collapsed="false">
      <c r="A51" s="0" t="n">
        <v>2009</v>
      </c>
      <c r="B51" s="0" t="n">
        <v>172389498444.621</v>
      </c>
      <c r="C51" s="0" t="n">
        <v>101331240519.067</v>
      </c>
      <c r="D51" s="0" t="n">
        <v>36302416612.2413</v>
      </c>
      <c r="E51" s="0" t="n">
        <v>21405405006.8475</v>
      </c>
      <c r="F51" s="0" t="n">
        <v>13350436306.6427</v>
      </c>
      <c r="G51" s="0" t="n">
        <v>63854403849.5175</v>
      </c>
      <c r="H51" s="0" t="n">
        <v>50503967542.8748</v>
      </c>
      <c r="I51" s="0" t="n">
        <f aca="false">G51/B51</f>
        <v>0.370407736118742</v>
      </c>
      <c r="J51" s="0" t="n">
        <f aca="false">H51/B51</f>
        <v>0.292964293060455</v>
      </c>
      <c r="K51" s="0" t="n">
        <f aca="false">B51-C51-D51-E51-F51</f>
        <v>-0.178255081176758</v>
      </c>
      <c r="L51" s="0" t="n">
        <f aca="false">K51/B51*100</f>
        <v>-1.0340251743004E-010</v>
      </c>
      <c r="M51" s="0" t="n">
        <v>-1.5642394429907</v>
      </c>
      <c r="N51" s="0" t="n">
        <f aca="false">C51/$B51</f>
        <v>0.587804021899971</v>
      </c>
      <c r="O51" s="0" t="n">
        <f aca="false">D51/$B51</f>
        <v>0.210583689492566</v>
      </c>
      <c r="P51" s="0" t="n">
        <f aca="false">E51/$B51</f>
        <v>0.124168845550205</v>
      </c>
      <c r="Q51" s="0" t="n">
        <f aca="false">F51/$B51</f>
        <v>0.0774434430582872</v>
      </c>
    </row>
    <row r="52" customFormat="false" ht="13.8" hidden="false" customHeight="false" outlineLevel="0" collapsed="false">
      <c r="A52" s="0" t="n">
        <v>2010</v>
      </c>
      <c r="B52" s="0" t="n">
        <v>218537551220.071</v>
      </c>
      <c r="C52" s="0" t="n">
        <v>127461510867.631</v>
      </c>
      <c r="D52" s="0" t="n">
        <v>50569559016.849</v>
      </c>
      <c r="E52" s="0" t="n">
        <v>26462145744.0796</v>
      </c>
      <c r="F52" s="0" t="n">
        <v>14044335591.511</v>
      </c>
      <c r="G52" s="0" t="n">
        <v>82487244655.3566</v>
      </c>
      <c r="H52" s="0" t="n">
        <v>68442909063.8457</v>
      </c>
      <c r="I52" s="0" t="n">
        <f aca="false">G52/B52</f>
        <v>0.377451125423706</v>
      </c>
      <c r="J52" s="0" t="n">
        <f aca="false">H52/B52</f>
        <v>0.313186034536108</v>
      </c>
      <c r="K52" s="0" t="n">
        <f aca="false">B52-C52-D52-E52-F52</f>
        <v>0</v>
      </c>
      <c r="L52" s="0" t="n">
        <f aca="false">K52/B52*100</f>
        <v>0</v>
      </c>
      <c r="M52" s="0" t="n">
        <v>5.84417729578996</v>
      </c>
      <c r="N52" s="0" t="n">
        <f aca="false">C52/$B52</f>
        <v>0.583247639392075</v>
      </c>
      <c r="O52" s="0" t="n">
        <f aca="false">D52/$B52</f>
        <v>0.231399861188728</v>
      </c>
      <c r="P52" s="0" t="n">
        <f aca="false">E52/$B52</f>
        <v>0.121087408531597</v>
      </c>
      <c r="Q52" s="0" t="n">
        <f aca="false">F52/$B52</f>
        <v>0.0642650908875981</v>
      </c>
    </row>
    <row r="53" customFormat="false" ht="13.8" hidden="false" customHeight="false" outlineLevel="0" collapsed="false">
      <c r="A53" s="0" t="n">
        <v>2011</v>
      </c>
      <c r="B53" s="0" t="n">
        <v>252251992029.442</v>
      </c>
      <c r="C53" s="0" t="n">
        <v>151667766482.966</v>
      </c>
      <c r="D53" s="0" t="n">
        <v>62161866578.5896</v>
      </c>
      <c r="E53" s="0" t="n">
        <v>30052009771.7957</v>
      </c>
      <c r="F53" s="0" t="n">
        <v>8370349195.88354</v>
      </c>
      <c r="G53" s="0" t="n">
        <v>95255289952.0849</v>
      </c>
      <c r="H53" s="0" t="n">
        <v>86884940756.2013</v>
      </c>
      <c r="I53" s="0" t="n">
        <f aca="false">G53/B53</f>
        <v>0.377619574718629</v>
      </c>
      <c r="J53" s="0" t="n">
        <f aca="false">H53/B53</f>
        <v>0.344437084746829</v>
      </c>
      <c r="K53" s="0" t="n">
        <f aca="false">B53-C53-D53-E53-F53</f>
        <v>0.206747055053711</v>
      </c>
      <c r="L53" s="0" t="n">
        <f aca="false">K53/B53*100</f>
        <v>8.19605242322845E-011</v>
      </c>
      <c r="M53" s="0" t="n">
        <v>6.11091882913644</v>
      </c>
      <c r="N53" s="0" t="n">
        <f aca="false">C53/$B53</f>
        <v>0.60125498023922</v>
      </c>
      <c r="O53" s="0" t="n">
        <f aca="false">D53/$B53</f>
        <v>0.246427653865006</v>
      </c>
      <c r="P53" s="0" t="n">
        <f aca="false">E53/$B53</f>
        <v>0.119134875923153</v>
      </c>
      <c r="Q53" s="0" t="n">
        <f aca="false">F53/$B53</f>
        <v>0.0331824899718</v>
      </c>
    </row>
    <row r="54" customFormat="false" ht="13.8" hidden="false" customHeight="false" outlineLevel="0" collapsed="false">
      <c r="A54" s="0" t="n">
        <v>2012</v>
      </c>
      <c r="B54" s="0" t="n">
        <v>267122320056.702</v>
      </c>
      <c r="C54" s="0" t="n">
        <v>164691144454.771</v>
      </c>
      <c r="D54" s="0" t="n">
        <v>70652352298.6865</v>
      </c>
      <c r="E54" s="0" t="n">
        <v>31853962037.6372</v>
      </c>
      <c r="F54" s="0" t="n">
        <v>-75138734.3919364</v>
      </c>
      <c r="G54" s="0" t="n">
        <v>91147100657.3255</v>
      </c>
      <c r="H54" s="0" t="n">
        <v>91222239391.7175</v>
      </c>
      <c r="I54" s="0" t="n">
        <f aca="false">G54/B54</f>
        <v>0.341218587192481</v>
      </c>
      <c r="J54" s="0" t="n">
        <f aca="false">H54/B54</f>
        <v>0.341499876806827</v>
      </c>
      <c r="K54" s="0" t="n">
        <f aca="false">B54-C54-D54-E54-F54</f>
        <v>-4.69386577606201E-006</v>
      </c>
      <c r="L54" s="0" t="n">
        <f aca="false">K54/B54*100</f>
        <v>-1.75719714289156E-015</v>
      </c>
      <c r="M54" s="0" t="n">
        <v>5.31862800041417</v>
      </c>
      <c r="N54" s="0" t="n">
        <f aca="false">C54/$B54</f>
        <v>0.616538312559625</v>
      </c>
      <c r="O54" s="0" t="n">
        <f aca="false">D54/$B54</f>
        <v>0.264494379517553</v>
      </c>
      <c r="P54" s="0" t="n">
        <f aca="false">E54/$B54</f>
        <v>0.119248597537172</v>
      </c>
      <c r="Q54" s="0" t="n">
        <f aca="false">F54/$B54</f>
        <v>-0.000281289614345917</v>
      </c>
    </row>
    <row r="55" customFormat="false" ht="13.8" hidden="false" customHeight="false" outlineLevel="0" collapsed="false">
      <c r="A55" s="0" t="n">
        <v>2013</v>
      </c>
      <c r="B55" s="0" t="n">
        <v>278384345259.474</v>
      </c>
      <c r="C55" s="0" t="n">
        <v>174402618128.452</v>
      </c>
      <c r="D55" s="0" t="n">
        <v>71337570163.5361</v>
      </c>
      <c r="E55" s="0" t="n">
        <v>34243558095.8185</v>
      </c>
      <c r="F55" s="0" t="n">
        <v>-1599401128.33289</v>
      </c>
      <c r="G55" s="0" t="n">
        <v>89638293156.1457</v>
      </c>
      <c r="H55" s="0" t="n">
        <v>91237694284.4786</v>
      </c>
      <c r="I55" s="0" t="n">
        <f aca="false">G55/B55</f>
        <v>0.321994733836762</v>
      </c>
      <c r="J55" s="0" t="n">
        <f aca="false">H55/B55</f>
        <v>0.327740032218545</v>
      </c>
      <c r="K55" s="0" t="n">
        <f aca="false">B55-C55-D55-E55-F55</f>
        <v>0.000356435775756836</v>
      </c>
      <c r="L55" s="0" t="n">
        <f aca="false">K55/B55*100</f>
        <v>1.28037291545476E-013</v>
      </c>
      <c r="M55" s="0" t="n">
        <v>4.04500429818519</v>
      </c>
      <c r="N55" s="0" t="n">
        <f aca="false">C55/$B55</f>
        <v>0.626481413550379</v>
      </c>
      <c r="O55" s="0" t="n">
        <f aca="false">D55/$B55</f>
        <v>0.256255681680105</v>
      </c>
      <c r="P55" s="0" t="n">
        <f aca="false">E55/$B55</f>
        <v>0.123008203151298</v>
      </c>
      <c r="Q55" s="0" t="n">
        <f aca="false">F55/$B55</f>
        <v>-0.00574529838178269</v>
      </c>
    </row>
    <row r="56" customFormat="false" ht="13.8" hidden="false" customHeight="false" outlineLevel="0" collapsed="false">
      <c r="A56" s="0" t="n">
        <v>2014</v>
      </c>
      <c r="B56" s="0" t="n">
        <v>260541629960.729</v>
      </c>
      <c r="C56" s="0" t="n">
        <v>164424807415.222</v>
      </c>
      <c r="D56" s="0" t="n">
        <v>60553163292.261</v>
      </c>
      <c r="E56" s="0" t="n">
        <v>33091349490.8405</v>
      </c>
      <c r="F56" s="0" t="n">
        <v>2472309762.40581</v>
      </c>
      <c r="G56" s="0" t="n">
        <v>86267287016.2619</v>
      </c>
      <c r="H56" s="0" t="n">
        <v>83794977253.8561</v>
      </c>
      <c r="I56" s="0" t="n">
        <f aca="false">G56/B56</f>
        <v>0.33110749721365</v>
      </c>
      <c r="J56" s="0" t="n">
        <f aca="false">H56/B56</f>
        <v>0.321618381164217</v>
      </c>
      <c r="K56" s="0" t="n">
        <f aca="false">B56-C56-D56-E56-F56</f>
        <v>0</v>
      </c>
      <c r="L56" s="0" t="n">
        <f aca="false">K56/B56*100</f>
        <v>0</v>
      </c>
      <c r="M56" s="0" t="n">
        <v>1.76673978360542</v>
      </c>
      <c r="N56" s="0" t="n">
        <f aca="false">C56/$B56</f>
        <v>0.63108842698192</v>
      </c>
      <c r="O56" s="0" t="n">
        <f aca="false">D56/$B56</f>
        <v>0.232412621742591</v>
      </c>
      <c r="P56" s="0" t="n">
        <f aca="false">E56/$B56</f>
        <v>0.127009835226057</v>
      </c>
      <c r="Q56" s="0" t="n">
        <f aca="false">F56/$B56</f>
        <v>0.00948911604943309</v>
      </c>
    </row>
    <row r="57" customFormat="false" ht="13.8" hidden="false" customHeight="false" outlineLevel="0" collapsed="false">
      <c r="A57" s="0" t="n">
        <v>2015</v>
      </c>
      <c r="B57" s="0" t="n">
        <v>243919085308.785</v>
      </c>
      <c r="C57" s="0" t="n">
        <v>154742153629.056</v>
      </c>
      <c r="D57" s="0" t="n">
        <v>58017940751.3825</v>
      </c>
      <c r="E57" s="0" t="n">
        <v>31694583807.6248</v>
      </c>
      <c r="F57" s="0" t="n">
        <v>-535592879.278617</v>
      </c>
      <c r="G57" s="0" t="n">
        <v>71654520805.7744</v>
      </c>
      <c r="H57" s="0" t="n">
        <v>72190113685.053</v>
      </c>
      <c r="I57" s="0" t="n">
        <f aca="false">G57/B57</f>
        <v>0.29376348601449</v>
      </c>
      <c r="J57" s="0" t="n">
        <f aca="false">H57/B57</f>
        <v>0.295959266957996</v>
      </c>
      <c r="K57" s="0" t="n">
        <f aca="false">B57-C57-D57-E57-F57</f>
        <v>0.000143587589263916</v>
      </c>
      <c r="L57" s="0" t="n">
        <f aca="false">K57/B57*100</f>
        <v>5.88668939464675E-014</v>
      </c>
      <c r="M57" s="0" t="n">
        <v>2.30376703610749</v>
      </c>
      <c r="N57" s="0" t="n">
        <f aca="false">C57/$B57</f>
        <v>0.634399532259491</v>
      </c>
      <c r="O57" s="0" t="n">
        <f aca="false">D57/$B57</f>
        <v>0.237857323374002</v>
      </c>
      <c r="P57" s="0" t="n">
        <f aca="false">E57/$B57</f>
        <v>0.129938925310013</v>
      </c>
      <c r="Q57" s="0" t="n">
        <f aca="false">F57/$B57</f>
        <v>-0.00219578094350671</v>
      </c>
    </row>
    <row r="58" customFormat="false" ht="13.8" hidden="false" customHeight="false" outlineLevel="0" collapsed="false">
      <c r="A58" s="0" t="n">
        <v>2016</v>
      </c>
      <c r="B58" s="0" t="n">
        <v>250339863130.847</v>
      </c>
      <c r="C58" s="0" t="n">
        <v>158676357633.919</v>
      </c>
      <c r="D58" s="0" t="n">
        <v>55627593564.1187</v>
      </c>
      <c r="E58" s="0" t="n">
        <v>34510194870.4872</v>
      </c>
      <c r="F58" s="0" t="n">
        <v>1525717062.32159</v>
      </c>
      <c r="G58" s="0" t="n">
        <v>70495462057.2382</v>
      </c>
      <c r="H58" s="0" t="n">
        <v>68969744994.9166</v>
      </c>
      <c r="I58" s="0" t="n">
        <f aca="false">G58/B58</f>
        <v>0.281599027720135</v>
      </c>
      <c r="J58" s="0" t="n">
        <f aca="false">H58/B58</f>
        <v>0.275504444767023</v>
      </c>
      <c r="K58" s="0" t="n">
        <f aca="false">B58-C58-D58-E58-F58</f>
        <v>0.000151872634887695</v>
      </c>
      <c r="L58" s="0" t="n">
        <f aca="false">K58/B58*100</f>
        <v>6.06665806189704E-014</v>
      </c>
      <c r="M58" s="0" t="n">
        <v>1.67054017329502</v>
      </c>
      <c r="N58" s="0" t="n">
        <f aca="false">C58/$B58</f>
        <v>0.633843750050237</v>
      </c>
      <c r="O58" s="0" t="n">
        <f aca="false">D58/$B58</f>
        <v>0.222208292632338</v>
      </c>
      <c r="P58" s="0" t="n">
        <f aca="false">E58/$B58</f>
        <v>0.137853374364312</v>
      </c>
      <c r="Q58" s="0" t="n">
        <f aca="false">F58/$B58</f>
        <v>0.00609458295311176</v>
      </c>
    </row>
    <row r="59" customFormat="false" ht="13.8" hidden="false" customHeight="false" outlineLevel="0" collapsed="false">
      <c r="A59" s="0" t="n">
        <v>2017</v>
      </c>
      <c r="B59" s="0" t="n">
        <v>277746461078.319</v>
      </c>
      <c r="C59" s="0" t="n">
        <v>175030460086.393</v>
      </c>
      <c r="D59" s="0" t="n">
        <v>59970311315.0982</v>
      </c>
      <c r="E59" s="0" t="n">
        <v>38910253893.691</v>
      </c>
      <c r="F59" s="0" t="n">
        <v>3835435783.13607</v>
      </c>
      <c r="G59" s="0" t="n">
        <v>79229596080.0111</v>
      </c>
      <c r="H59" s="0" t="n">
        <v>75394160296.875</v>
      </c>
      <c r="I59" s="0" t="n">
        <f aca="false">G59/B59</f>
        <v>0.285258705988228</v>
      </c>
      <c r="J59" s="0" t="n">
        <f aca="false">H59/B59</f>
        <v>0.271449580326481</v>
      </c>
      <c r="K59" s="0" t="n">
        <f aca="false">B59-C59-D59-E59-F59</f>
        <v>0.000635623931884766</v>
      </c>
      <c r="L59" s="0" t="n">
        <f aca="false">K59/B59*100</f>
        <v>2.28850416101443E-013</v>
      </c>
      <c r="M59" s="0" t="n">
        <v>1.2791833414782</v>
      </c>
      <c r="N59" s="0" t="n">
        <f aca="false">C59/$B59</f>
        <v>0.63018070295786</v>
      </c>
      <c r="O59" s="0" t="n">
        <f aca="false">D59/$B59</f>
        <v>0.215917463294655</v>
      </c>
      <c r="P59" s="0" t="n">
        <f aca="false">E59/$B59</f>
        <v>0.140092708085735</v>
      </c>
      <c r="Q59" s="0" t="n">
        <f aca="false">F59/$B59</f>
        <v>0.0138091256617471</v>
      </c>
    </row>
    <row r="60" customFormat="false" ht="13.8" hidden="false" customHeight="false" outlineLevel="0" collapsed="false">
      <c r="A60" s="0" t="n">
        <v>2018</v>
      </c>
      <c r="B60" s="0" t="n">
        <v>298231133532.749</v>
      </c>
      <c r="C60" s="0" t="n">
        <v>187963378800.433</v>
      </c>
      <c r="D60" s="0" t="n">
        <v>67724678665.0926</v>
      </c>
      <c r="E60" s="0" t="n">
        <v>42267199120.9228</v>
      </c>
      <c r="F60" s="0" t="n">
        <v>275876946.300237</v>
      </c>
      <c r="G60" s="0" t="n">
        <v>85925271946.7734</v>
      </c>
      <c r="H60" s="0" t="n">
        <v>85649395000.4732</v>
      </c>
      <c r="I60" s="0" t="n">
        <f aca="false">G60/B60</f>
        <v>0.288116371114345</v>
      </c>
      <c r="J60" s="0" t="n">
        <f aca="false">H60/B60</f>
        <v>0.287191327028464</v>
      </c>
      <c r="K60" s="0" t="n">
        <f aca="false">B60-C60-D60-E60-F60</f>
        <v>0.000285029411315918</v>
      </c>
      <c r="L60" s="0" t="n">
        <f aca="false">K60/B60*100</f>
        <v>9.55733252727684E-014</v>
      </c>
      <c r="M60" s="0" t="n">
        <v>4.02465296525456</v>
      </c>
      <c r="N60" s="0" t="n">
        <f aca="false">C60/$B60</f>
        <v>0.630260753040368</v>
      </c>
      <c r="O60" s="0" t="n">
        <f aca="false">D60/$B60</f>
        <v>0.227087889392526</v>
      </c>
      <c r="P60" s="0" t="n">
        <f aca="false">E60/$B60</f>
        <v>0.141726313481223</v>
      </c>
      <c r="Q60" s="0" t="n">
        <f aca="false">F60/$B60</f>
        <v>0.000925044085881606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1" activeCellId="0" sqref="N1"/>
    </sheetView>
  </sheetViews>
  <sheetFormatPr defaultRowHeight="13.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4.55"/>
    <col collapsed="false" customWidth="true" hidden="false" outlineLevel="0" max="3" min="3" style="0" width="12.57"/>
    <col collapsed="false" customWidth="true" hidden="false" outlineLevel="0" max="4" min="4" style="0" width="13.67"/>
    <col collapsed="false" customWidth="true" hidden="false" outlineLevel="0" max="5" min="5" style="0" width="16.11"/>
    <col collapsed="false" customWidth="true" hidden="false" outlineLevel="0" max="6" min="6" style="0" width="13.56"/>
    <col collapsed="false" customWidth="true" hidden="false" outlineLevel="0" max="11" min="7" style="0" width="12.9"/>
    <col collapsed="false" customWidth="true" hidden="false" outlineLevel="0" max="12" min="12" style="0" width="11.13"/>
    <col collapsed="false" customWidth="true" hidden="false" outlineLevel="0" max="13" min="13" style="0" width="14.22"/>
    <col collapsed="false" customWidth="true" hidden="false" outlineLevel="0" max="1025" min="14" style="0" width="10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n">
        <v>1960</v>
      </c>
      <c r="B2" s="0" t="n">
        <v>15822585033.5764</v>
      </c>
      <c r="C2" s="0" t="n">
        <v>8833664055.38387</v>
      </c>
      <c r="D2" s="0" t="n">
        <v>5378185232.29123</v>
      </c>
      <c r="E2" s="0" t="n">
        <v>2385265213.76898</v>
      </c>
      <c r="F2" s="0" t="n">
        <v>-101121293.247043</v>
      </c>
      <c r="G2" s="0" t="n">
        <v>3310997354.29576</v>
      </c>
      <c r="H2" s="0" t="n">
        <v>3412118647.54281</v>
      </c>
      <c r="I2" s="0" t="n">
        <f aca="false">G2/B2</f>
        <v>0.209257674853359</v>
      </c>
      <c r="J2" s="0" t="n">
        <f aca="false">H2/B2</f>
        <v>0.215648621277882</v>
      </c>
      <c r="K2" s="0" t="n">
        <f aca="false">B2-C2-D2-E2-F2</f>
        <v>-673408174.620638</v>
      </c>
      <c r="L2" s="0" t="n">
        <f aca="false">K2/B2*100</f>
        <v>-4.25599339925574</v>
      </c>
      <c r="M2" s="1"/>
      <c r="N2" s="0" t="n">
        <f aca="false">C2/$B2</f>
        <v>0.55829461725997</v>
      </c>
      <c r="O2" s="0" t="n">
        <f aca="false">D2/$B2</f>
        <v>0.339905598287412</v>
      </c>
      <c r="P2" s="0" t="n">
        <f aca="false">E2/$B2</f>
        <v>0.150750664869698</v>
      </c>
      <c r="Q2" s="0" t="n">
        <f aca="false">F2/$B2</f>
        <v>-0.0063909464245228</v>
      </c>
    </row>
    <row r="3" customFormat="false" ht="15" hidden="false" customHeight="true" outlineLevel="0" collapsed="false">
      <c r="A3" s="0" t="n">
        <v>1961</v>
      </c>
      <c r="B3" s="0" t="n">
        <v>17212686614.5726</v>
      </c>
      <c r="C3" s="0" t="n">
        <v>9514398648.02059</v>
      </c>
      <c r="D3" s="0" t="n">
        <v>5758982424.97531</v>
      </c>
      <c r="E3" s="0" t="n">
        <v>2589324157.94784</v>
      </c>
      <c r="F3" s="0" t="n">
        <v>61816336.6842729</v>
      </c>
      <c r="G3" s="0" t="n">
        <v>3497752265.29054</v>
      </c>
      <c r="H3" s="0" t="n">
        <v>3435935928.60627</v>
      </c>
      <c r="I3" s="0" t="n">
        <f aca="false">G3/B3</f>
        <v>0.203207805011059</v>
      </c>
      <c r="J3" s="0" t="n">
        <f aca="false">H3/B3</f>
        <v>0.199616480886681</v>
      </c>
      <c r="K3" s="0" t="n">
        <f aca="false">B3-C3-D3-E3-F3</f>
        <v>-711834953.055409</v>
      </c>
      <c r="L3" s="0" t="n">
        <f aca="false">K3/B3*100</f>
        <v>-4.13552497059207</v>
      </c>
      <c r="M3" s="0" t="n">
        <v>5.68129280956549</v>
      </c>
      <c r="N3" s="0" t="n">
        <f aca="false">C3/$B3</f>
        <v>0.55275500339183</v>
      </c>
      <c r="O3" s="0" t="n">
        <f aca="false">D3/$B3</f>
        <v>0.334577777074012</v>
      </c>
      <c r="P3" s="0" t="n">
        <f aca="false">E3/$B3</f>
        <v>0.1504311451157</v>
      </c>
      <c r="Q3" s="0" t="n">
        <f aca="false">F3/$B3</f>
        <v>0.003591324124378</v>
      </c>
    </row>
    <row r="4" customFormat="false" ht="13.8" hidden="false" customHeight="false" outlineLevel="0" collapsed="false">
      <c r="A4" s="0" t="n">
        <v>1962</v>
      </c>
      <c r="B4" s="0" t="n">
        <v>18667251380.0746</v>
      </c>
      <c r="C4" s="0" t="n">
        <v>10219648328.2857</v>
      </c>
      <c r="D4" s="0" t="n">
        <v>6196004687.18172</v>
      </c>
      <c r="E4" s="0" t="n">
        <v>2968042061.42839</v>
      </c>
      <c r="F4" s="0" t="n">
        <v>44034611.7128467</v>
      </c>
      <c r="G4" s="0" t="n">
        <v>3718924258.72426</v>
      </c>
      <c r="H4" s="0" t="n">
        <v>3674889647.01141</v>
      </c>
      <c r="I4" s="0" t="n">
        <f aca="false">G4/B4</f>
        <v>0.199221844877164</v>
      </c>
      <c r="J4" s="0" t="n">
        <f aca="false">H4/B4</f>
        <v>0.196862921711869</v>
      </c>
      <c r="K4" s="0" t="n">
        <f aca="false">B4-C4-D4-E4-F4</f>
        <v>-760478308.533993</v>
      </c>
      <c r="L4" s="0" t="n">
        <f aca="false">K4/B4*100</f>
        <v>-4.07386332915474</v>
      </c>
      <c r="M4" s="0" t="n">
        <v>4.25904722832698</v>
      </c>
      <c r="N4" s="0" t="n">
        <f aca="false">C4/$B4</f>
        <v>0.54746401171809</v>
      </c>
      <c r="O4" s="0" t="n">
        <f aca="false">D4/$B4</f>
        <v>0.331918425537213</v>
      </c>
      <c r="P4" s="0" t="n">
        <f aca="false">E4/$B4</f>
        <v>0.158997272870953</v>
      </c>
      <c r="Q4" s="0" t="n">
        <f aca="false">F4/$B4</f>
        <v>0.0023589231652952</v>
      </c>
    </row>
    <row r="5" customFormat="false" ht="13.8" hidden="false" customHeight="false" outlineLevel="0" collapsed="false">
      <c r="A5" s="0" t="n">
        <v>1963</v>
      </c>
      <c r="B5" s="0" t="n">
        <v>20204870629.7441</v>
      </c>
      <c r="C5" s="0" t="n">
        <v>10991186771.3217</v>
      </c>
      <c r="D5" s="0" t="n">
        <v>6684907385.81526</v>
      </c>
      <c r="E5" s="0" t="n">
        <v>3314265286.49442</v>
      </c>
      <c r="F5" s="0" t="n">
        <v>31135754.3027349</v>
      </c>
      <c r="G5" s="0" t="n">
        <v>4032439320.91076</v>
      </c>
      <c r="H5" s="0" t="n">
        <v>4001303566.60802</v>
      </c>
      <c r="I5" s="0" t="n">
        <f aca="false">G5/B5</f>
        <v>0.199577586751508</v>
      </c>
      <c r="J5" s="0" t="n">
        <f aca="false">H5/B5</f>
        <v>0.198036584343064</v>
      </c>
      <c r="K5" s="0" t="n">
        <f aca="false">B5-C5-D5-E5-F5</f>
        <v>-816624568.189974</v>
      </c>
      <c r="L5" s="0" t="n">
        <f aca="false">K5/B5*100</f>
        <v>-4.0417213411295</v>
      </c>
      <c r="M5" s="0" t="n">
        <v>5.32793378828826</v>
      </c>
      <c r="N5" s="0" t="n">
        <f aca="false">C5/$B5</f>
        <v>0.543986990698238</v>
      </c>
      <c r="O5" s="0" t="n">
        <f aca="false">D5/$B5</f>
        <v>0.33085623304978</v>
      </c>
      <c r="P5" s="0" t="n">
        <f aca="false">E5/$B5</f>
        <v>0.164032987254836</v>
      </c>
      <c r="Q5" s="0" t="n">
        <f aca="false">F5/$B5</f>
        <v>0.00154100240844399</v>
      </c>
    </row>
    <row r="6" customFormat="false" ht="13.8" hidden="false" customHeight="false" outlineLevel="0" collapsed="false">
      <c r="A6" s="0" t="n">
        <v>1964</v>
      </c>
      <c r="B6" s="0" t="n">
        <v>22532416750.0125</v>
      </c>
      <c r="C6" s="0" t="n">
        <v>11839212248.3242</v>
      </c>
      <c r="D6" s="0" t="n">
        <v>8013352878.78845</v>
      </c>
      <c r="E6" s="0" t="n">
        <v>3675381894.55773</v>
      </c>
      <c r="F6" s="0" t="n">
        <v>33804754.7136334</v>
      </c>
      <c r="G6" s="0" t="n">
        <v>4573144651.28367</v>
      </c>
      <c r="H6" s="0" t="n">
        <v>4539339896.57003</v>
      </c>
      <c r="I6" s="0" t="n">
        <f aca="false">G6/B6</f>
        <v>0.202958462113529</v>
      </c>
      <c r="J6" s="0" t="n">
        <f aca="false">H6/B6</f>
        <v>0.2014581900793</v>
      </c>
      <c r="K6" s="0" t="n">
        <f aca="false">B6-C6-D6-E6-F6</f>
        <v>-1029335026.37159</v>
      </c>
      <c r="L6" s="0" t="n">
        <f aca="false">K6/B6*100</f>
        <v>-4.5682406720576</v>
      </c>
      <c r="M6" s="0" t="n">
        <v>6.82116450044803</v>
      </c>
      <c r="N6" s="0" t="n">
        <f aca="false">C6/$B6</f>
        <v>0.525430200394178</v>
      </c>
      <c r="O6" s="0" t="n">
        <f aca="false">D6/$B6</f>
        <v>0.355636635328255</v>
      </c>
      <c r="P6" s="0" t="n">
        <f aca="false">E6/$B6</f>
        <v>0.163115298963911</v>
      </c>
      <c r="Q6" s="0" t="n">
        <f aca="false">F6/$B6</f>
        <v>0.00150027203422885</v>
      </c>
    </row>
    <row r="7" customFormat="false" ht="13.8" hidden="false" customHeight="false" outlineLevel="0" collapsed="false">
      <c r="A7" s="0" t="n">
        <v>1965</v>
      </c>
      <c r="B7" s="0" t="n">
        <v>24795499685.775</v>
      </c>
      <c r="C7" s="0" t="n">
        <v>13014562993.9444</v>
      </c>
      <c r="D7" s="0" t="n">
        <v>9000614319.52531</v>
      </c>
      <c r="E7" s="0" t="n">
        <v>4175761490.19474</v>
      </c>
      <c r="F7" s="0" t="n">
        <v>-215543070.735926</v>
      </c>
      <c r="G7" s="0" t="n">
        <v>4928599649.01515</v>
      </c>
      <c r="H7" s="0" t="n">
        <v>5144142719.75107</v>
      </c>
      <c r="I7" s="0" t="n">
        <f aca="false">G7/B7</f>
        <v>0.198769926457366</v>
      </c>
      <c r="J7" s="0" t="n">
        <f aca="false">H7/B7</f>
        <v>0.20746275674784</v>
      </c>
      <c r="K7" s="0" t="n">
        <f aca="false">B7-C7-D7-E7-F7</f>
        <v>-1179896047.1535</v>
      </c>
      <c r="L7" s="3" t="n">
        <f aca="false">K7/B7*100</f>
        <v>-4.75850885082344</v>
      </c>
      <c r="M7" s="0" t="n">
        <v>3.82150758550968</v>
      </c>
      <c r="N7" s="0" t="n">
        <f aca="false">C7/$B7</f>
        <v>0.5248760121342</v>
      </c>
      <c r="O7" s="0" t="n">
        <f aca="false">D7/$B7</f>
        <v>0.36299386717699</v>
      </c>
      <c r="P7" s="0" t="n">
        <f aca="false">E7/$B7</f>
        <v>0.168408039487518</v>
      </c>
      <c r="Q7" s="0" t="n">
        <f aca="false">F7/$B7</f>
        <v>-0.00869283029047329</v>
      </c>
    </row>
    <row r="8" customFormat="false" ht="13.8" hidden="false" customHeight="false" outlineLevel="0" collapsed="false">
      <c r="A8" s="0" t="n">
        <v>1966</v>
      </c>
      <c r="B8" s="0" t="n">
        <v>26971486546.2848</v>
      </c>
      <c r="C8" s="0" t="n">
        <v>14137549541.6178</v>
      </c>
      <c r="D8" s="0" t="n">
        <v>9376044554.5125</v>
      </c>
      <c r="E8" s="0" t="n">
        <v>4833198769.04657</v>
      </c>
      <c r="F8" s="0" t="n">
        <v>-189333657.967868</v>
      </c>
      <c r="G8" s="0" t="n">
        <v>5255843904.10567</v>
      </c>
      <c r="H8" s="0" t="n">
        <v>5445177562.07353</v>
      </c>
      <c r="I8" s="0" t="n">
        <f aca="false">G8/B8</f>
        <v>0.194866675037963</v>
      </c>
      <c r="J8" s="0" t="n">
        <f aca="false">H8/B8</f>
        <v>0.201886445996562</v>
      </c>
      <c r="K8" s="0" t="n">
        <f aca="false">B8-C8-D8-E8-F8</f>
        <v>-1185972660.92425</v>
      </c>
      <c r="L8" s="0" t="n">
        <f aca="false">K8/B8*100</f>
        <v>-4.39713494800905</v>
      </c>
      <c r="M8" s="0" t="n">
        <v>2.09084428949741</v>
      </c>
      <c r="N8" s="0" t="n">
        <f aca="false">C8/$B8</f>
        <v>0.524166494025343</v>
      </c>
      <c r="O8" s="0" t="n">
        <f aca="false">D8/$B8</f>
        <v>0.347628023335777</v>
      </c>
      <c r="P8" s="0" t="n">
        <f aca="false">E8/$B8</f>
        <v>0.179196603077568</v>
      </c>
      <c r="Q8" s="0" t="n">
        <f aca="false">F8/$B8</f>
        <v>-0.00701977095859953</v>
      </c>
    </row>
    <row r="9" customFormat="false" ht="13.8" hidden="false" customHeight="false" outlineLevel="0" collapsed="false">
      <c r="A9" s="0" t="n">
        <v>1967</v>
      </c>
      <c r="B9" s="0" t="n">
        <v>29275995674.6888</v>
      </c>
      <c r="C9" s="0" t="n">
        <v>15241512408.1996</v>
      </c>
      <c r="D9" s="0" t="n">
        <v>9854724509.71828</v>
      </c>
      <c r="E9" s="0" t="n">
        <v>5421584822.43941</v>
      </c>
      <c r="F9" s="0" t="n">
        <v>-34550017.3054636</v>
      </c>
      <c r="G9" s="0" t="n">
        <v>5621078612.80804</v>
      </c>
      <c r="H9" s="0" t="n">
        <v>5655628630.1135</v>
      </c>
      <c r="I9" s="0" t="n">
        <f aca="false">G9/B9</f>
        <v>0.192002986858885</v>
      </c>
      <c r="J9" s="0" t="n">
        <f aca="false">H9/B9</f>
        <v>0.193183135185499</v>
      </c>
      <c r="K9" s="0" t="n">
        <f aca="false">B9-C9-D9-E9-F9</f>
        <v>-1207276048.36306</v>
      </c>
      <c r="L9" s="0" t="n">
        <f aca="false">K9/B9*100</f>
        <v>-4.12377451403587</v>
      </c>
      <c r="M9" s="0" t="n">
        <v>3.3653885828444</v>
      </c>
      <c r="N9" s="0" t="n">
        <f aca="false">C9/$B9</f>
        <v>0.520614655691351</v>
      </c>
      <c r="O9" s="0" t="n">
        <f aca="false">D9/$B9</f>
        <v>0.336614495343651</v>
      </c>
      <c r="P9" s="0" t="n">
        <f aca="false">E9/$B9</f>
        <v>0.18518874243197</v>
      </c>
      <c r="Q9" s="0" t="n">
        <f aca="false">F9/$B9</f>
        <v>-0.00118014832661471</v>
      </c>
    </row>
    <row r="10" customFormat="false" ht="13.8" hidden="false" customHeight="false" outlineLevel="0" collapsed="false">
      <c r="A10" s="0" t="n">
        <v>1968</v>
      </c>
      <c r="B10" s="0" t="n">
        <v>31066819929.2853</v>
      </c>
      <c r="C10" s="0" t="n">
        <v>16147001218.7465</v>
      </c>
      <c r="D10" s="0" t="n">
        <v>10130994148.9205</v>
      </c>
      <c r="E10" s="0" t="n">
        <v>6057165537.02018</v>
      </c>
      <c r="F10" s="0" t="n">
        <v>-77309791.9603863</v>
      </c>
      <c r="G10" s="0" t="n">
        <v>6093514012.09964</v>
      </c>
      <c r="H10" s="0" t="n">
        <v>6170823804.06003</v>
      </c>
      <c r="I10" s="0" t="n">
        <f aca="false">G10/B10</f>
        <v>0.196142187258618</v>
      </c>
      <c r="J10" s="0" t="n">
        <f aca="false">H10/B10</f>
        <v>0.198630687598735</v>
      </c>
      <c r="K10" s="0" t="n">
        <f aca="false">B10-C10-D10-E10-F10</f>
        <v>-1191031183.44152</v>
      </c>
      <c r="L10" s="0" t="n">
        <f aca="false">K10/B10*100</f>
        <v>-3.83377244968286</v>
      </c>
      <c r="M10" s="0" t="n">
        <v>3.63850566422768</v>
      </c>
      <c r="N10" s="0" t="n">
        <f aca="false">C10/$B10</f>
        <v>0.519750694004102</v>
      </c>
      <c r="O10" s="0" t="n">
        <f aca="false">D10/$B10</f>
        <v>0.32610335309442</v>
      </c>
      <c r="P10" s="0" t="n">
        <f aca="false">E10/$B10</f>
        <v>0.194972177738422</v>
      </c>
      <c r="Q10" s="0" t="n">
        <f aca="false">F10/$B10</f>
        <v>-0.0024885003401172</v>
      </c>
    </row>
    <row r="11" customFormat="false" ht="13.8" hidden="false" customHeight="false" outlineLevel="0" collapsed="false">
      <c r="A11" s="0" t="n">
        <v>1969</v>
      </c>
      <c r="B11" s="0" t="n">
        <v>33738102482.1558</v>
      </c>
      <c r="C11" s="0" t="n">
        <v>17432963979.7443</v>
      </c>
      <c r="D11" s="0" t="n">
        <v>11099599069.3704</v>
      </c>
      <c r="E11" s="0" t="n">
        <v>6644197653.5334</v>
      </c>
      <c r="F11" s="0" t="n">
        <v>-141510431.554586</v>
      </c>
      <c r="G11" s="0" t="n">
        <v>7011678685.05595</v>
      </c>
      <c r="H11" s="0" t="n">
        <v>7153189116.61053</v>
      </c>
      <c r="I11" s="0" t="n">
        <f aca="false">G11/B11</f>
        <v>0.207826705392351</v>
      </c>
      <c r="J11" s="0" t="n">
        <f aca="false">H11/B11</f>
        <v>0.212021085666981</v>
      </c>
      <c r="K11" s="0" t="n">
        <f aca="false">B11-C11-D11-E11-F11</f>
        <v>-1297147788.93776</v>
      </c>
      <c r="L11" s="0" t="n">
        <f aca="false">K11/B11*100</f>
        <v>-3.84475620590644</v>
      </c>
      <c r="M11" s="0" t="n">
        <v>5.00907521487679</v>
      </c>
      <c r="N11" s="0" t="n">
        <f aca="false">C11/$B11</f>
        <v>0.516714417740733</v>
      </c>
      <c r="O11" s="0" t="n">
        <f aca="false">D11/$B11</f>
        <v>0.328992985756713</v>
      </c>
      <c r="P11" s="0" t="n">
        <f aca="false">E11/$B11</f>
        <v>0.196934538836247</v>
      </c>
      <c r="Q11" s="0" t="n">
        <f aca="false">F11/$B11</f>
        <v>-0.00419438027462959</v>
      </c>
    </row>
    <row r="12" customFormat="false" ht="13.8" hidden="false" customHeight="false" outlineLevel="0" collapsed="false">
      <c r="A12" s="0" t="n">
        <v>1970</v>
      </c>
      <c r="B12" s="0" t="n">
        <v>37780565240.0835</v>
      </c>
      <c r="C12" s="0" t="n">
        <v>18944110357.2257</v>
      </c>
      <c r="D12" s="0" t="n">
        <v>12873270277.5845</v>
      </c>
      <c r="E12" s="0" t="n">
        <v>7708800800.27836</v>
      </c>
      <c r="F12" s="0" t="n">
        <v>-226491977.886028</v>
      </c>
      <c r="G12" s="0" t="n">
        <v>8312020780.17475</v>
      </c>
      <c r="H12" s="0" t="n">
        <v>8538512758.06078</v>
      </c>
      <c r="I12" s="0" t="n">
        <f aca="false">G12/B12</f>
        <v>0.220007846027567</v>
      </c>
      <c r="J12" s="0" t="n">
        <f aca="false">H12/B12</f>
        <v>0.226002779572016</v>
      </c>
      <c r="K12" s="0" t="n">
        <f aca="false">B12-C12-D12-E12-F12</f>
        <v>-1519124217.119</v>
      </c>
      <c r="L12" s="0" t="n">
        <f aca="false">K12/B12*100</f>
        <v>-4.02091447670368</v>
      </c>
      <c r="M12" s="0" t="n">
        <v>6.47367391804463</v>
      </c>
      <c r="N12" s="0" t="n">
        <f aca="false">C12/$B12</f>
        <v>0.501424746740603</v>
      </c>
      <c r="O12" s="0" t="n">
        <f aca="false">D12/$B12</f>
        <v>0.340737895152678</v>
      </c>
      <c r="P12" s="0" t="n">
        <f aca="false">E12/$B12</f>
        <v>0.204041436418205</v>
      </c>
      <c r="Q12" s="0" t="n">
        <f aca="false">F12/$B12</f>
        <v>-0.0059949335444492</v>
      </c>
    </row>
    <row r="13" customFormat="false" ht="13.8" hidden="false" customHeight="false" outlineLevel="0" collapsed="false">
      <c r="A13" s="0" t="n">
        <v>1971</v>
      </c>
      <c r="B13" s="0" t="n">
        <v>41226082639.1463</v>
      </c>
      <c r="C13" s="0" t="n">
        <v>20597660332.8196</v>
      </c>
      <c r="D13" s="0" t="n">
        <v>12741096939.0741</v>
      </c>
      <c r="E13" s="0" t="n">
        <v>8816283540.45143</v>
      </c>
      <c r="F13" s="0" t="n">
        <v>401935933.201974</v>
      </c>
      <c r="G13" s="0" t="n">
        <v>9159718234.84656</v>
      </c>
      <c r="H13" s="0" t="n">
        <v>8757782301.64459</v>
      </c>
      <c r="I13" s="0" t="n">
        <f aca="false">G13/B13</f>
        <v>0.222182600151995</v>
      </c>
      <c r="J13" s="0" t="n">
        <f aca="false">H13/B13</f>
        <v>0.212433045805051</v>
      </c>
      <c r="K13" s="0" t="n">
        <f aca="false">B13-C13-D13-E13-F13</f>
        <v>-1330894106.40082</v>
      </c>
      <c r="L13" s="0" t="n">
        <f aca="false">K13/B13*100</f>
        <v>-3.22828176048206</v>
      </c>
      <c r="M13" s="0" t="n">
        <v>0.944646245300618</v>
      </c>
      <c r="N13" s="0" t="n">
        <f aca="false">C13/$B13</f>
        <v>0.499626911271484</v>
      </c>
      <c r="O13" s="0" t="n">
        <f aca="false">D13/$B13</f>
        <v>0.309054271554188</v>
      </c>
      <c r="P13" s="0" t="n">
        <f aca="false">E13/$B13</f>
        <v>0.213852080432205</v>
      </c>
      <c r="Q13" s="0" t="n">
        <f aca="false">F13/$B13</f>
        <v>0.00974955434694431</v>
      </c>
    </row>
    <row r="14" customFormat="false" ht="13.8" hidden="false" customHeight="false" outlineLevel="0" collapsed="false">
      <c r="A14" s="0" t="n">
        <v>1972</v>
      </c>
      <c r="B14" s="0" t="n">
        <v>48553327544.9353</v>
      </c>
      <c r="C14" s="0" t="n">
        <v>24401181232.1519</v>
      </c>
      <c r="D14" s="0" t="n">
        <v>14472307093.0623</v>
      </c>
      <c r="E14" s="0" t="n">
        <v>10492458277.3392</v>
      </c>
      <c r="F14" s="0" t="n">
        <v>635676990.592978</v>
      </c>
      <c r="G14" s="0" t="n">
        <v>10725674932.807</v>
      </c>
      <c r="H14" s="0" t="n">
        <v>10089997942.214</v>
      </c>
      <c r="I14" s="0" t="n">
        <f aca="false">G14/B14</f>
        <v>0.220905043488122</v>
      </c>
      <c r="J14" s="0" t="n">
        <f aca="false">H14/B14</f>
        <v>0.207812696933611</v>
      </c>
      <c r="K14" s="0" t="n">
        <f aca="false">B14-C14-D14-E14-F14</f>
        <v>-1448296048.21098</v>
      </c>
      <c r="L14" s="0" t="n">
        <f aca="false">K14/B14*100</f>
        <v>-2.9828976126726</v>
      </c>
      <c r="M14" s="0" t="n">
        <v>2.28873879757441</v>
      </c>
      <c r="N14" s="0" t="n">
        <f aca="false">C14/$B14</f>
        <v>0.502564550484599</v>
      </c>
      <c r="O14" s="0" t="n">
        <f aca="false">D14/$B14</f>
        <v>0.298070345017412</v>
      </c>
      <c r="P14" s="0" t="n">
        <f aca="false">E14/$B14</f>
        <v>0.216101734070206</v>
      </c>
      <c r="Q14" s="0" t="n">
        <f aca="false">F14/$B14</f>
        <v>0.013092346554511</v>
      </c>
    </row>
    <row r="15" customFormat="false" ht="13.8" hidden="false" customHeight="false" outlineLevel="0" collapsed="false">
      <c r="A15" s="0" t="n">
        <v>1973</v>
      </c>
      <c r="B15" s="0" t="n">
        <v>58918580976.8049</v>
      </c>
      <c r="C15" s="0" t="n">
        <v>29359500217.5257</v>
      </c>
      <c r="D15" s="0" t="n">
        <v>16957688411.6044</v>
      </c>
      <c r="E15" s="0" t="n">
        <v>12710517161.633</v>
      </c>
      <c r="F15" s="0" t="n">
        <v>1441379960.15845</v>
      </c>
      <c r="G15" s="0" t="n">
        <v>14745817049.4356</v>
      </c>
      <c r="H15" s="0" t="n">
        <v>13304437089.2771</v>
      </c>
      <c r="I15" s="0" t="n">
        <f aca="false">G15/B15</f>
        <v>0.25027447716775</v>
      </c>
      <c r="J15" s="0" t="n">
        <f aca="false">H15/B15</f>
        <v>0.225810548535017</v>
      </c>
      <c r="K15" s="0" t="n">
        <f aca="false">B15-C15-D15-E15-F15</f>
        <v>-1550504774.11673</v>
      </c>
      <c r="L15" s="0" t="n">
        <f aca="false">K15/B15*100</f>
        <v>-2.6316057658061</v>
      </c>
      <c r="M15" s="0" t="n">
        <v>3.96798112545744</v>
      </c>
      <c r="N15" s="0" t="n">
        <f aca="false">C15/$B15</f>
        <v>0.498306302201745</v>
      </c>
      <c r="O15" s="0" t="n">
        <f aca="false">D15/$B15</f>
        <v>0.287815628456502</v>
      </c>
      <c r="P15" s="0" t="n">
        <f aca="false">E15/$B15</f>
        <v>0.21573019836708</v>
      </c>
      <c r="Q15" s="0" t="n">
        <f aca="false">F15/$B15</f>
        <v>0.0244639286327329</v>
      </c>
    </row>
    <row r="16" customFormat="false" ht="13.8" hidden="false" customHeight="false" outlineLevel="0" collapsed="false">
      <c r="A16" s="0" t="n">
        <v>1974</v>
      </c>
      <c r="B16" s="0" t="n">
        <v>65472846353.1108</v>
      </c>
      <c r="C16" s="0" t="n">
        <v>32938087264.0447</v>
      </c>
      <c r="D16" s="0" t="n">
        <v>20706623597.7835</v>
      </c>
      <c r="E16" s="0" t="n">
        <v>14452377213.1369</v>
      </c>
      <c r="F16" s="0" t="n">
        <v>-523760733.432446</v>
      </c>
      <c r="G16" s="0" t="n">
        <v>19258129409.3796</v>
      </c>
      <c r="H16" s="0" t="n">
        <v>19781890142.8121</v>
      </c>
      <c r="I16" s="0" t="n">
        <f aca="false">G16/B16</f>
        <v>0.294139181081512</v>
      </c>
      <c r="J16" s="0" t="n">
        <f aca="false">H16/B16</f>
        <v>0.302138844493236</v>
      </c>
      <c r="K16" s="0" t="n">
        <f aca="false">B16-C16-D16-E16-F16</f>
        <v>-2100480988.42186</v>
      </c>
      <c r="L16" s="0" t="n">
        <f aca="false">K16/B16*100</f>
        <v>-3.20817118152075</v>
      </c>
      <c r="M16" s="0" t="n">
        <v>3.19819562821957</v>
      </c>
      <c r="N16" s="0" t="n">
        <f aca="false">C16/$B16</f>
        <v>0.5030801179225</v>
      </c>
      <c r="O16" s="0" t="n">
        <f aca="false">D16/$B16</f>
        <v>0.316262767714538</v>
      </c>
      <c r="P16" s="0" t="n">
        <f aca="false">E16/$B16</f>
        <v>0.220738489589894</v>
      </c>
      <c r="Q16" s="0" t="n">
        <f aca="false">F16/$B16</f>
        <v>-0.00799966341172459</v>
      </c>
    </row>
    <row r="17" customFormat="false" ht="13.8" hidden="false" customHeight="false" outlineLevel="0" collapsed="false">
      <c r="A17" s="0" t="n">
        <v>1975</v>
      </c>
      <c r="B17" s="0" t="n">
        <v>82206762872.694</v>
      </c>
      <c r="C17" s="0" t="n">
        <v>40150675136.0725</v>
      </c>
      <c r="D17" s="0" t="n">
        <v>26437741823.6116</v>
      </c>
      <c r="E17" s="0" t="n">
        <v>18609611579.4037</v>
      </c>
      <c r="F17" s="0" t="n">
        <v>-221576345.070083</v>
      </c>
      <c r="G17" s="0" t="n">
        <v>21131686286.7877</v>
      </c>
      <c r="H17" s="0" t="n">
        <v>21353262631.8578</v>
      </c>
      <c r="I17" s="0" t="n">
        <f aca="false">G17/B17</f>
        <v>0.257055326695109</v>
      </c>
      <c r="J17" s="0" t="n">
        <f aca="false">H17/B17</f>
        <v>0.259750680913268</v>
      </c>
      <c r="K17" s="0" t="n">
        <f aca="false">B17-C17-D17-E17-F17</f>
        <v>-2769689321.32364</v>
      </c>
      <c r="L17" s="0" t="n">
        <f aca="false">K17/B17*100</f>
        <v>-3.36917453569215</v>
      </c>
      <c r="M17" s="0" t="n">
        <v>2.55286267634365</v>
      </c>
      <c r="N17" s="0" t="n">
        <f aca="false">C17/$B17</f>
        <v>0.488410852501882</v>
      </c>
      <c r="O17" s="0" t="n">
        <f aca="false">D17/$B17</f>
        <v>0.321600570315039</v>
      </c>
      <c r="P17" s="0" t="n">
        <f aca="false">E17/$B17</f>
        <v>0.22637567675816</v>
      </c>
      <c r="Q17" s="0" t="n">
        <f aca="false">F17/$B17</f>
        <v>-0.00269535421815864</v>
      </c>
    </row>
    <row r="18" customFormat="false" ht="13.8" hidden="false" customHeight="false" outlineLevel="0" collapsed="false">
      <c r="A18" s="0" t="n">
        <v>1976</v>
      </c>
      <c r="B18" s="0" t="n">
        <v>88630408365.665</v>
      </c>
      <c r="C18" s="0" t="n">
        <v>44262581762.6667</v>
      </c>
      <c r="D18" s="0" t="n">
        <v>27686334856.1721</v>
      </c>
      <c r="E18" s="0" t="n">
        <v>20966125783.4202</v>
      </c>
      <c r="F18" s="0" t="n">
        <v>-1443268233.88967</v>
      </c>
      <c r="G18" s="0" t="n">
        <v>22374398493.9966</v>
      </c>
      <c r="H18" s="0" t="n">
        <v>23817666727.8863</v>
      </c>
      <c r="I18" s="0" t="n">
        <f aca="false">G18/B18</f>
        <v>0.252446072477585</v>
      </c>
      <c r="J18" s="0" t="n">
        <f aca="false">H18/B18</f>
        <v>0.268730192798177</v>
      </c>
      <c r="K18" s="0" t="n">
        <f aca="false">B18-C18-D18-E18-F18</f>
        <v>-2841365802.70437</v>
      </c>
      <c r="L18" s="0" t="n">
        <f aca="false">K18/B18*100</f>
        <v>-3.20585886390331</v>
      </c>
      <c r="M18" s="0" t="n">
        <v>1.05810486712046</v>
      </c>
      <c r="N18" s="0" t="n">
        <f aca="false">C18/$B18</f>
        <v>0.499406271265854</v>
      </c>
      <c r="O18" s="0" t="n">
        <f aca="false">D18/$B18</f>
        <v>0.31237963771921</v>
      </c>
      <c r="P18" s="0" t="n">
        <f aca="false">E18/$B18</f>
        <v>0.23655679997456</v>
      </c>
      <c r="Q18" s="0" t="n">
        <f aca="false">F18/$B18</f>
        <v>-0.0162841203205917</v>
      </c>
    </row>
    <row r="19" customFormat="false" ht="13.8" hidden="false" customHeight="false" outlineLevel="0" collapsed="false">
      <c r="A19" s="0" t="n">
        <v>1977</v>
      </c>
      <c r="B19" s="0" t="n">
        <v>93695265976.437</v>
      </c>
      <c r="C19" s="0" t="n">
        <v>47161710438.2363</v>
      </c>
      <c r="D19" s="0" t="n">
        <v>25709398540.6997</v>
      </c>
      <c r="E19" s="0" t="n">
        <v>24493601660.1214</v>
      </c>
      <c r="F19" s="0" t="n">
        <v>-1510478489.82506</v>
      </c>
      <c r="G19" s="0" t="n">
        <v>23434971706.5334</v>
      </c>
      <c r="H19" s="0" t="n">
        <v>24945450196.3584</v>
      </c>
      <c r="I19" s="0" t="n">
        <f aca="false">G19/B19</f>
        <v>0.250119058442365</v>
      </c>
      <c r="J19" s="0" t="n">
        <f aca="false">H19/B19</f>
        <v>0.26624024102383</v>
      </c>
      <c r="K19" s="0" t="n">
        <f aca="false">B19-C19-D19-E19-F19</f>
        <v>-2158966172.79543</v>
      </c>
      <c r="L19" s="0" t="n">
        <f aca="false">K19/B19*100</f>
        <v>-2.30424253594454</v>
      </c>
      <c r="M19" s="0" t="n">
        <v>-1.59625858309711</v>
      </c>
      <c r="N19" s="0" t="n">
        <f aca="false">C19/$B19</f>
        <v>0.503352116531659</v>
      </c>
      <c r="O19" s="0" t="n">
        <f aca="false">D19/$B19</f>
        <v>0.274393783642871</v>
      </c>
      <c r="P19" s="0" t="n">
        <f aca="false">E19/$B19</f>
        <v>0.261417707766379</v>
      </c>
      <c r="Q19" s="0" t="n">
        <f aca="false">F19/$B19</f>
        <v>-0.0161211825814649</v>
      </c>
    </row>
    <row r="20" customFormat="false" ht="13.8" hidden="false" customHeight="false" outlineLevel="0" collapsed="false">
      <c r="A20" s="0" t="n">
        <v>1978</v>
      </c>
      <c r="B20" s="0" t="n">
        <v>103587216200.066</v>
      </c>
      <c r="C20" s="0" t="n">
        <v>51844156512.1169</v>
      </c>
      <c r="D20" s="0" t="n">
        <v>24784624499.2807</v>
      </c>
      <c r="E20" s="0" t="n">
        <v>27509866703.5521</v>
      </c>
      <c r="F20" s="0" t="n">
        <v>884470355.206374</v>
      </c>
      <c r="G20" s="0" t="n">
        <v>26699727011.1763</v>
      </c>
      <c r="H20" s="0" t="n">
        <v>25815256655.9699</v>
      </c>
      <c r="I20" s="0" t="n">
        <f aca="false">G20/B20</f>
        <v>0.257751178095268</v>
      </c>
      <c r="J20" s="0" t="n">
        <f aca="false">H20/B20</f>
        <v>0.249212765850478</v>
      </c>
      <c r="K20" s="0" t="n">
        <f aca="false">B20-C20-D20-E20-F20</f>
        <v>-1435901870.08963</v>
      </c>
      <c r="L20" s="0" t="n">
        <f aca="false">K20/B20*100</f>
        <v>-1.38617671442812</v>
      </c>
      <c r="M20" s="0" t="n">
        <v>1.75154803863033</v>
      </c>
      <c r="N20" s="0" t="n">
        <f aca="false">C20/$B20</f>
        <v>0.500487979250126</v>
      </c>
      <c r="O20" s="0" t="n">
        <f aca="false">D20/$B20</f>
        <v>0.239263351294355</v>
      </c>
      <c r="P20" s="0" t="n">
        <f aca="false">E20/$B20</f>
        <v>0.265572024355015</v>
      </c>
      <c r="Q20" s="0" t="n">
        <f aca="false">F20/$B20</f>
        <v>0.00853841224479021</v>
      </c>
    </row>
    <row r="21" customFormat="false" ht="13.8" hidden="false" customHeight="false" outlineLevel="0" collapsed="false">
      <c r="A21" s="0" t="n">
        <v>1979</v>
      </c>
      <c r="B21" s="0" t="n">
        <v>122376168155.63</v>
      </c>
      <c r="C21" s="0" t="n">
        <v>60410773110.0278</v>
      </c>
      <c r="D21" s="0" t="n">
        <v>32731250192.4378</v>
      </c>
      <c r="E21" s="0" t="n">
        <v>32922847262.7184</v>
      </c>
      <c r="F21" s="0" t="n">
        <v>-1246706468.24194</v>
      </c>
      <c r="G21" s="0" t="n">
        <v>33972202514.5203</v>
      </c>
      <c r="H21" s="0" t="n">
        <v>35218908982.7622</v>
      </c>
      <c r="I21" s="0" t="n">
        <f aca="false">G21/B21</f>
        <v>0.277604725058205</v>
      </c>
      <c r="J21" s="0" t="n">
        <f aca="false">H21/B21</f>
        <v>0.287792218971697</v>
      </c>
      <c r="K21" s="0" t="n">
        <f aca="false">B21-C21-D21-E21-F21</f>
        <v>-2441995941.31232</v>
      </c>
      <c r="L21" s="0" t="n">
        <f aca="false">K21/B21*100</f>
        <v>-1.99548325308466</v>
      </c>
      <c r="M21" s="0" t="n">
        <v>3.84000351719843</v>
      </c>
      <c r="N21" s="0" t="n">
        <f aca="false">C21/$B21</f>
        <v>0.493648183469851</v>
      </c>
      <c r="O21" s="0" t="n">
        <f aca="false">D21/$B21</f>
        <v>0.267464251297788</v>
      </c>
      <c r="P21" s="0" t="n">
        <f aca="false">E21/$B21</f>
        <v>0.269029891676697</v>
      </c>
      <c r="Q21" s="0" t="n">
        <f aca="false">F21/$B21</f>
        <v>-0.0101874939134919</v>
      </c>
    </row>
    <row r="22" customFormat="false" ht="13.8" hidden="false" customHeight="false" outlineLevel="0" collapsed="false">
      <c r="A22" s="0" t="n">
        <v>1980</v>
      </c>
      <c r="B22" s="0" t="n">
        <v>140928671363.722</v>
      </c>
      <c r="C22" s="0" t="n">
        <v>68283627317.004</v>
      </c>
      <c r="D22" s="0" t="n">
        <v>39637667415.3584</v>
      </c>
      <c r="E22" s="0" t="n">
        <v>38663018985.2468</v>
      </c>
      <c r="F22" s="0" t="n">
        <v>-2584017708.53036</v>
      </c>
      <c r="G22" s="0" t="n">
        <v>38356277094.7607</v>
      </c>
      <c r="H22" s="0" t="n">
        <v>40940294803.2911</v>
      </c>
      <c r="I22" s="0" t="n">
        <f aca="false">G22/B22</f>
        <v>0.272168017505588</v>
      </c>
      <c r="J22" s="0" t="n">
        <f aca="false">H22/B22</f>
        <v>0.290503659809781</v>
      </c>
      <c r="K22" s="0" t="n">
        <f aca="false">B22-C22-D22-E22-F22</f>
        <v>-3071624645.35654</v>
      </c>
      <c r="L22" s="0" t="n">
        <f aca="false">K22/B22*100</f>
        <v>-2.17955978413292</v>
      </c>
      <c r="M22" s="0" t="n">
        <v>1.69997141758054</v>
      </c>
      <c r="N22" s="0" t="n">
        <f aca="false">C22/$B22</f>
        <v>0.484526155368138</v>
      </c>
      <c r="O22" s="0" t="n">
        <f aca="false">D22/$B22</f>
        <v>0.281260491792034</v>
      </c>
      <c r="P22" s="0" t="n">
        <f aca="false">E22/$B22</f>
        <v>0.274344592985352</v>
      </c>
      <c r="Q22" s="0" t="n">
        <f aca="false">F22/$B22</f>
        <v>-0.0183356423041929</v>
      </c>
    </row>
    <row r="23" customFormat="false" ht="13.8" hidden="false" customHeight="false" outlineLevel="0" collapsed="false">
      <c r="A23" s="0" t="n">
        <v>1981</v>
      </c>
      <c r="B23" s="0" t="n">
        <v>128625109866.888</v>
      </c>
      <c r="C23" s="0" t="n">
        <v>63615899909.152</v>
      </c>
      <c r="D23" s="0" t="n">
        <v>31402005075.6409</v>
      </c>
      <c r="E23" s="0" t="n">
        <v>35686595686.6927</v>
      </c>
      <c r="F23" s="0" t="n">
        <v>-434287356.321839</v>
      </c>
      <c r="G23" s="0" t="n">
        <v>35876543330.5684</v>
      </c>
      <c r="H23" s="0" t="n">
        <v>36310830686.8902</v>
      </c>
      <c r="I23" s="0" t="n">
        <f aca="false">G23/B23</f>
        <v>0.27892332506224</v>
      </c>
      <c r="J23" s="0" t="n">
        <f aca="false">H23/B23</f>
        <v>0.282299705900875</v>
      </c>
      <c r="K23" s="0" t="n">
        <f aca="false">B23-C23-D23-E23-F23</f>
        <v>-1645103448.27587</v>
      </c>
      <c r="L23" s="0" t="n">
        <f aca="false">K23/B23*100</f>
        <v>-1.27899089841662</v>
      </c>
      <c r="M23" s="0" t="n">
        <v>0.454830446382502</v>
      </c>
      <c r="N23" s="0" t="n">
        <f aca="false">C23/$B23</f>
        <v>0.494583833397593</v>
      </c>
      <c r="O23" s="0" t="n">
        <f aca="false">D23/$B23</f>
        <v>0.244135885350367</v>
      </c>
      <c r="P23" s="0" t="n">
        <f aca="false">E23/$B23</f>
        <v>0.27744657107484</v>
      </c>
      <c r="Q23" s="0" t="n">
        <f aca="false">F23/$B23</f>
        <v>-0.00337638083863466</v>
      </c>
    </row>
    <row r="24" customFormat="false" ht="13.8" hidden="false" customHeight="false" outlineLevel="0" collapsed="false">
      <c r="A24" s="0" t="n">
        <v>1982</v>
      </c>
      <c r="B24" s="0" t="n">
        <v>113444052350.938</v>
      </c>
      <c r="C24" s="0" t="n">
        <v>57017211106.8666</v>
      </c>
      <c r="D24" s="0" t="n">
        <v>27186525658.167</v>
      </c>
      <c r="E24" s="0" t="n">
        <v>31297259796.8994</v>
      </c>
      <c r="F24" s="0" t="n">
        <v>-818914891.923726</v>
      </c>
      <c r="G24" s="0" t="n">
        <v>34231829051.6665</v>
      </c>
      <c r="H24" s="0" t="n">
        <v>35050743943.5902</v>
      </c>
      <c r="I24" s="0" t="n">
        <f aca="false">G24/B24</f>
        <v>0.301750760328719</v>
      </c>
      <c r="J24" s="0" t="n">
        <f aca="false">H24/B24</f>
        <v>0.308969427812409</v>
      </c>
      <c r="K24" s="0" t="n">
        <f aca="false">B24-C24-D24-E24-F24</f>
        <v>-1238029319.07172</v>
      </c>
      <c r="L24" s="0" t="n">
        <f aca="false">K24/B24*100</f>
        <v>-1.09131267211956</v>
      </c>
      <c r="M24" s="0" t="n">
        <v>1.2486646768229</v>
      </c>
      <c r="N24" s="0" t="n">
        <f aca="false">C24/$B24</f>
        <v>0.502602030915508</v>
      </c>
      <c r="O24" s="0" t="n">
        <f aca="false">D24/$B24</f>
        <v>0.239646989813673</v>
      </c>
      <c r="P24" s="0" t="n">
        <f aca="false">E24/$B24</f>
        <v>0.275882773475701</v>
      </c>
      <c r="Q24" s="0" t="n">
        <f aca="false">F24/$B24</f>
        <v>-0.00721866748368986</v>
      </c>
    </row>
    <row r="25" customFormat="false" ht="13.8" hidden="false" customHeight="false" outlineLevel="0" collapsed="false">
      <c r="A25" s="0" t="n">
        <v>1983</v>
      </c>
      <c r="B25" s="0" t="n">
        <v>104154538273.924</v>
      </c>
      <c r="C25" s="0" t="n">
        <v>50671488033.2851</v>
      </c>
      <c r="D25" s="0" t="n">
        <v>24780401272.9715</v>
      </c>
      <c r="E25" s="0" t="n">
        <v>28084868868.2814</v>
      </c>
      <c r="F25" s="0" t="n">
        <v>1593476751.31406</v>
      </c>
      <c r="G25" s="0" t="n">
        <v>34501552868.7509</v>
      </c>
      <c r="H25" s="0" t="n">
        <v>32908076117.4368</v>
      </c>
      <c r="I25" s="0" t="n">
        <f aca="false">G25/B25</f>
        <v>0.331253476233677</v>
      </c>
      <c r="J25" s="0" t="n">
        <f aca="false">H25/B25</f>
        <v>0.315954318100757</v>
      </c>
      <c r="K25" s="0" t="n">
        <f aca="false">B25-C25-D25-E25-F25</f>
        <v>-975696651.928367</v>
      </c>
      <c r="L25" s="0" t="n">
        <f aca="false">K25/B25*100</f>
        <v>-0.93677785730499</v>
      </c>
      <c r="M25" s="0" t="n">
        <v>1.90063868789471</v>
      </c>
      <c r="N25" s="0" t="n">
        <f aca="false">C25/$B25</f>
        <v>0.486502929906139</v>
      </c>
      <c r="O25" s="0" t="n">
        <f aca="false">D25/$B25</f>
        <v>0.237919553805708</v>
      </c>
      <c r="P25" s="0" t="n">
        <f aca="false">E25/$B25</f>
        <v>0.26964613672828</v>
      </c>
      <c r="Q25" s="0" t="n">
        <f aca="false">F25/$B25</f>
        <v>0.0152991581329203</v>
      </c>
    </row>
    <row r="26" customFormat="false" ht="13.8" hidden="false" customHeight="false" outlineLevel="0" collapsed="false">
      <c r="A26" s="0" t="n">
        <v>1984</v>
      </c>
      <c r="B26" s="0" t="n">
        <v>108307262578.882</v>
      </c>
      <c r="C26" s="0" t="n">
        <v>51312611632.2928</v>
      </c>
      <c r="D26" s="0" t="n">
        <v>26867356452.0419</v>
      </c>
      <c r="E26" s="0" t="n">
        <v>28217855496.9898</v>
      </c>
      <c r="F26" s="0" t="n">
        <v>3160536678.83653</v>
      </c>
      <c r="G26" s="0" t="n">
        <v>36557499734.0361</v>
      </c>
      <c r="H26" s="0" t="n">
        <v>33396963055.1996</v>
      </c>
      <c r="I26" s="0" t="n">
        <f aca="false">G26/B26</f>
        <v>0.337535072566447</v>
      </c>
      <c r="J26" s="0" t="n">
        <f aca="false">H26/B26</f>
        <v>0.308353865290206</v>
      </c>
      <c r="K26" s="0" t="n">
        <f aca="false">B26-C26-D26-E26-F26</f>
        <v>-1251097681.27856</v>
      </c>
      <c r="L26" s="0" t="n">
        <f aca="false">K26/B26*100</f>
        <v>-1.15513738551684</v>
      </c>
      <c r="M26" s="0" t="n">
        <v>4.22953524519751</v>
      </c>
      <c r="N26" s="0" t="n">
        <f aca="false">C26/$B26</f>
        <v>0.473768890566512</v>
      </c>
      <c r="O26" s="0" t="n">
        <f aca="false">D26/$B26</f>
        <v>0.248066065121662</v>
      </c>
      <c r="P26" s="0" t="n">
        <f aca="false">E26/$B26</f>
        <v>0.260535210890759</v>
      </c>
      <c r="Q26" s="0" t="n">
        <f aca="false">F26/$B26</f>
        <v>0.0291812072762402</v>
      </c>
    </row>
    <row r="27" customFormat="false" ht="13.8" hidden="false" customHeight="false" outlineLevel="0" collapsed="false">
      <c r="A27" s="0" t="n">
        <v>1985</v>
      </c>
      <c r="B27" s="0" t="n">
        <v>113189136565.976</v>
      </c>
      <c r="C27" s="0" t="n">
        <v>54077114029.6842</v>
      </c>
      <c r="D27" s="0" t="n">
        <v>30800572577.552</v>
      </c>
      <c r="E27" s="0" t="n">
        <v>29138755471.356</v>
      </c>
      <c r="F27" s="0" t="n">
        <v>1172461197.82889</v>
      </c>
      <c r="G27" s="0" t="n">
        <v>37043689001.4993</v>
      </c>
      <c r="H27" s="0" t="n">
        <v>35871227803.6704</v>
      </c>
      <c r="I27" s="0" t="n">
        <f aca="false">G27/B27</f>
        <v>0.327272476187741</v>
      </c>
      <c r="J27" s="0" t="n">
        <f aca="false">H27/B27</f>
        <v>0.316914051047308</v>
      </c>
      <c r="K27" s="0" t="n">
        <f aca="false">B27-C27-D27-E27-F27</f>
        <v>-1999766710.44526</v>
      </c>
      <c r="L27" s="0" t="n">
        <f aca="false">K27/B27*100</f>
        <v>-1.76674791514081</v>
      </c>
      <c r="M27" s="0" t="n">
        <v>2.16037374235721</v>
      </c>
      <c r="N27" s="0" t="n">
        <f aca="false">C27/$B27</f>
        <v>0.477758870420958</v>
      </c>
      <c r="O27" s="0" t="n">
        <f aca="false">D27/$B27</f>
        <v>0.272115977840319</v>
      </c>
      <c r="P27" s="0" t="n">
        <f aca="false">E27/$B27</f>
        <v>0.257434205749697</v>
      </c>
      <c r="Q27" s="0" t="n">
        <f aca="false">F27/$B27</f>
        <v>0.0103584251404328</v>
      </c>
    </row>
    <row r="28" customFormat="false" ht="13.8" hidden="false" customHeight="false" outlineLevel="0" collapsed="false">
      <c r="A28" s="0" t="n">
        <v>1986</v>
      </c>
      <c r="B28" s="0" t="n">
        <v>149265835813.353</v>
      </c>
      <c r="C28" s="0" t="n">
        <v>71852727216.5759</v>
      </c>
      <c r="D28" s="0" t="n">
        <v>37893272586.8943</v>
      </c>
      <c r="E28" s="0" t="n">
        <v>37971661870.4026</v>
      </c>
      <c r="F28" s="0" t="n">
        <v>3673028510.86529</v>
      </c>
      <c r="G28" s="0" t="n">
        <v>45582775984.053</v>
      </c>
      <c r="H28" s="0" t="n">
        <v>41909747473.1877</v>
      </c>
      <c r="I28" s="0" t="n">
        <f aca="false">G28/B28</f>
        <v>0.305379832804147</v>
      </c>
      <c r="J28" s="0" t="n">
        <f aca="false">H28/B28</f>
        <v>0.280772537431761</v>
      </c>
      <c r="K28" s="0" t="n">
        <f aca="false">B28-C28-D28-E28-F28</f>
        <v>-2124854371.38526</v>
      </c>
      <c r="L28" s="0" t="n">
        <f aca="false">K28/B28*100</f>
        <v>-1.42353698005098</v>
      </c>
      <c r="M28" s="0" t="n">
        <v>2.69132318865005</v>
      </c>
      <c r="N28" s="0" t="n">
        <f aca="false">C28/$B28</f>
        <v>0.481374232925095</v>
      </c>
      <c r="O28" s="0" t="n">
        <f aca="false">D28/$B28</f>
        <v>0.253864337947213</v>
      </c>
      <c r="P28" s="0" t="n">
        <f aca="false">E28/$B28</f>
        <v>0.254389503555815</v>
      </c>
      <c r="Q28" s="0" t="n">
        <f aca="false">F28/$B28</f>
        <v>0.0246072953723863</v>
      </c>
    </row>
    <row r="29" customFormat="false" ht="13.8" hidden="false" customHeight="false" outlineLevel="0" collapsed="false">
      <c r="A29" s="0" t="n">
        <v>1987</v>
      </c>
      <c r="B29" s="0" t="n">
        <v>181511223660.968</v>
      </c>
      <c r="C29" s="0" t="n">
        <v>89285438994.3852</v>
      </c>
      <c r="D29" s="0" t="n">
        <v>48312147340.8618</v>
      </c>
      <c r="E29" s="0" t="n">
        <v>44836964134.7549</v>
      </c>
      <c r="F29" s="0" t="n">
        <v>2235727998.23355</v>
      </c>
      <c r="G29" s="0" t="n">
        <v>54726943000.4416</v>
      </c>
      <c r="H29" s="0" t="n">
        <v>52491215002.2081</v>
      </c>
      <c r="I29" s="0" t="n">
        <f aca="false">G29/B29</f>
        <v>0.301507212042503</v>
      </c>
      <c r="J29" s="0" t="n">
        <f aca="false">H29/B29</f>
        <v>0.289189913127646</v>
      </c>
      <c r="K29" s="0" t="n">
        <f aca="false">B29-C29-D29-E29-F29</f>
        <v>-3159054807.26767</v>
      </c>
      <c r="L29" s="0" t="n">
        <f aca="false">K29/B29*100</f>
        <v>-1.7404184400014</v>
      </c>
      <c r="M29" s="0" t="n">
        <v>3.35384297295714</v>
      </c>
      <c r="N29" s="0" t="n">
        <f aca="false">C29/$B29</f>
        <v>0.491900375048736</v>
      </c>
      <c r="O29" s="0" t="n">
        <f aca="false">D29/$B29</f>
        <v>0.266166170699728</v>
      </c>
      <c r="P29" s="0" t="n">
        <f aca="false">E29/$B29</f>
        <v>0.247020339736691</v>
      </c>
      <c r="Q29" s="0" t="n">
        <f aca="false">F29/$B29</f>
        <v>0.0123172989148567</v>
      </c>
    </row>
    <row r="30" customFormat="false" ht="13.8" hidden="false" customHeight="false" outlineLevel="0" collapsed="false">
      <c r="A30" s="0" t="n">
        <v>1988</v>
      </c>
      <c r="B30" s="0" t="n">
        <v>205291944803.499</v>
      </c>
      <c r="C30" s="0" t="n">
        <v>100820467260.739</v>
      </c>
      <c r="D30" s="0" t="n">
        <v>57262302519.9112</v>
      </c>
      <c r="E30" s="0" t="n">
        <v>49361910285.2853</v>
      </c>
      <c r="F30" s="0" t="n">
        <v>2072405078.99204</v>
      </c>
      <c r="G30" s="0" t="n">
        <v>61328822088.3927</v>
      </c>
      <c r="H30" s="0" t="n">
        <v>59256417009.4007</v>
      </c>
      <c r="I30" s="0" t="n">
        <f aca="false">G30/B30</f>
        <v>0.298739544540315</v>
      </c>
      <c r="J30" s="0" t="n">
        <f aca="false">H30/B30</f>
        <v>0.288644627854832</v>
      </c>
      <c r="K30" s="0" t="n">
        <f aca="false">B30-C30-D30-E30-F30</f>
        <v>-4225140341.42839</v>
      </c>
      <c r="L30" s="0" t="n">
        <f aca="false">K30/B30*100</f>
        <v>-2.05811306696549</v>
      </c>
      <c r="M30" s="0" t="n">
        <v>2.55903870199153</v>
      </c>
      <c r="N30" s="0" t="n">
        <f aca="false">C30/$B30</f>
        <v>0.491107760498066</v>
      </c>
      <c r="O30" s="0" t="n">
        <f aca="false">D30/$B30</f>
        <v>0.278931073378069</v>
      </c>
      <c r="P30" s="0" t="n">
        <f aca="false">E30/$B30</f>
        <v>0.240447380108038</v>
      </c>
      <c r="Q30" s="0" t="n">
        <f aca="false">F30/$B30</f>
        <v>0.0100949166854827</v>
      </c>
    </row>
    <row r="31" customFormat="false" ht="13.8" hidden="false" customHeight="false" outlineLevel="0" collapsed="false">
      <c r="A31" s="0" t="n">
        <v>1989</v>
      </c>
      <c r="B31" s="0" t="n">
        <v>216163836169.322</v>
      </c>
      <c r="C31" s="0" t="n">
        <v>103390015077.014</v>
      </c>
      <c r="D31" s="0" t="n">
        <v>66426854410.647</v>
      </c>
      <c r="E31" s="0" t="n">
        <v>52561907785.137</v>
      </c>
      <c r="F31" s="0" t="n">
        <v>-317566287.673145</v>
      </c>
      <c r="G31" s="0" t="n">
        <v>64084785881.5865</v>
      </c>
      <c r="H31" s="0" t="n">
        <v>64402352169.2597</v>
      </c>
      <c r="I31" s="0" t="n">
        <f aca="false">G31/B31</f>
        <v>0.296463955383308</v>
      </c>
      <c r="J31" s="0" t="n">
        <f aca="false">H31/B31</f>
        <v>0.297933055364603</v>
      </c>
      <c r="K31" s="0" t="n">
        <f aca="false">B31-C31-D31-E31-F31</f>
        <v>-5897374815.80293</v>
      </c>
      <c r="L31" s="0" t="n">
        <f aca="false">K31/B31*100</f>
        <v>-2.72819677903176</v>
      </c>
      <c r="M31" s="0" t="n">
        <v>2.65480691312669</v>
      </c>
      <c r="N31" s="0" t="n">
        <f aca="false">C31/$B31</f>
        <v>0.478294690310863</v>
      </c>
      <c r="O31" s="0" t="n">
        <f aca="false">D31/$B31</f>
        <v>0.307298647117895</v>
      </c>
      <c r="P31" s="0" t="n">
        <f aca="false">E31/$B31</f>
        <v>0.243157730342855</v>
      </c>
      <c r="Q31" s="0" t="n">
        <f aca="false">F31/$B31</f>
        <v>-0.00146909998129564</v>
      </c>
    </row>
    <row r="32" customFormat="false" ht="13.8" hidden="false" customHeight="false" outlineLevel="0" collapsed="false">
      <c r="A32" s="0" t="n">
        <v>1990</v>
      </c>
      <c r="B32" s="0" t="n">
        <v>259702295566.669</v>
      </c>
      <c r="C32" s="0" t="n">
        <v>123016728323.309</v>
      </c>
      <c r="D32" s="0" t="n">
        <v>78274727461.6476</v>
      </c>
      <c r="E32" s="0" t="n">
        <v>65886216040.4136</v>
      </c>
      <c r="F32" s="0" t="n">
        <v>-618468777.45489</v>
      </c>
      <c r="G32" s="0" t="n">
        <v>72671623538.5551</v>
      </c>
      <c r="H32" s="0" t="n">
        <v>73290092316.01</v>
      </c>
      <c r="I32" s="0" t="n">
        <f aca="false">G32/B32</f>
        <v>0.279826650665471</v>
      </c>
      <c r="J32" s="0" t="n">
        <f aca="false">H32/B32</f>
        <v>0.282208103536749</v>
      </c>
      <c r="K32" s="0" t="n">
        <f aca="false">B32-C32-D32-E32-F32</f>
        <v>-6856907481.24617</v>
      </c>
      <c r="L32" s="0" t="n">
        <f aca="false">K32/B32*100</f>
        <v>-2.64029529130054</v>
      </c>
      <c r="M32" s="0" t="n">
        <v>0.754674752946087</v>
      </c>
      <c r="N32" s="0" t="n">
        <f aca="false">C32/$B32</f>
        <v>0.473683638625093</v>
      </c>
      <c r="O32" s="0" t="n">
        <f aca="false">D32/$B32</f>
        <v>0.301401754231138</v>
      </c>
      <c r="P32" s="0" t="n">
        <f aca="false">E32/$B32</f>
        <v>0.253699012928054</v>
      </c>
      <c r="Q32" s="0" t="n">
        <f aca="false">F32/$B32</f>
        <v>-0.00238145287127861</v>
      </c>
    </row>
    <row r="33" customFormat="false" ht="13.8" hidden="false" customHeight="false" outlineLevel="0" collapsed="false">
      <c r="A33" s="0" t="n">
        <v>1991</v>
      </c>
      <c r="B33" s="0" t="n">
        <v>271983749284.828</v>
      </c>
      <c r="C33" s="0" t="n">
        <v>133331930549.814</v>
      </c>
      <c r="D33" s="0" t="n">
        <v>69430941694.9153</v>
      </c>
      <c r="E33" s="0" t="n">
        <v>71262865646.9616</v>
      </c>
      <c r="F33" s="0" t="n">
        <v>2365878743.28235</v>
      </c>
      <c r="G33" s="0" t="n">
        <v>71127152294.3365</v>
      </c>
      <c r="H33" s="0" t="n">
        <v>68761273551.0542</v>
      </c>
      <c r="I33" s="0" t="n">
        <f aca="false">G33/B33</f>
        <v>0.261512507572099</v>
      </c>
      <c r="J33" s="0" t="n">
        <f aca="false">H33/B33</f>
        <v>0.252813904256631</v>
      </c>
      <c r="K33" s="0" t="n">
        <f aca="false">B33-C33-D33-E33-F33</f>
        <v>-4407867350.14468</v>
      </c>
      <c r="L33" s="0" t="n">
        <f aca="false">K33/B33*100</f>
        <v>-1.62063629232813</v>
      </c>
      <c r="M33" s="0" t="n">
        <v>-1.14597486235253</v>
      </c>
      <c r="N33" s="0" t="n">
        <f aca="false">C33/$B33</f>
        <v>0.490220209480918</v>
      </c>
      <c r="O33" s="0" t="n">
        <f aca="false">D33/$B33</f>
        <v>0.255276066593984</v>
      </c>
      <c r="P33" s="0" t="n">
        <f aca="false">E33/$B33</f>
        <v>0.262011483532913</v>
      </c>
      <c r="Q33" s="0" t="n">
        <f aca="false">F33/$B33</f>
        <v>0.00869860331546773</v>
      </c>
    </row>
    <row r="34" customFormat="false" ht="13.8" hidden="false" customHeight="false" outlineLevel="0" collapsed="false">
      <c r="A34" s="0" t="n">
        <v>1992</v>
      </c>
      <c r="B34" s="0" t="n">
        <v>281993200315.945</v>
      </c>
      <c r="C34" s="0" t="n">
        <v>139500052388.475</v>
      </c>
      <c r="D34" s="0" t="n">
        <v>66191992994.2649</v>
      </c>
      <c r="E34" s="0" t="n">
        <v>76915324856.6228</v>
      </c>
      <c r="F34" s="0" t="n">
        <v>2580069027.09571</v>
      </c>
      <c r="G34" s="0" t="n">
        <v>73357222071.4997</v>
      </c>
      <c r="H34" s="0" t="n">
        <v>70777153044.404</v>
      </c>
      <c r="I34" s="0" t="n">
        <f aca="false">G34/B34</f>
        <v>0.260138265707508</v>
      </c>
      <c r="J34" s="0" t="n">
        <f aca="false">H34/B34</f>
        <v>0.250988864146743</v>
      </c>
      <c r="K34" s="0" t="n">
        <f aca="false">B34-C34-D34-E34-F34</f>
        <v>-3194238950.51344</v>
      </c>
      <c r="L34" s="0" t="n">
        <f aca="false">K34/B34*100</f>
        <v>-1.13273616063601</v>
      </c>
      <c r="M34" s="0" t="n">
        <v>-1.15859273855172</v>
      </c>
      <c r="N34" s="0" t="n">
        <f aca="false">C34/$B34</f>
        <v>0.494692965050857</v>
      </c>
      <c r="O34" s="0" t="n">
        <f aca="false">D34/$B34</f>
        <v>0.234729039282165</v>
      </c>
      <c r="P34" s="0" t="n">
        <f aca="false">E34/$B34</f>
        <v>0.272755955712574</v>
      </c>
      <c r="Q34" s="0" t="n">
        <f aca="false">F34/$B34</f>
        <v>0.00914940156076459</v>
      </c>
    </row>
    <row r="35" customFormat="false" ht="13.8" hidden="false" customHeight="false" outlineLevel="0" collapsed="false">
      <c r="A35" s="0" t="n">
        <v>1993</v>
      </c>
      <c r="B35" s="0" t="n">
        <v>211209754092.042</v>
      </c>
      <c r="C35" s="0" t="n">
        <v>106825808772.516</v>
      </c>
      <c r="D35" s="0" t="n">
        <v>40944574350.5409</v>
      </c>
      <c r="E35" s="0" t="n">
        <v>58299200863.3759</v>
      </c>
      <c r="F35" s="0" t="n">
        <v>5140170105.60937</v>
      </c>
      <c r="G35" s="0" t="n">
        <v>64368527892.6947</v>
      </c>
      <c r="H35" s="0" t="n">
        <v>59228357787.0853</v>
      </c>
      <c r="I35" s="0" t="n">
        <f aca="false">G35/B35</f>
        <v>0.304761151630544</v>
      </c>
      <c r="J35" s="0" t="n">
        <f aca="false">H35/B35</f>
        <v>0.28042434896863</v>
      </c>
      <c r="K35" s="0" t="n">
        <f aca="false">B35-C35-D35-E35-F35</f>
        <v>0</v>
      </c>
      <c r="L35" s="0" t="n">
        <f aca="false">K35/B35*100</f>
        <v>0</v>
      </c>
      <c r="M35" s="0" t="n">
        <v>-2.06561638479168</v>
      </c>
      <c r="N35" s="0" t="n">
        <f aca="false">C35/$B35</f>
        <v>0.505780659760453</v>
      </c>
      <c r="O35" s="0" t="n">
        <f aca="false">D35/$B35</f>
        <v>0.193857402687462</v>
      </c>
      <c r="P35" s="0" t="n">
        <f aca="false">E35/$B35</f>
        <v>0.276025134890172</v>
      </c>
      <c r="Q35" s="0" t="n">
        <f aca="false">F35/$B35</f>
        <v>0.0243368026619138</v>
      </c>
    </row>
    <row r="36" customFormat="false" ht="13.8" hidden="false" customHeight="false" outlineLevel="0" collapsed="false">
      <c r="A36" s="0" t="n">
        <v>1994</v>
      </c>
      <c r="B36" s="0" t="n">
        <v>227272161741.835</v>
      </c>
      <c r="C36" s="0" t="n">
        <v>112750129600.829</v>
      </c>
      <c r="D36" s="0" t="n">
        <v>47091368584.7589</v>
      </c>
      <c r="E36" s="0" t="n">
        <v>60443364437.5324</v>
      </c>
      <c r="F36" s="0" t="n">
        <v>6987299118.71436</v>
      </c>
      <c r="G36" s="0" t="n">
        <v>76465137376.8792</v>
      </c>
      <c r="H36" s="0" t="n">
        <v>69477838258.1649</v>
      </c>
      <c r="I36" s="0" t="n">
        <f aca="false">G36/B36</f>
        <v>0.336447441652525</v>
      </c>
      <c r="J36" s="0" t="n">
        <f aca="false">H36/B36</f>
        <v>0.305703249028303</v>
      </c>
      <c r="K36" s="0" t="n">
        <f aca="false">B36-C36-D36-E36-F36</f>
        <v>0</v>
      </c>
      <c r="L36" s="0" t="n">
        <f aca="false">K36/B36*100</f>
        <v>0</v>
      </c>
      <c r="M36" s="0" t="n">
        <v>3.97201526072087</v>
      </c>
      <c r="N36" s="0" t="n">
        <f aca="false">C36/$B36</f>
        <v>0.496101804711591</v>
      </c>
      <c r="O36" s="0" t="n">
        <f aca="false">D36/$B36</f>
        <v>0.207202537362457</v>
      </c>
      <c r="P36" s="0" t="n">
        <f aca="false">E36/$B36</f>
        <v>0.265951465301728</v>
      </c>
      <c r="Q36" s="0" t="n">
        <f aca="false">F36/$B36</f>
        <v>0.0307441926242222</v>
      </c>
    </row>
    <row r="37" customFormat="false" ht="13.8" hidden="false" customHeight="false" outlineLevel="0" collapsed="false">
      <c r="A37" s="0" t="n">
        <v>1995</v>
      </c>
      <c r="B37" s="0" t="n">
        <v>265392735480.072</v>
      </c>
      <c r="C37" s="0" t="n">
        <v>126844658152.608</v>
      </c>
      <c r="D37" s="0" t="n">
        <v>56142318422.0487</v>
      </c>
      <c r="E37" s="0" t="n">
        <v>68113916420.1702</v>
      </c>
      <c r="F37" s="0" t="n">
        <v>14291842485.2453</v>
      </c>
      <c r="G37" s="0" t="n">
        <v>98597142977.3036</v>
      </c>
      <c r="H37" s="0" t="n">
        <v>84305300492.0584</v>
      </c>
      <c r="I37" s="0" t="n">
        <f aca="false">G37/B37</f>
        <v>0.371514098903085</v>
      </c>
      <c r="J37" s="0" t="n">
        <f aca="false">H37/B37</f>
        <v>0.3176624271179</v>
      </c>
      <c r="K37" s="0" t="n">
        <f aca="false">B37-C37-D37-E37-F37</f>
        <v>0</v>
      </c>
      <c r="L37" s="0" t="n">
        <f aca="false">K37/B37*100</f>
        <v>0</v>
      </c>
      <c r="M37" s="0" t="n">
        <v>3.99842866262226</v>
      </c>
      <c r="N37" s="0" t="n">
        <f aca="false">C37/$B37</f>
        <v>0.477950754466422</v>
      </c>
      <c r="O37" s="0" t="n">
        <f aca="false">D37/$B37</f>
        <v>0.211544292350325</v>
      </c>
      <c r="P37" s="0" t="n">
        <f aca="false">E37/$B37</f>
        <v>0.256653281398069</v>
      </c>
      <c r="Q37" s="0" t="n">
        <f aca="false">F37/$B37</f>
        <v>0.0538516717851852</v>
      </c>
    </row>
    <row r="38" customFormat="false" ht="13.8" hidden="false" customHeight="false" outlineLevel="0" collapsed="false">
      <c r="A38" s="0" t="n">
        <v>1996</v>
      </c>
      <c r="B38" s="0" t="n">
        <v>289755592007.158</v>
      </c>
      <c r="C38" s="0" t="n">
        <v>138510438413.361</v>
      </c>
      <c r="D38" s="0" t="n">
        <v>60622576796.8983</v>
      </c>
      <c r="E38" s="0" t="n">
        <v>75374291679.0933</v>
      </c>
      <c r="F38" s="0" t="n">
        <v>15248285117.805</v>
      </c>
      <c r="G38" s="0" t="n">
        <v>104473903966.597</v>
      </c>
      <c r="H38" s="0" t="n">
        <v>89225618848.7921</v>
      </c>
      <c r="I38" s="0" t="n">
        <f aca="false">G38/B38</f>
        <v>0.360558715167147</v>
      </c>
      <c r="J38" s="0" t="n">
        <f aca="false">H38/B38</f>
        <v>0.307934070333966</v>
      </c>
      <c r="K38" s="0" t="n">
        <f aca="false">B38-C38-D38-E38-F38</f>
        <v>0</v>
      </c>
      <c r="L38" s="0" t="n">
        <f aca="false">K38/B38*100</f>
        <v>0</v>
      </c>
      <c r="M38" s="0" t="n">
        <v>1.61487823246848</v>
      </c>
      <c r="N38" s="0" t="n">
        <f aca="false">C38/$B38</f>
        <v>0.478025074352799</v>
      </c>
      <c r="O38" s="0" t="n">
        <f aca="false">D38/$B38</f>
        <v>0.209219695733778</v>
      </c>
      <c r="P38" s="0" t="n">
        <f aca="false">E38/$B38</f>
        <v>0.26013058508024</v>
      </c>
      <c r="Q38" s="0" t="n">
        <f aca="false">F38/$B38</f>
        <v>0.0526246448331817</v>
      </c>
    </row>
    <row r="39" customFormat="false" ht="13.8" hidden="false" customHeight="false" outlineLevel="0" collapsed="false">
      <c r="A39" s="0" t="n">
        <v>1997</v>
      </c>
      <c r="B39" s="0" t="n">
        <v>266383711639.969</v>
      </c>
      <c r="C39" s="0" t="n">
        <v>127183591140.683</v>
      </c>
      <c r="D39" s="0" t="n">
        <v>55423122765.1967</v>
      </c>
      <c r="E39" s="0" t="n">
        <v>67872401734.1419</v>
      </c>
      <c r="F39" s="0" t="n">
        <v>15904595999.9476</v>
      </c>
      <c r="G39" s="0" t="n">
        <v>104288988722.839</v>
      </c>
      <c r="H39" s="0" t="n">
        <v>88384392722.8909</v>
      </c>
      <c r="I39" s="0" t="n">
        <f aca="false">G39/B39</f>
        <v>0.391499120125597</v>
      </c>
      <c r="J39" s="0" t="n">
        <f aca="false">H39/B39</f>
        <v>0.331793532640415</v>
      </c>
      <c r="K39" s="0" t="n">
        <f aca="false">B39-C39-D39-E39-F39</f>
        <v>0</v>
      </c>
      <c r="L39" s="0" t="n">
        <f aca="false">K39/B39*100</f>
        <v>0</v>
      </c>
      <c r="M39" s="0" t="n">
        <v>3.0991292807292</v>
      </c>
      <c r="N39" s="0" t="n">
        <f aca="false">C39/$B39</f>
        <v>0.477445074842181</v>
      </c>
      <c r="O39" s="0" t="n">
        <f aca="false">D39/$B39</f>
        <v>0.208057476277318</v>
      </c>
      <c r="P39" s="0" t="n">
        <f aca="false">E39/$B39</f>
        <v>0.25479186139532</v>
      </c>
      <c r="Q39" s="0" t="n">
        <f aca="false">F39/$B39</f>
        <v>0.0597055874851818</v>
      </c>
    </row>
    <row r="40" customFormat="false" ht="13.8" hidden="false" customHeight="false" outlineLevel="0" collapsed="false">
      <c r="A40" s="0" t="n">
        <v>1998</v>
      </c>
      <c r="B40" s="0" t="n">
        <v>268916086994.805</v>
      </c>
      <c r="C40" s="0" t="n">
        <v>126847759091.309</v>
      </c>
      <c r="D40" s="0" t="n">
        <v>59036717442.9867</v>
      </c>
      <c r="E40" s="0" t="n">
        <v>68713946087.3722</v>
      </c>
      <c r="F40" s="0" t="n">
        <v>14317664373.1368</v>
      </c>
      <c r="G40" s="0" t="n">
        <v>107814815280.695</v>
      </c>
      <c r="H40" s="0" t="n">
        <v>93497150907.5586</v>
      </c>
      <c r="I40" s="0" t="n">
        <f aca="false">G40/B40</f>
        <v>0.400923635642438</v>
      </c>
      <c r="J40" s="0" t="n">
        <f aca="false">H40/B40</f>
        <v>0.347681508951024</v>
      </c>
      <c r="K40" s="0" t="n">
        <f aca="false">B40-C40-D40-E40-F40</f>
        <v>0</v>
      </c>
      <c r="L40" s="0" t="n">
        <f aca="false">K40/B40*100</f>
        <v>0</v>
      </c>
      <c r="M40" s="0" t="n">
        <v>4.26101878121558</v>
      </c>
      <c r="N40" s="0" t="n">
        <f aca="false">C40/$B40</f>
        <v>0.471700151927912</v>
      </c>
      <c r="O40" s="0" t="n">
        <f aca="false">D40/$B40</f>
        <v>0.219535834031852</v>
      </c>
      <c r="P40" s="0" t="n">
        <f aca="false">E40/$B40</f>
        <v>0.255521887348821</v>
      </c>
      <c r="Q40" s="0" t="n">
        <f aca="false">F40/$B40</f>
        <v>0.0532421266914143</v>
      </c>
    </row>
    <row r="41" customFormat="false" ht="13.8" hidden="false" customHeight="false" outlineLevel="0" collapsed="false">
      <c r="A41" s="0" t="n">
        <v>1999</v>
      </c>
      <c r="B41" s="0" t="n">
        <v>272292917312.161</v>
      </c>
      <c r="C41" s="0" t="n">
        <v>128792481603.408</v>
      </c>
      <c r="D41" s="0" t="n">
        <v>60220032920.2169</v>
      </c>
      <c r="E41" s="0" t="n">
        <v>69602052672.347</v>
      </c>
      <c r="F41" s="0" t="n">
        <v>13678350116.189</v>
      </c>
      <c r="G41" s="0" t="n">
        <v>109339417118.513</v>
      </c>
      <c r="H41" s="0" t="n">
        <v>95661067002.3238</v>
      </c>
      <c r="I41" s="0" t="n">
        <f aca="false">G41/B41</f>
        <v>0.401550720444059</v>
      </c>
      <c r="J41" s="0" t="n">
        <f aca="false">H41/B41</f>
        <v>0.351316765586879</v>
      </c>
      <c r="K41" s="0" t="n">
        <f aca="false">B41-C41-D41-E41-F41</f>
        <v>0</v>
      </c>
      <c r="L41" s="0" t="n">
        <f aca="false">K41/B41*100</f>
        <v>0</v>
      </c>
      <c r="M41" s="0" t="n">
        <v>4.31122963894461</v>
      </c>
      <c r="N41" s="0" t="n">
        <f aca="false">C41/$B41</f>
        <v>0.472992404190074</v>
      </c>
      <c r="O41" s="0" t="n">
        <f aca="false">D41/$B41</f>
        <v>0.22115901329589</v>
      </c>
      <c r="P41" s="0" t="n">
        <f aca="false">E41/$B41</f>
        <v>0.255614627656856</v>
      </c>
      <c r="Q41" s="0" t="n">
        <f aca="false">F41/$B41</f>
        <v>0.0502339548571802</v>
      </c>
    </row>
    <row r="42" customFormat="false" ht="13.8" hidden="false" customHeight="false" outlineLevel="0" collapsed="false">
      <c r="A42" s="0" t="n">
        <v>2000</v>
      </c>
      <c r="B42" s="0" t="n">
        <v>261337451703.739</v>
      </c>
      <c r="C42" s="0" t="n">
        <v>123552858483.77</v>
      </c>
      <c r="D42" s="0" t="n">
        <v>60665560673.2008</v>
      </c>
      <c r="E42" s="0" t="n">
        <v>64478509528.2792</v>
      </c>
      <c r="F42" s="0" t="n">
        <v>12640523018.489</v>
      </c>
      <c r="G42" s="0" t="n">
        <v>112963371242.715</v>
      </c>
      <c r="H42" s="0" t="n">
        <v>100322848224.226</v>
      </c>
      <c r="I42" s="0" t="n">
        <f aca="false">G42/B42</f>
        <v>0.432250986248897</v>
      </c>
      <c r="J42" s="0" t="n">
        <f aca="false">H42/B42</f>
        <v>0.383882400207816</v>
      </c>
      <c r="K42" s="0" t="n">
        <f aca="false">B42-C42-D42-E42-F42</f>
        <v>0</v>
      </c>
      <c r="L42" s="0" t="n">
        <f aca="false">K42/B42*100</f>
        <v>0</v>
      </c>
      <c r="M42" s="0" t="n">
        <v>4.87452535812835</v>
      </c>
      <c r="N42" s="0" t="n">
        <f aca="false">C42/$B42</f>
        <v>0.472771344781588</v>
      </c>
      <c r="O42" s="0" t="n">
        <f aca="false">D42/$B42</f>
        <v>0.232134966793712</v>
      </c>
      <c r="P42" s="0" t="n">
        <f aca="false">E42/$B42</f>
        <v>0.246725102383619</v>
      </c>
      <c r="Q42" s="0" t="n">
        <f aca="false">F42/$B42</f>
        <v>0.0483685860410804</v>
      </c>
    </row>
    <row r="43" customFormat="false" ht="13.8" hidden="false" customHeight="false" outlineLevel="0" collapsed="false">
      <c r="A43" s="0" t="n">
        <v>2001</v>
      </c>
      <c r="B43" s="0" t="n">
        <v>241018965834.39</v>
      </c>
      <c r="C43" s="0" t="n">
        <v>112800340784.773</v>
      </c>
      <c r="D43" s="0" t="n">
        <v>56016303453.3503</v>
      </c>
      <c r="E43" s="0" t="n">
        <v>59961855340.7364</v>
      </c>
      <c r="F43" s="0" t="n">
        <v>12240466255.5305</v>
      </c>
      <c r="G43" s="0" t="n">
        <v>103283248298.496</v>
      </c>
      <c r="H43" s="0" t="n">
        <v>91042782042.966</v>
      </c>
      <c r="I43" s="0" t="n">
        <f aca="false">G43/B43</f>
        <v>0.428527472686382</v>
      </c>
      <c r="J43" s="0" t="n">
        <f aca="false">H43/B43</f>
        <v>0.377741152974342</v>
      </c>
      <c r="K43" s="0" t="n">
        <f aca="false">B43-C43-D43-E43-F43</f>
        <v>0</v>
      </c>
      <c r="L43" s="0" t="n">
        <f aca="false">K43/B43*100</f>
        <v>0</v>
      </c>
      <c r="M43" s="0" t="n">
        <v>1.46791759153095</v>
      </c>
      <c r="N43" s="0" t="n">
        <f aca="false">C43/$B43</f>
        <v>0.468014375525455</v>
      </c>
      <c r="O43" s="0" t="n">
        <f aca="false">D43/$B43</f>
        <v>0.232414504225532</v>
      </c>
      <c r="P43" s="0" t="n">
        <f aca="false">E43/$B43</f>
        <v>0.248784800536974</v>
      </c>
      <c r="Q43" s="0" t="n">
        <f aca="false">F43/$B43</f>
        <v>0.0507863197120397</v>
      </c>
    </row>
    <row r="44" customFormat="false" ht="13.8" hidden="false" customHeight="false" outlineLevel="0" collapsed="false">
      <c r="A44" s="0" t="n">
        <v>2002</v>
      </c>
      <c r="B44" s="0" t="n">
        <v>265336496492.796</v>
      </c>
      <c r="C44" s="0" t="n">
        <v>124347392960.943</v>
      </c>
      <c r="D44" s="0" t="n">
        <v>59344363311.4582</v>
      </c>
      <c r="E44" s="0" t="n">
        <v>67917347054.051</v>
      </c>
      <c r="F44" s="0" t="n">
        <v>13727393166.3432</v>
      </c>
      <c r="G44" s="0" t="n">
        <v>109257787226.176</v>
      </c>
      <c r="H44" s="0" t="n">
        <v>95530394059.833</v>
      </c>
      <c r="I44" s="0" t="n">
        <f aca="false">G44/B44</f>
        <v>0.411770671092518</v>
      </c>
      <c r="J44" s="0" t="n">
        <f aca="false">H44/B44</f>
        <v>0.360034881452604</v>
      </c>
      <c r="K44" s="0" t="n">
        <f aca="false">B44-C44-D44-E44-F44</f>
        <v>0</v>
      </c>
      <c r="L44" s="0" t="n">
        <f aca="false">K44/B44*100</f>
        <v>0</v>
      </c>
      <c r="M44" s="0" t="n">
        <v>2.19605929752751</v>
      </c>
      <c r="N44" s="0" t="n">
        <f aca="false">C44/$B44</f>
        <v>0.468640366495225</v>
      </c>
      <c r="O44" s="0" t="n">
        <f aca="false">D44/$B44</f>
        <v>0.223656994404723</v>
      </c>
      <c r="P44" s="0" t="n">
        <f aca="false">E44/$B44</f>
        <v>0.255966849460134</v>
      </c>
      <c r="Q44" s="0" t="n">
        <f aca="false">F44/$B44</f>
        <v>0.0517357896399145</v>
      </c>
    </row>
    <row r="45" customFormat="false" ht="13.8" hidden="false" customHeight="false" outlineLevel="0" collapsed="false">
      <c r="A45" s="0" t="n">
        <v>2003</v>
      </c>
      <c r="B45" s="0" t="n">
        <v>332269146581.255</v>
      </c>
      <c r="C45" s="0" t="n">
        <v>155326663616.24</v>
      </c>
      <c r="D45" s="0" t="n">
        <v>73839580525.0856</v>
      </c>
      <c r="E45" s="0" t="n">
        <v>85967129589.5527</v>
      </c>
      <c r="F45" s="0" t="n">
        <v>17135772850.3766</v>
      </c>
      <c r="G45" s="0" t="n">
        <v>134137986470.945</v>
      </c>
      <c r="H45" s="0" t="n">
        <v>117002213620.568</v>
      </c>
      <c r="I45" s="0" t="n">
        <f aca="false">G45/B45</f>
        <v>0.403702804943226</v>
      </c>
      <c r="J45" s="0" t="n">
        <f aca="false">H45/B45</f>
        <v>0.352130839785799</v>
      </c>
      <c r="K45" s="0" t="n">
        <f aca="false">B45-C45-D45-E45-F45</f>
        <v>0</v>
      </c>
      <c r="L45" s="0" t="n">
        <f aca="false">K45/B45*100</f>
        <v>0</v>
      </c>
      <c r="M45" s="0" t="n">
        <v>2.24460649157807</v>
      </c>
      <c r="N45" s="0" t="n">
        <f aca="false">C45/$B45</f>
        <v>0.467472424732808</v>
      </c>
      <c r="O45" s="0" t="n">
        <f aca="false">D45/$B45</f>
        <v>0.222228218553625</v>
      </c>
      <c r="P45" s="0" t="n">
        <f aca="false">E45/$B45</f>
        <v>0.25872739155614</v>
      </c>
      <c r="Q45" s="0" t="n">
        <f aca="false">F45/$B45</f>
        <v>0.0515719651574273</v>
      </c>
    </row>
    <row r="46" customFormat="false" ht="13.8" hidden="false" customHeight="false" outlineLevel="0" collapsed="false">
      <c r="A46" s="0" t="n">
        <v>2004</v>
      </c>
      <c r="B46" s="0" t="n">
        <v>382624474411.136</v>
      </c>
      <c r="C46" s="0" t="n">
        <v>176550232007.511</v>
      </c>
      <c r="D46" s="0" t="n">
        <v>84627087047.041</v>
      </c>
      <c r="E46" s="0" t="n">
        <v>96361632353.1413</v>
      </c>
      <c r="F46" s="0" t="n">
        <v>25085523003.4427</v>
      </c>
      <c r="G46" s="0" t="n">
        <v>163548286138.061</v>
      </c>
      <c r="H46" s="0" t="n">
        <v>138462763134.619</v>
      </c>
      <c r="I46" s="0" t="n">
        <f aca="false">G46/B46</f>
        <v>0.427438120339177</v>
      </c>
      <c r="J46" s="0" t="n">
        <f aca="false">H46/B46</f>
        <v>0.361876388978292</v>
      </c>
      <c r="K46" s="0" t="n">
        <f aca="false">B46-C46-D46-E46-F46</f>
        <v>0</v>
      </c>
      <c r="L46" s="0" t="n">
        <f aca="false">K46/B46*100</f>
        <v>0</v>
      </c>
      <c r="M46" s="0" t="n">
        <v>4.32613127687604</v>
      </c>
      <c r="N46" s="0" t="n">
        <f aca="false">C46/$B46</f>
        <v>0.461419077489029</v>
      </c>
      <c r="O46" s="0" t="n">
        <f aca="false">D46/$B46</f>
        <v>0.221175310798618</v>
      </c>
      <c r="P46" s="0" t="n">
        <f aca="false">E46/$B46</f>
        <v>0.251843880351468</v>
      </c>
      <c r="Q46" s="0" t="n">
        <f aca="false">F46/$B46</f>
        <v>0.065561731360885</v>
      </c>
    </row>
    <row r="47" customFormat="false" ht="13.8" hidden="false" customHeight="false" outlineLevel="0" collapsed="false">
      <c r="A47" s="0" t="n">
        <v>2005</v>
      </c>
      <c r="B47" s="0" t="n">
        <v>389752445437.636</v>
      </c>
      <c r="C47" s="0" t="n">
        <v>181000655685.057</v>
      </c>
      <c r="D47" s="0" t="n">
        <v>87882806332.0443</v>
      </c>
      <c r="E47" s="0" t="n">
        <v>97649168350.4837</v>
      </c>
      <c r="F47" s="0" t="n">
        <v>23219815070.0512</v>
      </c>
      <c r="G47" s="0" t="n">
        <v>175580013648.954</v>
      </c>
      <c r="H47" s="0" t="n">
        <v>152360198578.903</v>
      </c>
      <c r="I47" s="0" t="n">
        <f aca="false">G47/B47</f>
        <v>0.450491114819827</v>
      </c>
      <c r="J47" s="0" t="n">
        <f aca="false">H47/B47</f>
        <v>0.390915311404459</v>
      </c>
      <c r="K47" s="0" t="n">
        <f aca="false">B47-C47-D47-E47-F47</f>
        <v>0</v>
      </c>
      <c r="L47" s="0" t="n">
        <f aca="false">K47/B47*100</f>
        <v>0</v>
      </c>
      <c r="M47" s="0" t="n">
        <v>2.89589356234529</v>
      </c>
      <c r="N47" s="0" t="n">
        <f aca="false">C47/$B47</f>
        <v>0.464399025083266</v>
      </c>
      <c r="O47" s="0" t="n">
        <f aca="false">D47/$B47</f>
        <v>0.225483655999553</v>
      </c>
      <c r="P47" s="0" t="n">
        <f aca="false">E47/$B47</f>
        <v>0.250541515501815</v>
      </c>
      <c r="Q47" s="0" t="n">
        <f aca="false">F47/$B47</f>
        <v>0.0595758034153671</v>
      </c>
    </row>
    <row r="48" customFormat="false" ht="13.8" hidden="false" customHeight="false" outlineLevel="0" collapsed="false">
      <c r="A48" s="0" t="n">
        <v>2006</v>
      </c>
      <c r="B48" s="0" t="n">
        <v>420223767314.521</v>
      </c>
      <c r="C48" s="0" t="n">
        <v>190167520533.463</v>
      </c>
      <c r="D48" s="0" t="n">
        <v>98964381556.4772</v>
      </c>
      <c r="E48" s="0" t="n">
        <v>104204819603.697</v>
      </c>
      <c r="F48" s="0" t="n">
        <v>26887045620.8831</v>
      </c>
      <c r="G48" s="0" t="n">
        <v>199758748746.307</v>
      </c>
      <c r="H48" s="0" t="n">
        <v>172871703125.424</v>
      </c>
      <c r="I48" s="0" t="n">
        <f aca="false">G48/B48</f>
        <v>0.475362804971464</v>
      </c>
      <c r="J48" s="0" t="n">
        <f aca="false">H48/B48</f>
        <v>0.411380118335943</v>
      </c>
      <c r="K48" s="0" t="n">
        <f aca="false">B48-C48-D48-E48-F48</f>
        <v>0</v>
      </c>
      <c r="L48" s="0" t="n">
        <f aca="false">K48/B48*100</f>
        <v>0</v>
      </c>
      <c r="M48" s="0" t="n">
        <v>4.60248861027249</v>
      </c>
      <c r="N48" s="0" t="n">
        <f aca="false">C48/$B48</f>
        <v>0.452538707528958</v>
      </c>
      <c r="O48" s="0" t="n">
        <f aca="false">D48/$B48</f>
        <v>0.235504008230944</v>
      </c>
      <c r="P48" s="0" t="n">
        <f aca="false">E48/$B48</f>
        <v>0.247974597604575</v>
      </c>
      <c r="Q48" s="0" t="n">
        <f aca="false">F48/$B48</f>
        <v>0.063982686635521</v>
      </c>
    </row>
    <row r="49" customFormat="false" ht="13.8" hidden="false" customHeight="false" outlineLevel="0" collapsed="false">
      <c r="A49" s="0" t="n">
        <v>2007</v>
      </c>
      <c r="B49" s="0" t="n">
        <v>487972865005.622</v>
      </c>
      <c r="C49" s="0" t="n">
        <v>218663668106.765</v>
      </c>
      <c r="D49" s="0" t="n">
        <v>122929957980.707</v>
      </c>
      <c r="E49" s="0" t="n">
        <v>118620613126.591</v>
      </c>
      <c r="F49" s="0" t="n">
        <v>27758625791.5606</v>
      </c>
      <c r="G49" s="0" t="n">
        <v>232014114931.645</v>
      </c>
      <c r="H49" s="0" t="n">
        <v>204255489140.084</v>
      </c>
      <c r="I49" s="0" t="n">
        <f aca="false">G49/B49</f>
        <v>0.475465198108857</v>
      </c>
      <c r="J49" s="0" t="n">
        <f aca="false">H49/B49</f>
        <v>0.418579605113352</v>
      </c>
      <c r="K49" s="0" t="n">
        <f aca="false">B49-C49-D49-E49-F49</f>
        <v>0</v>
      </c>
      <c r="L49" s="0" t="n">
        <f aca="false">K49/B49*100</f>
        <v>0</v>
      </c>
      <c r="M49" s="0" t="n">
        <v>3.4308839076115</v>
      </c>
      <c r="N49" s="0" t="n">
        <f aca="false">C49/$B49</f>
        <v>0.448106203823948</v>
      </c>
      <c r="O49" s="0" t="n">
        <f aca="false">D49/$B49</f>
        <v>0.251919659465677</v>
      </c>
      <c r="P49" s="0" t="n">
        <f aca="false">E49/$B49</f>
        <v>0.243088543714873</v>
      </c>
      <c r="Q49" s="0" t="n">
        <f aca="false">F49/$B49</f>
        <v>0.0568855929955056</v>
      </c>
    </row>
    <row r="50" customFormat="false" ht="13.8" hidden="false" customHeight="false" outlineLevel="0" collapsed="false">
      <c r="A50" s="0" t="n">
        <v>2008</v>
      </c>
      <c r="B50" s="0" t="n">
        <v>515413663880.081</v>
      </c>
      <c r="C50" s="0" t="n">
        <v>232471362898.454</v>
      </c>
      <c r="D50" s="0" t="n">
        <v>128220327411.206</v>
      </c>
      <c r="E50" s="0" t="n">
        <v>127550029585.35</v>
      </c>
      <c r="F50" s="0" t="n">
        <v>27171943985.0708</v>
      </c>
      <c r="G50" s="0" t="n">
        <v>253422038809.91</v>
      </c>
      <c r="H50" s="0" t="n">
        <v>226250094824.84</v>
      </c>
      <c r="I50" s="0" t="n">
        <f aca="false">G50/B50</f>
        <v>0.491686690845808</v>
      </c>
      <c r="J50" s="0" t="n">
        <f aca="false">H50/B50</f>
        <v>0.438967979858369</v>
      </c>
      <c r="K50" s="0" t="n">
        <f aca="false">B50-C50-D50-E50-F50</f>
        <v>0</v>
      </c>
      <c r="L50" s="0" t="n">
        <f aca="false">K50/B50*100</f>
        <v>0</v>
      </c>
      <c r="M50" s="0" t="n">
        <v>-0.242293278297552</v>
      </c>
      <c r="N50" s="0" t="n">
        <f aca="false">C50/$B50</f>
        <v>0.451038416693086</v>
      </c>
      <c r="O50" s="0" t="n">
        <f aca="false">D50/$B50</f>
        <v>0.248771688445261</v>
      </c>
      <c r="P50" s="0" t="n">
        <f aca="false">E50/$B50</f>
        <v>0.247471183874214</v>
      </c>
      <c r="Q50" s="0" t="n">
        <f aca="false">F50/$B50</f>
        <v>0.0527187109874386</v>
      </c>
    </row>
    <row r="51" customFormat="false" ht="13.8" hidden="false" customHeight="false" outlineLevel="0" collapsed="false">
      <c r="A51" s="0" t="n">
        <v>2009</v>
      </c>
      <c r="B51" s="0" t="n">
        <v>435114191643.367</v>
      </c>
      <c r="C51" s="0" t="n">
        <v>206815568737.098</v>
      </c>
      <c r="D51" s="0" t="n">
        <v>92626277143.3798</v>
      </c>
      <c r="E51" s="0" t="n">
        <v>113495387911.887</v>
      </c>
      <c r="F51" s="0" t="n">
        <v>22176957851.0021</v>
      </c>
      <c r="G51" s="0" t="n">
        <v>189447464004.808</v>
      </c>
      <c r="H51" s="0" t="n">
        <v>167270506153.806</v>
      </c>
      <c r="I51" s="0" t="n">
        <f aca="false">G51/B51</f>
        <v>0.435397115615307</v>
      </c>
      <c r="J51" s="0" t="n">
        <f aca="false">H51/B51</f>
        <v>0.384428982934452</v>
      </c>
      <c r="K51" s="0" t="n">
        <f aca="false">B51-C51-D51-E51-F51</f>
        <v>0</v>
      </c>
      <c r="L51" s="0" t="n">
        <f aca="false">K51/B51*100</f>
        <v>0</v>
      </c>
      <c r="M51" s="0" t="n">
        <v>-4.2364205140448</v>
      </c>
      <c r="N51" s="0" t="n">
        <f aca="false">C51/$B51</f>
        <v>0.47531331477832</v>
      </c>
      <c r="O51" s="0" t="n">
        <f aca="false">D51/$B51</f>
        <v>0.212878087918813</v>
      </c>
      <c r="P51" s="0" t="n">
        <f aca="false">E51/$B51</f>
        <v>0.260840464622012</v>
      </c>
      <c r="Q51" s="0" t="n">
        <f aca="false">F51/$B51</f>
        <v>0.050968132680855</v>
      </c>
    </row>
    <row r="52" customFormat="false" ht="13.8" hidden="false" customHeight="false" outlineLevel="0" collapsed="false">
      <c r="A52" s="0" t="n">
        <v>2010</v>
      </c>
      <c r="B52" s="0" t="n">
        <v>495328620126.028</v>
      </c>
      <c r="C52" s="0" t="n">
        <v>232028219583.955</v>
      </c>
      <c r="D52" s="0" t="n">
        <v>114998157596.65</v>
      </c>
      <c r="E52" s="0" t="n">
        <v>124113631715.19</v>
      </c>
      <c r="F52" s="0" t="n">
        <v>24188611230.2317</v>
      </c>
      <c r="G52" s="0" t="n">
        <v>221574560566.278</v>
      </c>
      <c r="H52" s="0" t="n">
        <v>197385949336.047</v>
      </c>
      <c r="I52" s="0" t="n">
        <f aca="false">G52/B52</f>
        <v>0.447328402929559</v>
      </c>
      <c r="J52" s="0" t="n">
        <f aca="false">H52/B52</f>
        <v>0.398494941168199</v>
      </c>
      <c r="K52" s="0" t="n">
        <f aca="false">B52-C52-D52-E52-F52</f>
        <v>0</v>
      </c>
      <c r="L52" s="0" t="n">
        <f aca="false">K52/B52*100</f>
        <v>0</v>
      </c>
      <c r="M52" s="0" t="n">
        <v>6.18902943465953</v>
      </c>
      <c r="N52" s="0" t="n">
        <f aca="false">C52/$B52</f>
        <v>0.468432895165475</v>
      </c>
      <c r="O52" s="0" t="n">
        <f aca="false">D52/$B52</f>
        <v>0.232165380565715</v>
      </c>
      <c r="P52" s="0" t="n">
        <f aca="false">E52/$B52</f>
        <v>0.250568262507447</v>
      </c>
      <c r="Q52" s="0" t="n">
        <f aca="false">F52/$B52</f>
        <v>0.0488334617613602</v>
      </c>
    </row>
    <row r="53" customFormat="false" ht="13.8" hidden="false" customHeight="false" outlineLevel="0" collapsed="false">
      <c r="A53" s="0" t="n">
        <v>2011</v>
      </c>
      <c r="B53" s="0" t="n">
        <v>572744002632.359</v>
      </c>
      <c r="C53" s="0" t="n">
        <v>266078766446.465</v>
      </c>
      <c r="D53" s="0" t="n">
        <v>138160008172.22</v>
      </c>
      <c r="E53" s="0" t="n">
        <v>143162977788.706</v>
      </c>
      <c r="F53" s="0" t="n">
        <v>25342250224.9671</v>
      </c>
      <c r="G53" s="0" t="n">
        <v>259967927115.294</v>
      </c>
      <c r="H53" s="0" t="n">
        <v>234625676890.327</v>
      </c>
      <c r="I53" s="0" t="n">
        <f aca="false">G53/B53</f>
        <v>0.453898994874619</v>
      </c>
      <c r="J53" s="0" t="n">
        <f aca="false">H53/B53</f>
        <v>0.40965191396501</v>
      </c>
      <c r="K53" s="0" t="n">
        <f aca="false">B53-C53-D53-E53-F53</f>
        <v>0</v>
      </c>
      <c r="L53" s="0" t="n">
        <f aca="false">K53/B53*100</f>
        <v>0</v>
      </c>
      <c r="M53" s="0" t="n">
        <v>3.05232352945791</v>
      </c>
      <c r="N53" s="0" t="n">
        <f aca="false">C53/$B53</f>
        <v>0.464568402678254</v>
      </c>
      <c r="O53" s="0" t="n">
        <f aca="false">D53/$B53</f>
        <v>0.241224713898757</v>
      </c>
      <c r="P53" s="0" t="n">
        <f aca="false">E53/$B53</f>
        <v>0.249959802513378</v>
      </c>
      <c r="Q53" s="0" t="n">
        <f aca="false">F53/$B53</f>
        <v>0.0442470809096086</v>
      </c>
    </row>
    <row r="54" customFormat="false" ht="13.8" hidden="false" customHeight="false" outlineLevel="0" collapsed="false">
      <c r="A54" s="0" t="n">
        <v>2012</v>
      </c>
      <c r="B54" s="0" t="n">
        <v>550926978153.434</v>
      </c>
      <c r="C54" s="0" t="n">
        <v>257813419624.235</v>
      </c>
      <c r="D54" s="0" t="n">
        <v>125756458871.744</v>
      </c>
      <c r="E54" s="0" t="n">
        <v>142265497780.51</v>
      </c>
      <c r="F54" s="0" t="n">
        <v>25091601876.9452</v>
      </c>
      <c r="G54" s="0" t="n">
        <v>249023477066.905</v>
      </c>
      <c r="H54" s="0" t="n">
        <v>223931875189.96</v>
      </c>
      <c r="I54" s="0" t="n">
        <f aca="false">G54/B54</f>
        <v>0.452008137088454</v>
      </c>
      <c r="J54" s="0" t="n">
        <f aca="false">H54/B54</f>
        <v>0.406463803861125</v>
      </c>
      <c r="K54" s="0" t="n">
        <f aca="false">B54-C54-D54-E54-F54</f>
        <v>0</v>
      </c>
      <c r="L54" s="0" t="n">
        <f aca="false">K54/B54*100</f>
        <v>0</v>
      </c>
      <c r="M54" s="0" t="n">
        <v>-0.630974367300553</v>
      </c>
      <c r="N54" s="0" t="n">
        <f aca="false">C54/$B54</f>
        <v>0.467962960333436</v>
      </c>
      <c r="O54" s="0" t="n">
        <f aca="false">D54/$B54</f>
        <v>0.228263388540615</v>
      </c>
      <c r="P54" s="0" t="n">
        <f aca="false">E54/$B54</f>
        <v>0.258229317898622</v>
      </c>
      <c r="Q54" s="0" t="n">
        <f aca="false">F54/$B54</f>
        <v>0.0455443332273286</v>
      </c>
    </row>
    <row r="55" customFormat="false" ht="13.8" hidden="false" customHeight="false" outlineLevel="0" collapsed="false">
      <c r="A55" s="0" t="n">
        <v>2013</v>
      </c>
      <c r="B55" s="0" t="n">
        <v>584637790103.989</v>
      </c>
      <c r="C55" s="0" t="n">
        <v>274494132228.085</v>
      </c>
      <c r="D55" s="0" t="n">
        <v>133040185672.694</v>
      </c>
      <c r="E55" s="0" t="n">
        <v>153732477088.351</v>
      </c>
      <c r="F55" s="0" t="n">
        <v>23370995114.8595</v>
      </c>
      <c r="G55" s="0" t="n">
        <v>250241800765.176</v>
      </c>
      <c r="H55" s="0" t="n">
        <v>226870805650.316</v>
      </c>
      <c r="I55" s="0" t="n">
        <f aca="false">G55/B55</f>
        <v>0.428028781240202</v>
      </c>
      <c r="J55" s="0" t="n">
        <f aca="false">H55/B55</f>
        <v>0.388053611125553</v>
      </c>
      <c r="K55" s="0" t="n">
        <f aca="false">B55-C55-D55-E55-F55</f>
        <v>0</v>
      </c>
      <c r="L55" s="0" t="n">
        <f aca="false">K55/B55*100</f>
        <v>0</v>
      </c>
      <c r="M55" s="0" t="n">
        <v>1.08783120005064</v>
      </c>
      <c r="N55" s="0" t="n">
        <f aca="false">C55/$B55</f>
        <v>0.469511442596383</v>
      </c>
      <c r="O55" s="0" t="n">
        <f aca="false">D55/$B55</f>
        <v>0.227560017372518</v>
      </c>
      <c r="P55" s="0" t="n">
        <f aca="false">E55/$B55</f>
        <v>0.262953369916452</v>
      </c>
      <c r="Q55" s="0" t="n">
        <f aca="false">F55/$B55</f>
        <v>0.0399751701146491</v>
      </c>
    </row>
    <row r="56" customFormat="false" ht="13.8" hidden="false" customHeight="false" outlineLevel="0" collapsed="false">
      <c r="A56" s="0" t="n">
        <v>2014</v>
      </c>
      <c r="B56" s="0" t="n">
        <v>580249344644.964</v>
      </c>
      <c r="C56" s="0" t="n">
        <v>270611453354.099</v>
      </c>
      <c r="D56" s="0" t="n">
        <v>137715144841.297</v>
      </c>
      <c r="E56" s="0" t="n">
        <v>151801433800.943</v>
      </c>
      <c r="F56" s="0" t="n">
        <v>20121312648.6255</v>
      </c>
      <c r="G56" s="0" t="n">
        <v>252813344245.593</v>
      </c>
      <c r="H56" s="0" t="n">
        <v>232692031596.967</v>
      </c>
      <c r="I56" s="0" t="n">
        <f aca="false">G56/B56</f>
        <v>0.435697767828211</v>
      </c>
      <c r="J56" s="0" t="n">
        <f aca="false">H56/B56</f>
        <v>0.401020757273486</v>
      </c>
      <c r="K56" s="0" t="n">
        <f aca="false">B56-C56-D56-E56-F56</f>
        <v>0</v>
      </c>
      <c r="L56" s="0" t="n">
        <f aca="false">K56/B56*100</f>
        <v>0</v>
      </c>
      <c r="M56" s="0" t="n">
        <v>2.74728771601418</v>
      </c>
      <c r="N56" s="0" t="n">
        <f aca="false">C56/$B56</f>
        <v>0.46637097629068</v>
      </c>
      <c r="O56" s="0" t="n">
        <f aca="false">D56/$B56</f>
        <v>0.237337872265173</v>
      </c>
      <c r="P56" s="0" t="n">
        <f aca="false">E56/$B56</f>
        <v>0.261614140889423</v>
      </c>
      <c r="Q56" s="0" t="n">
        <f aca="false">F56/$B56</f>
        <v>0.0346770105547247</v>
      </c>
    </row>
    <row r="57" customFormat="false" ht="13.8" hidden="false" customHeight="false" outlineLevel="0" collapsed="false">
      <c r="A57" s="0" t="n">
        <v>2015</v>
      </c>
      <c r="B57" s="0" t="n">
        <v>503650641896.128</v>
      </c>
      <c r="C57" s="0" t="n">
        <v>230281049563.374</v>
      </c>
      <c r="D57" s="0" t="n">
        <v>123118742904.554</v>
      </c>
      <c r="E57" s="0" t="n">
        <v>130011226254.121</v>
      </c>
      <c r="F57" s="0" t="n">
        <v>20239623174.0789</v>
      </c>
      <c r="G57" s="0" t="n">
        <v>223091939395.418</v>
      </c>
      <c r="H57" s="0" t="n">
        <v>202852316221.34</v>
      </c>
      <c r="I57" s="0" t="n">
        <f aca="false">G57/B57</f>
        <v>0.442949776764959</v>
      </c>
      <c r="J57" s="0" t="n">
        <f aca="false">H57/B57</f>
        <v>0.402763938625488</v>
      </c>
      <c r="K57" s="0" t="n">
        <f aca="false">B57-C57-D57-E57-F57</f>
        <v>0</v>
      </c>
      <c r="L57" s="0" t="n">
        <f aca="false">K57/B57*100</f>
        <v>0</v>
      </c>
      <c r="M57" s="0" t="n">
        <v>4.4207996393632</v>
      </c>
      <c r="N57" s="0" t="n">
        <f aca="false">C57/$B57</f>
        <v>0.457223778562893</v>
      </c>
      <c r="O57" s="0" t="n">
        <f aca="false">D57/$B57</f>
        <v>0.244452667509845</v>
      </c>
      <c r="P57" s="0" t="n">
        <f aca="false">E57/$B57</f>
        <v>0.258137715787791</v>
      </c>
      <c r="Q57" s="0" t="n">
        <f aca="false">F57/$B57</f>
        <v>0.0401858381394719</v>
      </c>
    </row>
    <row r="58" customFormat="false" ht="13.8" hidden="false" customHeight="false" outlineLevel="0" collapsed="false">
      <c r="A58" s="0" t="n">
        <v>2016</v>
      </c>
      <c r="B58" s="0" t="n">
        <v>515744370225.386</v>
      </c>
      <c r="C58" s="0" t="n">
        <v>233459348924.851</v>
      </c>
      <c r="D58" s="0" t="n">
        <v>127353429254.681</v>
      </c>
      <c r="E58" s="0" t="n">
        <v>136066121687.03</v>
      </c>
      <c r="F58" s="0" t="n">
        <v>18865470358.8242</v>
      </c>
      <c r="G58" s="0" t="n">
        <v>223090616571.884</v>
      </c>
      <c r="H58" s="0" t="n">
        <v>204225146213.06</v>
      </c>
      <c r="I58" s="0" t="n">
        <f aca="false">G58/B58</f>
        <v>0.43256044942263</v>
      </c>
      <c r="J58" s="0" t="n">
        <f aca="false">H58/B58</f>
        <v>0.395981338824525</v>
      </c>
      <c r="K58" s="0" t="n">
        <f aca="false">B58-C58-D58-E58-F58</f>
        <v>0</v>
      </c>
      <c r="L58" s="0" t="n">
        <f aca="false">K58/B58*100</f>
        <v>0</v>
      </c>
      <c r="M58" s="0" t="n">
        <v>2.41303814097833</v>
      </c>
      <c r="N58" s="0" t="n">
        <f aca="false">C58/$B58</f>
        <v>0.452664851819568</v>
      </c>
      <c r="O58" s="0" t="n">
        <f aca="false">D58/$B58</f>
        <v>0.246931302806129</v>
      </c>
      <c r="P58" s="0" t="n">
        <f aca="false">E58/$B58</f>
        <v>0.263824734776199</v>
      </c>
      <c r="Q58" s="0" t="n">
        <f aca="false">F58/$B58</f>
        <v>0.0365791105981046</v>
      </c>
    </row>
    <row r="59" customFormat="false" ht="13.8" hidden="false" customHeight="false" outlineLevel="0" collapsed="false">
      <c r="A59" s="0" t="n">
        <v>2017</v>
      </c>
      <c r="B59" s="0" t="n">
        <v>540545236387.733</v>
      </c>
      <c r="C59" s="0" t="n">
        <v>242983134302.592</v>
      </c>
      <c r="D59" s="0" t="n">
        <v>139308853333.578</v>
      </c>
      <c r="E59" s="0" t="n">
        <v>140911406032.363</v>
      </c>
      <c r="F59" s="0" t="n">
        <v>17341842719.2005</v>
      </c>
      <c r="G59" s="0" t="n">
        <v>240183229091.05</v>
      </c>
      <c r="H59" s="0" t="n">
        <v>222841386371.849</v>
      </c>
      <c r="I59" s="0" t="n">
        <f aca="false">G59/B59</f>
        <v>0.444335113738318</v>
      </c>
      <c r="J59" s="0" t="n">
        <f aca="false">H59/B59</f>
        <v>0.412252983415443</v>
      </c>
      <c r="K59" s="0" t="n">
        <f aca="false">B59-C59-D59-E59-F59</f>
        <v>0</v>
      </c>
      <c r="L59" s="0" t="n">
        <f aca="false">K59/B59*100</f>
        <v>0</v>
      </c>
      <c r="M59" s="0" t="n">
        <v>2.4118514527697</v>
      </c>
      <c r="N59" s="0" t="n">
        <f aca="false">C59/$B59</f>
        <v>0.449514893381283</v>
      </c>
      <c r="O59" s="0" t="n">
        <f aca="false">D59/$B59</f>
        <v>0.257719139779176</v>
      </c>
      <c r="P59" s="0" t="n">
        <f aca="false">E59/$B59</f>
        <v>0.260683836516667</v>
      </c>
      <c r="Q59" s="0" t="n">
        <f aca="false">F59/$B59</f>
        <v>0.032082130322875</v>
      </c>
    </row>
    <row r="60" customFormat="false" ht="13.8" hidden="false" customHeight="false" outlineLevel="0" collapsed="false">
      <c r="A60" s="0" t="n">
        <v>2018</v>
      </c>
      <c r="B60" s="0" t="n">
        <v>556086488936.559</v>
      </c>
      <c r="C60" s="0" t="n">
        <v>248326194691.182</v>
      </c>
      <c r="D60" s="0" t="n">
        <v>149149987412.547</v>
      </c>
      <c r="E60" s="0" t="n">
        <v>144704095150.025</v>
      </c>
      <c r="F60" s="0" t="n">
        <v>13906211682.8054</v>
      </c>
      <c r="G60" s="0" t="n">
        <v>254619307676.659</v>
      </c>
      <c r="H60" s="0" t="n">
        <v>240713095993.854</v>
      </c>
      <c r="I60" s="0" t="n">
        <f aca="false">G60/B60</f>
        <v>0.457877169725135</v>
      </c>
      <c r="J60" s="0" t="n">
        <f aca="false">H60/B60</f>
        <v>0.432869887657557</v>
      </c>
      <c r="K60" s="0" t="n">
        <f aca="false">B60-C60-D60-E60-F60</f>
        <v>0</v>
      </c>
      <c r="L60" s="0" t="n">
        <f aca="false">K60/B60*100</f>
        <v>0</v>
      </c>
      <c r="M60" s="0" t="n">
        <v>2.22523861239767</v>
      </c>
      <c r="N60" s="0" t="n">
        <f aca="false">C60/$B60</f>
        <v>0.446560381580341</v>
      </c>
      <c r="O60" s="0" t="n">
        <f aca="false">D60/$B60</f>
        <v>0.26821365089768</v>
      </c>
      <c r="P60" s="0" t="n">
        <f aca="false">E60/$B60</f>
        <v>0.260218685454402</v>
      </c>
      <c r="Q60" s="0" t="n">
        <f aca="false">F60/$B60</f>
        <v>0.0250072820675776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2020-04-21T22:44:56Z</dcterms:created>
  <dc:creator>simon masnu</dc:creator>
  <dc:description/>
  <dc:language>es-CL</dc:language>
  <cp:lastModifiedBy/>
  <dcterms:modified xsi:type="dcterms:W3CDTF">2020-05-04T21:12:18Z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