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Data Analytics\Challenge 1\"/>
    </mc:Choice>
  </mc:AlternateContent>
  <xr:revisionPtr revIDLastSave="0" documentId="8_{21DFC063-FE1F-4D0C-8CBE-9954D9581479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Count by Category" sheetId="2" r:id="rId1"/>
    <sheet name="Pivot Chart by Parent Category" sheetId="5" r:id="rId2"/>
    <sheet name="Count by Sub Category" sheetId="3" r:id="rId3"/>
    <sheet name="Pivot Chart by Sub Category" sheetId="4" r:id="rId4"/>
    <sheet name="Line Graph with Country" sheetId="8" r:id="rId5"/>
    <sheet name="Line Graph with Outcome" sheetId="9" r:id="rId6"/>
    <sheet name="Crowdfunding" sheetId="1" r:id="rId7"/>
  </sheet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O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<sst xmlns="http://schemas.openxmlformats.org/spreadsheetml/2006/main" count="6275" uniqueCount="2088">
  <si>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</si>
  <si>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</si>
  <si>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</si>
  <si>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</si>
  <si>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</si>
  <si>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</si>
  <si>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</si>
  <si>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</si>
  <si>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</si>
  <si>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</si>
  <si>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</si>
  <si>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</si>
  <si>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</si>
  <si>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</si>
  <si>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</si>
  <si>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</si>
  <si>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</si>
  <si>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</si>
  <si>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</si>
  <si>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</si>
  <si>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</si>
  <si>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</si>
  <si>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</si>
  <si>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</si>
  <si>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</si>
  <si>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</si>
  <si>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</si>
  <si>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</si>
  <si>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</si>
  <si>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</si>
  <si>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</si>
  <si>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</si>
  <si>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</si>
  <si>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</si>
  <si>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</si>
  <si>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</si>
  <si>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</si>
  <si>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</si>
  <si>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</si>
  <si>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</si>
  <si>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</si>
  <si>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</si>
  <si>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</si>
  <si>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</si>
  <si>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</si>
  <si>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</si>
  <si>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</si>
  <si>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</si>
  <si>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</si>
  <si>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</si>
  <si>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</si>
  <si>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</si>
  <si>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</si>
  <si>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</si>
  <si>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</si>
  <si>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</si>
  <si>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</si>
  <si>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</si>
  <si>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</si>
  <si>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</si>
  <si>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</si>
  <si>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</si>
  <si>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</si>
  <si>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</si>
  <si>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</si>
  <si>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</si>
  <si>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</si>
  <si>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</si>
  <si>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</si>
  <si>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</si>
  <si>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</si>
  <si>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</si>
  <si>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</si>
  <si>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</si>
  <si>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</si>
  <si>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</si>
  <si>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</si>
  <si>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</si>
  <si>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</si>
  <si>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</si>
  <si>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</si>
  <si>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</si>
  <si>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</si>
  <si>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</si>
  <si>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</si>
  <si>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</si>
  <si>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</si>
  <si>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</si>
  <si>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</si>
  <si>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</si>
  <si>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</si>
  <si>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</si>
  <si>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</si>
  <si>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</si>
  <si>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</si>
  <si>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</si>
  <si>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</si>
  <si>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</si>
  <si>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</si>
  <si>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</si>
  <si>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</si>
  <si>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</si>
  <si>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</si>
  <si>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</si>
  <si>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</si>
  <si>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</si>
  <si>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</si>
  <si>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</si>
  <si>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</si>
  <si>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</si>
  <si>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</si>
  <si>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</si>
  <si>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</si>
  <si>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</si>
  <si>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</si>
  <si>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</si>
  <si>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</si>
  <si>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</si>
  <si>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</si>
  <si>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</si>
  <si>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</si>
  <si>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</si>
  <si>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</si>
  <si>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</si>
  <si>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</si>
  <si>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</si>
  <si>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</si>
  <si>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</si>
  <si>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</si>
  <si>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</si>
  <si>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</si>
  <si>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</si>
  <si>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</si>
  <si>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</si>
  <si>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</si>
  <si>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</si>
  <si>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</si>
  <si>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</si>
  <si>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</si>
  <si>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</si>
  <si>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</si>
  <si>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</si>
  <si>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</si>
  <si>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</si>
  <si>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</si>
  <si>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</si>
  <si>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</si>
  <si>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</si>
  <si>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</si>
  <si>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</si>
  <si>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</si>
  <si>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</si>
  <si>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</si>
  <si>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</si>
  <si>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</si>
  <si>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</si>
  <si>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</si>
  <si>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</si>
  <si>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</si>
  <si>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</si>
  <si>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</si>
  <si>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</si>
  <si>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</si>
  <si>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</si>
  <si>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</si>
  <si>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</si>
  <si>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</si>
  <si>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</si>
  <si>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</si>
  <si>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</si>
  <si>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</si>
  <si>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</si>
  <si>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</si>
  <si>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</si>
  <si>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</si>
  <si>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</si>
  <si>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</si>
  <si>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</si>
  <si>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</si>
  <si>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</si>
  <si>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</si>
  <si>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</si>
  <si>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</si>
  <si>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</si>
  <si>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</si>
  <si>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</si>
  <si>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</si>
  <si>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</si>
  <si>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</si>
  <si>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</si>
  <si>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</si>
  <si>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</si>
  <si>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</si>
  <si>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</si>
  <si>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</si>
  <si>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</si>
  <si>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</si>
  <si>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</si>
  <si>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</si>
  <si>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</si>
  <si>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</si>
  <si>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</si>
  <si>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</si>
  <si>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</si>
  <si>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</si>
  <si>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</si>
  <si>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</si>
  <si>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</si>
  <si>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</si>
  <si>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</si>
  <si>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</si>
  <si>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</si>
  <si>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</si>
  <si>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</si>
  <si>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</si>
  <si>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</si>
  <si>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</si>
  <si>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</si>
  <si>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</si>
  <si>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</si>
  <si>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</si>
  <si>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</si>
  <si>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</si>
  <si>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</si>
  <si>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</si>
  <si>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</si>
  <si>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</si>
  <si>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</si>
  <si>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</si>
  <si>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</si>
  <si>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</si>
  <si>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</si>
  <si>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</si>
  <si>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</si>
  <si>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</si>
  <si>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</si>
  <si>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</si>
  <si>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</si>
  <si>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</si>
  <si>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</si>
  <si>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</si>
  <si>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</si>
  <si>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</si>
  <si>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</si>
  <si>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</si>
  <si>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</si>
  <si>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</si>
  <si>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</si>
  <si>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</si>
  <si>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</si>
  <si>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</si>
  <si>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</si>
  <si>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</si>
  <si>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</si>
  <si>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</si>
  <si>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</si>
  <si>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</si>
  <si>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</si>
  <si>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</si>
  <si>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</si>
  <si>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</si>
  <si>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</si>
  <si>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</si>
  <si>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</si>
  <si>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</si>
  <si>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</si>
  <si>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</si>
  <si>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</si>
  <si>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</si>
  <si>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</si>
  <si>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</si>
  <si>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</si>
  <si>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</si>
  <si>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</si>
  <si>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</si>
  <si>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</si>
  <si>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</si>
  <si>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</si>
  <si>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</si>
  <si>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</si>
  <si>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</si>
  <si>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</si>
  <si>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</si>
  <si>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</si>
  <si>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</si>
  <si>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</si>
  <si>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</si>
  <si>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</si>
  <si>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</si>
  <si>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</si>
  <si>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</si>
  <si>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</si>
  <si>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</si>
  <si>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</si>
  <si>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</si>
  <si>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</si>
  <si>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</si>
  <si>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</si>
  <si>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</si>
  <si>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</si>
  <si>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</si>
  <si>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</si>
  <si>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</si>
  <si>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</si>
  <si>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</si>
  <si>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</si>
  <si>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</si>
  <si>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</si>
  <si>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</si>
  <si>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</si>
  <si>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</si>
  <si>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</si>
  <si>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</si>
  <si>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</si>
  <si>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</si>
  <si>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</si>
  <si>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</si>
  <si>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</si>
  <si>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</si>
  <si>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</si>
  <si>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</si>
  <si>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</si>
  <si>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</si>
  <si>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</si>
  <si>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</si>
  <si>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</si>
  <si>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</si>
  <si>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</si>
  <si>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</si>
  <si>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</si>
  <si>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</si>
  <si>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</si>
  <si>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</si>
  <si>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</si>
  <si>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</si>
  <si>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</si>
  <si>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</si>
  <si>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</si>
  <si>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</si>
  <si>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</si>
  <si>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</si>
  <si>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</si>
  <si>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</si>
  <si>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</si>
  <si>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</si>
  <si>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</si>
  <si>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</si>
  <si>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</si>
  <si>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</si>
  <si>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</si>
  <si>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</si>
  <si>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</si>
  <si>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</si>
  <si>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</si>
  <si>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</si>
  <si>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</si>
  <si>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</si>
  <si>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</si>
  <si>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</si>
  <si>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</si>
  <si>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</si>
  <si>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</si>
  <si>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</si>
  <si>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</si>
  <si>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</si>
  <si>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</si>
  <si>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</si>
  <si>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</si>
  <si>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</si>
  <si>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</si>
  <si>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</si>
  <si>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</si>
  <si>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</si>
  <si>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</si>
  <si>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</si>
  <si>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</si>
  <si>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</si>
  <si>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</si>
  <si>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</si>
  <si>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</si>
  <si>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</si>
  <si>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</si>
  <si>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</si>
  <si>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</si>
  <si>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</si>
  <si>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</si>
  <si>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</si>
  <si>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</si>
  <si>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</si>
  <si>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</si>
  <si>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</si>
  <si>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</si>
  <si>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</si>
  <si>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</si>
  <si>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</si>
  <si>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</si>
  <si>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</si>
  <si>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</si>
  <si>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</si>
  <si>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</si>
  <si>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</si>
  <si>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</si>
  <si>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</si>
  <si>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</si>
  <si>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</si>
  <si>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</si>
  <si>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</si>
  <si>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</si>
  <si>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</si>
  <si>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</si>
  <si>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</si>
  <si>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</si>
  <si>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</si>
  <si>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</si>
  <si>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</si>
  <si>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</si>
  <si>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</si>
  <si>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</si>
  <si>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</si>
  <si>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</si>
  <si>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</si>
  <si>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</si>
  <si>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</si>
  <si>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</si>
  <si>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</si>
  <si>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</si>
  <si>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</si>
  <si>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</si>
  <si>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</si>
  <si>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</si>
  <si>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</si>
  <si>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</si>
  <si>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</si>
  <si>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</si>
  <si>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</si>
  <si>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</si>
  <si>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</si>
  <si>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</si>
  <si>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</si>
  <si>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</si>
  <si>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</si>
  <si>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</si>
  <si>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</si>
  <si>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</si>
  <si>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</si>
  <si>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</si>
  <si>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</si>
  <si>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</si>
  <si>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</si>
  <si>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</si>
  <si>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</si>
  <si>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</si>
  <si>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</si>
  <si>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</si>
  <si>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</si>
  <si>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</si>
  <si>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</si>
  <si>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</si>
  <si>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</si>
  <si>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</si>
  <si>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</si>
  <si>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</si>
  <si>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</si>
  <si>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</si>
  <si>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</si>
  <si>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</si>
  <si>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</si>
  <si>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</si>
  <si>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</si>
  <si>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</si>
  <si>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</si>
  <si>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</si>
  <si>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</si>
  <si>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</si>
  <si>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</si>
  <si>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</si>
  <si>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</si>
  <si>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</si>
  <si>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</si>
  <si>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</si>
  <si>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</si>
  <si>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</si>
  <si>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</si>
  <si>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</si>
  <si>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</si>
  <si>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</si>
  <si>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</si>
  <si>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</si>
  <si>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</si>
  <si>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</si>
  <si>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</si>
  <si>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</si>
  <si>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</si>
  <si>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</si>
  <si>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</si>
  <si>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</si>
  <si>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</si>
  <si>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</si>
  <si>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</si>
  <si>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</si>
  <si>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</si>
  <si>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</si>
  <si>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</si>
  <si>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</si>
  <si>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</si>
  <si>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</si>
  <si>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</si>
  <si>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</si>
  <si>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</si>
  <si>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</si>
  <si>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</si>
  <si>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</si>
  <si>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</si>
  <si>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</si>
  <si>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</si>
  <si>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</si>
  <si>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</si>
  <si>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</si>
  <si>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</si>
  <si>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</si>
  <si>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</si>
  <si>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</si>
  <si>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</si>
  <si>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</si>
  <si>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</si>
  <si>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</si>
  <si>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</si>
  <si>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</si>
  <si>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</si>
  <si>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</si>
  <si>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</si>
  <si>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</si>
  <si>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</si>
  <si>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</si>
  <si>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</si>
  <si>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</si>
  <si>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</si>
  <si>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</si>
  <si>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</si>
  <si>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</si>
  <si>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</si>
  <si>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</si>
  <si>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</si>
  <si>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</si>
  <si>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</si>
  <si>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</si>
  <si>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</si>
  <si>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</si>
  <si>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</si>
  <si>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</si>
  <si>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</si>
  <si>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</si>
  <si>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</si>
  <si>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</si>
  <si>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</si>
  <si>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</si>
  <si>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</si>
  <si>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</si>
  <si>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</si>
  <si>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</si>
  <si>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</si>
  <si>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</si>
  <si>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</si>
  <si>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</si>
  <si>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</si>
  <si>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</si>
  <si>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</si>
  <si>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</si>
  <si>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</si>
  <si>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</si>
  <si>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</si>
  <si>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</si>
  <si>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</si>
  <si>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</si>
  <si>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</si>
  <si>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</si>
  <si>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</si>
  <si>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</si>
  <si>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</si>
  <si>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</si>
  <si>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</si>
  <si>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</si>
  <si>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</si>
  <si>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</si>
  <si>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</si>
  <si>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</si>
  <si>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</si>
  <si>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</si>
  <si>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</si>
  <si>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</si>
  <si>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</si>
  <si>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</si>
  <si>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</si>
  <si>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</si>
  <si>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</si>
  <si>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</si>
  <si>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</si>
  <si>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</si>
  <si>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</si>
  <si>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</si>
  <si>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</si>
  <si>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</si>
  <si>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</si>
  <si>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</si>
  <si>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</si>
  <si>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</si>
  <si>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</si>
  <si>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</si>
  <si>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</si>
  <si>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</si>
  <si>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</si>
  <si>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</si>
  <si>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</si>
  <si>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</si>
  <si>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</si>
  <si>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</si>
  <si>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</si>
  <si>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</si>
  <si>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</si>
  <si>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</si>
  <si>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</si>
  <si>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</si>
  <si>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</si>
  <si>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</si>
  <si>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</si>
  <si>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</si>
  <si>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</si>
  <si>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</si>
  <si>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</si>
  <si>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</si>
  <si>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</si>
  <si>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</si>
  <si>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</si>
  <si>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</si>
  <si>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</si>
  <si>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</si>
  <si>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</si>
  <si>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</si>
  <si>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</si>
  <si>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</si>
  <si>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</si>
  <si>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</si>
  <si>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</si>
  <si>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</si>
  <si>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</si>
  <si>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</si>
  <si>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</si>
  <si>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</si>
  <si>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</si>
  <si>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</si>
  <si>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</si>
  <si>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</si>
  <si>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</si>
  <si>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</si>
  <si>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</si>
  <si>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</si>
  <si>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</si>
  <si>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</si>
  <si>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</si>
  <si>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</si>
  <si>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</si>
  <si>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</si>
  <si>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</si>
  <si>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</si>
  <si>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</si>
  <si>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</si>
  <si>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</si>
  <si>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</si>
  <si>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</si>
  <si>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</si>
  <si>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</si>
  <si>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</si>
  <si>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</si>
  <si>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</si>
  <si>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</si>
  <si>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</si>
  <si>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</si>
  <si>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</si>
  <si>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</si>
  <si>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</si>
  <si>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</si>
  <si>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</si>
  <si>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</si>
  <si>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</si>
  <si>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</si>
  <si>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</si>
  <si>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</si>
  <si>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</si>
  <si>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</si>
  <si>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</si>
  <si>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</si>
  <si>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</si>
  <si>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</si>
  <si>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</si>
  <si>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</si>
  <si>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</si>
  <si>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</si>
  <si>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</si>
  <si>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</si>
  <si>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</si>
  <si>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</si>
  <si>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</si>
  <si>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</si>
  <si>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</si>
  <si>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</si>
  <si>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</si>
  <si>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</si>
  <si>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</si>
  <si>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</si>
  <si>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</si>
  <si>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</si>
  <si>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</si>
  <si>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</si>
  <si>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</si>
  <si>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</si>
  <si>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</si>
  <si>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</si>
  <si>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</si>
  <si>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</si>
  <si>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</si>
  <si>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</si>
  <si>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</si>
  <si>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</si>
  <si>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</si>
  <si>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</si>
  <si>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</si>
  <si>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</si>
  <si>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</si>
  <si>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</si>
  <si>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</si>
  <si>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</si>
  <si>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</si>
  <si>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</si>
  <si>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</si>
  <si>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</si>
  <si>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</si>
  <si>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</si>
  <si>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</si>
  <si>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</si>
  <si>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</si>
  <si>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</si>
  <si>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</si>
  <si>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</si>
  <si>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</si>
  <si>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</si>
  <si>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</si>
  <si>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</si>
  <si>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</si>
  <si>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</si>
  <si>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</si>
  <si>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</si>
  <si>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</si>
  <si>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</si>
  <si>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</si>
  <si>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</si>
  <si>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</si>
  <si>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</si>
  <si>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</si>
  <si>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</si>
  <si>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</si>
  <si>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</si>
  <si>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</si>
  <si>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</si>
  <si>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</si>
  <si>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</si>
  <si>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</si>
  <si>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</si>
  <si>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</si>
  <si>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</si>
  <si>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</si>
  <si>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</si>
  <si>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</si>
  <si>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</si>
  <si>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</si>
  <si>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</si>
  <si>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</si>
  <si>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</si>
  <si>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</si>
  <si>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</si>
  <si>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</si>
  <si>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</si>
  <si>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</si>
  <si>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</si>
  <si>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</si>
  <si>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</si>
  <si>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</si>
  <si>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</si>
  <si>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</si>
  <si>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</si>
  <si>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</si>
  <si>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</si>
  <si>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</si>
  <si>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</si>
  <si>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</si>
  <si>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</si>
  <si>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</si>
  <si>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</si>
  <si>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</si>
  <si>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</si>
  <si>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</si>
  <si>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</si>
  <si>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</si>
  <si>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</si>
  <si>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</si>
  <si>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</si>
  <si>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</si>
  <si>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</si>
  <si>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</si>
  <si>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</si>
  <si>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</si>
  <si>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</si>
  <si>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</si>
  <si>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</si>
  <si>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</si>
  <si>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</si>
  <si>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</si>
  <si>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</si>
  <si>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</si>
  <si>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</si>
  <si>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</si>
  <si>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</si>
  <si>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</si>
  <si>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</si>
  <si>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</si>
  <si>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</si>
  <si>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</si>
  <si>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</si>
  <si>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</si>
  <si>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</si>
  <si>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</si>
  <si>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</si>
  <si>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</si>
  <si>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</si>
  <si>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</si>
  <si>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</si>
  <si>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</si>
  <si>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</si>
  <si>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</si>
  <si>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</si>
  <si>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</si>
  <si>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</si>
  <si>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</si>
  <si>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</si>
  <si>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</si>
  <si>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</si>
  <si>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</si>
  <si>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</si>
  <si>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</si>
  <si>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</si>
  <si>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</si>
  <si>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</si>
  <si>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</si>
  <si>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</si>
  <si>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</si>
  <si>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</si>
  <si>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</si>
  <si>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</si>
  <si>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</si>
  <si>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</si>
  <si>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</si>
  <si>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</si>
  <si>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</si>
  <si>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</si>
  <si>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</si>
  <si>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</si>
  <si>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</si>
  <si>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</si>
  <si>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</si>
  <si>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</si>
  <si>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</si>
  <si>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</si>
  <si>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</si>
  <si>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</si>
  <si>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</si>
  <si>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</si>
  <si>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</si>
  <si>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</si>
  <si>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</si>
  <si>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</si>
  <si>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</si>
  <si>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</si>
  <si>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</si>
  <si>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</si>
  <si>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</si>
  <si>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</si>
  <si>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</si>
  <si>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</si>
  <si>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</si>
  <si>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</si>
  <si>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</si>
  <si>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</si>
  <si>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</si>
  <si>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</si>
  <si>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</si>
  <si>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</si>
  <si>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</si>
  <si>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</si>
  <si>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</si>
  <si>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</si>
  <si>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</si>
  <si>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</si>
  <si>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</si>
  <si>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</si>
  <si>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</si>
  <si>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</si>
  <si>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</si>
  <si>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</si>
  <si>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</si>
  <si>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</si>
  <si>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</si>
  <si>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</si>
  <si>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</si>
  <si>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</si>
  <si>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</si>
  <si>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</si>
  <si>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</si>
  <si>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</si>
  <si>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</si>
  <si>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</si>
  <si>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</si>
  <si>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</si>
  <si>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</si>
  <si>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</si>
  <si>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</si>
  <si>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</si>
  <si>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</si>
  <si>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</si>
  <si>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</si>
  <si>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</si>
  <si>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</si>
  <si>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</si>
  <si>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</si>
  <si>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</si>
  <si>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</si>
  <si>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</si>
  <si>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</si>
  <si>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</si>
  <si>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</si>
  <si>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</si>
  <si>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</si>
  <si>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</si>
  <si>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</si>
  <si>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</si>
  <si>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</si>
  <si>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</si>
  <si>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</si>
  <si>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</si>
  <si>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</si>
  <si>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</si>
  <si>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</si>
  <si>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</si>
  <si>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</si>
  <si>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</si>
  <si>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</si>
  <si>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</si>
  <si>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</si>
  <si>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</si>
  <si>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</si>
  <si>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</si>
  <si>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</si>
  <si>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</si>
  <si>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</si>
  <si>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</si>
  <si>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</si>
  <si>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</si>
  <si>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</si>
  <si>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</si>
  <si>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</si>
  <si>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</si>
  <si>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</si>
  <si>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</si>
  <si>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</si>
  <si>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</si>
  <si>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</si>
  <si>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</si>
  <si>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</si>
  <si>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</si>
  <si>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</si>
  <si>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</si>
  <si>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</si>
  <si>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</si>
  <si>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</si>
  <si>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</si>
  <si>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</si>
  <si>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</si>
  <si>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</si>
  <si>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</si>
  <si>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</si>
  <si>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</si>
  <si>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</si>
  <si>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</si>
  <si>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</si>
  <si>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</si>
  <si>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</si>
  <si>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</si>
  <si>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</si>
  <si>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</si>
  <si>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</si>
  <si>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</si>
  <si>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</si>
  <si>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</si>
  <si>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</si>
  <si>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</si>
  <si>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</si>
  <si>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</si>
  <si>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</si>
  <si>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</si>
  <si>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</si>
  <si>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</si>
  <si>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</si>
  <si>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</si>
  <si>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</si>
  <si>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</si>
  <si>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</si>
  <si>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</si>
  <si>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</si>
  <si>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</si>
  <si>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</si>
  <si>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</si>
  <si>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</si>
  <si>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</si>
  <si>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</si>
  <si>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</si>
  <si>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</si>
  <si>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</si>
  <si>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</si>
  <si>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</si>
  <si>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</si>
  <si>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</si>
  <si>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</si>
  <si>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</si>
  <si>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</si>
  <si>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</si>
  <si>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</si>
  <si>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</si>
  <si>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</si>
  <si>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</si>
  <si>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</si>
  <si>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</si>
  <si>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</si>
  <si>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</si>
  <si>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</si>
  <si>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</si>
  <si>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</si>
  <si>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</si>
  <si>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</si>
  <si>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</si>
  <si>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</si>
  <si>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</si>
  <si>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</si>
  <si>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</si>
  <si>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</si>
  <si>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</si>
  <si>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</si>
  <si>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</si>
  <si>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</si>
  <si>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</si>
  <si>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</si>
  <si>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</si>
  <si>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</si>
  <si>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</si>
  <si>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</si>
  <si>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</si>
  <si>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</si>
  <si>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</si>
  <si>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</si>
  <si>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</si>
  <si>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</si>
  <si>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</si>
  <si>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</si>
  <si>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</si>
  <si>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</si>
  <si>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</si>
  <si>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</si>
  <si>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</si>
  <si>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</si>
  <si>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</si>
  <si>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</si>
  <si>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</si>
  <si>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</si>
  <si>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</si>
  <si>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</si>
  <si>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</si>
  <si>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</si>
  <si>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</si>
  <si>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</si>
  <si>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</si>
  <si>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</si>
  <si>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</si>
  <si>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</si>
  <si>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</si>
  <si>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</si>
  <si>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</si>
  <si>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</si>
  <si>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</si>
  <si>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</si>
  <si>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</si>
  <si>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</si>
  <si>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</si>
  <si>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</si>
  <si>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</si>
  <si>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</si>
  <si>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</si>
  <si>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</si>
  <si>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</si>
  <si>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</si>
  <si>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</si>
  <si>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</si>
  <si>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</si>
  <si>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</si>
  <si>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</si>
  <si>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</si>
  <si>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</si>
  <si>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</si>
  <si>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</si>
  <si>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</si>
  <si>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</si>
  <si>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</si>
  <si>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</si>
  <si>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</si>
  <si>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</si>
  <si>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</si>
  <si>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</si>
  <si>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</si>
  <si>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</si>
  <si>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</si>
  <si>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</si>
  <si>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</si>
  <si>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</si>
  <si>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</si>
  <si>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</si>
  <si>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</si>
  <si>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</si>
  <si>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</si>
  <si>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</si>
  <si>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</si>
  <si>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</si>
  <si>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</si>
  <si>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</si>
  <si>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</si>
  <si>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</si>
  <si>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</si>
  <si>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</si>
  <si>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</si>
  <si>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</si>
  <si>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</si>
  <si>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</si>
  <si>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</si>
  <si>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</si>
  <si>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</si>
  <si>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</si>
  <si>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</si>
  <si>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</si>
  <si>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</si>
  <si>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</si>
  <si>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</si>
  <si>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</si>
  <si>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</si>
  <si>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</si>
  <si>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</si>
  <si>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</si>
  <si>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</si>
  <si>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</si>
  <si>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</si>
  <si>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</si>
  <si>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</si>
  <si>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</si>
  <si>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</si>
  <si>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</si>
  <si>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</si>
  <si>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</si>
  <si>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</si>
  <si>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</si>
  <si>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</si>
  <si>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</si>
  <si>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</si>
  <si>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</si>
  <si>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</si>
  <si>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</si>
  <si>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</si>
  <si>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</si>
  <si>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</si>
  <si>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</si>
  <si>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</si>
  <si>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</si>
  <si>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</si>
  <si>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</si>
  <si>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</si>
  <si>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</si>
  <si>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</si>
  <si>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</si>
  <si>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</si>
  <si>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</si>
  <si>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</si>
  <si>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</si>
  <si>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</si>
  <si>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</si>
  <si>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</si>
  <si>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</si>
  <si>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</si>
  <si>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</si>
  <si>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</si>
  <si>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</si>
  <si>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</si>
  <si>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</si>
  <si>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</si>
  <si>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</si>
  <si>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</si>
  <si>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</si>
  <si>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</si>
  <si>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</si>
  <si>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</si>
  <si>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</si>
  <si>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</si>
  <si>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</si>
  <si>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</si>
  <si>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</si>
  <si>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</si>
  <si>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</si>
  <si>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</si>
  <si>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</si>
  <si>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</si>
  <si>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</si>
  <si>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</si>
  <si>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</si>
  <si>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</si>
  <si>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</si>
  <si>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</si>
  <si>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</si>
  <si>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</si>
  <si>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</si>
  <si>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</si>
  <si>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</si>
  <si>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</si>
  <si>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</si>
  <si>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</si>
  <si>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</si>
  <si>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</si>
  <si>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</si>
  <si>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</si>
  <si>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</si>
  <si>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</si>
  <si>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</si>
  <si>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</si>
  <si>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</si>
  <si>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</si>
  <si>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</si>
  <si>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</si>
  <si>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</si>
  <si>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</si>
  <si>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</si>
  <si>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</si>
  <si>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</si>
  <si>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</si>
  <si>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</si>
  <si>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</si>
  <si>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</si>
  <si>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</si>
  <si>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</si>
  <si>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</si>
  <si>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</si>
  <si>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</si>
  <si>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</si>
  <si>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</si>
  <si>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</si>
  <si>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</si>
  <si>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</si>
  <si>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</si>
  <si>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</si>
  <si>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</si>
  <si>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</si>
  <si>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</si>
  <si>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</si>
  <si>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</si>
  <si>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</si>
  <si>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</si>
  <si>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</si>
  <si>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</si>
  <si>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</si>
  <si>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</si>
  <si>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</si>
  <si>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</si>
  <si>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</si>
  <si>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</si>
  <si>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</si>
  <si>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</si>
  <si>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</si>
  <si>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</si>
  <si>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</si>
  <si>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</si>
  <si>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</si>
  <si>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</si>
  <si>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</si>
  <si>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</si>
  <si>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</si>
  <si>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</si>
  <si>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</si>
  <si>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</si>
  <si>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</si>
  <si>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</si>
  <si>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</si>
  <si>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</si>
  <si>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</si>
  <si>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</si>
  <si>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</si>
  <si>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</si>
  <si>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</si>
  <si>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</si>
  <si>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</si>
  <si>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</si>
  <si>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</si>
  <si>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</si>
  <si>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</si>
  <si>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</si>
  <si>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</si>
  <si>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</si>
  <si>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</si>
  <si>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</si>
  <si>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</si>
  <si>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</si>
  <si>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</si>
  <si>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</si>
  <si>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</si>
  <si>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</si>
  <si>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</si>
  <si>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</si>
  <si>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</si>
  <si>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</si>
  <si>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</si>
  <si>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</si>
  <si>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</si>
  <si>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</si>
  <si>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</si>
  <si>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</si>
  <si>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</si>
  <si>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</si>
  <si>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</si>
  <si>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</si>
  <si>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</si>
  <si>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</si>
  <si>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</si>
  <si>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</si>
  <si>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</si>
  <si>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</si>
  <si>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</si>
  <si>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</si>
  <si>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</si>
  <si>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</si>
  <si>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</si>
  <si>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</si>
  <si>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</si>
  <si>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</si>
  <si>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</si>
  <si>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</si>
  <si>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</si>
  <si>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</si>
  <si>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</si>
  <si>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</si>
  <si>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</si>
  <si>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</si>
  <si>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</si>
  <si>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</si>
  <si>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</si>
  <si>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</si>
  <si>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</si>
  <si>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</si>
  <si>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</si>
  <si>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</si>
  <si>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</si>
  <si>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</si>
  <si>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</si>
  <si>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</si>
  <si>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</si>
  <si>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</si>
  <si>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</si>
  <si>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</si>
  <si>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</si>
  <si>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</si>
  <si>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</si>
  <si>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</si>
  <si>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</si>
  <si>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</si>
  <si>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</si>
  <si>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</si>
  <si>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</si>
  <si>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</si>
  <si>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</si>
  <si>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</si>
  <si>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</si>
  <si>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</si>
  <si>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</si>
  <si>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</si>
  <si>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</si>
  <si>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</si>
  <si>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</si>
  <si>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</si>
  <si>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</si>
  <si>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</si>
  <si>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</si>
  <si>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</si>
  <si>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</si>
  <si>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</si>
  <si>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</si>
  <si>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</si>
  <si>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</si>
  <si>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</si>
  <si>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</si>
  <si>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</si>
  <si>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</si>
  <si>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</si>
  <si>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</si>
  <si>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</si>
  <si>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</si>
  <si>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</si>
  <si>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</si>
  <si>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</si>
  <si>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</si>
  <si>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</si>
  <si>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</si>
  <si>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</si>
  <si>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</si>
  <si>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</si>
  <si>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</si>
  <si>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</si>
  <si>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</si>
  <si>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</si>
  <si>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</si>
  <si>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</si>
  <si>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</si>
  <si>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</si>
  <si>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</si>
  <si>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</si>
  <si>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</si>
  <si>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</si>
  <si>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</si>
  <si>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</si>
  <si>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</si>
  <si>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</si>
  <si>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</si>
  <si>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</si>
  <si>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</si>
  <si>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</si>
  <si>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</si>
  <si>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</si>
  <si>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</si>
  <si>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</si>
  <si>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</si>
  <si>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</si>
  <si>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</si>
  <si>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</si>
  <si>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</si>
  <si>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</si>
  <si>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</si>
  <si>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</si>
  <si>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</si>
  <si>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</si>
  <si>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</si>
  <si>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</si>
  <si>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</si>
  <si>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</si>
  <si>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</si>
  <si>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</si>
  <si>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</si>
  <si>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</si>
  <si>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</si>
  <si>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</si>
  <si>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</si>
  <si>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</si>
  <si>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</si>
  <si>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</si>
  <si>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</si>
  <si>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</si>
  <si>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</si>
  <si>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</si>
  <si>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</si>
  <si>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</si>
  <si>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</si>
  <si>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</si>
  <si>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</si>
  <si>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</si>
  <si>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</si>
  <si>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</si>
  <si>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</si>
  <si>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</si>
  <si>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</si>
  <si>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</si>
  <si>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</si>
  <si>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</si>
  <si>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</si>
  <si>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</si>
  <si>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</si>
  <si>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</si>
  <si>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</si>
  <si>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</si>
  <si>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</si>
  <si>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</si>
  <si>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</si>
  <si>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</si>
  <si>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</si>
  <si>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</si>
  <si>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</si>
  <si>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</si>
  <si>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</si>
  <si>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</si>
  <si>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</si>
  <si>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</si>
  <si>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</si>
  <si>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</si>
  <si>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</si>
  <si>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</si>
  <si>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</si>
  <si>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</si>
  <si>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</si>
  <si>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</si>
  <si>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</si>
  <si>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</si>
  <si>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</si>
  <si>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</si>
  <si>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</si>
  <si>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</si>
  <si>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</si>
  <si>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</si>
  <si>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</si>
  <si>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</si>
  <si>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</si>
  <si>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</si>
  <si>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</si>
  <si>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</si>
  <si>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</si>
  <si>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</si>
  <si>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</si>
  <si>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</si>
  <si>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</si>
  <si>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</si>
  <si>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</si>
  <si>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</si>
  <si>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</si>
  <si>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</si>
  <si>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</si>
  <si>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</si>
  <si>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</si>
  <si>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</si>
  <si>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</si>
  <si>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</si>
  <si>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</si>
  <si>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</si>
  <si>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</si>
  <si>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</si>
  <si>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</si>
  <si>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</si>
  <si>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</si>
  <si>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</si>
  <si>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</si>
  <si>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</si>
  <si>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</si>
  <si>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</si>
  <si>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</si>
  <si>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</si>
  <si>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</si>
  <si>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</si>
  <si>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</si>
  <si>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</si>
  <si>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</si>
  <si>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</si>
  <si>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</si>
  <si>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</si>
  <si>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</si>
  <si>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</si>
  <si>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</si>
  <si>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</si>
  <si>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</si>
  <si>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</si>
  <si>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</si>
  <si>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</si>
  <si>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</si>
  <si>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</si>
  <si>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</si>
  <si>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</si>
  <si>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</si>
  <si>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</si>
  <si>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</si>
  <si>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</si>
  <si>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</si>
  <si>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</si>
  <si>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</si>
  <si>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</si>
  <si>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</si>
  <si>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</si>
  <si>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</si>
  <si>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</si>
  <si>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</si>
  <si>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</si>
  <si>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</si>
  <si>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</si>
  <si>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</si>
  <si>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</si>
  <si>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</si>
  <si>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</si>
  <si>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</si>
  <si>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</si>
  <si>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</si>
  <si>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</si>
  <si>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</si>
  <si>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</si>
  <si>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</si>
  <si>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</si>
  <si>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</si>
  <si>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</si>
  <si>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</si>
  <si>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</si>
  <si>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</si>
  <si>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</si>
  <si>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</si>
  <si>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</si>
  <si>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</si>
  <si>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</si>
  <si>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</si>
  <si>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</si>
  <si>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</si>
  <si>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</si>
  <si>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</si>
  <si>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</si>
  <si>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</si>
  <si>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</si>
  <si>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</si>
  <si>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</si>
  <si>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</si>
  <si>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</si>
  <si>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</si>
  <si>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</si>
  <si>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</si>
  <si>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</si>
  <si>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</si>
  <si>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</si>
  <si>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</si>
  <si>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</si>
  <si>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</si>
  <si>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</si>
  <si>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</si>
  <si>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</si>
  <si>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</si>
  <si>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</si>
  <si>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</si>
  <si>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</si>
  <si>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</si>
  <si>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</si>
  <si>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</si>
  <si>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</si>
  <si>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</si>
  <si>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</si>
  <si>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</si>
  <si>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</si>
  <si>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</si>
  <si>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</si>
  <si>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</si>
  <si>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</si>
  <si>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</si>
  <si>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</si>
  <si>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</si>
  <si>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</si>
  <si>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</si>
  <si>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</si>
  <si>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</si>
  <si>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</si>
  <si>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</si>
  <si>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</si>
  <si>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</si>
  <si>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</si>
  <si>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</si>
  <si>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</si>
  <si>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</si>
  <si>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</si>
  <si>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</si>
  <si>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</si>
  <si>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</si>
  <si>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</si>
  <si>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</si>
  <si>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</si>
  <si>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</si>
  <si>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</si>
  <si>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</si>
  <si>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</si>
  <si>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</si>
  <si>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</si>
  <si>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</si>
  <si>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</si>
  <si>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</si>
  <si>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</si>
  <si>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</si>
  <si>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</si>
  <si>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</si>
  <si>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</si>
  <si>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</si>
  <si>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</si>
  <si>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</si>
  <si>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</si>
  <si>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</si>
  <si>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</si>
  <si>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</si>
  <si>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</si>
  <si>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</si>
  <si>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</si>
  <si>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</si>
  <si>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</si>
  <si>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</si>
  <si>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</si>
  <si>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</si>
  <si>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</si>
  <si>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</si>
  <si>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</si>
  <si>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</si>
  <si>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</si>
  <si>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</si>
  <si>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</si>
  <si>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</si>
  <si>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</si>
  <si>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</si>
  <si>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</si>
  <si>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</si>
  <si>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</si>
  <si>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</si>
  <si>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</si>
  <si>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</si>
  <si>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</si>
  <si>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</si>
  <si>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</si>
  <si>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</si>
  <si>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</si>
  <si>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</si>
  <si>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</si>
  <si>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</si>
  <si>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</si>
  <si>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</si>
  <si>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</si>
  <si>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</si>
  <si>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</si>
  <si>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</si>
  <si>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</si>
  <si>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</si>
  <si>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</si>
  <si>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</si>
  <si>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</si>
  <si>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</si>
  <si>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</si>
  <si>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</si>
  <si>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</si>
  <si>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</si>
  <si>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</si>
  <si>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</si>
  <si>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</si>
  <si>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</si>
  <si>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</si>
  <si>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</si>
  <si>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</si>
  <si>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</si>
  <si>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</si>
  <si>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</si>
  <si>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</si>
  <si>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</si>
  <si>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</si>
  <si>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</si>
  <si>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</si>
  <si>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</si>
  <si>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</si>
  <si>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</si>
  <si>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</si>
  <si>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</si>
  <si>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</si>
  <si>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</si>
  <si>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</si>
  <si>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</si>
  <si>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</si>
  <si>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</si>
  <si>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</si>
  <si>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</si>
  <si>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</si>
  <si>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</si>
  <si>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</si>
  <si>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</si>
  <si>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</si>
  <si>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</si>
  <si>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</si>
  <si>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</si>
  <si>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</si>
  <si>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</si>
  <si>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</si>
  <si>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</si>
  <si>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</si>
  <si>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</si>
  <si>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</si>
  <si>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</si>
  <si>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</si>
  <si>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</si>
  <si>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</si>
  <si>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</si>
  <si>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</si>
  <si>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</si>
  <si>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</si>
  <si>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</si>
  <si>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</si>
  <si>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</si>
  <si>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</si>
  <si>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</si>
  <si>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</si>
  <si>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</si>
  <si>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</si>
  <si>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</si>
  <si>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</si>
  <si>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</si>
  <si>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</si>
  <si>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</si>
  <si>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</si>
  <si>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</si>
  <si>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</si>
  <si>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</si>
  <si>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</si>
  <si>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</si>
  <si>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</si>
  <si>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</si>
  <si>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</si>
  <si>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</si>
  <si>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</si>
  <si>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</si>
  <si>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</si>
  <si>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</si>
  <si>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</si>
  <si>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</si>
  <si>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</si>
  <si>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</si>
  <si>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</si>
  <si>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</si>
  <si>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</si>
  <si>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</si>
  <si>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</si>
  <si>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</si>
  <si>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</si>
  <si>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</si>
  <si>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</si>
  <si>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</si>
  <si>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</si>
  <si>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</si>
  <si>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</si>
  <si>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</si>
  <si>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</si>
  <si>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</si>
  <si>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</si>
  <si>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</si>
  <si>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</si>
  <si>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</si>
  <si>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</si>
  <si>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</si>
  <si>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</si>
  <si>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</si>
  <si>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</si>
  <si>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</si>
  <si>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</si>
  <si>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</si>
  <si>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</si>
  <si>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</si>
  <si>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</si>
  <si>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</si>
  <si>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</si>
  <si>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</si>
  <si>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</si>
  <si>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</si>
  <si>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</si>
  <si>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</si>
  <si>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</si>
  <si>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</si>
  <si>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</si>
  <si>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</si>
  <si>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</si>
  <si>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</si>
  <si>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</si>
  <si>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</si>
  <si>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</si>
  <si>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</si>
  <si>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</si>
  <si>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</si>
  <si>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</si>
  <si>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</si>
  <si>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</si>
  <si>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</si>
  <si>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</si>
  <si>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</si>
  <si>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</si>
  <si>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</si>
  <si>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</si>
  <si>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</si>
  <si>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</si>
  <si>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</si>
  <si>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</si>
  <si>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</si>
  <si>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</si>
  <si>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</si>
  <si>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</si>
  <si>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</si>
  <si>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</si>
  <si>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</si>
  <si>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</si>
  <si>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</si>
  <si>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</si>
  <si>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</si>
  <si>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</si>
  <si>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</si>
  <si>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</si>
  <si>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</si>
  <si>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</si>
  <si>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</si>
  <si>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</si>
  <si>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</si>
  <si>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</si>
  <si>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</si>
  <si>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</si>
  <si>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</si>
  <si>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</si>
  <si>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</si>
  <si>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</si>
  <si>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</si>
  <si>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</si>
  <si>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</si>
  <si>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</si>
  <si>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</si>
  <si>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</si>
  <si>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</si>
  <si>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</si>
  <si>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</si>
  <si>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</si>
  <si>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</si>
  <si>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</si>
  <si>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</si>
  <si>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</si>
  <si>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</si>
  <si>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</si>
  <si>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</si>
  <si>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</si>
  <si>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</si>
  <si>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</si>
  <si>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</si>
  <si>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</si>
  <si>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</si>
  <si>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</si>
  <si>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</si>
  <si>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</si>
  <si>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</si>
  <si>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</si>
  <si>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</si>
  <si>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</si>
  <si>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</si>
  <si>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</si>
  <si>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</si>
  <si>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</si>
  <si>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</si>
  <si>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</si>
  <si>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</si>
  <si>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</si>
  <si>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</si>
  <si>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</si>
  <si>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</si>
  <si>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</si>
  <si>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</si>
  <si>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</si>
  <si>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</si>
  <si>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</si>
  <si>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</si>
  <si>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</si>
  <si>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</si>
  <si>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</si>
  <si>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</si>
  <si>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</si>
  <si>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</si>
  <si>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</si>
  <si>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</si>
  <si>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</si>
  <si>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</si>
  <si>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</si>
  <si>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</si>
  <si>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</si>
  <si>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</si>
  <si>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</si>
  <si>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</si>
  <si>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</si>
  <si>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</si>
  <si>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</si>
  <si>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</si>
  <si>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</si>
  <si>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</si>
  <si>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</si>
  <si>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</si>
  <si>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</si>
  <si>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</si>
  <si>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</si>
  <si>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</si>
  <si>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</si>
  <si>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</si>
  <si>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</si>
  <si>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</si>
  <si>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</si>
  <si>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</si>
  <si>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</si>
  <si>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</si>
  <si>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</si>
  <si>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</si>
  <si>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</si>
  <si>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</si>
  <si>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</si>
  <si>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</si>
  <si>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</si>
  <si>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</si>
  <si>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</si>
  <si>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</si>
  <si>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</si>
  <si>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</si>
  <si>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</si>
  <si>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</si>
  <si>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</si>
  <si>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</si>
  <si>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</si>
  <si>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</si>
  <si>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</si>
  <si>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</si>
  <si>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</si>
  <si>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</si>
  <si>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</si>
  <si>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</si>
  <si>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</si>
  <si>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</si>
  <si>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</si>
  <si>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</si>
  <si>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</si>
  <si>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</si>
  <si>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</si>
  <si>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</si>
  <si>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</si>
  <si>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</si>
  <si>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Row Labels</t>
  </si>
  <si>
    <t>(blank)</t>
  </si>
  <si>
    <t>Grand Total</t>
  </si>
  <si>
    <t>film &amp; video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</si>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</sst>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1).xlsb.xlsx]Pivot Chart by Parent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A37-A6ED-EAC0C1B727BD}"/>
            </c:ext>
          </c:extLst>
        </c:ser>
        <c:ser>
          <c:idx val="1"/>
          <c:order val="1"/>
          <c:tx>
            <c:strRef>
              <c:f>'Pivot Chart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2-4A37-A6ED-EAC0C1B727BD}"/>
            </c:ext>
          </c:extLst>
        </c:ser>
        <c:ser>
          <c:idx val="2"/>
          <c:order val="2"/>
          <c:tx>
            <c:strRef>
              <c:f>'Pivot Chart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2-4A37-A6ED-EAC0C1B727BD}"/>
            </c:ext>
          </c:extLst>
        </c:ser>
        <c:ser>
          <c:idx val="3"/>
          <c:order val="3"/>
          <c:tx>
            <c:strRef>
              <c:f>'Pivot Chart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2-4A37-A6ED-EAC0C1B7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6123216"/>
        <c:axId val="906119056"/>
      </c:barChart>
      <c:catAx>
        <c:axId val="9061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19056"/>
        <c:crosses val="autoZero"/>
        <c:auto val="1"/>
        <c:lblAlgn val="ctr"/>
        <c:lblOffset val="100"/>
        <c:noMultiLvlLbl val="0"/>
      </c:catAx>
      <c:valAx>
        <c:axId val="906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1).xlsb.xlsx]Pivot Chart by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8DD-955D-4E88A692DA5A}"/>
            </c:ext>
          </c:extLst>
        </c:ser>
        <c:ser>
          <c:idx val="1"/>
          <c:order val="1"/>
          <c:tx>
            <c:strRef>
              <c:f>'Pivot Chart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4-48DD-955D-4E88A692DA5A}"/>
            </c:ext>
          </c:extLst>
        </c:ser>
        <c:ser>
          <c:idx val="2"/>
          <c:order val="2"/>
          <c:tx>
            <c:strRef>
              <c:f>'Pivot Chart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4-48DD-955D-4E88A692DA5A}"/>
            </c:ext>
          </c:extLst>
        </c:ser>
        <c:ser>
          <c:idx val="3"/>
          <c:order val="3"/>
          <c:tx>
            <c:strRef>
              <c:f>'Pivot Chart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4-48DD-955D-4E88A692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600304"/>
        <c:axId val="1226599056"/>
      </c:barChart>
      <c:catAx>
        <c:axId val="12266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99056"/>
        <c:crosses val="autoZero"/>
        <c:auto val="1"/>
        <c:lblAlgn val="ctr"/>
        <c:lblOffset val="100"/>
        <c:noMultiLvlLbl val="0"/>
      </c:catAx>
      <c:valAx>
        <c:axId val="1226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1).xlsb.xlsx]Line Graph with Country!PivotTable7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with Country'!$B$4:$B$5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Country'!$B$6:$B$18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0-4BA9-8D64-2069727033F2}"/>
            </c:ext>
          </c:extLst>
        </c:ser>
        <c:ser>
          <c:idx val="1"/>
          <c:order val="1"/>
          <c:tx>
            <c:strRef>
              <c:f>'Line Graph with Country'!$C$4:$C$5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0D-415E-9F2F-0F2B37B76490}"/>
            </c:ext>
          </c:extLst>
        </c:ser>
        <c:ser>
          <c:idx val="2"/>
          <c:order val="2"/>
          <c:tx>
            <c:strRef>
              <c:f>'Line Graph with Country'!$D$4:$D$5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Country'!$D$6:$D$18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0D-415E-9F2F-0F2B37B76490}"/>
            </c:ext>
          </c:extLst>
        </c:ser>
        <c:ser>
          <c:idx val="3"/>
          <c:order val="3"/>
          <c:tx>
            <c:strRef>
              <c:f>'Line Graph with Country'!$E$4:$E$5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Country'!$E$6:$E$18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0D-415E-9F2F-0F2B37B76490}"/>
            </c:ext>
          </c:extLst>
        </c:ser>
        <c:ser>
          <c:idx val="4"/>
          <c:order val="4"/>
          <c:tx>
            <c:strRef>
              <c:f>'Line Graph with Country'!$F$4:$F$5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Country'!$F$6:$F$18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0D-415E-9F2F-0F2B37B76490}"/>
            </c:ext>
          </c:extLst>
        </c:ser>
        <c:ser>
          <c:idx val="5"/>
          <c:order val="5"/>
          <c:tx>
            <c:strRef>
              <c:f>'Line Graph with Country'!$G$4:$G$5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Country'!$G$6:$G$18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0D-415E-9F2F-0F2B37B76490}"/>
            </c:ext>
          </c:extLst>
        </c:ser>
        <c:ser>
          <c:idx val="6"/>
          <c:order val="6"/>
          <c:tx>
            <c:strRef>
              <c:f>'Line Graph with Country'!$H$4:$H$5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Graph with Country'!$A$6:$A$18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Country'!$H$6:$H$18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0D-415E-9F2F-0F2B37B7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29872"/>
        <c:axId val="906126128"/>
      </c:lineChart>
      <c:catAx>
        <c:axId val="9061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26128"/>
        <c:crosses val="autoZero"/>
        <c:auto val="1"/>
        <c:lblAlgn val="ctr"/>
        <c:lblOffset val="100"/>
        <c:noMultiLvlLbl val="0"/>
      </c:catAx>
      <c:valAx>
        <c:axId val="9061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1).xlsb.xlsx]Line Graph with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with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3-4A6C-B130-0340646FE142}"/>
            </c:ext>
          </c:extLst>
        </c:ser>
        <c:ser>
          <c:idx val="1"/>
          <c:order val="1"/>
          <c:tx>
            <c:strRef>
              <c:f>'Line Graph with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A6C-B130-0340646FE142}"/>
            </c:ext>
          </c:extLst>
        </c:ser>
        <c:ser>
          <c:idx val="2"/>
          <c:order val="2"/>
          <c:tx>
            <c:strRef>
              <c:f>'Line Graph with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 with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with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3-4A6C-B130-0340646F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963888"/>
        <c:axId val="1717964304"/>
      </c:lineChart>
      <c:catAx>
        <c:axId val="17179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64304"/>
        <c:crosses val="autoZero"/>
        <c:auto val="1"/>
        <c:lblAlgn val="ctr"/>
        <c:lblOffset val="100"/>
        <c:noMultiLvlLbl val="0"/>
      </c:catAx>
      <c:valAx>
        <c:axId val="1717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106680</xdr:rowOff>
    </xdr:from>
    <xdr:to>
      <xdr:col>14</xdr:col>
      <xdr:colOff>426720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099BD-01AA-A1F5-9D92-1D335A15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114300</xdr:rowOff>
    </xdr:from>
    <xdr:to>
      <xdr:col>15</xdr:col>
      <xdr:colOff>251460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A7AD2-7C1E-1C18-375C-5A32C4A1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152400</xdr:rowOff>
    </xdr:from>
    <xdr:to>
      <xdr:col>24</xdr:col>
      <xdr:colOff>373380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D4B22-7550-6A80-B1C5-41BA2F11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7620</xdr:rowOff>
    </xdr:from>
    <xdr:to>
      <xdr:col>13</xdr:col>
      <xdr:colOff>312420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BF898-CD86-61F8-D69E-7C12EB0A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rown" refreshedDate="44758.783947916665" createdVersion="8" refreshedVersion="8" minRefreshableVersion="3" recordCount="1001" xr:uid="{65EF5F41-9DC2-4B00-9BAC-45EDA5AB709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Blank="1" containsMixedTypes="1" containsNumber="1" minValue="4.2756360008551271E-2" maxValue="132.56198347107437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rown" refreshedDate="44758.824901736109" createdVersion="8" refreshedVersion="8" minRefreshableVersion="3" recordCount="1001" xr:uid="{EF481265-D46D-4E5B-A3E6-0155840824B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Blank="1" containsMixedTypes="1" containsNumber="1" minValue="4.2756360008551271E-2" maxValue="132.56198347107437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rown" refreshedDate="44760.604124189813" createdVersion="8" refreshedVersion="8" minRefreshableVersion="3" recordCount="1000" xr:uid="{FAABFECB-B620-426B-A7A8-F23380419FB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n/a"/>
    <s v="n/a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s v="n/a"/>
    <s v="n/a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1.7685732023750775"/>
    <n v="55.98841354723708"/>
    <x v="0"/>
    <x v="0"/>
  </r>
  <r>
    <m/>
    <m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s v="n/a"/>
    <s v="n/a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s v="n/a"/>
    <s v="n/a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  <r>
    <m/>
    <m/>
    <m/>
    <m/>
    <m/>
    <x v="4"/>
    <m/>
    <x v="7"/>
    <m/>
    <m/>
    <m/>
    <m/>
    <m/>
    <m/>
    <m/>
    <m/>
    <x v="9"/>
    <m/>
    <x v="87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s v="n/a"/>
    <s v="n/a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s v="n/a"/>
    <s v="n/a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E92FB-0568-4A97-A184-25D8231689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2">
    <field x="16"/>
    <field x="5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F1157-C29C-402B-BE13-3A025111811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4107B-A34E-4F76-8EBA-D94924659C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2">
    <field x="17"/>
    <field x="5"/>
  </rowFields>
  <rowItems count="99">
    <i>
      <x/>
    </i>
    <i r="1">
      <x/>
    </i>
    <i r="1">
      <x v="1"/>
    </i>
    <i r="1">
      <x v="2"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>
      <x v="9"/>
    </i>
    <i r="1">
      <x v="1"/>
    </i>
    <i r="1">
      <x v="3"/>
    </i>
    <i>
      <x v="10"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3"/>
    </i>
    <i>
      <x v="15"/>
    </i>
    <i r="1">
      <x/>
    </i>
    <i r="1">
      <x v="1"/>
    </i>
    <i r="1">
      <x v="3"/>
    </i>
    <i>
      <x v="16"/>
    </i>
    <i r="1">
      <x v="1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3"/>
    </i>
    <i>
      <x v="19"/>
    </i>
    <i r="1">
      <x v="1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 v="3"/>
    </i>
    <i>
      <x v="24"/>
    </i>
    <i r="1">
      <x v="4"/>
    </i>
    <i t="grand">
      <x/>
    </i>
  </rowItems>
  <colItems count="1">
    <i/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EAFF3-78C2-4B2C-AFBB-CCCABABF64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758C4-AFF5-447B-AAFF-ED1A8B84766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I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>
      <items count="6">
        <item x="3"/>
        <item x="0"/>
        <item x="2"/>
        <item x="1"/>
        <item h="1" x="4"/>
        <item t="default"/>
      </items>
    </pivotField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1" hier="-1"/>
    <pageField fld="16" hier="-1"/>
  </pageFields>
  <dataFields count="1">
    <dataField name="Count of country" fld="7" subtotal="count" baseField="0" baseItem="0"/>
  </dataFields>
  <chartFormats count="8"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BD879-E369-4ADB-B2DA-A243016FC39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3">
    <pageField fld="21" hier="-1"/>
    <pageField fld="16" hier="-1"/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4A47-C734-41D3-83B2-D00D5136E559}">
  <dimension ref="A3:B44"/>
  <sheetViews>
    <sheetView workbookViewId="0">
      <selection activeCell="A3" sqref="A3"/>
    </sheetView>
  </sheetViews>
  <sheetFormatPr defaultRowHeight="15.6" x14ac:dyDescent="0.3"/>
  <cols>
    <col min="1" max="1" width="13.59765625" bestFit="1" customWidth="1"/>
    <col min="2" max="2" width="16.19921875" bestFit="1" customWidth="1"/>
  </cols>
  <sheetData>
    <row r="3" spans="1:2" x14ac:dyDescent="0.3">
      <c r="A3" s="7" t="s">
        <v>2035</v>
      </c>
      <c r="B3" t="s">
        <v>2046</v>
      </c>
    </row>
    <row r="4" spans="1:2" x14ac:dyDescent="0.3">
      <c r="A4" s="6" t="s">
        <v>2038</v>
      </c>
      <c r="B4" s="9">
        <v>178</v>
      </c>
    </row>
    <row r="5" spans="1:2" x14ac:dyDescent="0.3">
      <c r="A5" s="8" t="s">
        <v>74</v>
      </c>
      <c r="B5" s="9">
        <v>11</v>
      </c>
    </row>
    <row r="6" spans="1:2" x14ac:dyDescent="0.3">
      <c r="A6" s="8" t="s">
        <v>14</v>
      </c>
      <c r="B6" s="9">
        <v>60</v>
      </c>
    </row>
    <row r="7" spans="1:2" x14ac:dyDescent="0.3">
      <c r="A7" s="8" t="s">
        <v>47</v>
      </c>
      <c r="B7" s="9">
        <v>5</v>
      </c>
    </row>
    <row r="8" spans="1:2" x14ac:dyDescent="0.3">
      <c r="A8" s="8" t="s">
        <v>20</v>
      </c>
      <c r="B8" s="9">
        <v>102</v>
      </c>
    </row>
    <row r="9" spans="1:2" x14ac:dyDescent="0.3">
      <c r="A9" s="6" t="s">
        <v>2033</v>
      </c>
      <c r="B9" s="9">
        <v>46</v>
      </c>
    </row>
    <row r="10" spans="1:2" x14ac:dyDescent="0.3">
      <c r="A10" s="8" t="s">
        <v>74</v>
      </c>
      <c r="B10" s="9">
        <v>4</v>
      </c>
    </row>
    <row r="11" spans="1:2" x14ac:dyDescent="0.3">
      <c r="A11" s="8" t="s">
        <v>14</v>
      </c>
      <c r="B11" s="9">
        <v>20</v>
      </c>
    </row>
    <row r="12" spans="1:2" x14ac:dyDescent="0.3">
      <c r="A12" s="8" t="s">
        <v>20</v>
      </c>
      <c r="B12" s="9">
        <v>22</v>
      </c>
    </row>
    <row r="13" spans="1:2" x14ac:dyDescent="0.3">
      <c r="A13" s="6" t="s">
        <v>2039</v>
      </c>
      <c r="B13" s="9">
        <v>48</v>
      </c>
    </row>
    <row r="14" spans="1:2" x14ac:dyDescent="0.3">
      <c r="A14" s="8" t="s">
        <v>74</v>
      </c>
      <c r="B14" s="9">
        <v>1</v>
      </c>
    </row>
    <row r="15" spans="1:2" x14ac:dyDescent="0.3">
      <c r="A15" s="8" t="s">
        <v>14</v>
      </c>
      <c r="B15" s="9">
        <v>23</v>
      </c>
    </row>
    <row r="16" spans="1:2" x14ac:dyDescent="0.3">
      <c r="A16" s="8" t="s">
        <v>47</v>
      </c>
      <c r="B16" s="9">
        <v>3</v>
      </c>
    </row>
    <row r="17" spans="1:2" x14ac:dyDescent="0.3">
      <c r="A17" s="8" t="s">
        <v>20</v>
      </c>
      <c r="B17" s="9">
        <v>21</v>
      </c>
    </row>
    <row r="18" spans="1:2" x14ac:dyDescent="0.3">
      <c r="A18" s="6" t="s">
        <v>2045</v>
      </c>
      <c r="B18" s="9">
        <v>4</v>
      </c>
    </row>
    <row r="19" spans="1:2" x14ac:dyDescent="0.3">
      <c r="A19" s="8" t="s">
        <v>20</v>
      </c>
      <c r="B19" s="9">
        <v>4</v>
      </c>
    </row>
    <row r="20" spans="1:2" x14ac:dyDescent="0.3">
      <c r="A20" s="6" t="s">
        <v>2040</v>
      </c>
      <c r="B20" s="9">
        <v>175</v>
      </c>
    </row>
    <row r="21" spans="1:2" x14ac:dyDescent="0.3">
      <c r="A21" s="8" t="s">
        <v>74</v>
      </c>
      <c r="B21" s="9">
        <v>10</v>
      </c>
    </row>
    <row r="22" spans="1:2" x14ac:dyDescent="0.3">
      <c r="A22" s="8" t="s">
        <v>14</v>
      </c>
      <c r="B22" s="9">
        <v>66</v>
      </c>
    </row>
    <row r="23" spans="1:2" x14ac:dyDescent="0.3">
      <c r="A23" s="8" t="s">
        <v>20</v>
      </c>
      <c r="B23" s="9">
        <v>99</v>
      </c>
    </row>
    <row r="24" spans="1:2" x14ac:dyDescent="0.3">
      <c r="A24" s="6" t="s">
        <v>2041</v>
      </c>
      <c r="B24" s="9">
        <v>42</v>
      </c>
    </row>
    <row r="25" spans="1:2" x14ac:dyDescent="0.3">
      <c r="A25" s="8" t="s">
        <v>74</v>
      </c>
      <c r="B25" s="9">
        <v>4</v>
      </c>
    </row>
    <row r="26" spans="1:2" x14ac:dyDescent="0.3">
      <c r="A26" s="8" t="s">
        <v>14</v>
      </c>
      <c r="B26" s="9">
        <v>11</v>
      </c>
    </row>
    <row r="27" spans="1:2" x14ac:dyDescent="0.3">
      <c r="A27" s="8" t="s">
        <v>47</v>
      </c>
      <c r="B27" s="9">
        <v>1</v>
      </c>
    </row>
    <row r="28" spans="1:2" x14ac:dyDescent="0.3">
      <c r="A28" s="8" t="s">
        <v>20</v>
      </c>
      <c r="B28" s="9">
        <v>26</v>
      </c>
    </row>
    <row r="29" spans="1:2" x14ac:dyDescent="0.3">
      <c r="A29" s="6" t="s">
        <v>2042</v>
      </c>
      <c r="B29" s="9">
        <v>67</v>
      </c>
    </row>
    <row r="30" spans="1:2" x14ac:dyDescent="0.3">
      <c r="A30" s="8" t="s">
        <v>74</v>
      </c>
      <c r="B30" s="9">
        <v>2</v>
      </c>
    </row>
    <row r="31" spans="1:2" x14ac:dyDescent="0.3">
      <c r="A31" s="8" t="s">
        <v>14</v>
      </c>
      <c r="B31" s="9">
        <v>24</v>
      </c>
    </row>
    <row r="32" spans="1:2" x14ac:dyDescent="0.3">
      <c r="A32" s="8" t="s">
        <v>47</v>
      </c>
      <c r="B32" s="9">
        <v>1</v>
      </c>
    </row>
    <row r="33" spans="1:2" x14ac:dyDescent="0.3">
      <c r="A33" s="8" t="s">
        <v>20</v>
      </c>
      <c r="B33" s="9">
        <v>40</v>
      </c>
    </row>
    <row r="34" spans="1:2" x14ac:dyDescent="0.3">
      <c r="A34" s="6" t="s">
        <v>2043</v>
      </c>
      <c r="B34" s="9">
        <v>96</v>
      </c>
    </row>
    <row r="35" spans="1:2" x14ac:dyDescent="0.3">
      <c r="A35" s="8" t="s">
        <v>74</v>
      </c>
      <c r="B35" s="9">
        <v>2</v>
      </c>
    </row>
    <row r="36" spans="1:2" x14ac:dyDescent="0.3">
      <c r="A36" s="8" t="s">
        <v>14</v>
      </c>
      <c r="B36" s="9">
        <v>28</v>
      </c>
    </row>
    <row r="37" spans="1:2" x14ac:dyDescent="0.3">
      <c r="A37" s="8" t="s">
        <v>47</v>
      </c>
      <c r="B37" s="9">
        <v>2</v>
      </c>
    </row>
    <row r="38" spans="1:2" x14ac:dyDescent="0.3">
      <c r="A38" s="8" t="s">
        <v>20</v>
      </c>
      <c r="B38" s="9">
        <v>64</v>
      </c>
    </row>
    <row r="39" spans="1:2" x14ac:dyDescent="0.3">
      <c r="A39" s="6" t="s">
        <v>2044</v>
      </c>
      <c r="B39" s="9">
        <v>344</v>
      </c>
    </row>
    <row r="40" spans="1:2" x14ac:dyDescent="0.3">
      <c r="A40" s="8" t="s">
        <v>74</v>
      </c>
      <c r="B40" s="9">
        <v>23</v>
      </c>
    </row>
    <row r="41" spans="1:2" x14ac:dyDescent="0.3">
      <c r="A41" s="8" t="s">
        <v>14</v>
      </c>
      <c r="B41" s="9">
        <v>132</v>
      </c>
    </row>
    <row r="42" spans="1:2" x14ac:dyDescent="0.3">
      <c r="A42" s="8" t="s">
        <v>47</v>
      </c>
      <c r="B42" s="9">
        <v>2</v>
      </c>
    </row>
    <row r="43" spans="1:2" x14ac:dyDescent="0.3">
      <c r="A43" s="8" t="s">
        <v>20</v>
      </c>
      <c r="B43" s="9">
        <v>187</v>
      </c>
    </row>
    <row r="44" spans="1:2" x14ac:dyDescent="0.3">
      <c r="A44" s="6" t="s">
        <v>2037</v>
      </c>
      <c r="B44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7DC1-21C1-4F85-8DF2-13A275ADECA0}">
  <dimension ref="A1:F14"/>
  <sheetViews>
    <sheetView workbookViewId="0">
      <selection activeCell="M15" sqref="M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2046</v>
      </c>
      <c r="B3" s="7" t="s">
        <v>2071</v>
      </c>
    </row>
    <row r="4" spans="1:6" x14ac:dyDescent="0.3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">
      <c r="A5" s="6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6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6" t="s">
        <v>2039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6" t="s">
        <v>2045</v>
      </c>
      <c r="B8" s="9"/>
      <c r="C8" s="9"/>
      <c r="D8" s="9"/>
      <c r="E8" s="9">
        <v>4</v>
      </c>
      <c r="F8" s="9">
        <v>4</v>
      </c>
    </row>
    <row r="9" spans="1:6" x14ac:dyDescent="0.3">
      <c r="A9" s="6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6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6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6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6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6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2140-7BBB-4AD9-BBCC-839DC91C90A8}">
  <dimension ref="A3:B102"/>
  <sheetViews>
    <sheetView workbookViewId="0">
      <selection activeCell="A3" sqref="A3"/>
    </sheetView>
  </sheetViews>
  <sheetFormatPr defaultRowHeight="15.6" x14ac:dyDescent="0.3"/>
  <cols>
    <col min="1" max="1" width="19.3984375" bestFit="1" customWidth="1"/>
    <col min="2" max="2" width="16.19921875" bestFit="1" customWidth="1"/>
    <col min="3" max="3" width="22.5" bestFit="1" customWidth="1"/>
  </cols>
  <sheetData>
    <row r="3" spans="1:2" x14ac:dyDescent="0.3">
      <c r="A3" s="7" t="s">
        <v>2035</v>
      </c>
      <c r="B3" t="s">
        <v>2046</v>
      </c>
    </row>
    <row r="4" spans="1:2" x14ac:dyDescent="0.3">
      <c r="A4" s="6" t="s">
        <v>2047</v>
      </c>
      <c r="B4" s="9">
        <v>34</v>
      </c>
    </row>
    <row r="5" spans="1:2" x14ac:dyDescent="0.3">
      <c r="A5" s="8" t="s">
        <v>74</v>
      </c>
      <c r="B5" s="9">
        <v>1</v>
      </c>
    </row>
    <row r="6" spans="1:2" x14ac:dyDescent="0.3">
      <c r="A6" s="8" t="s">
        <v>14</v>
      </c>
      <c r="B6" s="9">
        <v>10</v>
      </c>
    </row>
    <row r="7" spans="1:2" x14ac:dyDescent="0.3">
      <c r="A7" s="8" t="s">
        <v>47</v>
      </c>
      <c r="B7" s="9">
        <v>2</v>
      </c>
    </row>
    <row r="8" spans="1:2" x14ac:dyDescent="0.3">
      <c r="A8" s="8" t="s">
        <v>20</v>
      </c>
      <c r="B8" s="9">
        <v>21</v>
      </c>
    </row>
    <row r="9" spans="1:2" x14ac:dyDescent="0.3">
      <c r="A9" s="6" t="s">
        <v>2048</v>
      </c>
      <c r="B9" s="9">
        <v>4</v>
      </c>
    </row>
    <row r="10" spans="1:2" x14ac:dyDescent="0.3">
      <c r="A10" s="8" t="s">
        <v>20</v>
      </c>
      <c r="B10" s="9">
        <v>4</v>
      </c>
    </row>
    <row r="11" spans="1:2" x14ac:dyDescent="0.3">
      <c r="A11" s="6" t="s">
        <v>2049</v>
      </c>
      <c r="B11" s="9">
        <v>60</v>
      </c>
    </row>
    <row r="12" spans="1:2" x14ac:dyDescent="0.3">
      <c r="A12" s="8" t="s">
        <v>74</v>
      </c>
      <c r="B12" s="9">
        <v>4</v>
      </c>
    </row>
    <row r="13" spans="1:2" x14ac:dyDescent="0.3">
      <c r="A13" s="8" t="s">
        <v>14</v>
      </c>
      <c r="B13" s="9">
        <v>21</v>
      </c>
    </row>
    <row r="14" spans="1:2" x14ac:dyDescent="0.3">
      <c r="A14" s="8" t="s">
        <v>47</v>
      </c>
      <c r="B14" s="9">
        <v>1</v>
      </c>
    </row>
    <row r="15" spans="1:2" x14ac:dyDescent="0.3">
      <c r="A15" s="8" t="s">
        <v>20</v>
      </c>
      <c r="B15" s="9">
        <v>34</v>
      </c>
    </row>
    <row r="16" spans="1:2" x14ac:dyDescent="0.3">
      <c r="A16" s="6" t="s">
        <v>2050</v>
      </c>
      <c r="B16" s="9">
        <v>37</v>
      </c>
    </row>
    <row r="17" spans="1:2" x14ac:dyDescent="0.3">
      <c r="A17" s="8" t="s">
        <v>74</v>
      </c>
      <c r="B17" s="9">
        <v>2</v>
      </c>
    </row>
    <row r="18" spans="1:2" x14ac:dyDescent="0.3">
      <c r="A18" s="8" t="s">
        <v>14</v>
      </c>
      <c r="B18" s="9">
        <v>12</v>
      </c>
    </row>
    <row r="19" spans="1:2" x14ac:dyDescent="0.3">
      <c r="A19" s="8" t="s">
        <v>47</v>
      </c>
      <c r="B19" s="9">
        <v>1</v>
      </c>
    </row>
    <row r="20" spans="1:2" x14ac:dyDescent="0.3">
      <c r="A20" s="8" t="s">
        <v>20</v>
      </c>
      <c r="B20" s="9">
        <v>22</v>
      </c>
    </row>
    <row r="21" spans="1:2" x14ac:dyDescent="0.3">
      <c r="A21" s="6" t="s">
        <v>2051</v>
      </c>
      <c r="B21" s="9">
        <v>18</v>
      </c>
    </row>
    <row r="22" spans="1:2" x14ac:dyDescent="0.3">
      <c r="A22" s="8" t="s">
        <v>14</v>
      </c>
      <c r="B22" s="9">
        <v>8</v>
      </c>
    </row>
    <row r="23" spans="1:2" x14ac:dyDescent="0.3">
      <c r="A23" s="8" t="s">
        <v>20</v>
      </c>
      <c r="B23" s="9">
        <v>10</v>
      </c>
    </row>
    <row r="24" spans="1:2" x14ac:dyDescent="0.3">
      <c r="A24" s="6" t="s">
        <v>2052</v>
      </c>
      <c r="B24" s="9">
        <v>17</v>
      </c>
    </row>
    <row r="25" spans="1:2" x14ac:dyDescent="0.3">
      <c r="A25" s="8" t="s">
        <v>74</v>
      </c>
      <c r="B25" s="9">
        <v>1</v>
      </c>
    </row>
    <row r="26" spans="1:2" x14ac:dyDescent="0.3">
      <c r="A26" s="8" t="s">
        <v>14</v>
      </c>
      <c r="B26" s="9">
        <v>7</v>
      </c>
    </row>
    <row r="27" spans="1:2" x14ac:dyDescent="0.3">
      <c r="A27" s="8" t="s">
        <v>20</v>
      </c>
      <c r="B27" s="9">
        <v>9</v>
      </c>
    </row>
    <row r="28" spans="1:2" x14ac:dyDescent="0.3">
      <c r="A28" s="6" t="s">
        <v>2034</v>
      </c>
      <c r="B28" s="9">
        <v>46</v>
      </c>
    </row>
    <row r="29" spans="1:2" x14ac:dyDescent="0.3">
      <c r="A29" s="8" t="s">
        <v>74</v>
      </c>
      <c r="B29" s="9">
        <v>4</v>
      </c>
    </row>
    <row r="30" spans="1:2" x14ac:dyDescent="0.3">
      <c r="A30" s="8" t="s">
        <v>14</v>
      </c>
      <c r="B30" s="9">
        <v>20</v>
      </c>
    </row>
    <row r="31" spans="1:2" x14ac:dyDescent="0.3">
      <c r="A31" s="8" t="s">
        <v>20</v>
      </c>
      <c r="B31" s="9">
        <v>22</v>
      </c>
    </row>
    <row r="32" spans="1:2" x14ac:dyDescent="0.3">
      <c r="A32" s="6" t="s">
        <v>2053</v>
      </c>
      <c r="B32" s="9">
        <v>45</v>
      </c>
    </row>
    <row r="33" spans="1:2" x14ac:dyDescent="0.3">
      <c r="A33" s="8" t="s">
        <v>74</v>
      </c>
      <c r="B33" s="9">
        <v>3</v>
      </c>
    </row>
    <row r="34" spans="1:2" x14ac:dyDescent="0.3">
      <c r="A34" s="8" t="s">
        <v>14</v>
      </c>
      <c r="B34" s="9">
        <v>19</v>
      </c>
    </row>
    <row r="35" spans="1:2" x14ac:dyDescent="0.3">
      <c r="A35" s="8" t="s">
        <v>20</v>
      </c>
      <c r="B35" s="9">
        <v>23</v>
      </c>
    </row>
    <row r="36" spans="1:2" x14ac:dyDescent="0.3">
      <c r="A36" s="6" t="s">
        <v>2054</v>
      </c>
      <c r="B36" s="9">
        <v>17</v>
      </c>
    </row>
    <row r="37" spans="1:2" x14ac:dyDescent="0.3">
      <c r="A37" s="8" t="s">
        <v>74</v>
      </c>
      <c r="B37" s="9">
        <v>1</v>
      </c>
    </row>
    <row r="38" spans="1:2" x14ac:dyDescent="0.3">
      <c r="A38" s="8" t="s">
        <v>14</v>
      </c>
      <c r="B38" s="9">
        <v>6</v>
      </c>
    </row>
    <row r="39" spans="1:2" x14ac:dyDescent="0.3">
      <c r="A39" s="8" t="s">
        <v>20</v>
      </c>
      <c r="B39" s="9">
        <v>10</v>
      </c>
    </row>
    <row r="40" spans="1:2" x14ac:dyDescent="0.3">
      <c r="A40" s="6" t="s">
        <v>2055</v>
      </c>
      <c r="B40" s="9">
        <v>7</v>
      </c>
    </row>
    <row r="41" spans="1:2" x14ac:dyDescent="0.3">
      <c r="A41" s="8" t="s">
        <v>14</v>
      </c>
      <c r="B41" s="9">
        <v>3</v>
      </c>
    </row>
    <row r="42" spans="1:2" x14ac:dyDescent="0.3">
      <c r="A42" s="8" t="s">
        <v>20</v>
      </c>
      <c r="B42" s="9">
        <v>4</v>
      </c>
    </row>
    <row r="43" spans="1:2" x14ac:dyDescent="0.3">
      <c r="A43" s="6" t="s">
        <v>2056</v>
      </c>
      <c r="B43" s="9">
        <v>13</v>
      </c>
    </row>
    <row r="44" spans="1:2" x14ac:dyDescent="0.3">
      <c r="A44" s="8" t="s">
        <v>14</v>
      </c>
      <c r="B44" s="9">
        <v>8</v>
      </c>
    </row>
    <row r="45" spans="1:2" x14ac:dyDescent="0.3">
      <c r="A45" s="8" t="s">
        <v>47</v>
      </c>
      <c r="B45" s="9">
        <v>1</v>
      </c>
    </row>
    <row r="46" spans="1:2" x14ac:dyDescent="0.3">
      <c r="A46" s="8" t="s">
        <v>20</v>
      </c>
      <c r="B46" s="9">
        <v>4</v>
      </c>
    </row>
    <row r="47" spans="1:2" x14ac:dyDescent="0.3">
      <c r="A47" s="6" t="s">
        <v>2057</v>
      </c>
      <c r="B47" s="9">
        <v>21</v>
      </c>
    </row>
    <row r="48" spans="1:2" x14ac:dyDescent="0.3">
      <c r="A48" s="8" t="s">
        <v>74</v>
      </c>
      <c r="B48" s="9">
        <v>1</v>
      </c>
    </row>
    <row r="49" spans="1:2" x14ac:dyDescent="0.3">
      <c r="A49" s="8" t="s">
        <v>14</v>
      </c>
      <c r="B49" s="9">
        <v>6</v>
      </c>
    </row>
    <row r="50" spans="1:2" x14ac:dyDescent="0.3">
      <c r="A50" s="8" t="s">
        <v>47</v>
      </c>
      <c r="B50" s="9">
        <v>1</v>
      </c>
    </row>
    <row r="51" spans="1:2" x14ac:dyDescent="0.3">
      <c r="A51" s="8" t="s">
        <v>20</v>
      </c>
      <c r="B51" s="9">
        <v>13</v>
      </c>
    </row>
    <row r="52" spans="1:2" x14ac:dyDescent="0.3">
      <c r="A52" s="6" t="s">
        <v>2058</v>
      </c>
      <c r="B52" s="9">
        <v>42</v>
      </c>
    </row>
    <row r="53" spans="1:2" x14ac:dyDescent="0.3">
      <c r="A53" s="8" t="s">
        <v>74</v>
      </c>
      <c r="B53" s="9">
        <v>4</v>
      </c>
    </row>
    <row r="54" spans="1:2" x14ac:dyDescent="0.3">
      <c r="A54" s="8" t="s">
        <v>14</v>
      </c>
      <c r="B54" s="9">
        <v>11</v>
      </c>
    </row>
    <row r="55" spans="1:2" x14ac:dyDescent="0.3">
      <c r="A55" s="8" t="s">
        <v>47</v>
      </c>
      <c r="B55" s="9">
        <v>1</v>
      </c>
    </row>
    <row r="56" spans="1:2" x14ac:dyDescent="0.3">
      <c r="A56" s="8" t="s">
        <v>20</v>
      </c>
      <c r="B56" s="9">
        <v>26</v>
      </c>
    </row>
    <row r="57" spans="1:2" x14ac:dyDescent="0.3">
      <c r="A57" s="6" t="s">
        <v>2059</v>
      </c>
      <c r="B57" s="9">
        <v>344</v>
      </c>
    </row>
    <row r="58" spans="1:2" x14ac:dyDescent="0.3">
      <c r="A58" s="8" t="s">
        <v>74</v>
      </c>
      <c r="B58" s="9">
        <v>23</v>
      </c>
    </row>
    <row r="59" spans="1:2" x14ac:dyDescent="0.3">
      <c r="A59" s="8" t="s">
        <v>14</v>
      </c>
      <c r="B59" s="9">
        <v>132</v>
      </c>
    </row>
    <row r="60" spans="1:2" x14ac:dyDescent="0.3">
      <c r="A60" s="8" t="s">
        <v>47</v>
      </c>
      <c r="B60" s="9">
        <v>2</v>
      </c>
    </row>
    <row r="61" spans="1:2" x14ac:dyDescent="0.3">
      <c r="A61" s="8" t="s">
        <v>20</v>
      </c>
      <c r="B61" s="9">
        <v>187</v>
      </c>
    </row>
    <row r="62" spans="1:2" x14ac:dyDescent="0.3">
      <c r="A62" s="6" t="s">
        <v>2060</v>
      </c>
      <c r="B62" s="9">
        <v>8</v>
      </c>
    </row>
    <row r="63" spans="1:2" x14ac:dyDescent="0.3">
      <c r="A63" s="8" t="s">
        <v>14</v>
      </c>
      <c r="B63" s="9">
        <v>4</v>
      </c>
    </row>
    <row r="64" spans="1:2" x14ac:dyDescent="0.3">
      <c r="A64" s="8" t="s">
        <v>20</v>
      </c>
      <c r="B64" s="9">
        <v>4</v>
      </c>
    </row>
    <row r="65" spans="1:2" x14ac:dyDescent="0.3">
      <c r="A65" s="6" t="s">
        <v>2061</v>
      </c>
      <c r="B65" s="9">
        <v>85</v>
      </c>
    </row>
    <row r="66" spans="1:2" x14ac:dyDescent="0.3">
      <c r="A66" s="8" t="s">
        <v>74</v>
      </c>
      <c r="B66" s="9">
        <v>6</v>
      </c>
    </row>
    <row r="67" spans="1:2" x14ac:dyDescent="0.3">
      <c r="A67" s="8" t="s">
        <v>14</v>
      </c>
      <c r="B67" s="9">
        <v>30</v>
      </c>
    </row>
    <row r="68" spans="1:2" x14ac:dyDescent="0.3">
      <c r="A68" s="8" t="s">
        <v>20</v>
      </c>
      <c r="B68" s="9">
        <v>49</v>
      </c>
    </row>
    <row r="69" spans="1:2" x14ac:dyDescent="0.3">
      <c r="A69" s="6" t="s">
        <v>2062</v>
      </c>
      <c r="B69" s="9">
        <v>14</v>
      </c>
    </row>
    <row r="70" spans="1:2" x14ac:dyDescent="0.3">
      <c r="A70" s="8" t="s">
        <v>14</v>
      </c>
      <c r="B70" s="9">
        <v>9</v>
      </c>
    </row>
    <row r="71" spans="1:2" x14ac:dyDescent="0.3">
      <c r="A71" s="8" t="s">
        <v>20</v>
      </c>
      <c r="B71" s="9">
        <v>5</v>
      </c>
    </row>
    <row r="72" spans="1:2" x14ac:dyDescent="0.3">
      <c r="A72" s="6" t="s">
        <v>2063</v>
      </c>
      <c r="B72" s="9">
        <v>16</v>
      </c>
    </row>
    <row r="73" spans="1:2" x14ac:dyDescent="0.3">
      <c r="A73" s="8" t="s">
        <v>74</v>
      </c>
      <c r="B73" s="9">
        <v>1</v>
      </c>
    </row>
    <row r="74" spans="1:2" x14ac:dyDescent="0.3">
      <c r="A74" s="8" t="s">
        <v>14</v>
      </c>
      <c r="B74" s="9">
        <v>5</v>
      </c>
    </row>
    <row r="75" spans="1:2" x14ac:dyDescent="0.3">
      <c r="A75" s="8" t="s">
        <v>47</v>
      </c>
      <c r="B75" s="9">
        <v>1</v>
      </c>
    </row>
    <row r="76" spans="1:2" x14ac:dyDescent="0.3">
      <c r="A76" s="8" t="s">
        <v>20</v>
      </c>
      <c r="B76" s="9">
        <v>9</v>
      </c>
    </row>
    <row r="77" spans="1:2" x14ac:dyDescent="0.3">
      <c r="A77" s="6" t="s">
        <v>2064</v>
      </c>
      <c r="B77" s="9">
        <v>17</v>
      </c>
    </row>
    <row r="78" spans="1:2" x14ac:dyDescent="0.3">
      <c r="A78" s="8" t="s">
        <v>74</v>
      </c>
      <c r="B78" s="9">
        <v>3</v>
      </c>
    </row>
    <row r="79" spans="1:2" x14ac:dyDescent="0.3">
      <c r="A79" s="8" t="s">
        <v>14</v>
      </c>
      <c r="B79" s="9">
        <v>3</v>
      </c>
    </row>
    <row r="80" spans="1:2" x14ac:dyDescent="0.3">
      <c r="A80" s="8" t="s">
        <v>20</v>
      </c>
      <c r="B80" s="9">
        <v>11</v>
      </c>
    </row>
    <row r="81" spans="1:2" x14ac:dyDescent="0.3">
      <c r="A81" s="6" t="s">
        <v>2065</v>
      </c>
      <c r="B81" s="9">
        <v>21</v>
      </c>
    </row>
    <row r="82" spans="1:2" x14ac:dyDescent="0.3">
      <c r="A82" s="8" t="s">
        <v>14</v>
      </c>
      <c r="B82" s="9">
        <v>7</v>
      </c>
    </row>
    <row r="83" spans="1:2" x14ac:dyDescent="0.3">
      <c r="A83" s="8" t="s">
        <v>20</v>
      </c>
      <c r="B83" s="9">
        <v>14</v>
      </c>
    </row>
    <row r="84" spans="1:2" x14ac:dyDescent="0.3">
      <c r="A84" s="6" t="s">
        <v>2066</v>
      </c>
      <c r="B84" s="9">
        <v>35</v>
      </c>
    </row>
    <row r="85" spans="1:2" x14ac:dyDescent="0.3">
      <c r="A85" s="8" t="s">
        <v>74</v>
      </c>
      <c r="B85" s="9">
        <v>1</v>
      </c>
    </row>
    <row r="86" spans="1:2" x14ac:dyDescent="0.3">
      <c r="A86" s="8" t="s">
        <v>14</v>
      </c>
      <c r="B86" s="9">
        <v>15</v>
      </c>
    </row>
    <row r="87" spans="1:2" x14ac:dyDescent="0.3">
      <c r="A87" s="8" t="s">
        <v>47</v>
      </c>
      <c r="B87" s="9">
        <v>2</v>
      </c>
    </row>
    <row r="88" spans="1:2" x14ac:dyDescent="0.3">
      <c r="A88" s="8" t="s">
        <v>20</v>
      </c>
      <c r="B88" s="9">
        <v>17</v>
      </c>
    </row>
    <row r="89" spans="1:2" x14ac:dyDescent="0.3">
      <c r="A89" s="6" t="s">
        <v>2067</v>
      </c>
      <c r="B89" s="9">
        <v>45</v>
      </c>
    </row>
    <row r="90" spans="1:2" x14ac:dyDescent="0.3">
      <c r="A90" s="8" t="s">
        <v>14</v>
      </c>
      <c r="B90" s="9">
        <v>16</v>
      </c>
    </row>
    <row r="91" spans="1:2" x14ac:dyDescent="0.3">
      <c r="A91" s="8" t="s">
        <v>47</v>
      </c>
      <c r="B91" s="9">
        <v>1</v>
      </c>
    </row>
    <row r="92" spans="1:2" x14ac:dyDescent="0.3">
      <c r="A92" s="8" t="s">
        <v>20</v>
      </c>
      <c r="B92" s="9">
        <v>28</v>
      </c>
    </row>
    <row r="93" spans="1:2" x14ac:dyDescent="0.3">
      <c r="A93" s="6" t="s">
        <v>2068</v>
      </c>
      <c r="B93" s="9">
        <v>51</v>
      </c>
    </row>
    <row r="94" spans="1:2" x14ac:dyDescent="0.3">
      <c r="A94" s="8" t="s">
        <v>74</v>
      </c>
      <c r="B94" s="9">
        <v>2</v>
      </c>
    </row>
    <row r="95" spans="1:2" x14ac:dyDescent="0.3">
      <c r="A95" s="8" t="s">
        <v>14</v>
      </c>
      <c r="B95" s="9">
        <v>12</v>
      </c>
    </row>
    <row r="96" spans="1:2" x14ac:dyDescent="0.3">
      <c r="A96" s="8" t="s">
        <v>47</v>
      </c>
      <c r="B96" s="9">
        <v>1</v>
      </c>
    </row>
    <row r="97" spans="1:2" x14ac:dyDescent="0.3">
      <c r="A97" s="8" t="s">
        <v>20</v>
      </c>
      <c r="B97" s="9">
        <v>36</v>
      </c>
    </row>
    <row r="98" spans="1:2" x14ac:dyDescent="0.3">
      <c r="A98" s="6" t="s">
        <v>2069</v>
      </c>
      <c r="B98" s="9">
        <v>3</v>
      </c>
    </row>
    <row r="99" spans="1:2" x14ac:dyDescent="0.3">
      <c r="A99" s="8" t="s">
        <v>20</v>
      </c>
      <c r="B99" s="9">
        <v>3</v>
      </c>
    </row>
    <row r="100" spans="1:2" x14ac:dyDescent="0.3">
      <c r="A100" s="6" t="s">
        <v>2036</v>
      </c>
      <c r="B100" s="9"/>
    </row>
    <row r="101" spans="1:2" x14ac:dyDescent="0.3">
      <c r="A101" s="8" t="s">
        <v>2036</v>
      </c>
      <c r="B101" s="9"/>
    </row>
    <row r="102" spans="1:2" x14ac:dyDescent="0.3">
      <c r="A102" s="6" t="s">
        <v>2037</v>
      </c>
      <c r="B102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0CF2-2585-46BC-B046-250890DA04E8}">
  <dimension ref="A1:F30"/>
  <sheetViews>
    <sheetView workbookViewId="0">
      <selection activeCell="Q16" sqref="Q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2031</v>
      </c>
      <c r="B1" t="s">
        <v>2070</v>
      </c>
    </row>
    <row r="2" spans="1:6" x14ac:dyDescent="0.3">
      <c r="A2" s="7" t="s">
        <v>6</v>
      </c>
      <c r="B2" t="s">
        <v>2070</v>
      </c>
    </row>
    <row r="4" spans="1:6" x14ac:dyDescent="0.3">
      <c r="A4" s="7" t="s">
        <v>2046</v>
      </c>
      <c r="B4" s="7" t="s">
        <v>2071</v>
      </c>
    </row>
    <row r="5" spans="1:6" x14ac:dyDescent="0.3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6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6" t="s">
        <v>2048</v>
      </c>
      <c r="B7" s="9"/>
      <c r="C7" s="9"/>
      <c r="D7" s="9"/>
      <c r="E7" s="9">
        <v>4</v>
      </c>
      <c r="F7" s="9">
        <v>4</v>
      </c>
    </row>
    <row r="8" spans="1:6" x14ac:dyDescent="0.3">
      <c r="A8" s="6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6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6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6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6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6" t="s">
        <v>2053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6" t="s">
        <v>2054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6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6" t="s">
        <v>2056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6" t="s">
        <v>2057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6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6" t="s">
        <v>2059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6" t="s">
        <v>2060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6" t="s">
        <v>2061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6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6" t="s">
        <v>2063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6" t="s">
        <v>2064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6" t="s">
        <v>2065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6" t="s">
        <v>2066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6" t="s">
        <v>2067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6" t="s">
        <v>2068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6" t="s">
        <v>2069</v>
      </c>
      <c r="B29" s="9"/>
      <c r="C29" s="9"/>
      <c r="D29" s="9"/>
      <c r="E29" s="9">
        <v>3</v>
      </c>
      <c r="F29" s="9">
        <v>3</v>
      </c>
    </row>
    <row r="30" spans="1:6" x14ac:dyDescent="0.3">
      <c r="A30" s="6" t="s">
        <v>2037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689-4DEC-4BD3-8FFA-84EE07B14056}">
  <dimension ref="A1:I18"/>
  <sheetViews>
    <sheetView workbookViewId="0">
      <selection activeCell="I2" sqref="I2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10" width="10.8984375" bestFit="1" customWidth="1"/>
    <col min="11" max="11" width="3.1992187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5.69921875" bestFit="1" customWidth="1"/>
    <col min="19" max="19" width="3.19921875" bestFit="1" customWidth="1"/>
    <col min="20" max="22" width="3.296875" bestFit="1" customWidth="1"/>
    <col min="23" max="23" width="3.09765625" bestFit="1" customWidth="1"/>
    <col min="24" max="24" width="8.59765625" bestFit="1" customWidth="1"/>
    <col min="25" max="25" width="11.09765625" bestFit="1" customWidth="1"/>
    <col min="26" max="26" width="3.19921875" bestFit="1" customWidth="1"/>
    <col min="27" max="29" width="3.296875" bestFit="1" customWidth="1"/>
    <col min="30" max="30" width="2.8984375" bestFit="1" customWidth="1"/>
    <col min="31" max="31" width="3.8984375" bestFit="1" customWidth="1"/>
    <col min="32" max="32" width="14.09765625" bestFit="1" customWidth="1"/>
    <col min="33" max="33" width="10.8984375" bestFit="1" customWidth="1"/>
  </cols>
  <sheetData>
    <row r="1" spans="1:9" x14ac:dyDescent="0.3">
      <c r="A1" s="7" t="s">
        <v>2086</v>
      </c>
      <c r="B1" t="s">
        <v>2070</v>
      </c>
    </row>
    <row r="2" spans="1:9" x14ac:dyDescent="0.3">
      <c r="A2" s="7" t="s">
        <v>2031</v>
      </c>
      <c r="B2" t="s">
        <v>2070</v>
      </c>
    </row>
    <row r="4" spans="1:9" x14ac:dyDescent="0.3">
      <c r="A4" s="7" t="s">
        <v>2087</v>
      </c>
      <c r="B4" s="7" t="s">
        <v>2071</v>
      </c>
    </row>
    <row r="5" spans="1:9" x14ac:dyDescent="0.3">
      <c r="A5" s="7" t="s">
        <v>2035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2037</v>
      </c>
    </row>
    <row r="6" spans="1:9" x14ac:dyDescent="0.3">
      <c r="A6" s="6" t="s">
        <v>2074</v>
      </c>
      <c r="B6" s="9">
        <v>5</v>
      </c>
      <c r="C6" s="9">
        <v>2</v>
      </c>
      <c r="D6" s="9">
        <v>1</v>
      </c>
      <c r="E6" s="9">
        <v>3</v>
      </c>
      <c r="F6" s="9">
        <v>9</v>
      </c>
      <c r="G6" s="9">
        <v>6</v>
      </c>
      <c r="H6" s="9">
        <v>66</v>
      </c>
      <c r="I6" s="9">
        <v>92</v>
      </c>
    </row>
    <row r="7" spans="1:9" x14ac:dyDescent="0.3">
      <c r="A7" s="6" t="s">
        <v>2075</v>
      </c>
      <c r="B7" s="9">
        <v>2</v>
      </c>
      <c r="C7" s="9">
        <v>3</v>
      </c>
      <c r="D7" s="9">
        <v>3</v>
      </c>
      <c r="E7" s="9">
        <v>5</v>
      </c>
      <c r="F7" s="9">
        <v>1</v>
      </c>
      <c r="G7" s="9">
        <v>1</v>
      </c>
      <c r="H7" s="9">
        <v>64</v>
      </c>
      <c r="I7" s="9">
        <v>79</v>
      </c>
    </row>
    <row r="8" spans="1:9" x14ac:dyDescent="0.3">
      <c r="A8" s="6" t="s">
        <v>2076</v>
      </c>
      <c r="B8" s="9">
        <v>4</v>
      </c>
      <c r="C8" s="9">
        <v>2</v>
      </c>
      <c r="D8" s="9">
        <v>1</v>
      </c>
      <c r="E8" s="9">
        <v>5</v>
      </c>
      <c r="F8" s="9">
        <v>7</v>
      </c>
      <c r="G8" s="9">
        <v>3</v>
      </c>
      <c r="H8" s="9">
        <v>64</v>
      </c>
      <c r="I8" s="9">
        <v>86</v>
      </c>
    </row>
    <row r="9" spans="1:9" x14ac:dyDescent="0.3">
      <c r="A9" s="6" t="s">
        <v>2077</v>
      </c>
      <c r="B9" s="9">
        <v>2</v>
      </c>
      <c r="C9" s="9">
        <v>2</v>
      </c>
      <c r="D9" s="9"/>
      <c r="E9" s="9">
        <v>1</v>
      </c>
      <c r="F9" s="9">
        <v>1</v>
      </c>
      <c r="G9" s="9">
        <v>4</v>
      </c>
      <c r="H9" s="9">
        <v>68</v>
      </c>
      <c r="I9" s="9">
        <v>78</v>
      </c>
    </row>
    <row r="10" spans="1:9" x14ac:dyDescent="0.3">
      <c r="A10" s="6" t="s">
        <v>2078</v>
      </c>
      <c r="B10" s="9">
        <v>4</v>
      </c>
      <c r="C10" s="9">
        <v>5</v>
      </c>
      <c r="D10" s="9">
        <v>1</v>
      </c>
      <c r="E10" s="9">
        <v>2</v>
      </c>
      <c r="F10" s="9">
        <v>3</v>
      </c>
      <c r="G10" s="9">
        <v>5</v>
      </c>
      <c r="H10" s="9">
        <v>66</v>
      </c>
      <c r="I10" s="9">
        <v>86</v>
      </c>
    </row>
    <row r="11" spans="1:9" x14ac:dyDescent="0.3">
      <c r="A11" s="6" t="s">
        <v>2079</v>
      </c>
      <c r="B11" s="9">
        <v>3</v>
      </c>
      <c r="C11" s="9">
        <v>5</v>
      </c>
      <c r="D11" s="9">
        <v>4</v>
      </c>
      <c r="E11" s="9">
        <v>3</v>
      </c>
      <c r="F11" s="9">
        <v>3</v>
      </c>
      <c r="G11" s="9">
        <v>7</v>
      </c>
      <c r="H11" s="9">
        <v>62</v>
      </c>
      <c r="I11" s="9">
        <v>87</v>
      </c>
    </row>
    <row r="12" spans="1:9" x14ac:dyDescent="0.3">
      <c r="A12" s="6" t="s">
        <v>2080</v>
      </c>
      <c r="B12" s="9">
        <v>4</v>
      </c>
      <c r="C12" s="9">
        <v>2</v>
      </c>
      <c r="D12" s="9">
        <v>2</v>
      </c>
      <c r="E12" s="9"/>
      <c r="F12" s="9">
        <v>10</v>
      </c>
      <c r="G12" s="9">
        <v>1</v>
      </c>
      <c r="H12" s="9">
        <v>75</v>
      </c>
      <c r="I12" s="9">
        <v>94</v>
      </c>
    </row>
    <row r="13" spans="1:9" x14ac:dyDescent="0.3">
      <c r="A13" s="6" t="s">
        <v>2081</v>
      </c>
      <c r="B13" s="9">
        <v>1</v>
      </c>
      <c r="C13" s="9">
        <v>5</v>
      </c>
      <c r="D13" s="9">
        <v>2</v>
      </c>
      <c r="E13" s="9">
        <v>5</v>
      </c>
      <c r="F13" s="9">
        <v>3</v>
      </c>
      <c r="G13" s="9">
        <v>6</v>
      </c>
      <c r="H13" s="9">
        <v>63</v>
      </c>
      <c r="I13" s="9">
        <v>85</v>
      </c>
    </row>
    <row r="14" spans="1:9" x14ac:dyDescent="0.3">
      <c r="A14" s="6" t="s">
        <v>2082</v>
      </c>
      <c r="B14" s="9">
        <v>4</v>
      </c>
      <c r="C14" s="9">
        <v>2</v>
      </c>
      <c r="D14" s="9">
        <v>1</v>
      </c>
      <c r="E14" s="9">
        <v>2</v>
      </c>
      <c r="F14" s="9">
        <v>2</v>
      </c>
      <c r="G14" s="9">
        <v>2</v>
      </c>
      <c r="H14" s="9">
        <v>60</v>
      </c>
      <c r="I14" s="9">
        <v>73</v>
      </c>
    </row>
    <row r="15" spans="1:9" x14ac:dyDescent="0.3">
      <c r="A15" s="6" t="s">
        <v>2083</v>
      </c>
      <c r="B15" s="9">
        <v>4</v>
      </c>
      <c r="C15" s="9">
        <v>2</v>
      </c>
      <c r="D15" s="9">
        <v>5</v>
      </c>
      <c r="E15" s="9">
        <v>3</v>
      </c>
      <c r="F15" s="9">
        <v>3</v>
      </c>
      <c r="G15" s="9">
        <v>4</v>
      </c>
      <c r="H15" s="9">
        <v>57</v>
      </c>
      <c r="I15" s="9">
        <v>78</v>
      </c>
    </row>
    <row r="16" spans="1:9" x14ac:dyDescent="0.3">
      <c r="A16" s="6" t="s">
        <v>2084</v>
      </c>
      <c r="B16" s="9">
        <v>4</v>
      </c>
      <c r="C16" s="9">
        <v>7</v>
      </c>
      <c r="D16" s="9">
        <v>1</v>
      </c>
      <c r="E16" s="9"/>
      <c r="F16" s="9">
        <v>3</v>
      </c>
      <c r="G16" s="9">
        <v>5</v>
      </c>
      <c r="H16" s="9">
        <v>58</v>
      </c>
      <c r="I16" s="9">
        <v>78</v>
      </c>
    </row>
    <row r="17" spans="1:9" x14ac:dyDescent="0.3">
      <c r="A17" s="6" t="s">
        <v>2085</v>
      </c>
      <c r="B17" s="9">
        <v>6</v>
      </c>
      <c r="C17" s="9">
        <v>7</v>
      </c>
      <c r="D17" s="9">
        <v>2</v>
      </c>
      <c r="E17" s="9">
        <v>2</v>
      </c>
      <c r="F17" s="9">
        <v>3</v>
      </c>
      <c r="G17" s="9">
        <v>4</v>
      </c>
      <c r="H17" s="9">
        <v>60</v>
      </c>
      <c r="I17" s="9">
        <v>84</v>
      </c>
    </row>
    <row r="18" spans="1:9" x14ac:dyDescent="0.3">
      <c r="A18" s="6" t="s">
        <v>2037</v>
      </c>
      <c r="B18" s="9">
        <v>43</v>
      </c>
      <c r="C18" s="9">
        <v>44</v>
      </c>
      <c r="D18" s="9">
        <v>23</v>
      </c>
      <c r="E18" s="9">
        <v>31</v>
      </c>
      <c r="F18" s="9">
        <v>48</v>
      </c>
      <c r="G18" s="9">
        <v>48</v>
      </c>
      <c r="H18" s="9">
        <v>763</v>
      </c>
      <c r="I18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BC65-3493-49BA-B1CC-08AC154FDDF3}">
  <dimension ref="A1:E19"/>
  <sheetViews>
    <sheetView workbookViewId="0">
      <selection activeCell="L3" sqref="L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2086</v>
      </c>
      <c r="B1" t="s">
        <v>2070</v>
      </c>
    </row>
    <row r="2" spans="1:5" x14ac:dyDescent="0.3">
      <c r="A2" s="7" t="s">
        <v>2031</v>
      </c>
      <c r="B2" t="s">
        <v>2070</v>
      </c>
    </row>
    <row r="3" spans="1:5" x14ac:dyDescent="0.3">
      <c r="A3" s="7" t="s">
        <v>6</v>
      </c>
      <c r="B3" t="s">
        <v>2070</v>
      </c>
    </row>
    <row r="5" spans="1:5" x14ac:dyDescent="0.3">
      <c r="A5" s="7" t="s">
        <v>2046</v>
      </c>
      <c r="B5" s="7" t="s">
        <v>2071</v>
      </c>
    </row>
    <row r="6" spans="1:5" x14ac:dyDescent="0.3">
      <c r="A6" s="7" t="s">
        <v>2035</v>
      </c>
      <c r="B6" t="s">
        <v>74</v>
      </c>
      <c r="C6" t="s">
        <v>14</v>
      </c>
      <c r="D6" t="s">
        <v>20</v>
      </c>
      <c r="E6" t="s">
        <v>2037</v>
      </c>
    </row>
    <row r="7" spans="1:5" x14ac:dyDescent="0.3">
      <c r="A7" s="12" t="s">
        <v>2074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3">
      <c r="A8" s="12" t="s">
        <v>2075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3">
      <c r="A9" s="12" t="s">
        <v>2076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3">
      <c r="A10" s="12" t="s">
        <v>2077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3">
      <c r="A11" s="12" t="s">
        <v>2078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3">
      <c r="A12" s="12" t="s">
        <v>2079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3">
      <c r="A13" s="12" t="s">
        <v>2080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3">
      <c r="A14" s="12" t="s">
        <v>2081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3">
      <c r="A15" s="12" t="s">
        <v>2082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3">
      <c r="A16" s="12" t="s">
        <v>2083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3">
      <c r="A17" s="12" t="s">
        <v>2084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3">
      <c r="A18" s="12" t="s">
        <v>2085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3">
      <c r="A19" s="12" t="s">
        <v>2037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bestFit="1" customWidth="1"/>
    <col min="16" max="16" width="16.09765625" style="6" bestFit="1" customWidth="1"/>
    <col min="17" max="17" width="14.5" bestFit="1" customWidth="1"/>
    <col min="18" max="18" width="11.8984375" bestFit="1" customWidth="1"/>
    <col min="19" max="19" width="22.19921875" style="11" bestFit="1" customWidth="1"/>
    <col min="20" max="20" width="20.796875" style="1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0" t="s">
        <v>2072</v>
      </c>
      <c r="T1" s="10" t="s">
        <v>2073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 t="str">
        <f>IFERROR(D2/E2, "n/a")</f>
        <v>n/a</v>
      </c>
      <c r="P2" s="6" t="str">
        <f>IFERROR(E2/G2, "n/a")</f>
        <v>n/a</v>
      </c>
      <c r="Q2" t="str">
        <f>LEFT(N2, SEARCH("/",N2,1)-1)</f>
        <v>food</v>
      </c>
      <c r="R2" t="str">
        <f>RIGHT(N2,LEN(N2)-FIND("/",N2))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IFERROR(D3/E3, "n/a")</f>
        <v>9.6153846153846159E-2</v>
      </c>
      <c r="P3" s="6">
        <f t="shared" ref="P3:P66" si="1">IFERROR(E3/G3, "n/a")</f>
        <v>92.151898734177209</v>
      </c>
      <c r="Q3" t="str">
        <f t="shared" ref="Q3:Q66" si="2">LEFT(N3, SEARCH("/",N3,1)-1)</f>
        <v>music</v>
      </c>
      <c r="R3" t="str">
        <f t="shared" ref="R3:R66" si="3">RIGHT(N3,LEN(N3)-FIND("/",N3))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0.7605789942675919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1.6955995155429955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1.4434947768281101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0.57597574838954146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4.7706422018348622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0.30527101282138253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5.0168595643853093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1.9326683291770574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0.37577684636508168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2.0792079207920793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1.1192041215135904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0.40796503156872266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1.4976897339210793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2.1138126724631645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0.15397156054705191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0.62738699988876112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1.4944982755789127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2.0605980679832516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0.89092580575383951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2.4394674694417771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0.78081648830757033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0.30116450274394324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0.88627142541987591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0.46202956989247312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2.0747288377658548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1.2507817385866167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0.95033966650924551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0.30404398370483227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0.62262193012798339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0.32258064516129031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1.1519686117067385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0.26467579850895784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0.66310160427807485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0.66533070381915727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0.63578564940962756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0.71434870799894168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0.30738720872583042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1.9693654266958425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0.59147734910606264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0.4696410600469641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0.22525341008634714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0.53781071686233362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0.15178825538373969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2.0971302428256071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0.87120320226041914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0.210408191892271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0.25841597988545884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0.52735662491760049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50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1.0885206171726003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2.928019520130134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0.71220459695694405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1.1127596439169138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0.56189341052273112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0.69607587227007739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0.46452026269421753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0.44031311154598823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0.36354193715917943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0.69266233813981193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1.078213802435724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0.13838915029061721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8.4380610412926398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1.0241404535479151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6">IFERROR(D67/E67, "n/a")</f>
        <v>0.42346407497396737</v>
      </c>
      <c r="P67" s="6">
        <f t="shared" ref="P67:P130" si="7">IFERROR(E67/G67, "n/a")</f>
        <v>61.038135593220339</v>
      </c>
      <c r="Q67" t="str">
        <f t="shared" ref="Q67:Q130" si="8">LEFT(N67, SEARCH("/",N67,1)-1)</f>
        <v>theater</v>
      </c>
      <c r="R67" t="str">
        <f t="shared" ref="R67:R130" si="9">RIGHT(N67,LEN(N67)-FIND("/",N67))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6"/>
        <v>2.2188217291507271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6"/>
        <v>0.61581786720048859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6"/>
        <v>0.39288668320926384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6"/>
        <v>4.1557075223566544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6"/>
        <v>0.80813692870085674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6"/>
        <v>0.92535471930906843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6"/>
        <v>0.14917951268025859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6"/>
        <v>0.15130228034151086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6"/>
        <v>0.81658291457286436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6"/>
        <v>0.66411063946323434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6"/>
        <v>1.2803016886647984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6"/>
        <v>2.1300448430493275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6"/>
        <v>0.33244680851063829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6"/>
        <v>1.4368101819628121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6"/>
        <v>0.15687393040501996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6"/>
        <v>0.44377525952928126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6"/>
        <v>6.678688305616777E-2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6"/>
        <v>2.6602660266026601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6"/>
        <v>0.75546145703012224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6"/>
        <v>0.76205287713841363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6"/>
        <v>0.59653365578395812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6"/>
        <v>1.6132964889466841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6"/>
        <v>0.38350910834132312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6"/>
        <v>0.39590125756870054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6"/>
        <v>1.2720156555772995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6"/>
        <v>2.0659275921165383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6"/>
        <v>0.38628681796233705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6"/>
        <v>1.6515627609028949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6"/>
        <v>0.32928352446917225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6"/>
        <v>0.88495575221238942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6"/>
        <v>0.46002653237675972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6"/>
        <v>0.10791068315763261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6"/>
        <v>2.9680434584686353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6"/>
        <v>0.50832720219383321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6"/>
        <v>100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6"/>
        <v>9.7900576525617317E-2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6"/>
        <v>0.35501823066589905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6"/>
        <v>4.0633888663145061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6"/>
        <v>0.69861624751645446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6"/>
        <v>0.69183029809746666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6"/>
        <v>0.27845209196058834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6"/>
        <v>0.53623410448904552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6"/>
        <v>0.16799193638705343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6"/>
        <v>1.6888600194868464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6"/>
        <v>6.6832496362697702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6"/>
        <v>0.83363881987155986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6"/>
        <v>0.37198258804907003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6"/>
        <v>0.26533729999195949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6"/>
        <v>0.13752171395483498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6"/>
        <v>1.1466343838989697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6"/>
        <v>1.1363636363636365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6"/>
        <v>0.57491493605537958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6"/>
        <v>0.85025980160604631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6"/>
        <v>0.46520282843319688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6"/>
        <v>0.66891121561921052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6"/>
        <v>0.45591328589688107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6"/>
        <v>1.5535744705013912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6"/>
        <v>5.3698779161126557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6"/>
        <v>0.2719096423342397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6"/>
        <v>0.62536873156342188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6"/>
        <v>2.5884482238533693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6"/>
        <v>1.9447114025665668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6"/>
        <v>1.6574326227814817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2">IFERROR(D131/E131, "n/a")</f>
        <v>31.223717409587888</v>
      </c>
      <c r="P131" s="6">
        <f t="shared" ref="P131:P194" si="13">IFERROR(E131/G131, "n/a")</f>
        <v>86.472727272727269</v>
      </c>
      <c r="Q131" t="str">
        <f t="shared" ref="Q131:Q194" si="14">LEFT(N131, SEARCH("/",N131,1)-1)</f>
        <v>food</v>
      </c>
      <c r="R131" t="str">
        <f t="shared" ref="R131:R194" si="15">RIGHT(N131,LEN(N131)-FIND("/",N131))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2"/>
        <v>0.64321608040201006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2"/>
        <v>0.99147583616268153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2"/>
        <v>0.86071987480438183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2"/>
        <v>0.32177332856632107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2"/>
        <v>1.1143714720903144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2"/>
        <v>1.403061224489796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2"/>
        <v>30.429988974641677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2"/>
        <v>0.38200339558573854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2"/>
        <v>1.0416666666666667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2"/>
        <v>4.7854099553153899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2"/>
        <v>0.44810167834446796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2"/>
        <v>0.98433935979670251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2"/>
        <v>0.43470700747696051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2"/>
        <v>0.73750341436765909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2"/>
        <v>0.77459333849728895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2"/>
        <v>0.42281152753348666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2"/>
        <v>5.7971014492753623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2"/>
        <v>0.88893648923637147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2"/>
        <v>0.82629942247889832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2"/>
        <v>0.45481220657276994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2"/>
        <v>100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2"/>
        <v>1.558435657734816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2"/>
        <v>0.23636891777209479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2"/>
        <v>1.0754519851003908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2"/>
        <v>1.7019374068554396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2"/>
        <v>1.5379357484620642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2"/>
        <v>1.3524559708701791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2"/>
        <v>1.8987341772151898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2"/>
        <v>0.45258620689655171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2"/>
        <v>0.99988495047640957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2"/>
        <v>0.61609549480169423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2"/>
        <v>1.2790697674418605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2"/>
        <v>0.66783446463761764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2"/>
        <v>0.39485559566787004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2"/>
        <v>0.99830851381380381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2"/>
        <v>0.81973902556243705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2"/>
        <v>0.72922092417590589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2"/>
        <v>0.24065161051462422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2"/>
        <v>3.1939561672525993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2"/>
        <v>0.23580370606511422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2"/>
        <v>34.026772793053546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2"/>
        <v>9.4049904030710181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2"/>
        <v>1.2066365007541477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2"/>
        <v>0.61344244615726207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2"/>
        <v>0.11177347242921014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2"/>
        <v>3.8180324069196572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2"/>
        <v>1.3362770160353241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2"/>
        <v>0.24010941067991806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2"/>
        <v>1.0394110004330879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2"/>
        <v>0.2795489524766781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2"/>
        <v>0.32419414597999258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2"/>
        <v>1.6180620884289747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2"/>
        <v>0.13844189016602809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2"/>
        <v>1.446808510638298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2"/>
        <v>0.34123222748815168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2"/>
        <v>1.392757660167131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2"/>
        <v>3.1313914944636436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2"/>
        <v>0.43502138975604115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2"/>
        <v>3.1238095238095238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2"/>
        <v>4.250733268153942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2"/>
        <v>1.4578408195429473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2"/>
        <v>2.6348808030112925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2"/>
        <v>5.0017611835153222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8">IFERROR(D195/E195, "n/a")</f>
        <v>2.191235059760956</v>
      </c>
      <c r="P195" s="6">
        <f t="shared" ref="P195:P258" si="19">IFERROR(E195/G195, "n/a")</f>
        <v>46.338461538461537</v>
      </c>
      <c r="Q195" t="str">
        <f t="shared" ref="Q195:Q258" si="20">LEFT(N195, SEARCH("/",N195,1)-1)</f>
        <v>music</v>
      </c>
      <c r="R195" t="str">
        <f t="shared" ref="R195:R258" si="21">RIGHT(N195,LEN(N195)-FIND("/",N195))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8"/>
        <v>0.81459385039008725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8"/>
        <v>0.27643158318316219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8"/>
        <v>1.5836230204712245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8"/>
        <v>0.33534006056964899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8"/>
        <v>10.461844065552061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8"/>
        <v>1.859504132231405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8"/>
        <v>50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8"/>
        <v>0.14680181754631247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8"/>
        <v>1.2685312547760965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8"/>
        <v>0.74400376396622769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8"/>
        <v>29.655990510083036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8"/>
        <v>0.23156394727467047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8"/>
        <v>2.5743707093821508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8"/>
        <v>0.23490721165139769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8"/>
        <v>0.98890060770428412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8"/>
        <v>4.7194991749975737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8"/>
        <v>1.4831177027453455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8"/>
        <v>1.0534813319878911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8"/>
        <v>0.65853658536585369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8"/>
        <v>0.51239004599269011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8"/>
        <v>9.773806199385647E-2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8"/>
        <v>26.029216467463481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8"/>
        <v>0.64486729086853078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8"/>
        <v>2.2344632280568457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8"/>
        <v>0.46307579819644162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8"/>
        <v>0.30108955428637446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8"/>
        <v>11.84407796101949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8"/>
        <v>1.0139364099140449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8"/>
        <v>0.72474709346217725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8"/>
        <v>1.0659731125682259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8"/>
        <v>0.24774594001658773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8"/>
        <v>0.38435809929817799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8"/>
        <v>0.27275206836985183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8"/>
        <v>0.59269496160621304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8"/>
        <v>0.83397842179108805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8"/>
        <v>0.51629090821360935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8"/>
        <v>0.23800079333597779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8"/>
        <v>1.3036393264530146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8"/>
        <v>0.58389146488064569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8"/>
        <v>0.6333333333333333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8"/>
        <v>0.91675834250091681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8"/>
        <v>2.3962106436333239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8"/>
        <v>9.1371732593106643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8"/>
        <v>0.62744568884091212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8"/>
        <v>0.2367330834484119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8"/>
        <v>1.0233450591621363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8"/>
        <v>0.23878366524804262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8"/>
        <v>0.9811971187161167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8"/>
        <v>0.78292478329760462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8"/>
        <v>0.224609375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8"/>
        <v>0.17552657973921765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8"/>
        <v>0.19633064789113805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8"/>
        <v>0.30718820397296742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8"/>
        <v>0.10722524883839314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8"/>
        <v>0.47317408227123559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8"/>
        <v>0.36586454088461884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8"/>
        <v>33.333333333333336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8"/>
        <v>1.8489583333333333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8"/>
        <v>0.1596678907871627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8"/>
        <v>1.1233254130416694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8"/>
        <v>0.54085831863609646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8"/>
        <v>0.83217036233007702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8"/>
        <v>4.2752867570385815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24">IFERROR(D259/E259, "n/a")</f>
        <v>0.68493150684931503</v>
      </c>
      <c r="P259" s="6">
        <f t="shared" ref="P259:P322" si="25">IFERROR(E259/G259, "n/a")</f>
        <v>90.456521739130437</v>
      </c>
      <c r="Q259" t="str">
        <f t="shared" ref="Q259:Q322" si="26">LEFT(N259, SEARCH("/",N259,1)-1)</f>
        <v>theater</v>
      </c>
      <c r="R259" t="str">
        <f t="shared" ref="R259:R322" si="27">RIGHT(N259,LEN(N259)-FIND("/",N259))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24"/>
        <v>0.37246722288438616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24"/>
        <v>0.16736401673640167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24"/>
        <v>0.63412179164569704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24"/>
        <v>3.2049576093981673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24"/>
        <v>0.31906906906906907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24"/>
        <v>0.26961695797694313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24"/>
        <v>0.27573696145124715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24"/>
        <v>0.81246891062841986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24"/>
        <v>1.3026472026262486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24"/>
        <v>0.42804530609408659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24"/>
        <v>0.55391432791728212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24"/>
        <v>0.39583804569102016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24"/>
        <v>3.6796445196783751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24"/>
        <v>78.699436763952889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24"/>
        <v>0.32893678105427138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24"/>
        <v>0.72869955156950672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24"/>
        <v>3.1047865459249677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24"/>
        <v>0.41405669391655164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24"/>
        <v>1.0330578512396693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24"/>
        <v>9.3770931011386477E-2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24"/>
        <v>0.30685305148312308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24"/>
        <v>0.58582308142940831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24"/>
        <v>0.17198679141441936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24"/>
        <v>1.0926457303788724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24"/>
        <v>0.92551784927280745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24"/>
        <v>5.3394858272907051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24"/>
        <v>1.2020115294983442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24"/>
        <v>0.14157621519584709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24"/>
        <v>5.7319629800071583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24"/>
        <v>0.47680314841444033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24"/>
        <v>1.0226442658875092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24"/>
        <v>5.9373608431052396E-2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24"/>
        <v>1.838163145156015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24"/>
        <v>0.21900474510281057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24"/>
        <v>10.181311018131101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24"/>
        <v>6.103286384976526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24"/>
        <v>7.4645434187608856E-2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24"/>
        <v>2.8050429699428521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24"/>
        <v>1.8198090692124105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24"/>
        <v>1.0611643330876934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24"/>
        <v>0.69485805042684134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24"/>
        <v>1.9447287615148414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24"/>
        <v>20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24"/>
        <v>7.4367873078829944E-2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24"/>
        <v>3.1402162251382357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24"/>
        <v>1.2103951584193664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24"/>
        <v>0.18310227569971227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24"/>
        <v>0.34938857000249562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24"/>
        <v>12.645914396887159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24"/>
        <v>0.75679157178018541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24"/>
        <v>1.3499314755596163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24"/>
        <v>1.3281503077421444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24"/>
        <v>4.918032786885246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24"/>
        <v>0.49172650640024979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24"/>
        <v>0.32234312361940604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24"/>
        <v>0.25296079107738301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24"/>
        <v>0.33931168201648088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24"/>
        <v>2.9503105590062111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24"/>
        <v>1.4997656616153725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24"/>
        <v>5.2009456264775418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24"/>
        <v>6.3122923588039868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24"/>
        <v>2.5838203629652416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24"/>
        <v>10.430054374691053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30">IFERROR(D323/E323, "n/a")</f>
        <v>1.0621984515839473</v>
      </c>
      <c r="P323" s="6">
        <f t="shared" ref="P323:P386" si="31">IFERROR(E323/G323, "n/a")</f>
        <v>65.000810372771468</v>
      </c>
      <c r="Q323" t="str">
        <f t="shared" ref="Q323:Q386" si="32">LEFT(N323, SEARCH("/",N323,1)-1)</f>
        <v>film &amp; video</v>
      </c>
      <c r="R323" t="str">
        <f t="shared" ref="R323:R386" si="33">RIGHT(N323,LEN(N323)-FIND("/",N323))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30"/>
        <v>0.60037580775752764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30"/>
        <v>4.1433891992551208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30"/>
        <v>0.60954670329670335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30"/>
        <v>1.1022553840936069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30"/>
        <v>2.1647624774503909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30"/>
        <v>2.5948103792415171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30"/>
        <v>0.74871421419143414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30"/>
        <v>4.3674628672533409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30"/>
        <v>0.54067062409754529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30"/>
        <v>0.22536365498873182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30"/>
        <v>0.50004831384674853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30"/>
        <v>0.80672268907563027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30"/>
        <v>0.53586750635432012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30"/>
        <v>0.87500251726846168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30"/>
        <v>1.0305821987697152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30"/>
        <v>0.81420595533498763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30"/>
        <v>0.55821244061995168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30"/>
        <v>1.2507570613173784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30"/>
        <v>1.0610914083056859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30"/>
        <v>1.1810657490932763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30"/>
        <v>1.5032638714536781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30"/>
        <v>1.8545229754790851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30"/>
        <v>2.3818994925204016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30"/>
        <v>6.8051297551707757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30"/>
        <v>2.9006526468455403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30"/>
        <v>7.1388910922503365E-2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30"/>
        <v>1.3933330065885747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30"/>
        <v>1.8841576523062173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30"/>
        <v>20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30"/>
        <v>0.7830414980291871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30"/>
        <v>2.8659160696008188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30"/>
        <v>0.24354708939482897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30"/>
        <v>0.80816110227874938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30"/>
        <v>1.6956715751896474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30"/>
        <v>2.7105800058292044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30"/>
        <v>0.54079473312955562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30"/>
        <v>8.4642233856893547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30"/>
        <v>0.33478406427854035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30"/>
        <v>0.4417902495337892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30"/>
        <v>0.57615755290173898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30"/>
        <v>0.26899309342057431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30"/>
        <v>0.62424969987995194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30"/>
        <v>6.1868426479686531E-2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30"/>
        <v>0.13634426927993182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30"/>
        <v>0.1688872208669544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30"/>
        <v>5.2941176470588234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30"/>
        <v>0.36126163679310824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30"/>
        <v>0.36627552058604085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30"/>
        <v>0.62749699661945069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30"/>
        <v>1.4734054980141733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30"/>
        <v>6.2831611281764871E-2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30"/>
        <v>0.13695211545367672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30"/>
        <v>7.5839260635165138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30"/>
        <v>1.8255578093306288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30"/>
        <v>0.27698574338085541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30"/>
        <v>9.7489211455472731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30"/>
        <v>7.1618037135278518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30"/>
        <v>2.4725274725274726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30"/>
        <v>0.62375249500998009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30"/>
        <v>0.54364550210277973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30"/>
        <v>1.5681544028950543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30"/>
        <v>0.44369321783224169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30"/>
        <v>0.58136284867795851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36">IFERROR(D387/E387, "n/a")</f>
        <v>0.68414850771205971</v>
      </c>
      <c r="P387" s="6">
        <f t="shared" ref="P387:P450" si="37">IFERROR(E387/G387, "n/a")</f>
        <v>50.007915567282325</v>
      </c>
      <c r="Q387" t="str">
        <f t="shared" ref="Q387:Q450" si="38">LEFT(N387, SEARCH("/",N387,1)-1)</f>
        <v>publishing</v>
      </c>
      <c r="R387" t="str">
        <f t="shared" ref="R387:R450" si="39">RIGHT(N387,LEN(N387)-FIND("/",N387))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36"/>
        <v>1.3084960503698553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36"/>
        <v>2.5470265217899288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36"/>
        <v>8.873087030452929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36"/>
        <v>0.81892809219354334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36"/>
        <v>0.53607326334599059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36"/>
        <v>13.749146369223766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36"/>
        <v>1.5234062712817931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36"/>
        <v>0.43675411021782068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36"/>
        <v>0.21304926764314247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36"/>
        <v>0.76856462437757089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36"/>
        <v>0.59860800914143253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36"/>
        <v>0.57516154228502447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36"/>
        <v>0.13932142271758727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36"/>
        <v>1.5661467638868769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36"/>
        <v>50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36"/>
        <v>6.5349985477781009E-2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36"/>
        <v>2.4779361846571621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36"/>
        <v>1.1598151877739604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36"/>
        <v>0.31687197465024203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36"/>
        <v>1.1158442341764994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36"/>
        <v>0.54901303382087929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36"/>
        <v>0.28099173553719009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36"/>
        <v>0.75851265561876491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36"/>
        <v>2.1590981466148653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36"/>
        <v>2.7675741861135119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36"/>
        <v>0.9557652248498959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36"/>
        <v>0.149508756941478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36"/>
        <v>1.6110109837793722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36"/>
        <v>1.1806405068849786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36"/>
        <v>9.0423836838750802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36"/>
        <v>2.281085294965004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36"/>
        <v>1.8027571580063626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36"/>
        <v>1.7421751114800506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36"/>
        <v>0.81014316326022107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36"/>
        <v>0.77845243655612639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36"/>
        <v>1.5627597672485454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36"/>
        <v>0.78555304740406318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36"/>
        <v>9.4002416841569669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36"/>
        <v>2.4709302325581395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36"/>
        <v>0.34762456546929316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36"/>
        <v>0.17453699214583535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36"/>
        <v>0.88570587459013894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36"/>
        <v>2.1557497289367946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36"/>
        <v>1.1028286689262143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36"/>
        <v>1.4762165117550574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36"/>
        <v>0.51950697769175924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36"/>
        <v>1.2089810017271156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36"/>
        <v>1.8462474336552352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36"/>
        <v>5.9800664451827243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36"/>
        <v>0.85560296429373461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36"/>
        <v>9.5043134961251649E-2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36"/>
        <v>0.81251880830574785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36"/>
        <v>0.55978957307614485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36"/>
        <v>0.28146679881070369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36"/>
        <v>0.61764103305735329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36"/>
        <v>4.0137614678899078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36"/>
        <v>0.50321498462398662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36"/>
        <v>2.8774752475247523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36"/>
        <v>0.56683123057231666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36"/>
        <v>0.19554893379271812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36"/>
        <v>1.2188564258827748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36"/>
        <v>4.1108226942840496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36"/>
        <v>1.9808743169398908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42">IFERROR(D451/E451, "n/a")</f>
        <v>0.10341261633919338</v>
      </c>
      <c r="P451" s="6">
        <f t="shared" ref="P451:P514" si="43">IFERROR(E451/G451, "n/a")</f>
        <v>101.19767441860465</v>
      </c>
      <c r="Q451" t="str">
        <f t="shared" ref="Q451:Q514" si="44">LEFT(N451, SEARCH("/",N451,1)-1)</f>
        <v>games</v>
      </c>
      <c r="R451" t="str">
        <f t="shared" ref="R451:R514" si="45">RIGHT(N451,LEN(N451)-FIND("/",N451))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42"/>
        <v>25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42"/>
        <v>0.81403385590942501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42"/>
        <v>1.5763546798029557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42"/>
        <v>1.7751997586351205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42"/>
        <v>2.2688598979013044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42"/>
        <v>0.84479057895347487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42"/>
        <v>0.96039045382384969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42"/>
        <v>3.7537537537537538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42"/>
        <v>0.28473708152915606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42"/>
        <v>1.1103278110680297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42"/>
        <v>0.58266569555717407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42"/>
        <v>0.70898574852533836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42"/>
        <v>3.2701700904146604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42"/>
        <v>0.92451726155646574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42"/>
        <v>0.74931593348768677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42"/>
        <v>0.53233661796352927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42"/>
        <v>0.30120481927710846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42"/>
        <v>0.17384825530858064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42"/>
        <v>2.4691358024691357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42"/>
        <v>0.5422153369481022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42"/>
        <v>0.34988823014870252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42"/>
        <v>0.31347962382445144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42"/>
        <v>2.5488051440124622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42"/>
        <v>0.56135623666778933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42"/>
        <v>0.2738600575106121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42"/>
        <v>0.87760910815939275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42"/>
        <v>3.3524736528833023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42"/>
        <v>1.8426186863212659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42"/>
        <v>0.42311642466621158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42"/>
        <v>0.19496344435418358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42"/>
        <v>0.99353049907578561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42"/>
        <v>1.2292801270547924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42"/>
        <v>6.0957910014513788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42"/>
        <v>1.8948503192636206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42"/>
        <v>0.38431077238675165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42"/>
        <v>3.2538428386726044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42"/>
        <v>7.4074074074074074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42"/>
        <v>0.55983027448432676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42"/>
        <v>0.45442853468232874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42"/>
        <v>0.98511617946246921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42"/>
        <v>0.52219321148825071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42"/>
        <v>0.32749643962937552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42"/>
        <v>4.1674848901398613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42"/>
        <v>0.1381639545594105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42"/>
        <v>0.18269511838643671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42"/>
        <v>0.24125452352231605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42"/>
        <v>110.25794841031794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42"/>
        <v>2.9262466407882952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42"/>
        <v>4.1755726838957621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42"/>
        <v>2.0801849053249177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 t="str">
        <f t="shared" si="42"/>
        <v>n/a</v>
      </c>
      <c r="P502" s="6" t="str">
        <f t="shared" si="43"/>
        <v>n/a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42"/>
        <v>1.4256146571006933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42"/>
        <v>0.18870663376397154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42"/>
        <v>0.55455276950177235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42"/>
        <v>1.0831889081455806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42"/>
        <v>7.1937264943586463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42"/>
        <v>0.10786581492623176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42"/>
        <v>2.5089605734767026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42"/>
        <v>0.89103291713961408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42"/>
        <v>1.4099238557442892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42"/>
        <v>0.83970287436753144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42"/>
        <v>4.1636148515409319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42"/>
        <v>0.71777882946837046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48">IFERROR(D515/E515, "n/a")</f>
        <v>2.5460122699386503</v>
      </c>
      <c r="P515" s="6">
        <f t="shared" ref="P515:P578" si="49">IFERROR(E515/G515, "n/a")</f>
        <v>93.142857142857139</v>
      </c>
      <c r="Q515" t="str">
        <f t="shared" ref="Q515:Q578" si="50">LEFT(N515, SEARCH("/",N515,1)-1)</f>
        <v>film &amp; video</v>
      </c>
      <c r="R515" t="str">
        <f t="shared" ref="R515:R578" si="51">RIGHT(N515,LEN(N515)-FIND("/",N515))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48"/>
        <v>4.4565112617678242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48"/>
        <v>1.7927871586408173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48"/>
        <v>2.3516615407696349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48"/>
        <v>0.8928571428571429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48"/>
        <v>14.14790996784566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48"/>
        <v>0.98284311014258696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48"/>
        <v>0.23487962419260131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48"/>
        <v>0.68709881565862041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48"/>
        <v>3.081335041796327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48"/>
        <v>0.14278914802475012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48"/>
        <v>1.1918260698087162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48"/>
        <v>1.1877828054298643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48"/>
        <v>0.64122373300370827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48"/>
        <v>1.0038200339558574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48"/>
        <v>1.2453300124533002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48"/>
        <v>8.8850174216027877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48"/>
        <v>1.090025745369986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48"/>
        <v>1.0468884926375759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48"/>
        <v>0.19885657469550086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48"/>
        <v>0.62796736308029943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48"/>
        <v>6.6567052670900262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48"/>
        <v>0.20745232585973031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48"/>
        <v>0.66680274886031166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48"/>
        <v>0.85308535907413963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48"/>
        <v>2.6528035908405512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48"/>
        <v>1.3764044943820224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48"/>
        <v>0.37596651769880118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48"/>
        <v>4.1312723390428445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48"/>
        <v>39.896373056994818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48"/>
        <v>6.1237738026543562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48"/>
        <v>0.36166365280289331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48"/>
        <v>1.1260808365171928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48"/>
        <v>0.611353711790393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48"/>
        <v>0.10319917440660474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48"/>
        <v>0.36912114544825042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48"/>
        <v>0.35184809703851244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48"/>
        <v>25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48"/>
        <v>1.7055247258470805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48"/>
        <v>1.0151139183397249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48"/>
        <v>2.2739996267761455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48"/>
        <v>0.65935591338145472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48"/>
        <v>0.44715735680317981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48"/>
        <v>0.41710114702815432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48"/>
        <v>0.50167224080267558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48"/>
        <v>0.72809440120512181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48"/>
        <v>0.99039700529528507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48"/>
        <v>0.12591921023471342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48"/>
        <v>0.27048958615093321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48"/>
        <v>7.8014184397163122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48"/>
        <v>0.72449579009203058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48"/>
        <v>1.1931283726917175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48"/>
        <v>0.48875704294263672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48"/>
        <v>2.2550921435499514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48"/>
        <v>0.45745038681466532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48"/>
        <v>0.53753860774530771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48"/>
        <v>0.42133948223456663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48"/>
        <v>0.32716748458537814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48"/>
        <v>1.062215477996965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48"/>
        <v>1.838235294117647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48"/>
        <v>0.89381003201707576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48"/>
        <v>0.2708939500351159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48"/>
        <v>1.589057820339177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48"/>
        <v>1.5401714830104796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54">IFERROR(D579/E579, "n/a")</f>
        <v>5.304010349288486</v>
      </c>
      <c r="P579" s="6">
        <f t="shared" ref="P579:P642" si="55">IFERROR(E579/G579, "n/a")</f>
        <v>41.783783783783782</v>
      </c>
      <c r="Q579" t="str">
        <f t="shared" ref="Q579:Q642" si="56">LEFT(N579, SEARCH("/",N579,1)-1)</f>
        <v>music</v>
      </c>
      <c r="R579" t="str">
        <f t="shared" ref="R579:R642" si="57">RIGHT(N579,LEN(N579)-FIND("/",N579))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54"/>
        <v>5.9685799109351807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54"/>
        <v>0.98899345988195886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54"/>
        <v>0.29282381098824695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54"/>
        <v>1.5620932048945586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54"/>
        <v>1.9201059368792761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54"/>
        <v>0.31017166114156303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54"/>
        <v>0.83676335286426806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54"/>
        <v>0.68120933792575589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54"/>
        <v>0.10519987977156597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54"/>
        <v>1.3718622300058376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54"/>
        <v>1.2656906285888674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54"/>
        <v>1.5450811656561705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54"/>
        <v>1.2190934065934067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54"/>
        <v>9.6370061034371984E-2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54"/>
        <v>7.7458874672726372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54"/>
        <v>0.64581917063222294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54"/>
        <v>14.086146682188591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54"/>
        <v>0.47955250861216275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54"/>
        <v>1.0031746031746032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54"/>
        <v>0.49603774726271854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54"/>
        <v>0.61693997771055564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54"/>
        <v>27.445226917057902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54"/>
        <v>20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54"/>
        <v>0.48394530649869411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54"/>
        <v>0.77981047644116874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54"/>
        <v>0.83569851781772309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54"/>
        <v>0.58571824773174497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54"/>
        <v>0.53415344771770801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54"/>
        <v>0.53083528493364562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54"/>
        <v>0.76162221102913097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54"/>
        <v>0.35214446952595935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54"/>
        <v>0.83042683939544926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54"/>
        <v>0.23863154842882311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54"/>
        <v>7.21830985915493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54"/>
        <v>0.71717755928282245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54"/>
        <v>0.57471264367816088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54"/>
        <v>0.64312583424341707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54"/>
        <v>0.58669243511871894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54"/>
        <v>0.52766097782174948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54"/>
        <v>0.40045766590389015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54"/>
        <v>2.0466420025351155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54"/>
        <v>3.5134601933389531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54"/>
        <v>0.37310195227765725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54"/>
        <v>0.16134216513622698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54"/>
        <v>31.947261663286003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54"/>
        <v>0.6253066854103948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54"/>
        <v>0.35791985402484383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54"/>
        <v>1.2924349474409789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54"/>
        <v>0.48466489965921999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54"/>
        <v>0.14404033129276198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54"/>
        <v>0.6588072122052705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54"/>
        <v>1.5484173336217464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54"/>
        <v>1.5904905407667838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54"/>
        <v>0.32216635103071467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54"/>
        <v>2.3331823182965503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54"/>
        <v>1.2030885257676422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54"/>
        <v>1.273377574765147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54"/>
        <v>0.87647392647707922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54"/>
        <v>1.5494823302584038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54"/>
        <v>1.2592592592592593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54"/>
        <v>8.7572440437862209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54"/>
        <v>1.7798013245033113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54"/>
        <v>6.0599929182052712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60">IFERROR(D643/E643, "n/a")</f>
        <v>0.83355502349915755</v>
      </c>
      <c r="P643" s="6">
        <f t="shared" ref="P643:P706" si="61">IFERROR(E643/G643, "n/a")</f>
        <v>58.128865979381445</v>
      </c>
      <c r="Q643" t="str">
        <f t="shared" ref="Q643:Q706" si="62">LEFT(N643, SEARCH("/",N643,1)-1)</f>
        <v>theater</v>
      </c>
      <c r="R643" t="str">
        <f t="shared" ref="R643:R706" si="63">RIGHT(N643,LEN(N643)-FIND("/",N643))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60"/>
        <v>0.68749065909430573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60"/>
        <v>0.45170678469653791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60"/>
        <v>2.0662568306010929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60"/>
        <v>1.0762929802838366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60"/>
        <v>1.1286707529045832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60"/>
        <v>2.4154589371980677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60"/>
        <v>1.5858719078714576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60"/>
        <v>2.0626069860854535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60"/>
        <v>50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60"/>
        <v>1.1302064479800504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60"/>
        <v>0.78839482812992745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60"/>
        <v>4.2756360008551271E-2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60"/>
        <v>0.19669993705602015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60"/>
        <v>0.52225249772933702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60"/>
        <v>2.3737444615970649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60"/>
        <v>12.135922330097088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60"/>
        <v>1.6648730771665505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60"/>
        <v>2.1171724258901947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60"/>
        <v>1.2234471632159183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60"/>
        <v>1.8454520320707768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60"/>
        <v>1.0217830675948798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60"/>
        <v>1.294665976178146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60"/>
        <v>2.9882202401113998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60"/>
        <v>0.41738276454701695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60"/>
        <v>1.5617128463476071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60"/>
        <v>0.56766762649115587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60"/>
        <v>4.9168603611657433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60"/>
        <v>0.27882527711118732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60"/>
        <v>0.21328418142321112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60"/>
        <v>0.8192936949641979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60"/>
        <v>1.787892202477211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60"/>
        <v>2.2903885480572597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60"/>
        <v>2.9816593886462881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60"/>
        <v>0.81314443792438595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60"/>
        <v>0.52701033718510493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60"/>
        <v>1.1958483754512634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60"/>
        <v>5.5651882096314109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60"/>
        <v>9.6478533526290405E-2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60"/>
        <v>1.026639026385187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60"/>
        <v>1.1575922584052767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60"/>
        <v>0.66592674805771368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60"/>
        <v>0.2789907811741873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60"/>
        <v>0.18421052631578946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60"/>
        <v>1.4814658045946605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60"/>
        <v>0.52152145191572208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60"/>
        <v>0.1072961373390558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60"/>
        <v>0.23295043778616756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60"/>
        <v>0.99346761023407726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60"/>
        <v>0.4412846285854376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60"/>
        <v>0.7023458350891979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60"/>
        <v>1.1033468186833395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60"/>
        <v>1.5633124198412423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60"/>
        <v>1.1886102403343783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60"/>
        <v>0.74663204025320562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60"/>
        <v>1.6937081991577905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60"/>
        <v>0.65444760357432985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60"/>
        <v>0.22386829525090796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60"/>
        <v>1.1849479583666933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60"/>
        <v>33.333333333333336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60"/>
        <v>0.57134067286351553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60"/>
        <v>1.8471337579617835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60"/>
        <v>0.32064249878621137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60"/>
        <v>0.81445422205579476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66">IFERROR(D707/E707, "n/a")</f>
        <v>1.0098305246120156</v>
      </c>
      <c r="P707" s="6">
        <f t="shared" ref="P707:P770" si="67">IFERROR(E707/G707, "n/a")</f>
        <v>82.986666666666665</v>
      </c>
      <c r="Q707" t="str">
        <f t="shared" ref="Q707:Q770" si="68">LEFT(N707, SEARCH("/",N707,1)-1)</f>
        <v>publishing</v>
      </c>
      <c r="R707" t="str">
        <f t="shared" ref="R707:R770" si="69">RIGHT(N707,LEN(N707)-FIND("/",N707))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66"/>
        <v>0.78218579077251671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66"/>
        <v>0.63045167976509198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66"/>
        <v>0.14143094841930118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66"/>
        <v>0.70230758205532462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66"/>
        <v>0.67631330607109152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66"/>
        <v>4.9206349206349209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66"/>
        <v>5.4329371816638369E-2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66"/>
        <v>0.61750492214068375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66"/>
        <v>0.2114966270408051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66"/>
        <v>4.0872878420505714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66"/>
        <v>0.19318072056408769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66"/>
        <v>0.4038073262186328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66"/>
        <v>0.99795599374774557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66"/>
        <v>0.65359477124183007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66"/>
        <v>2.6960024790827393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66"/>
        <v>22.766623687603609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66"/>
        <v>0.63894817273996785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66"/>
        <v>0.36981132075471695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66"/>
        <v>0.74593730574549333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66"/>
        <v>1.9842044182439997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66"/>
        <v>1.1259253115474734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66"/>
        <v>0.60606060606060608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66"/>
        <v>5.7142857142857144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66"/>
        <v>0.5386169087236703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66"/>
        <v>0.24232837177211036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66"/>
        <v>1.10803324099723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66"/>
        <v>1.0871383174443887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66"/>
        <v>0.18975104182929611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66"/>
        <v>0.31333930170098478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66"/>
        <v>0.28233539313871725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66"/>
        <v>3.0398736675878406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66"/>
        <v>0.73587907716785994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66"/>
        <v>47.97687861271676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66"/>
        <v>1.639344262295082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66"/>
        <v>3.329145728643216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66"/>
        <v>8.4805653710247356E-2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66"/>
        <v>8.8803374528232074E-2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66"/>
        <v>7.7380952380952381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66"/>
        <v>0.1404494382022472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66"/>
        <v>3.2998565279770444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66"/>
        <v>0.47056839264631473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66"/>
        <v>0.43695380774032461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66"/>
        <v>2.8604135785256175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66"/>
        <v>0.63576550602498705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66"/>
        <v>100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66"/>
        <v>0.43046753557335882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66"/>
        <v>1.081685938082805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66"/>
        <v>0.38955656858682136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66"/>
        <v>0.59357689097240374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66"/>
        <v>0.60032017075773747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66"/>
        <v>0.12952077313938429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66"/>
        <v>0.24578651685393257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66"/>
        <v>0.17724020238915003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66"/>
        <v>1.4614143000479867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66"/>
        <v>2.9110414657666346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66"/>
        <v>0.15256588072122051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66"/>
        <v>0.56415215989684075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66"/>
        <v>0.88355948248658878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66"/>
        <v>0.13732833957553059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66"/>
        <v>0.48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66"/>
        <v>3.2080861349154031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66"/>
        <v>1.7553998410749114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66"/>
        <v>0.4329004329004329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72">IFERROR(D771/E771, "n/a")</f>
        <v>1.1511740875845509</v>
      </c>
      <c r="P771" s="6">
        <f t="shared" ref="P771:P834" si="73">IFERROR(E771/G771, "n/a")</f>
        <v>31.995894428152493</v>
      </c>
      <c r="Q771" t="str">
        <f t="shared" ref="Q771:Q834" si="74">LEFT(N771, SEARCH("/",N771,1)-1)</f>
        <v>games</v>
      </c>
      <c r="R771" t="str">
        <f t="shared" ref="R771:R834" si="75">RIGHT(N771,LEN(N771)-FIND("/",N771))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72"/>
        <v>0.36935234495791103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72"/>
        <v>2.0223907547851212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72"/>
        <v>0.88214829054285138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72"/>
        <v>0.52478134110787167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72"/>
        <v>0.73800738007380073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72"/>
        <v>9.7107438016528924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72"/>
        <v>1.5256874543877283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72"/>
        <v>2.0397068736816926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72"/>
        <v>0.12691594259494288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72"/>
        <v>1.2452315764150619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72"/>
        <v>0.94078583287216377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72"/>
        <v>1.9710013593112823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72"/>
        <v>0.46443857572170111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72"/>
        <v>0.70806621375944889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72"/>
        <v>0.86702101721363434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72"/>
        <v>0.51781435968776568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72"/>
        <v>0.13703636031427005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72"/>
        <v>1.0033773813817752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72"/>
        <v>1.1342155009451795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72"/>
        <v>2.6857654431512983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72"/>
        <v>3.2743861626800999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72"/>
        <v>3.8888888888888888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72"/>
        <v>2.9411764705882355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72"/>
        <v>8.4323495592180914E-2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72"/>
        <v>0.79748670855485737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72"/>
        <v>6.9471624266144811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72"/>
        <v>1.8245614035087718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72"/>
        <v>0.91214594335093613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72"/>
        <v>0.53058676654182269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72"/>
        <v>1.1493158510377846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72"/>
        <v>100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72"/>
        <v>0.49282194128990786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72"/>
        <v>0.50753110674525215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72"/>
        <v>0.93457943925233644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72"/>
        <v>0.37211965078002002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72"/>
        <v>1.9667477696674778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72"/>
        <v>8.472524812394093E-2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72"/>
        <v>0.37878787878787878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72"/>
        <v>3.2849020846493997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72"/>
        <v>1.5903135447727479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72"/>
        <v>0.51779935275080902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72"/>
        <v>1.2969713965227145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72"/>
        <v>0.44340463458110518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72"/>
        <v>0.41770003915937864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72"/>
        <v>1.0847457627118644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72"/>
        <v>0.76785257230611725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72"/>
        <v>0.16254416961130741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72"/>
        <v>0.27115311429658762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72"/>
        <v>9.1336116910229651E-2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72"/>
        <v>1.9738301175426924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72"/>
        <v>0.12490632025980515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72"/>
        <v>0.34330554193231977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72"/>
        <v>0.2857414991903991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72"/>
        <v>0.28005464480874315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72"/>
        <v>0.79058000669667772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72"/>
        <v>0.25806451612903225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72"/>
        <v>0.21880128155036338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72"/>
        <v>0.37495924356048255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72"/>
        <v>1.4492753623188406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72"/>
        <v>1.9476567255021302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72"/>
        <v>85.393258426966298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72"/>
        <v>0.91762193220371013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72"/>
        <v>0.3172831164252769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78">IFERROR(D835/E835, "n/a")</f>
        <v>0.63415089060897134</v>
      </c>
      <c r="P835" s="6">
        <f t="shared" ref="P835:P898" si="79">IFERROR(E835/G835, "n/a")</f>
        <v>64.987878787878785</v>
      </c>
      <c r="Q835" t="str">
        <f t="shared" ref="Q835:Q898" si="80">LEFT(N835, SEARCH("/",N835,1)-1)</f>
        <v>publishing</v>
      </c>
      <c r="R835" t="str">
        <f t="shared" ref="R835:R898" si="81">RIGHT(N835,LEN(N835)-FIND("/",N835))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78"/>
        <v>0.65016031350195935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78"/>
        <v>1.1143429642557041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78"/>
        <v>1.3309234308248439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78"/>
        <v>0.11724960254372019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78"/>
        <v>0.71991001124859388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78"/>
        <v>0.52581261950286806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78"/>
        <v>0.99757254488218694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78"/>
        <v>0.70048495112000619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78"/>
        <v>0.17757783828578194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78"/>
        <v>3.2556418793932669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78"/>
        <v>1.0060592203041043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78"/>
        <v>0.50620261139716261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78"/>
        <v>0.19665683382497542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78"/>
        <v>0.42061929479148025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78"/>
        <v>0.2954482503923922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78"/>
        <v>0.7513737804194236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78"/>
        <v>100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78"/>
        <v>0.48123195380173245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78"/>
        <v>1.9560878243512974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78"/>
        <v>0.15336047783896253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78"/>
        <v>0.88004158325141912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78"/>
        <v>0.97679078310235434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78"/>
        <v>0.28043935498948352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78"/>
        <v>0.71496020504519087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78"/>
        <v>1.4398848092152627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78"/>
        <v>2.8141865844255975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78"/>
        <v>0.39737730975561297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78"/>
        <v>0.94451003541912637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78"/>
        <v>0.53353658536585369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78"/>
        <v>0.25854108956602029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78"/>
        <v>0.28812512862728956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78"/>
        <v>0.53815234362023723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78"/>
        <v>2.3126067429944968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78"/>
        <v>0.61562139284340134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78"/>
        <v>0.5410000772857253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78"/>
        <v>4.2187825724411088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78"/>
        <v>1.1127167630057804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78"/>
        <v>0.36683221145953043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78"/>
        <v>0.5880880880880881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78"/>
        <v>0.53110965332795079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78"/>
        <v>0.28823816215906156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78"/>
        <v>1.4455626715462031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78"/>
        <v>3.9317858834675508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78"/>
        <v>1.2919733392298702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78"/>
        <v>2.6679841897233203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78"/>
        <v>0.18389113644722324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78"/>
        <v>0.43759483379164271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78"/>
        <v>2.5675035528185695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78"/>
        <v>0.27027027027027029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78"/>
        <v>0.42032389664977127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78"/>
        <v>1.5616142776162525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78"/>
        <v>0.84546735556599339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78"/>
        <v>1.1789111119808995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78"/>
        <v>3.4076015727391873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78"/>
        <v>0.47642516839165433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78"/>
        <v>0.5889777029869584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78"/>
        <v>0.86237319456653561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78"/>
        <v>0.38669760247486468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78"/>
        <v>0.43368268883267075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78"/>
        <v>0.77994428969359331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78"/>
        <v>0.52992518703241898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78"/>
        <v>14.386028087864602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78"/>
        <v>0.1291265048455047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84">IFERROR(D899/E899, "n/a")</f>
        <v>3.6109971276159212</v>
      </c>
      <c r="P899" s="6">
        <f t="shared" ref="P899:P962" si="85">IFERROR(E899/G899, "n/a")</f>
        <v>90.259259259259252</v>
      </c>
      <c r="Q899" t="str">
        <f t="shared" ref="Q899:Q962" si="86">LEFT(N899, SEARCH("/",N899,1)-1)</f>
        <v>theater</v>
      </c>
      <c r="R899" t="str">
        <f t="shared" ref="R899:R962" si="87">RIGHT(N899,LEN(N899)-FIND("/",N899))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84"/>
        <v>1.9055015905778212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84"/>
        <v>0.24564183835182252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84"/>
        <v>50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84"/>
        <v>0.64029270523667958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84"/>
        <v>0.39615166949632147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84"/>
        <v>57.827926657263752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84"/>
        <v>8.1761006289308185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84"/>
        <v>0.60980316480123509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84"/>
        <v>0.61356537260151722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84"/>
        <v>4.9376017362995119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84"/>
        <v>0.31324313243132429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84"/>
        <v>0.20879248347059506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84"/>
        <v>5.113354294224723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84"/>
        <v>0.50264320998353407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84"/>
        <v>0.12578616352201258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84"/>
        <v>1.9754615038271048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84"/>
        <v>1.7410228509249184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84"/>
        <v>0.64255675322554306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84"/>
        <v>2.7550260610573343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84"/>
        <v>1.7167381974248928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84"/>
        <v>0.42123933045116951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84"/>
        <v>1.7021276595744681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84"/>
        <v>0.54774700289375777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84"/>
        <v>132.56198347107437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84"/>
        <v>0.56833259619637333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84"/>
        <v>0.42037586547972305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84"/>
        <v>0.20489671957231709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84"/>
        <v>0.44629574531389465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84"/>
        <v>5.516804058338618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84"/>
        <v>2.1811572250833082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84"/>
        <v>0.85240292077846691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84"/>
        <v>0.46017402945113789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84"/>
        <v>0.89058524173027986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84"/>
        <v>1.3789492057950776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84"/>
        <v>0.4710219127585501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84"/>
        <v>0.41710710510527671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84"/>
        <v>0.54964539007092195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84"/>
        <v>0.60926887734718338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84"/>
        <v>61.065088757396452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84"/>
        <v>2.0143478107219845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84"/>
        <v>0.9115228376102249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84"/>
        <v>2.031779109143006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84"/>
        <v>1.6068819996753774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84"/>
        <v>7.6580587711487089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84"/>
        <v>1.5471394037066881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84"/>
        <v>0.62661876514328685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84"/>
        <v>1.2281994595922379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84"/>
        <v>3.0821610966759252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84"/>
        <v>10.086625541409633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84"/>
        <v>3.7460978147762747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84"/>
        <v>1.5883744508279825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84"/>
        <v>0.61974789915966388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84"/>
        <v>20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84"/>
        <v>9.1162860879187207E-2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84"/>
        <v>1.4266524164844538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84"/>
        <v>1.6666666666666667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84"/>
        <v>0.27240638428483732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84"/>
        <v>9.0171325518485126E-2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84"/>
        <v>5.2551963695445121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84"/>
        <v>0.7881614926813576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84"/>
        <v>0.13612176710803117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84"/>
        <v>21.866988387875132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84"/>
        <v>1.1757161179991449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90">IFERROR(D963/E963, "n/a")</f>
        <v>0.83823529411764708</v>
      </c>
      <c r="P963" s="6">
        <f t="shared" ref="P963:P1001" si="91">IFERROR(E963/G963, "n/a")</f>
        <v>43.87096774193548</v>
      </c>
      <c r="Q963" t="str">
        <f t="shared" ref="Q963:Q1001" si="92">LEFT(N963, SEARCH("/",N963,1)-1)</f>
        <v>publishing</v>
      </c>
      <c r="R963" t="str">
        <f t="shared" ref="R963:R1001" si="93">RIGHT(N963,LEN(N963)-FIND("/",N963))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90"/>
        <v>0.33780613681148541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90"/>
        <v>1.180708425055033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90"/>
        <v>0.2810695837131571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90"/>
        <v>0.25879308316668626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90"/>
        <v>0.12622512622512622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90"/>
        <v>0.72974623982565334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90"/>
        <v>0.29567574226931131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90"/>
        <v>0.92397660818713445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90"/>
        <v>1.6458835567734438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90"/>
        <v>3.6067892503536068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90"/>
        <v>0.43784094171691074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90"/>
        <v>4.6263753056234718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90"/>
        <v>0.26746907388833169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90"/>
        <v>0.64546975854649769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90"/>
        <v>0.31041440322830982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90"/>
        <v>1.3521344407958278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90"/>
        <v>0.11572734637194769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90"/>
        <v>0.69801957237604939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90"/>
        <v>2.482513035736996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90"/>
        <v>0.56109203584289424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90"/>
        <v>1.1774325429272281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90"/>
        <v>0.68522961295938511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90"/>
        <v>0.65590312815338048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90"/>
        <v>1.4896570994472726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90"/>
        <v>2.4809160305343512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90"/>
        <v>0.46127520273789152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90"/>
        <v>1.9187589303939578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90"/>
        <v>0.20016680567139283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90"/>
        <v>1.1405176195350197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90"/>
        <v>0.88359931475971509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90"/>
        <v>0.23443999092490359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90"/>
        <v>1.288117770767613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90"/>
        <v>1.9048776207255005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90"/>
        <v>0.63505116959064323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90"/>
        <v>1.3710012463647694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90"/>
        <v>1.6510971105800565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90"/>
        <v>1.7608333553657827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90"/>
        <v>1.7685732023750775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6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2:O1001">
    <cfRule type="colorScale" priority="2">
      <colorScale>
        <cfvo type="num" val="0"/>
        <cfvo type="num" val="1"/>
        <cfvo type="num" val="2"/>
        <color rgb="FFFF0000"/>
        <color theme="9"/>
        <color theme="8"/>
      </colorScale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 by Category</vt:lpstr>
      <vt:lpstr>Pivot Chart by Parent Category</vt:lpstr>
      <vt:lpstr>Count by Sub Category</vt:lpstr>
      <vt:lpstr>Pivot Chart by Sub Category</vt:lpstr>
      <vt:lpstr>Line Graph with Country</vt:lpstr>
      <vt:lpstr>Line Graph with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Jeffrey Brown</cp:lastModifiedBy>
  <dcterms:created xsi:type="dcterms:W3CDTF">2021-09-29T18:52:28Z</dcterms:created>
  <dcterms:modified xsi:type="dcterms:W3CDTF">2022-07-21T23:14:25Z</dcterms:modified>
</cp:coreProperties>
</file>