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la\Desktop\Projects\Coursera_Capstone\"/>
    </mc:Choice>
  </mc:AlternateContent>
  <xr:revisionPtr revIDLastSave="0" documentId="13_ncr:1_{EB74BAA1-958A-4E4B-9780-FB0A76987ADC}" xr6:coauthVersionLast="45" xr6:coauthVersionMax="45" xr10:uidLastSave="{00000000-0000-0000-0000-000000000000}"/>
  <bookViews>
    <workbookView xWindow="-28920" yWindow="-60" windowWidth="29040" windowHeight="15840" activeTab="2" xr2:uid="{679AB4AC-A4E9-47A6-A230-0EB87A9DFE24}"/>
  </bookViews>
  <sheets>
    <sheet name="houston" sheetId="1" r:id="rId1"/>
    <sheet name="Sheet1" sheetId="2" r:id="rId2"/>
    <sheet name="Report" sheetId="3" r:id="rId3"/>
  </sheets>
  <definedNames>
    <definedName name="_xlnm._FilterDatabase" localSheetId="0" hidden="1">houston!$A$1:$P$144</definedName>
    <definedName name="_xlnm._FilterDatabase" localSheetId="1" hidden="1">Sheet1!$S$5:$AG$25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13" i="2" l="1"/>
  <c r="FB13" i="2" s="1"/>
  <c r="EP13" i="2"/>
  <c r="FA13" i="2" s="1"/>
  <c r="EO13" i="2"/>
  <c r="EZ13" i="2" s="1"/>
  <c r="EN13" i="2"/>
  <c r="EY13" i="2" s="1"/>
  <c r="EM13" i="2"/>
  <c r="EX13" i="2" s="1"/>
  <c r="EL13" i="2"/>
  <c r="EW13" i="2" s="1"/>
  <c r="EK13" i="2"/>
  <c r="EV13" i="2" s="1"/>
  <c r="EJ13" i="2"/>
  <c r="EU13" i="2" s="1"/>
  <c r="EI13" i="2"/>
  <c r="ET13" i="2" s="1"/>
  <c r="EH13" i="2"/>
  <c r="EQ10" i="2"/>
  <c r="FB10" i="2" s="1"/>
  <c r="EP10" i="2"/>
  <c r="FA10" i="2" s="1"/>
  <c r="EO10" i="2"/>
  <c r="EZ10" i="2" s="1"/>
  <c r="EN10" i="2"/>
  <c r="EY10" i="2" s="1"/>
  <c r="EM10" i="2"/>
  <c r="EX10" i="2" s="1"/>
  <c r="EL10" i="2"/>
  <c r="EW10" i="2" s="1"/>
  <c r="EK10" i="2"/>
  <c r="EV10" i="2" s="1"/>
  <c r="EJ10" i="2"/>
  <c r="EU10" i="2" s="1"/>
  <c r="EI10" i="2"/>
  <c r="ET10" i="2" s="1"/>
  <c r="EH10" i="2"/>
  <c r="ES10" i="2" s="1"/>
  <c r="EQ15" i="2"/>
  <c r="FB15" i="2" s="1"/>
  <c r="EP15" i="2"/>
  <c r="FA15" i="2" s="1"/>
  <c r="EO15" i="2"/>
  <c r="EZ15" i="2" s="1"/>
  <c r="EN15" i="2"/>
  <c r="EY15" i="2" s="1"/>
  <c r="EM15" i="2"/>
  <c r="EX15" i="2" s="1"/>
  <c r="EL15" i="2"/>
  <c r="EW15" i="2" s="1"/>
  <c r="EK15" i="2"/>
  <c r="EJ15" i="2"/>
  <c r="EU15" i="2" s="1"/>
  <c r="EI15" i="2"/>
  <c r="ET15" i="2" s="1"/>
  <c r="EH15" i="2"/>
  <c r="ES15" i="2" s="1"/>
  <c r="EZ19" i="2"/>
  <c r="EQ19" i="2"/>
  <c r="FB19" i="2" s="1"/>
  <c r="EP19" i="2"/>
  <c r="FA19" i="2" s="1"/>
  <c r="EO19" i="2"/>
  <c r="EN19" i="2"/>
  <c r="EY19" i="2" s="1"/>
  <c r="EM19" i="2"/>
  <c r="EX19" i="2" s="1"/>
  <c r="EL19" i="2"/>
  <c r="EW19" i="2" s="1"/>
  <c r="EK19" i="2"/>
  <c r="EV19" i="2" s="1"/>
  <c r="EJ19" i="2"/>
  <c r="EU19" i="2" s="1"/>
  <c r="EI19" i="2"/>
  <c r="ET19" i="2" s="1"/>
  <c r="EH19" i="2"/>
  <c r="ES19" i="2" s="1"/>
  <c r="EQ17" i="2"/>
  <c r="FB17" i="2" s="1"/>
  <c r="EP17" i="2"/>
  <c r="FA17" i="2" s="1"/>
  <c r="EO17" i="2"/>
  <c r="EZ17" i="2" s="1"/>
  <c r="EN17" i="2"/>
  <c r="EY17" i="2" s="1"/>
  <c r="EM17" i="2"/>
  <c r="EX17" i="2" s="1"/>
  <c r="EL17" i="2"/>
  <c r="EW17" i="2" s="1"/>
  <c r="EK17" i="2"/>
  <c r="EJ17" i="2"/>
  <c r="EU17" i="2" s="1"/>
  <c r="EI17" i="2"/>
  <c r="ET17" i="2" s="1"/>
  <c r="EH17" i="2"/>
  <c r="ES17" i="2" s="1"/>
  <c r="EQ12" i="2"/>
  <c r="FB12" i="2" s="1"/>
  <c r="EP12" i="2"/>
  <c r="FA12" i="2" s="1"/>
  <c r="EO12" i="2"/>
  <c r="EZ12" i="2" s="1"/>
  <c r="EN12" i="2"/>
  <c r="EY12" i="2" s="1"/>
  <c r="EM12" i="2"/>
  <c r="EX12" i="2" s="1"/>
  <c r="EL12" i="2"/>
  <c r="EW12" i="2" s="1"/>
  <c r="EK12" i="2"/>
  <c r="EV12" i="2" s="1"/>
  <c r="EJ12" i="2"/>
  <c r="EU12" i="2" s="1"/>
  <c r="EI12" i="2"/>
  <c r="ET12" i="2" s="1"/>
  <c r="EH12" i="2"/>
  <c r="ES12" i="2" s="1"/>
  <c r="EQ14" i="2"/>
  <c r="FB14" i="2" s="1"/>
  <c r="EP14" i="2"/>
  <c r="FA14" i="2" s="1"/>
  <c r="EO14" i="2"/>
  <c r="EZ14" i="2" s="1"/>
  <c r="EN14" i="2"/>
  <c r="EY14" i="2" s="1"/>
  <c r="EM14" i="2"/>
  <c r="EX14" i="2" s="1"/>
  <c r="EL14" i="2"/>
  <c r="EW14" i="2" s="1"/>
  <c r="EK14" i="2"/>
  <c r="EJ14" i="2"/>
  <c r="EU14" i="2" s="1"/>
  <c r="EI14" i="2"/>
  <c r="ET14" i="2" s="1"/>
  <c r="EH14" i="2"/>
  <c r="ES14" i="2" s="1"/>
  <c r="EQ18" i="2"/>
  <c r="FB18" i="2" s="1"/>
  <c r="EP18" i="2"/>
  <c r="FA18" i="2" s="1"/>
  <c r="EO18" i="2"/>
  <c r="EZ18" i="2" s="1"/>
  <c r="EN18" i="2"/>
  <c r="EY18" i="2" s="1"/>
  <c r="EM18" i="2"/>
  <c r="EX18" i="2" s="1"/>
  <c r="EL18" i="2"/>
  <c r="EW18" i="2" s="1"/>
  <c r="EK18" i="2"/>
  <c r="EJ18" i="2"/>
  <c r="EU18" i="2" s="1"/>
  <c r="EI18" i="2"/>
  <c r="ET18" i="2" s="1"/>
  <c r="EH18" i="2"/>
  <c r="ES18" i="2" s="1"/>
  <c r="EQ9" i="2"/>
  <c r="FB9" i="2" s="1"/>
  <c r="EP9" i="2"/>
  <c r="FA9" i="2" s="1"/>
  <c r="EO9" i="2"/>
  <c r="EZ9" i="2" s="1"/>
  <c r="EN9" i="2"/>
  <c r="EY9" i="2" s="1"/>
  <c r="EM9" i="2"/>
  <c r="EX9" i="2" s="1"/>
  <c r="EL9" i="2"/>
  <c r="EW9" i="2" s="1"/>
  <c r="EK9" i="2"/>
  <c r="EV9" i="2" s="1"/>
  <c r="EJ9" i="2"/>
  <c r="EU9" i="2" s="1"/>
  <c r="EI9" i="2"/>
  <c r="ET9" i="2" s="1"/>
  <c r="EH9" i="2"/>
  <c r="ES9" i="2" s="1"/>
  <c r="EQ16" i="2"/>
  <c r="FB16" i="2" s="1"/>
  <c r="EP16" i="2"/>
  <c r="FA16" i="2" s="1"/>
  <c r="EO16" i="2"/>
  <c r="EZ16" i="2" s="1"/>
  <c r="EN16" i="2"/>
  <c r="EY16" i="2" s="1"/>
  <c r="EM16" i="2"/>
  <c r="EX16" i="2" s="1"/>
  <c r="EL16" i="2"/>
  <c r="EW16" i="2" s="1"/>
  <c r="EK16" i="2"/>
  <c r="EJ16" i="2"/>
  <c r="EU16" i="2" s="1"/>
  <c r="EI16" i="2"/>
  <c r="ET16" i="2" s="1"/>
  <c r="EH16" i="2"/>
  <c r="ES16" i="2" s="1"/>
  <c r="EQ11" i="2"/>
  <c r="FB11" i="2" s="1"/>
  <c r="EP11" i="2"/>
  <c r="FA11" i="2" s="1"/>
  <c r="EO11" i="2"/>
  <c r="EZ11" i="2" s="1"/>
  <c r="EN11" i="2"/>
  <c r="EY11" i="2" s="1"/>
  <c r="EM11" i="2"/>
  <c r="EX11" i="2" s="1"/>
  <c r="EL11" i="2"/>
  <c r="EW11" i="2" s="1"/>
  <c r="EK11" i="2"/>
  <c r="EV11" i="2" s="1"/>
  <c r="EJ11" i="2"/>
  <c r="EU11" i="2" s="1"/>
  <c r="EI11" i="2"/>
  <c r="ET11" i="2" s="1"/>
  <c r="EH11" i="2"/>
  <c r="ES11" i="2" s="1"/>
  <c r="DK27" i="2"/>
  <c r="DV27" i="2" s="1"/>
  <c r="AZ27" i="2"/>
  <c r="BK27" i="2" s="1"/>
  <c r="DM76" i="2"/>
  <c r="DX76" i="2" s="1"/>
  <c r="DL76" i="2"/>
  <c r="DW76" i="2" s="1"/>
  <c r="DK76" i="2"/>
  <c r="DV76" i="2" s="1"/>
  <c r="DJ76" i="2"/>
  <c r="DU76" i="2" s="1"/>
  <c r="DI76" i="2"/>
  <c r="DT76" i="2" s="1"/>
  <c r="DH76" i="2"/>
  <c r="DS76" i="2" s="1"/>
  <c r="DG76" i="2"/>
  <c r="DR76" i="2" s="1"/>
  <c r="DF76" i="2"/>
  <c r="DQ76" i="2" s="1"/>
  <c r="DE76" i="2"/>
  <c r="DP76" i="2" s="1"/>
  <c r="DD76" i="2"/>
  <c r="DM75" i="2"/>
  <c r="DX75" i="2" s="1"/>
  <c r="DL75" i="2"/>
  <c r="DW75" i="2" s="1"/>
  <c r="DK75" i="2"/>
  <c r="DV75" i="2" s="1"/>
  <c r="DJ75" i="2"/>
  <c r="DU75" i="2" s="1"/>
  <c r="DI75" i="2"/>
  <c r="DT75" i="2" s="1"/>
  <c r="DH75" i="2"/>
  <c r="DS75" i="2" s="1"/>
  <c r="DG75" i="2"/>
  <c r="DR75" i="2" s="1"/>
  <c r="DF75" i="2"/>
  <c r="DQ75" i="2" s="1"/>
  <c r="DE75" i="2"/>
  <c r="DP75" i="2" s="1"/>
  <c r="DD75" i="2"/>
  <c r="DO75" i="2" s="1"/>
  <c r="DM74" i="2"/>
  <c r="DX74" i="2" s="1"/>
  <c r="DL74" i="2"/>
  <c r="DW74" i="2" s="1"/>
  <c r="DK74" i="2"/>
  <c r="DV74" i="2" s="1"/>
  <c r="DJ74" i="2"/>
  <c r="DU74" i="2" s="1"/>
  <c r="DI74" i="2"/>
  <c r="DT74" i="2" s="1"/>
  <c r="DH74" i="2"/>
  <c r="DS74" i="2" s="1"/>
  <c r="DG74" i="2"/>
  <c r="DR74" i="2" s="1"/>
  <c r="DF74" i="2"/>
  <c r="DQ74" i="2" s="1"/>
  <c r="DE74" i="2"/>
  <c r="DP74" i="2" s="1"/>
  <c r="DD74" i="2"/>
  <c r="DO74" i="2" s="1"/>
  <c r="DM73" i="2"/>
  <c r="DX73" i="2" s="1"/>
  <c r="DL73" i="2"/>
  <c r="DW73" i="2" s="1"/>
  <c r="DK73" i="2"/>
  <c r="DV73" i="2" s="1"/>
  <c r="DJ73" i="2"/>
  <c r="DU73" i="2" s="1"/>
  <c r="DI73" i="2"/>
  <c r="DT73" i="2" s="1"/>
  <c r="DH73" i="2"/>
  <c r="DS73" i="2" s="1"/>
  <c r="DG73" i="2"/>
  <c r="DR73" i="2" s="1"/>
  <c r="DF73" i="2"/>
  <c r="DQ73" i="2" s="1"/>
  <c r="DE73" i="2"/>
  <c r="DP73" i="2" s="1"/>
  <c r="DD73" i="2"/>
  <c r="DO73" i="2" s="1"/>
  <c r="DM72" i="2"/>
  <c r="DX72" i="2" s="1"/>
  <c r="DL72" i="2"/>
  <c r="DW72" i="2" s="1"/>
  <c r="DK72" i="2"/>
  <c r="DV72" i="2" s="1"/>
  <c r="DJ72" i="2"/>
  <c r="DU72" i="2" s="1"/>
  <c r="DI72" i="2"/>
  <c r="DT72" i="2" s="1"/>
  <c r="DH72" i="2"/>
  <c r="DS72" i="2" s="1"/>
  <c r="DG72" i="2"/>
  <c r="DR72" i="2" s="1"/>
  <c r="DF72" i="2"/>
  <c r="DQ72" i="2" s="1"/>
  <c r="DE72" i="2"/>
  <c r="DP72" i="2" s="1"/>
  <c r="DD72" i="2"/>
  <c r="DM71" i="2"/>
  <c r="DX71" i="2" s="1"/>
  <c r="DL71" i="2"/>
  <c r="DW71" i="2" s="1"/>
  <c r="DK71" i="2"/>
  <c r="DV71" i="2" s="1"/>
  <c r="DJ71" i="2"/>
  <c r="DU71" i="2" s="1"/>
  <c r="DI71" i="2"/>
  <c r="DT71" i="2" s="1"/>
  <c r="DH71" i="2"/>
  <c r="DS71" i="2" s="1"/>
  <c r="DG71" i="2"/>
  <c r="DR71" i="2" s="1"/>
  <c r="DF71" i="2"/>
  <c r="DQ71" i="2" s="1"/>
  <c r="DE71" i="2"/>
  <c r="DP71" i="2" s="1"/>
  <c r="DD71" i="2"/>
  <c r="DO71" i="2" s="1"/>
  <c r="DM70" i="2"/>
  <c r="DX70" i="2" s="1"/>
  <c r="DL70" i="2"/>
  <c r="DW70" i="2" s="1"/>
  <c r="DK70" i="2"/>
  <c r="DV70" i="2" s="1"/>
  <c r="DJ70" i="2"/>
  <c r="DU70" i="2" s="1"/>
  <c r="DI70" i="2"/>
  <c r="DT70" i="2" s="1"/>
  <c r="DH70" i="2"/>
  <c r="DS70" i="2" s="1"/>
  <c r="DG70" i="2"/>
  <c r="DR70" i="2" s="1"/>
  <c r="DF70" i="2"/>
  <c r="DQ70" i="2" s="1"/>
  <c r="DE70" i="2"/>
  <c r="DP70" i="2" s="1"/>
  <c r="DD70" i="2"/>
  <c r="DO70" i="2" s="1"/>
  <c r="DM69" i="2"/>
  <c r="DX69" i="2" s="1"/>
  <c r="DL69" i="2"/>
  <c r="DW69" i="2" s="1"/>
  <c r="DK69" i="2"/>
  <c r="DV69" i="2" s="1"/>
  <c r="DJ69" i="2"/>
  <c r="DU69" i="2" s="1"/>
  <c r="DI69" i="2"/>
  <c r="DT69" i="2" s="1"/>
  <c r="DH69" i="2"/>
  <c r="DS69" i="2" s="1"/>
  <c r="DG69" i="2"/>
  <c r="DR69" i="2" s="1"/>
  <c r="DF69" i="2"/>
  <c r="DQ69" i="2" s="1"/>
  <c r="DE69" i="2"/>
  <c r="DP69" i="2" s="1"/>
  <c r="DD69" i="2"/>
  <c r="DO69" i="2" s="1"/>
  <c r="DM68" i="2"/>
  <c r="DX68" i="2" s="1"/>
  <c r="DL68" i="2"/>
  <c r="DW68" i="2" s="1"/>
  <c r="DK68" i="2"/>
  <c r="DV68" i="2" s="1"/>
  <c r="DJ68" i="2"/>
  <c r="DU68" i="2" s="1"/>
  <c r="DI68" i="2"/>
  <c r="DT68" i="2" s="1"/>
  <c r="DH68" i="2"/>
  <c r="DS68" i="2" s="1"/>
  <c r="DG68" i="2"/>
  <c r="DR68" i="2" s="1"/>
  <c r="DF68" i="2"/>
  <c r="DQ68" i="2" s="1"/>
  <c r="DE68" i="2"/>
  <c r="DP68" i="2" s="1"/>
  <c r="DD68" i="2"/>
  <c r="DM67" i="2"/>
  <c r="DX67" i="2" s="1"/>
  <c r="DL67" i="2"/>
  <c r="DW67" i="2" s="1"/>
  <c r="DK67" i="2"/>
  <c r="DV67" i="2" s="1"/>
  <c r="DJ67" i="2"/>
  <c r="DU67" i="2" s="1"/>
  <c r="DI67" i="2"/>
  <c r="DT67" i="2" s="1"/>
  <c r="DH67" i="2"/>
  <c r="DS67" i="2" s="1"/>
  <c r="DG67" i="2"/>
  <c r="DR67" i="2" s="1"/>
  <c r="DF67" i="2"/>
  <c r="DQ67" i="2" s="1"/>
  <c r="DE67" i="2"/>
  <c r="DP67" i="2" s="1"/>
  <c r="DD67" i="2"/>
  <c r="DO67" i="2" s="1"/>
  <c r="DM66" i="2"/>
  <c r="DX66" i="2" s="1"/>
  <c r="DL66" i="2"/>
  <c r="DW66" i="2" s="1"/>
  <c r="DK66" i="2"/>
  <c r="DV66" i="2" s="1"/>
  <c r="DJ66" i="2"/>
  <c r="DU66" i="2" s="1"/>
  <c r="DI66" i="2"/>
  <c r="DT66" i="2" s="1"/>
  <c r="DH66" i="2"/>
  <c r="DS66" i="2" s="1"/>
  <c r="DG66" i="2"/>
  <c r="DR66" i="2" s="1"/>
  <c r="DF66" i="2"/>
  <c r="DQ66" i="2" s="1"/>
  <c r="DE66" i="2"/>
  <c r="DP66" i="2" s="1"/>
  <c r="DD66" i="2"/>
  <c r="DO66" i="2" s="1"/>
  <c r="DM64" i="2"/>
  <c r="DX64" i="2" s="1"/>
  <c r="DL64" i="2"/>
  <c r="DW64" i="2" s="1"/>
  <c r="DK64" i="2"/>
  <c r="DV64" i="2" s="1"/>
  <c r="DJ64" i="2"/>
  <c r="DU64" i="2" s="1"/>
  <c r="DI64" i="2"/>
  <c r="DT64" i="2" s="1"/>
  <c r="DH64" i="2"/>
  <c r="DS64" i="2" s="1"/>
  <c r="DG64" i="2"/>
  <c r="DR64" i="2" s="1"/>
  <c r="DF64" i="2"/>
  <c r="DQ64" i="2" s="1"/>
  <c r="DE64" i="2"/>
  <c r="DP64" i="2" s="1"/>
  <c r="DD64" i="2"/>
  <c r="DM63" i="2"/>
  <c r="DX63" i="2" s="1"/>
  <c r="DL63" i="2"/>
  <c r="DW63" i="2" s="1"/>
  <c r="DK63" i="2"/>
  <c r="DV63" i="2" s="1"/>
  <c r="DJ63" i="2"/>
  <c r="DU63" i="2" s="1"/>
  <c r="DI63" i="2"/>
  <c r="DT63" i="2" s="1"/>
  <c r="DH63" i="2"/>
  <c r="DS63" i="2" s="1"/>
  <c r="DG63" i="2"/>
  <c r="DR63" i="2" s="1"/>
  <c r="DF63" i="2"/>
  <c r="DQ63" i="2" s="1"/>
  <c r="DE63" i="2"/>
  <c r="DP63" i="2" s="1"/>
  <c r="DD63" i="2"/>
  <c r="DO63" i="2" s="1"/>
  <c r="DM62" i="2"/>
  <c r="DX62" i="2" s="1"/>
  <c r="DL62" i="2"/>
  <c r="DW62" i="2" s="1"/>
  <c r="DK62" i="2"/>
  <c r="DV62" i="2" s="1"/>
  <c r="DJ62" i="2"/>
  <c r="DU62" i="2" s="1"/>
  <c r="DI62" i="2"/>
  <c r="DT62" i="2" s="1"/>
  <c r="DH62" i="2"/>
  <c r="DS62" i="2" s="1"/>
  <c r="DG62" i="2"/>
  <c r="DR62" i="2" s="1"/>
  <c r="DF62" i="2"/>
  <c r="DQ62" i="2" s="1"/>
  <c r="DE62" i="2"/>
  <c r="DP62" i="2" s="1"/>
  <c r="DD62" i="2"/>
  <c r="DO62" i="2" s="1"/>
  <c r="DM61" i="2"/>
  <c r="DX61" i="2" s="1"/>
  <c r="DL61" i="2"/>
  <c r="DW61" i="2" s="1"/>
  <c r="DK61" i="2"/>
  <c r="DV61" i="2" s="1"/>
  <c r="DJ61" i="2"/>
  <c r="DU61" i="2" s="1"/>
  <c r="DI61" i="2"/>
  <c r="DT61" i="2" s="1"/>
  <c r="DH61" i="2"/>
  <c r="DS61" i="2" s="1"/>
  <c r="DG61" i="2"/>
  <c r="DR61" i="2" s="1"/>
  <c r="DF61" i="2"/>
  <c r="DQ61" i="2" s="1"/>
  <c r="DE61" i="2"/>
  <c r="DP61" i="2" s="1"/>
  <c r="DD61" i="2"/>
  <c r="DO61" i="2" s="1"/>
  <c r="DM65" i="2"/>
  <c r="DX65" i="2" s="1"/>
  <c r="DL65" i="2"/>
  <c r="DW65" i="2" s="1"/>
  <c r="DK65" i="2"/>
  <c r="DV65" i="2" s="1"/>
  <c r="DJ65" i="2"/>
  <c r="DU65" i="2" s="1"/>
  <c r="DI65" i="2"/>
  <c r="DT65" i="2" s="1"/>
  <c r="DH65" i="2"/>
  <c r="DS65" i="2" s="1"/>
  <c r="DG65" i="2"/>
  <c r="DR65" i="2" s="1"/>
  <c r="DF65" i="2"/>
  <c r="DQ65" i="2" s="1"/>
  <c r="DE65" i="2"/>
  <c r="DP65" i="2" s="1"/>
  <c r="DD65" i="2"/>
  <c r="DO65" i="2" s="1"/>
  <c r="DM59" i="2"/>
  <c r="DX59" i="2" s="1"/>
  <c r="DL59" i="2"/>
  <c r="DW59" i="2" s="1"/>
  <c r="DK59" i="2"/>
  <c r="DV59" i="2" s="1"/>
  <c r="DJ59" i="2"/>
  <c r="DU59" i="2" s="1"/>
  <c r="DI59" i="2"/>
  <c r="DT59" i="2" s="1"/>
  <c r="DH59" i="2"/>
  <c r="DS59" i="2" s="1"/>
  <c r="DG59" i="2"/>
  <c r="DR59" i="2" s="1"/>
  <c r="DF59" i="2"/>
  <c r="DQ59" i="2" s="1"/>
  <c r="DE59" i="2"/>
  <c r="DP59" i="2" s="1"/>
  <c r="DD59" i="2"/>
  <c r="DO59" i="2" s="1"/>
  <c r="DM58" i="2"/>
  <c r="DX58" i="2" s="1"/>
  <c r="DL58" i="2"/>
  <c r="DW58" i="2" s="1"/>
  <c r="DK58" i="2"/>
  <c r="DV58" i="2" s="1"/>
  <c r="DJ58" i="2"/>
  <c r="DU58" i="2" s="1"/>
  <c r="DI58" i="2"/>
  <c r="DT58" i="2" s="1"/>
  <c r="DH58" i="2"/>
  <c r="DS58" i="2" s="1"/>
  <c r="DG58" i="2"/>
  <c r="DR58" i="2" s="1"/>
  <c r="DF58" i="2"/>
  <c r="DQ58" i="2" s="1"/>
  <c r="DE58" i="2"/>
  <c r="DP58" i="2" s="1"/>
  <c r="DD58" i="2"/>
  <c r="DO58" i="2" s="1"/>
  <c r="DM57" i="2"/>
  <c r="DX57" i="2" s="1"/>
  <c r="DL57" i="2"/>
  <c r="DW57" i="2" s="1"/>
  <c r="DK57" i="2"/>
  <c r="DV57" i="2" s="1"/>
  <c r="DJ57" i="2"/>
  <c r="DU57" i="2" s="1"/>
  <c r="DI57" i="2"/>
  <c r="DT57" i="2" s="1"/>
  <c r="DH57" i="2"/>
  <c r="DS57" i="2" s="1"/>
  <c r="DG57" i="2"/>
  <c r="DR57" i="2" s="1"/>
  <c r="DF57" i="2"/>
  <c r="DQ57" i="2" s="1"/>
  <c r="DE57" i="2"/>
  <c r="DP57" i="2" s="1"/>
  <c r="DD57" i="2"/>
  <c r="DO57" i="2" s="1"/>
  <c r="DM56" i="2"/>
  <c r="DX56" i="2" s="1"/>
  <c r="DL56" i="2"/>
  <c r="DW56" i="2" s="1"/>
  <c r="DK56" i="2"/>
  <c r="DV56" i="2" s="1"/>
  <c r="DJ56" i="2"/>
  <c r="DU56" i="2" s="1"/>
  <c r="DI56" i="2"/>
  <c r="DT56" i="2" s="1"/>
  <c r="DH56" i="2"/>
  <c r="DS56" i="2" s="1"/>
  <c r="DG56" i="2"/>
  <c r="DR56" i="2" s="1"/>
  <c r="DF56" i="2"/>
  <c r="DQ56" i="2" s="1"/>
  <c r="DE56" i="2"/>
  <c r="DP56" i="2" s="1"/>
  <c r="DD56" i="2"/>
  <c r="DM51" i="2"/>
  <c r="DX51" i="2" s="1"/>
  <c r="DL51" i="2"/>
  <c r="DW51" i="2" s="1"/>
  <c r="DK51" i="2"/>
  <c r="DV51" i="2" s="1"/>
  <c r="DJ51" i="2"/>
  <c r="DU51" i="2" s="1"/>
  <c r="DI51" i="2"/>
  <c r="DT51" i="2" s="1"/>
  <c r="DH51" i="2"/>
  <c r="DS51" i="2" s="1"/>
  <c r="DG51" i="2"/>
  <c r="DR51" i="2" s="1"/>
  <c r="DF51" i="2"/>
  <c r="DQ51" i="2" s="1"/>
  <c r="DE51" i="2"/>
  <c r="DP51" i="2" s="1"/>
  <c r="DD51" i="2"/>
  <c r="DO51" i="2" s="1"/>
  <c r="DM50" i="2"/>
  <c r="DX50" i="2" s="1"/>
  <c r="DL50" i="2"/>
  <c r="DW50" i="2" s="1"/>
  <c r="DK50" i="2"/>
  <c r="DV50" i="2" s="1"/>
  <c r="DJ50" i="2"/>
  <c r="DU50" i="2" s="1"/>
  <c r="DI50" i="2"/>
  <c r="DT50" i="2" s="1"/>
  <c r="DH50" i="2"/>
  <c r="DS50" i="2" s="1"/>
  <c r="DG50" i="2"/>
  <c r="DR50" i="2" s="1"/>
  <c r="DF50" i="2"/>
  <c r="DQ50" i="2" s="1"/>
  <c r="DE50" i="2"/>
  <c r="DP50" i="2" s="1"/>
  <c r="DD50" i="2"/>
  <c r="DO50" i="2" s="1"/>
  <c r="DM49" i="2"/>
  <c r="DX49" i="2" s="1"/>
  <c r="DL49" i="2"/>
  <c r="DW49" i="2" s="1"/>
  <c r="DK49" i="2"/>
  <c r="DV49" i="2" s="1"/>
  <c r="DJ49" i="2"/>
  <c r="DU49" i="2" s="1"/>
  <c r="DI49" i="2"/>
  <c r="DT49" i="2" s="1"/>
  <c r="DH49" i="2"/>
  <c r="DS49" i="2" s="1"/>
  <c r="DG49" i="2"/>
  <c r="DR49" i="2" s="1"/>
  <c r="DF49" i="2"/>
  <c r="DQ49" i="2" s="1"/>
  <c r="DE49" i="2"/>
  <c r="DP49" i="2" s="1"/>
  <c r="DD49" i="2"/>
  <c r="DO49" i="2" s="1"/>
  <c r="DM47" i="2"/>
  <c r="DX47" i="2" s="1"/>
  <c r="DL47" i="2"/>
  <c r="DW47" i="2" s="1"/>
  <c r="DK47" i="2"/>
  <c r="DV47" i="2" s="1"/>
  <c r="DJ47" i="2"/>
  <c r="DU47" i="2" s="1"/>
  <c r="DI47" i="2"/>
  <c r="DT47" i="2" s="1"/>
  <c r="DH47" i="2"/>
  <c r="DS47" i="2" s="1"/>
  <c r="DG47" i="2"/>
  <c r="DR47" i="2" s="1"/>
  <c r="DF47" i="2"/>
  <c r="DQ47" i="2" s="1"/>
  <c r="DE47" i="2"/>
  <c r="DP47" i="2" s="1"/>
  <c r="DD47" i="2"/>
  <c r="DO47" i="2" s="1"/>
  <c r="DM46" i="2"/>
  <c r="DX46" i="2" s="1"/>
  <c r="DL46" i="2"/>
  <c r="DW46" i="2" s="1"/>
  <c r="DK46" i="2"/>
  <c r="DV46" i="2" s="1"/>
  <c r="DJ46" i="2"/>
  <c r="DU46" i="2" s="1"/>
  <c r="DI46" i="2"/>
  <c r="DT46" i="2" s="1"/>
  <c r="DH46" i="2"/>
  <c r="DS46" i="2" s="1"/>
  <c r="DG46" i="2"/>
  <c r="DR46" i="2" s="1"/>
  <c r="DF46" i="2"/>
  <c r="DQ46" i="2" s="1"/>
  <c r="DE46" i="2"/>
  <c r="DP46" i="2" s="1"/>
  <c r="DD46" i="2"/>
  <c r="DO46" i="2" s="1"/>
  <c r="DM45" i="2"/>
  <c r="DX45" i="2" s="1"/>
  <c r="DL45" i="2"/>
  <c r="DW45" i="2" s="1"/>
  <c r="DK45" i="2"/>
  <c r="DV45" i="2" s="1"/>
  <c r="DJ45" i="2"/>
  <c r="DU45" i="2" s="1"/>
  <c r="DI45" i="2"/>
  <c r="DT45" i="2" s="1"/>
  <c r="DH45" i="2"/>
  <c r="DS45" i="2" s="1"/>
  <c r="DG45" i="2"/>
  <c r="DR45" i="2" s="1"/>
  <c r="DF45" i="2"/>
  <c r="DQ45" i="2" s="1"/>
  <c r="DE45" i="2"/>
  <c r="DP45" i="2" s="1"/>
  <c r="DD45" i="2"/>
  <c r="DO45" i="2" s="1"/>
  <c r="DM44" i="2"/>
  <c r="DX44" i="2" s="1"/>
  <c r="DL44" i="2"/>
  <c r="DW44" i="2" s="1"/>
  <c r="DK44" i="2"/>
  <c r="DV44" i="2" s="1"/>
  <c r="DJ44" i="2"/>
  <c r="DU44" i="2" s="1"/>
  <c r="DI44" i="2"/>
  <c r="DT44" i="2" s="1"/>
  <c r="DH44" i="2"/>
  <c r="DS44" i="2" s="1"/>
  <c r="DG44" i="2"/>
  <c r="DR44" i="2" s="1"/>
  <c r="DF44" i="2"/>
  <c r="DQ44" i="2" s="1"/>
  <c r="DE44" i="2"/>
  <c r="DP44" i="2" s="1"/>
  <c r="DD44" i="2"/>
  <c r="DM43" i="2"/>
  <c r="DX43" i="2" s="1"/>
  <c r="DL43" i="2"/>
  <c r="DW43" i="2" s="1"/>
  <c r="DK43" i="2"/>
  <c r="DV43" i="2" s="1"/>
  <c r="DJ43" i="2"/>
  <c r="DU43" i="2" s="1"/>
  <c r="DI43" i="2"/>
  <c r="DT43" i="2" s="1"/>
  <c r="DH43" i="2"/>
  <c r="DS43" i="2" s="1"/>
  <c r="DG43" i="2"/>
  <c r="DR43" i="2" s="1"/>
  <c r="DF43" i="2"/>
  <c r="DQ43" i="2" s="1"/>
  <c r="DE43" i="2"/>
  <c r="DP43" i="2" s="1"/>
  <c r="DD43" i="2"/>
  <c r="DO43" i="2" s="1"/>
  <c r="DM42" i="2"/>
  <c r="DX42" i="2" s="1"/>
  <c r="DL42" i="2"/>
  <c r="DW42" i="2" s="1"/>
  <c r="DK42" i="2"/>
  <c r="DV42" i="2" s="1"/>
  <c r="DJ42" i="2"/>
  <c r="DU42" i="2" s="1"/>
  <c r="DI42" i="2"/>
  <c r="DT42" i="2" s="1"/>
  <c r="DH42" i="2"/>
  <c r="DS42" i="2" s="1"/>
  <c r="DG42" i="2"/>
  <c r="DR42" i="2" s="1"/>
  <c r="DF42" i="2"/>
  <c r="DQ42" i="2" s="1"/>
  <c r="DE42" i="2"/>
  <c r="DP42" i="2" s="1"/>
  <c r="DD42" i="2"/>
  <c r="DO42" i="2" s="1"/>
  <c r="DM37" i="2"/>
  <c r="DX37" i="2" s="1"/>
  <c r="DL37" i="2"/>
  <c r="DW37" i="2" s="1"/>
  <c r="DK37" i="2"/>
  <c r="DV37" i="2" s="1"/>
  <c r="DJ37" i="2"/>
  <c r="DU37" i="2" s="1"/>
  <c r="DI37" i="2"/>
  <c r="DT37" i="2" s="1"/>
  <c r="DH37" i="2"/>
  <c r="DS37" i="2" s="1"/>
  <c r="DG37" i="2"/>
  <c r="DR37" i="2" s="1"/>
  <c r="DF37" i="2"/>
  <c r="DQ37" i="2" s="1"/>
  <c r="DE37" i="2"/>
  <c r="DP37" i="2" s="1"/>
  <c r="DD37" i="2"/>
  <c r="DO37" i="2" s="1"/>
  <c r="DM55" i="2"/>
  <c r="DX55" i="2" s="1"/>
  <c r="DL55" i="2"/>
  <c r="DW55" i="2" s="1"/>
  <c r="DK55" i="2"/>
  <c r="DV55" i="2" s="1"/>
  <c r="DJ55" i="2"/>
  <c r="DU55" i="2" s="1"/>
  <c r="DI55" i="2"/>
  <c r="DT55" i="2" s="1"/>
  <c r="DH55" i="2"/>
  <c r="DS55" i="2" s="1"/>
  <c r="DG55" i="2"/>
  <c r="DR55" i="2" s="1"/>
  <c r="DF55" i="2"/>
  <c r="DQ55" i="2" s="1"/>
  <c r="DE55" i="2"/>
  <c r="DP55" i="2" s="1"/>
  <c r="DD55" i="2"/>
  <c r="DO55" i="2" s="1"/>
  <c r="DM54" i="2"/>
  <c r="DX54" i="2" s="1"/>
  <c r="DL54" i="2"/>
  <c r="DW54" i="2" s="1"/>
  <c r="DK54" i="2"/>
  <c r="DV54" i="2" s="1"/>
  <c r="DJ54" i="2"/>
  <c r="DU54" i="2" s="1"/>
  <c r="DI54" i="2"/>
  <c r="DT54" i="2" s="1"/>
  <c r="DH54" i="2"/>
  <c r="DS54" i="2" s="1"/>
  <c r="DG54" i="2"/>
  <c r="DR54" i="2" s="1"/>
  <c r="DF54" i="2"/>
  <c r="DQ54" i="2" s="1"/>
  <c r="DE54" i="2"/>
  <c r="DP54" i="2" s="1"/>
  <c r="DD54" i="2"/>
  <c r="DO54" i="2" s="1"/>
  <c r="DM60" i="2"/>
  <c r="DX60" i="2" s="1"/>
  <c r="DL60" i="2"/>
  <c r="DW60" i="2" s="1"/>
  <c r="DK60" i="2"/>
  <c r="DV60" i="2" s="1"/>
  <c r="DJ60" i="2"/>
  <c r="DU60" i="2" s="1"/>
  <c r="DI60" i="2"/>
  <c r="DT60" i="2" s="1"/>
  <c r="DH60" i="2"/>
  <c r="DS60" i="2" s="1"/>
  <c r="DG60" i="2"/>
  <c r="DR60" i="2" s="1"/>
  <c r="DF60" i="2"/>
  <c r="DQ60" i="2" s="1"/>
  <c r="DE60" i="2"/>
  <c r="DP60" i="2" s="1"/>
  <c r="DD60" i="2"/>
  <c r="DM35" i="2"/>
  <c r="DX35" i="2" s="1"/>
  <c r="DL35" i="2"/>
  <c r="DW35" i="2" s="1"/>
  <c r="DK35" i="2"/>
  <c r="DV35" i="2" s="1"/>
  <c r="DJ35" i="2"/>
  <c r="DU35" i="2" s="1"/>
  <c r="DI35" i="2"/>
  <c r="DT35" i="2" s="1"/>
  <c r="DH35" i="2"/>
  <c r="DS35" i="2" s="1"/>
  <c r="DG35" i="2"/>
  <c r="DR35" i="2" s="1"/>
  <c r="DF35" i="2"/>
  <c r="DQ35" i="2" s="1"/>
  <c r="DE35" i="2"/>
  <c r="DP35" i="2" s="1"/>
  <c r="DD35" i="2"/>
  <c r="DO35" i="2" s="1"/>
  <c r="DM48" i="2"/>
  <c r="DX48" i="2" s="1"/>
  <c r="DL48" i="2"/>
  <c r="DW48" i="2" s="1"/>
  <c r="DK48" i="2"/>
  <c r="DV48" i="2" s="1"/>
  <c r="DJ48" i="2"/>
  <c r="DU48" i="2" s="1"/>
  <c r="DI48" i="2"/>
  <c r="DT48" i="2" s="1"/>
  <c r="DH48" i="2"/>
  <c r="DS48" i="2" s="1"/>
  <c r="DG48" i="2"/>
  <c r="DR48" i="2" s="1"/>
  <c r="DF48" i="2"/>
  <c r="DQ48" i="2" s="1"/>
  <c r="DE48" i="2"/>
  <c r="DP48" i="2" s="1"/>
  <c r="DD48" i="2"/>
  <c r="DM33" i="2"/>
  <c r="DX33" i="2" s="1"/>
  <c r="DL33" i="2"/>
  <c r="DW33" i="2" s="1"/>
  <c r="DK33" i="2"/>
  <c r="DV33" i="2" s="1"/>
  <c r="DJ33" i="2"/>
  <c r="DU33" i="2" s="1"/>
  <c r="DI33" i="2"/>
  <c r="DT33" i="2" s="1"/>
  <c r="DH33" i="2"/>
  <c r="DS33" i="2" s="1"/>
  <c r="DG33" i="2"/>
  <c r="DR33" i="2" s="1"/>
  <c r="DF33" i="2"/>
  <c r="DQ33" i="2" s="1"/>
  <c r="DE33" i="2"/>
  <c r="DP33" i="2" s="1"/>
  <c r="DD33" i="2"/>
  <c r="DO33" i="2" s="1"/>
  <c r="DM53" i="2"/>
  <c r="DX53" i="2" s="1"/>
  <c r="DL53" i="2"/>
  <c r="DW53" i="2" s="1"/>
  <c r="DK53" i="2"/>
  <c r="DV53" i="2" s="1"/>
  <c r="DJ53" i="2"/>
  <c r="DU53" i="2" s="1"/>
  <c r="DI53" i="2"/>
  <c r="DT53" i="2" s="1"/>
  <c r="DH53" i="2"/>
  <c r="DS53" i="2" s="1"/>
  <c r="DG53" i="2"/>
  <c r="DR53" i="2" s="1"/>
  <c r="DF53" i="2"/>
  <c r="DQ53" i="2" s="1"/>
  <c r="DE53" i="2"/>
  <c r="DP53" i="2" s="1"/>
  <c r="DD53" i="2"/>
  <c r="DO53" i="2" s="1"/>
  <c r="DM52" i="2"/>
  <c r="DX52" i="2" s="1"/>
  <c r="DL52" i="2"/>
  <c r="DW52" i="2" s="1"/>
  <c r="DK52" i="2"/>
  <c r="DV52" i="2" s="1"/>
  <c r="DJ52" i="2"/>
  <c r="DU52" i="2" s="1"/>
  <c r="DI52" i="2"/>
  <c r="DT52" i="2" s="1"/>
  <c r="DH52" i="2"/>
  <c r="DS52" i="2" s="1"/>
  <c r="DG52" i="2"/>
  <c r="DR52" i="2" s="1"/>
  <c r="DF52" i="2"/>
  <c r="DQ52" i="2" s="1"/>
  <c r="DE52" i="2"/>
  <c r="DP52" i="2" s="1"/>
  <c r="DD52" i="2"/>
  <c r="DM32" i="2"/>
  <c r="DX32" i="2" s="1"/>
  <c r="DL32" i="2"/>
  <c r="DW32" i="2" s="1"/>
  <c r="DK32" i="2"/>
  <c r="DV32" i="2" s="1"/>
  <c r="DJ32" i="2"/>
  <c r="DU32" i="2" s="1"/>
  <c r="DI32" i="2"/>
  <c r="DT32" i="2" s="1"/>
  <c r="DH32" i="2"/>
  <c r="DS32" i="2" s="1"/>
  <c r="DG32" i="2"/>
  <c r="DR32" i="2" s="1"/>
  <c r="DF32" i="2"/>
  <c r="DQ32" i="2" s="1"/>
  <c r="DE32" i="2"/>
  <c r="DP32" i="2" s="1"/>
  <c r="DD32" i="2"/>
  <c r="DM31" i="2"/>
  <c r="DX31" i="2" s="1"/>
  <c r="DL31" i="2"/>
  <c r="DW31" i="2" s="1"/>
  <c r="DK31" i="2"/>
  <c r="DV31" i="2" s="1"/>
  <c r="DJ31" i="2"/>
  <c r="DU31" i="2" s="1"/>
  <c r="DI31" i="2"/>
  <c r="DT31" i="2" s="1"/>
  <c r="DH31" i="2"/>
  <c r="DS31" i="2" s="1"/>
  <c r="DG31" i="2"/>
  <c r="DR31" i="2" s="1"/>
  <c r="DF31" i="2"/>
  <c r="DQ31" i="2" s="1"/>
  <c r="DE31" i="2"/>
  <c r="DP31" i="2" s="1"/>
  <c r="DD31" i="2"/>
  <c r="DO31" i="2" s="1"/>
  <c r="DM30" i="2"/>
  <c r="DX30" i="2" s="1"/>
  <c r="DL30" i="2"/>
  <c r="DW30" i="2" s="1"/>
  <c r="DK30" i="2"/>
  <c r="DV30" i="2" s="1"/>
  <c r="DJ30" i="2"/>
  <c r="DU30" i="2" s="1"/>
  <c r="DI30" i="2"/>
  <c r="DT30" i="2" s="1"/>
  <c r="DH30" i="2"/>
  <c r="DS30" i="2" s="1"/>
  <c r="DG30" i="2"/>
  <c r="DR30" i="2" s="1"/>
  <c r="DF30" i="2"/>
  <c r="DQ30" i="2" s="1"/>
  <c r="DE30" i="2"/>
  <c r="DP30" i="2" s="1"/>
  <c r="DD30" i="2"/>
  <c r="DO30" i="2" s="1"/>
  <c r="DM39" i="2"/>
  <c r="DX39" i="2" s="1"/>
  <c r="DL39" i="2"/>
  <c r="DW39" i="2" s="1"/>
  <c r="DK39" i="2"/>
  <c r="DV39" i="2" s="1"/>
  <c r="DJ39" i="2"/>
  <c r="DU39" i="2" s="1"/>
  <c r="DI39" i="2"/>
  <c r="DT39" i="2" s="1"/>
  <c r="DH39" i="2"/>
  <c r="DS39" i="2" s="1"/>
  <c r="DG39" i="2"/>
  <c r="DR39" i="2" s="1"/>
  <c r="DF39" i="2"/>
  <c r="DQ39" i="2" s="1"/>
  <c r="DE39" i="2"/>
  <c r="DP39" i="2" s="1"/>
  <c r="DD39" i="2"/>
  <c r="DO39" i="2" s="1"/>
  <c r="DM29" i="2"/>
  <c r="DX29" i="2" s="1"/>
  <c r="DL29" i="2"/>
  <c r="DW29" i="2" s="1"/>
  <c r="DK29" i="2"/>
  <c r="DV29" i="2" s="1"/>
  <c r="DJ29" i="2"/>
  <c r="DU29" i="2" s="1"/>
  <c r="DI29" i="2"/>
  <c r="DT29" i="2" s="1"/>
  <c r="DH29" i="2"/>
  <c r="DS29" i="2" s="1"/>
  <c r="DG29" i="2"/>
  <c r="DR29" i="2" s="1"/>
  <c r="DF29" i="2"/>
  <c r="DQ29" i="2" s="1"/>
  <c r="DE29" i="2"/>
  <c r="DP29" i="2" s="1"/>
  <c r="DD29" i="2"/>
  <c r="DO29" i="2" s="1"/>
  <c r="DM27" i="2"/>
  <c r="DX27" i="2" s="1"/>
  <c r="DL27" i="2"/>
  <c r="DW27" i="2" s="1"/>
  <c r="DJ27" i="2"/>
  <c r="DU27" i="2" s="1"/>
  <c r="DI27" i="2"/>
  <c r="DT27" i="2" s="1"/>
  <c r="DH27" i="2"/>
  <c r="DS27" i="2" s="1"/>
  <c r="DG27" i="2"/>
  <c r="DR27" i="2" s="1"/>
  <c r="DF27" i="2"/>
  <c r="DQ27" i="2" s="1"/>
  <c r="DE27" i="2"/>
  <c r="DP27" i="2" s="1"/>
  <c r="DD27" i="2"/>
  <c r="DO27" i="2" s="1"/>
  <c r="DM41" i="2"/>
  <c r="DX41" i="2" s="1"/>
  <c r="DL41" i="2"/>
  <c r="DW41" i="2" s="1"/>
  <c r="DK41" i="2"/>
  <c r="DV41" i="2" s="1"/>
  <c r="DJ41" i="2"/>
  <c r="DU41" i="2" s="1"/>
  <c r="DI41" i="2"/>
  <c r="DT41" i="2" s="1"/>
  <c r="DH41" i="2"/>
  <c r="DS41" i="2" s="1"/>
  <c r="DG41" i="2"/>
  <c r="DR41" i="2" s="1"/>
  <c r="DF41" i="2"/>
  <c r="DQ41" i="2" s="1"/>
  <c r="DE41" i="2"/>
  <c r="DP41" i="2" s="1"/>
  <c r="DD41" i="2"/>
  <c r="DO41" i="2" s="1"/>
  <c r="DM36" i="2"/>
  <c r="DX36" i="2" s="1"/>
  <c r="DL36" i="2"/>
  <c r="DW36" i="2" s="1"/>
  <c r="DK36" i="2"/>
  <c r="DV36" i="2" s="1"/>
  <c r="DJ36" i="2"/>
  <c r="DU36" i="2" s="1"/>
  <c r="DI36" i="2"/>
  <c r="DT36" i="2" s="1"/>
  <c r="DH36" i="2"/>
  <c r="DS36" i="2" s="1"/>
  <c r="DG36" i="2"/>
  <c r="DR36" i="2" s="1"/>
  <c r="DF36" i="2"/>
  <c r="DQ36" i="2" s="1"/>
  <c r="DE36" i="2"/>
  <c r="DP36" i="2" s="1"/>
  <c r="DD36" i="2"/>
  <c r="DM28" i="2"/>
  <c r="DX28" i="2" s="1"/>
  <c r="DL28" i="2"/>
  <c r="DW28" i="2" s="1"/>
  <c r="DK28" i="2"/>
  <c r="DV28" i="2" s="1"/>
  <c r="DJ28" i="2"/>
  <c r="DU28" i="2" s="1"/>
  <c r="DI28" i="2"/>
  <c r="DT28" i="2" s="1"/>
  <c r="DH28" i="2"/>
  <c r="DS28" i="2" s="1"/>
  <c r="DG28" i="2"/>
  <c r="DR28" i="2" s="1"/>
  <c r="DF28" i="2"/>
  <c r="DQ28" i="2" s="1"/>
  <c r="DE28" i="2"/>
  <c r="DP28" i="2" s="1"/>
  <c r="DD28" i="2"/>
  <c r="DM40" i="2"/>
  <c r="DX40" i="2" s="1"/>
  <c r="DL40" i="2"/>
  <c r="DW40" i="2" s="1"/>
  <c r="DK40" i="2"/>
  <c r="DV40" i="2" s="1"/>
  <c r="DJ40" i="2"/>
  <c r="DU40" i="2" s="1"/>
  <c r="DI40" i="2"/>
  <c r="DT40" i="2" s="1"/>
  <c r="DH40" i="2"/>
  <c r="DS40" i="2" s="1"/>
  <c r="DG40" i="2"/>
  <c r="DR40" i="2" s="1"/>
  <c r="DF40" i="2"/>
  <c r="DQ40" i="2" s="1"/>
  <c r="DE40" i="2"/>
  <c r="DP40" i="2" s="1"/>
  <c r="DD40" i="2"/>
  <c r="DM34" i="2"/>
  <c r="DX34" i="2" s="1"/>
  <c r="DL34" i="2"/>
  <c r="DW34" i="2" s="1"/>
  <c r="DK34" i="2"/>
  <c r="DV34" i="2" s="1"/>
  <c r="DJ34" i="2"/>
  <c r="DU34" i="2" s="1"/>
  <c r="DI34" i="2"/>
  <c r="DT34" i="2" s="1"/>
  <c r="DH34" i="2"/>
  <c r="DS34" i="2" s="1"/>
  <c r="DG34" i="2"/>
  <c r="DR34" i="2" s="1"/>
  <c r="DF34" i="2"/>
  <c r="DQ34" i="2" s="1"/>
  <c r="DE34" i="2"/>
  <c r="DP34" i="2" s="1"/>
  <c r="DD34" i="2"/>
  <c r="DO34" i="2" s="1"/>
  <c r="DM38" i="2"/>
  <c r="DX38" i="2" s="1"/>
  <c r="DL38" i="2"/>
  <c r="DW38" i="2" s="1"/>
  <c r="DK38" i="2"/>
  <c r="DV38" i="2" s="1"/>
  <c r="DJ38" i="2"/>
  <c r="DU38" i="2" s="1"/>
  <c r="DI38" i="2"/>
  <c r="DT38" i="2" s="1"/>
  <c r="DH38" i="2"/>
  <c r="DS38" i="2" s="1"/>
  <c r="DG38" i="2"/>
  <c r="DR38" i="2" s="1"/>
  <c r="DF38" i="2"/>
  <c r="DQ38" i="2" s="1"/>
  <c r="DE38" i="2"/>
  <c r="DP38" i="2" s="1"/>
  <c r="DD38" i="2"/>
  <c r="DO38" i="2" s="1"/>
  <c r="DM22" i="2"/>
  <c r="DX22" i="2" s="1"/>
  <c r="DL22" i="2"/>
  <c r="DW22" i="2" s="1"/>
  <c r="DK22" i="2"/>
  <c r="DV22" i="2" s="1"/>
  <c r="DJ22" i="2"/>
  <c r="DU22" i="2" s="1"/>
  <c r="DI22" i="2"/>
  <c r="DT22" i="2" s="1"/>
  <c r="DH22" i="2"/>
  <c r="DS22" i="2" s="1"/>
  <c r="DG22" i="2"/>
  <c r="DR22" i="2" s="1"/>
  <c r="DF22" i="2"/>
  <c r="DQ22" i="2" s="1"/>
  <c r="DE22" i="2"/>
  <c r="DP22" i="2" s="1"/>
  <c r="DD22" i="2"/>
  <c r="DO22" i="2" s="1"/>
  <c r="DM25" i="2"/>
  <c r="DX25" i="2" s="1"/>
  <c r="DL25" i="2"/>
  <c r="DW25" i="2" s="1"/>
  <c r="DK25" i="2"/>
  <c r="DV25" i="2" s="1"/>
  <c r="DJ25" i="2"/>
  <c r="DU25" i="2" s="1"/>
  <c r="DI25" i="2"/>
  <c r="DT25" i="2" s="1"/>
  <c r="DH25" i="2"/>
  <c r="DS25" i="2" s="1"/>
  <c r="DG25" i="2"/>
  <c r="DR25" i="2" s="1"/>
  <c r="DF25" i="2"/>
  <c r="DQ25" i="2" s="1"/>
  <c r="DE25" i="2"/>
  <c r="DP25" i="2" s="1"/>
  <c r="DD25" i="2"/>
  <c r="DO25" i="2" s="1"/>
  <c r="DM21" i="2"/>
  <c r="DX21" i="2" s="1"/>
  <c r="DL21" i="2"/>
  <c r="DW21" i="2" s="1"/>
  <c r="DK21" i="2"/>
  <c r="DV21" i="2" s="1"/>
  <c r="DJ21" i="2"/>
  <c r="DU21" i="2" s="1"/>
  <c r="DI21" i="2"/>
  <c r="DT21" i="2" s="1"/>
  <c r="DH21" i="2"/>
  <c r="DS21" i="2" s="1"/>
  <c r="DG21" i="2"/>
  <c r="DR21" i="2" s="1"/>
  <c r="DF21" i="2"/>
  <c r="DQ21" i="2" s="1"/>
  <c r="DE21" i="2"/>
  <c r="DP21" i="2" s="1"/>
  <c r="DD21" i="2"/>
  <c r="DO21" i="2" s="1"/>
  <c r="DM24" i="2"/>
  <c r="DX24" i="2" s="1"/>
  <c r="DL24" i="2"/>
  <c r="DW24" i="2" s="1"/>
  <c r="DK24" i="2"/>
  <c r="DV24" i="2" s="1"/>
  <c r="DJ24" i="2"/>
  <c r="DU24" i="2" s="1"/>
  <c r="DI24" i="2"/>
  <c r="DT24" i="2" s="1"/>
  <c r="DH24" i="2"/>
  <c r="DS24" i="2" s="1"/>
  <c r="DG24" i="2"/>
  <c r="DR24" i="2" s="1"/>
  <c r="DF24" i="2"/>
  <c r="DQ24" i="2" s="1"/>
  <c r="DE24" i="2"/>
  <c r="DP24" i="2" s="1"/>
  <c r="DD24" i="2"/>
  <c r="DM23" i="2"/>
  <c r="DX23" i="2" s="1"/>
  <c r="DL23" i="2"/>
  <c r="DW23" i="2" s="1"/>
  <c r="DK23" i="2"/>
  <c r="DV23" i="2" s="1"/>
  <c r="DJ23" i="2"/>
  <c r="DU23" i="2" s="1"/>
  <c r="DI23" i="2"/>
  <c r="DT23" i="2" s="1"/>
  <c r="DH23" i="2"/>
  <c r="DS23" i="2" s="1"/>
  <c r="DG23" i="2"/>
  <c r="DR23" i="2" s="1"/>
  <c r="DF23" i="2"/>
  <c r="DQ23" i="2" s="1"/>
  <c r="DE23" i="2"/>
  <c r="DP23" i="2" s="1"/>
  <c r="DD23" i="2"/>
  <c r="DO23" i="2" s="1"/>
  <c r="DM26" i="2"/>
  <c r="DX26" i="2" s="1"/>
  <c r="DL26" i="2"/>
  <c r="DW26" i="2" s="1"/>
  <c r="DK26" i="2"/>
  <c r="DV26" i="2" s="1"/>
  <c r="DJ26" i="2"/>
  <c r="DU26" i="2" s="1"/>
  <c r="DI26" i="2"/>
  <c r="DT26" i="2" s="1"/>
  <c r="DH26" i="2"/>
  <c r="DS26" i="2" s="1"/>
  <c r="DG26" i="2"/>
  <c r="DR26" i="2" s="1"/>
  <c r="DF26" i="2"/>
  <c r="DQ26" i="2" s="1"/>
  <c r="DE26" i="2"/>
  <c r="DP26" i="2" s="1"/>
  <c r="DD26" i="2"/>
  <c r="DO26" i="2" s="1"/>
  <c r="DM20" i="2"/>
  <c r="DX20" i="2" s="1"/>
  <c r="DL20" i="2"/>
  <c r="DW20" i="2" s="1"/>
  <c r="DK20" i="2"/>
  <c r="DV20" i="2" s="1"/>
  <c r="DJ20" i="2"/>
  <c r="DU20" i="2" s="1"/>
  <c r="DI20" i="2"/>
  <c r="DT20" i="2" s="1"/>
  <c r="DH20" i="2"/>
  <c r="DS20" i="2" s="1"/>
  <c r="DG20" i="2"/>
  <c r="DR20" i="2" s="1"/>
  <c r="DF20" i="2"/>
  <c r="DQ20" i="2" s="1"/>
  <c r="DE20" i="2"/>
  <c r="DP20" i="2" s="1"/>
  <c r="DD20" i="2"/>
  <c r="DO20" i="2" s="1"/>
  <c r="CK48" i="2"/>
  <c r="CV48" i="2" s="1"/>
  <c r="CJ48" i="2"/>
  <c r="CU48" i="2" s="1"/>
  <c r="CI48" i="2"/>
  <c r="CT48" i="2" s="1"/>
  <c r="CH48" i="2"/>
  <c r="CS48" i="2" s="1"/>
  <c r="CG48" i="2"/>
  <c r="CR48" i="2" s="1"/>
  <c r="CF48" i="2"/>
  <c r="CQ48" i="2" s="1"/>
  <c r="CE48" i="2"/>
  <c r="CP48" i="2" s="1"/>
  <c r="CD48" i="2"/>
  <c r="CO48" i="2" s="1"/>
  <c r="CC48" i="2"/>
  <c r="CN48" i="2" s="1"/>
  <c r="CB48" i="2"/>
  <c r="CM48" i="2" s="1"/>
  <c r="CK47" i="2"/>
  <c r="CV47" i="2" s="1"/>
  <c r="CJ47" i="2"/>
  <c r="CU47" i="2" s="1"/>
  <c r="CI47" i="2"/>
  <c r="CT47" i="2" s="1"/>
  <c r="CH47" i="2"/>
  <c r="CS47" i="2" s="1"/>
  <c r="CG47" i="2"/>
  <c r="CR47" i="2" s="1"/>
  <c r="CF47" i="2"/>
  <c r="CQ47" i="2" s="1"/>
  <c r="CE47" i="2"/>
  <c r="CP47" i="2" s="1"/>
  <c r="CD47" i="2"/>
  <c r="CO47" i="2" s="1"/>
  <c r="CC47" i="2"/>
  <c r="CN47" i="2" s="1"/>
  <c r="CB47" i="2"/>
  <c r="CM47" i="2" s="1"/>
  <c r="CK46" i="2"/>
  <c r="CV46" i="2" s="1"/>
  <c r="CJ46" i="2"/>
  <c r="CU46" i="2" s="1"/>
  <c r="CI46" i="2"/>
  <c r="CT46" i="2" s="1"/>
  <c r="CH46" i="2"/>
  <c r="CS46" i="2" s="1"/>
  <c r="CG46" i="2"/>
  <c r="CR46" i="2" s="1"/>
  <c r="CF46" i="2"/>
  <c r="CQ46" i="2" s="1"/>
  <c r="CE46" i="2"/>
  <c r="CP46" i="2" s="1"/>
  <c r="CD46" i="2"/>
  <c r="CO46" i="2" s="1"/>
  <c r="CC46" i="2"/>
  <c r="CN46" i="2" s="1"/>
  <c r="CB46" i="2"/>
  <c r="CK45" i="2"/>
  <c r="CV45" i="2" s="1"/>
  <c r="CJ45" i="2"/>
  <c r="CU45" i="2" s="1"/>
  <c r="CI45" i="2"/>
  <c r="CT45" i="2" s="1"/>
  <c r="CH45" i="2"/>
  <c r="CS45" i="2" s="1"/>
  <c r="CG45" i="2"/>
  <c r="CR45" i="2" s="1"/>
  <c r="CF45" i="2"/>
  <c r="CQ45" i="2" s="1"/>
  <c r="CE45" i="2"/>
  <c r="CP45" i="2" s="1"/>
  <c r="CD45" i="2"/>
  <c r="CO45" i="2" s="1"/>
  <c r="CC45" i="2"/>
  <c r="CN45" i="2" s="1"/>
  <c r="CB45" i="2"/>
  <c r="CM45" i="2" s="1"/>
  <c r="CK50" i="2"/>
  <c r="CV50" i="2" s="1"/>
  <c r="CJ50" i="2"/>
  <c r="CU50" i="2" s="1"/>
  <c r="CI50" i="2"/>
  <c r="CT50" i="2" s="1"/>
  <c r="CH50" i="2"/>
  <c r="CS50" i="2" s="1"/>
  <c r="CG50" i="2"/>
  <c r="CR50" i="2" s="1"/>
  <c r="CF50" i="2"/>
  <c r="CQ50" i="2" s="1"/>
  <c r="CE50" i="2"/>
  <c r="CP50" i="2" s="1"/>
  <c r="CD50" i="2"/>
  <c r="CO50" i="2" s="1"/>
  <c r="CC50" i="2"/>
  <c r="CN50" i="2" s="1"/>
  <c r="CB50" i="2"/>
  <c r="CK39" i="2"/>
  <c r="CV39" i="2" s="1"/>
  <c r="CJ39" i="2"/>
  <c r="CU39" i="2" s="1"/>
  <c r="CI39" i="2"/>
  <c r="CT39" i="2" s="1"/>
  <c r="CH39" i="2"/>
  <c r="CS39" i="2" s="1"/>
  <c r="CG39" i="2"/>
  <c r="CR39" i="2" s="1"/>
  <c r="CF39" i="2"/>
  <c r="CQ39" i="2" s="1"/>
  <c r="CE39" i="2"/>
  <c r="CP39" i="2" s="1"/>
  <c r="CD39" i="2"/>
  <c r="CO39" i="2" s="1"/>
  <c r="CC39" i="2"/>
  <c r="CN39" i="2" s="1"/>
  <c r="CB39" i="2"/>
  <c r="CM39" i="2" s="1"/>
  <c r="CK38" i="2"/>
  <c r="CV38" i="2" s="1"/>
  <c r="CJ38" i="2"/>
  <c r="CU38" i="2" s="1"/>
  <c r="CI38" i="2"/>
  <c r="CT38" i="2" s="1"/>
  <c r="CH38" i="2"/>
  <c r="CS38" i="2" s="1"/>
  <c r="CG38" i="2"/>
  <c r="CR38" i="2" s="1"/>
  <c r="CF38" i="2"/>
  <c r="CQ38" i="2" s="1"/>
  <c r="CE38" i="2"/>
  <c r="CP38" i="2" s="1"/>
  <c r="CD38" i="2"/>
  <c r="CO38" i="2" s="1"/>
  <c r="CC38" i="2"/>
  <c r="CN38" i="2" s="1"/>
  <c r="CB38" i="2"/>
  <c r="CK37" i="2"/>
  <c r="CV37" i="2" s="1"/>
  <c r="CJ37" i="2"/>
  <c r="CU37" i="2" s="1"/>
  <c r="CI37" i="2"/>
  <c r="CT37" i="2" s="1"/>
  <c r="CH37" i="2"/>
  <c r="CS37" i="2" s="1"/>
  <c r="CG37" i="2"/>
  <c r="CR37" i="2" s="1"/>
  <c r="CF37" i="2"/>
  <c r="CQ37" i="2" s="1"/>
  <c r="CE37" i="2"/>
  <c r="CP37" i="2" s="1"/>
  <c r="CD37" i="2"/>
  <c r="CO37" i="2" s="1"/>
  <c r="CC37" i="2"/>
  <c r="CN37" i="2" s="1"/>
  <c r="CB37" i="2"/>
  <c r="CM37" i="2" s="1"/>
  <c r="CK33" i="2"/>
  <c r="CV33" i="2" s="1"/>
  <c r="CJ33" i="2"/>
  <c r="CU33" i="2" s="1"/>
  <c r="CI33" i="2"/>
  <c r="CT33" i="2" s="1"/>
  <c r="CH33" i="2"/>
  <c r="CS33" i="2" s="1"/>
  <c r="CG33" i="2"/>
  <c r="CR33" i="2" s="1"/>
  <c r="CF33" i="2"/>
  <c r="CQ33" i="2" s="1"/>
  <c r="CE33" i="2"/>
  <c r="CP33" i="2" s="1"/>
  <c r="CD33" i="2"/>
  <c r="CO33" i="2" s="1"/>
  <c r="CC33" i="2"/>
  <c r="CN33" i="2" s="1"/>
  <c r="CB33" i="2"/>
  <c r="CM33" i="2" s="1"/>
  <c r="CK32" i="2"/>
  <c r="CV32" i="2" s="1"/>
  <c r="CJ32" i="2"/>
  <c r="CU32" i="2" s="1"/>
  <c r="CI32" i="2"/>
  <c r="CT32" i="2" s="1"/>
  <c r="CH32" i="2"/>
  <c r="CS32" i="2" s="1"/>
  <c r="CG32" i="2"/>
  <c r="CR32" i="2" s="1"/>
  <c r="CF32" i="2"/>
  <c r="CQ32" i="2" s="1"/>
  <c r="CE32" i="2"/>
  <c r="CP32" i="2" s="1"/>
  <c r="CD32" i="2"/>
  <c r="CO32" i="2" s="1"/>
  <c r="CC32" i="2"/>
  <c r="CN32" i="2" s="1"/>
  <c r="CB32" i="2"/>
  <c r="CM32" i="2" s="1"/>
  <c r="CK31" i="2"/>
  <c r="CV31" i="2" s="1"/>
  <c r="CJ31" i="2"/>
  <c r="CU31" i="2" s="1"/>
  <c r="CI31" i="2"/>
  <c r="CT31" i="2" s="1"/>
  <c r="CH31" i="2"/>
  <c r="CS31" i="2" s="1"/>
  <c r="CG31" i="2"/>
  <c r="CR31" i="2" s="1"/>
  <c r="CF31" i="2"/>
  <c r="CQ31" i="2" s="1"/>
  <c r="CE31" i="2"/>
  <c r="CP31" i="2" s="1"/>
  <c r="CD31" i="2"/>
  <c r="CO31" i="2" s="1"/>
  <c r="CC31" i="2"/>
  <c r="CN31" i="2" s="1"/>
  <c r="CB31" i="2"/>
  <c r="CM31" i="2" s="1"/>
  <c r="CK30" i="2"/>
  <c r="CV30" i="2" s="1"/>
  <c r="CJ30" i="2"/>
  <c r="CU30" i="2" s="1"/>
  <c r="CI30" i="2"/>
  <c r="CT30" i="2" s="1"/>
  <c r="CH30" i="2"/>
  <c r="CS30" i="2" s="1"/>
  <c r="CG30" i="2"/>
  <c r="CR30" i="2" s="1"/>
  <c r="CF30" i="2"/>
  <c r="CQ30" i="2" s="1"/>
  <c r="CE30" i="2"/>
  <c r="CP30" i="2" s="1"/>
  <c r="CD30" i="2"/>
  <c r="CO30" i="2" s="1"/>
  <c r="CC30" i="2"/>
  <c r="CN30" i="2" s="1"/>
  <c r="CB30" i="2"/>
  <c r="CK29" i="2"/>
  <c r="CV29" i="2" s="1"/>
  <c r="CJ29" i="2"/>
  <c r="CU29" i="2" s="1"/>
  <c r="CI29" i="2"/>
  <c r="CT29" i="2" s="1"/>
  <c r="CH29" i="2"/>
  <c r="CS29" i="2" s="1"/>
  <c r="CG29" i="2"/>
  <c r="CR29" i="2" s="1"/>
  <c r="CF29" i="2"/>
  <c r="CQ29" i="2" s="1"/>
  <c r="CE29" i="2"/>
  <c r="CP29" i="2" s="1"/>
  <c r="CD29" i="2"/>
  <c r="CO29" i="2" s="1"/>
  <c r="CC29" i="2"/>
  <c r="CN29" i="2" s="1"/>
  <c r="CB29" i="2"/>
  <c r="CM29" i="2" s="1"/>
  <c r="CK28" i="2"/>
  <c r="CV28" i="2" s="1"/>
  <c r="CJ28" i="2"/>
  <c r="CU28" i="2" s="1"/>
  <c r="CI28" i="2"/>
  <c r="CT28" i="2" s="1"/>
  <c r="CH28" i="2"/>
  <c r="CS28" i="2" s="1"/>
  <c r="CG28" i="2"/>
  <c r="CR28" i="2" s="1"/>
  <c r="CF28" i="2"/>
  <c r="CQ28" i="2" s="1"/>
  <c r="CE28" i="2"/>
  <c r="CP28" i="2" s="1"/>
  <c r="CD28" i="2"/>
  <c r="CO28" i="2" s="1"/>
  <c r="CC28" i="2"/>
  <c r="CN28" i="2" s="1"/>
  <c r="CB28" i="2"/>
  <c r="CM28" i="2" s="1"/>
  <c r="CK25" i="2"/>
  <c r="CV25" i="2" s="1"/>
  <c r="CJ25" i="2"/>
  <c r="CU25" i="2" s="1"/>
  <c r="CI25" i="2"/>
  <c r="CT25" i="2" s="1"/>
  <c r="CH25" i="2"/>
  <c r="CS25" i="2" s="1"/>
  <c r="CG25" i="2"/>
  <c r="CR25" i="2" s="1"/>
  <c r="CF25" i="2"/>
  <c r="CQ25" i="2" s="1"/>
  <c r="CE25" i="2"/>
  <c r="CP25" i="2" s="1"/>
  <c r="CD25" i="2"/>
  <c r="CO25" i="2" s="1"/>
  <c r="CC25" i="2"/>
  <c r="CN25" i="2" s="1"/>
  <c r="CB25" i="2"/>
  <c r="CM25" i="2" s="1"/>
  <c r="CK43" i="2"/>
  <c r="CV43" i="2" s="1"/>
  <c r="CJ43" i="2"/>
  <c r="CU43" i="2" s="1"/>
  <c r="CI43" i="2"/>
  <c r="CT43" i="2" s="1"/>
  <c r="CH43" i="2"/>
  <c r="CS43" i="2" s="1"/>
  <c r="CG43" i="2"/>
  <c r="CR43" i="2" s="1"/>
  <c r="CF43" i="2"/>
  <c r="CQ43" i="2" s="1"/>
  <c r="CE43" i="2"/>
  <c r="CP43" i="2" s="1"/>
  <c r="CD43" i="2"/>
  <c r="CO43" i="2" s="1"/>
  <c r="CC43" i="2"/>
  <c r="CN43" i="2" s="1"/>
  <c r="CB43" i="2"/>
  <c r="CM43" i="2" s="1"/>
  <c r="CK41" i="2"/>
  <c r="CV41" i="2" s="1"/>
  <c r="CJ41" i="2"/>
  <c r="CU41" i="2" s="1"/>
  <c r="CI41" i="2"/>
  <c r="CT41" i="2" s="1"/>
  <c r="CH41" i="2"/>
  <c r="CS41" i="2" s="1"/>
  <c r="CG41" i="2"/>
  <c r="CR41" i="2" s="1"/>
  <c r="CF41" i="2"/>
  <c r="CQ41" i="2" s="1"/>
  <c r="CE41" i="2"/>
  <c r="CP41" i="2" s="1"/>
  <c r="CD41" i="2"/>
  <c r="CO41" i="2" s="1"/>
  <c r="CC41" i="2"/>
  <c r="CN41" i="2" s="1"/>
  <c r="CB41" i="2"/>
  <c r="CM41" i="2" s="1"/>
  <c r="CK27" i="2"/>
  <c r="CV27" i="2" s="1"/>
  <c r="CJ27" i="2"/>
  <c r="CU27" i="2" s="1"/>
  <c r="CI27" i="2"/>
  <c r="CT27" i="2" s="1"/>
  <c r="CH27" i="2"/>
  <c r="CS27" i="2" s="1"/>
  <c r="CG27" i="2"/>
  <c r="CR27" i="2" s="1"/>
  <c r="CF27" i="2"/>
  <c r="CQ27" i="2" s="1"/>
  <c r="CE27" i="2"/>
  <c r="CP27" i="2" s="1"/>
  <c r="CD27" i="2"/>
  <c r="CO27" i="2" s="1"/>
  <c r="CC27" i="2"/>
  <c r="CN27" i="2" s="1"/>
  <c r="CB27" i="2"/>
  <c r="CM27" i="2" s="1"/>
  <c r="CK42" i="2"/>
  <c r="CV42" i="2" s="1"/>
  <c r="CJ42" i="2"/>
  <c r="CU42" i="2" s="1"/>
  <c r="CI42" i="2"/>
  <c r="CT42" i="2" s="1"/>
  <c r="CH42" i="2"/>
  <c r="CS42" i="2" s="1"/>
  <c r="CG42" i="2"/>
  <c r="CR42" i="2" s="1"/>
  <c r="CF42" i="2"/>
  <c r="CQ42" i="2" s="1"/>
  <c r="CE42" i="2"/>
  <c r="CP42" i="2" s="1"/>
  <c r="CD42" i="2"/>
  <c r="CO42" i="2" s="1"/>
  <c r="CC42" i="2"/>
  <c r="CN42" i="2" s="1"/>
  <c r="CB42" i="2"/>
  <c r="CK36" i="2"/>
  <c r="CV36" i="2" s="1"/>
  <c r="CJ36" i="2"/>
  <c r="CU36" i="2" s="1"/>
  <c r="CI36" i="2"/>
  <c r="CT36" i="2" s="1"/>
  <c r="CH36" i="2"/>
  <c r="CS36" i="2" s="1"/>
  <c r="CG36" i="2"/>
  <c r="CR36" i="2" s="1"/>
  <c r="CF36" i="2"/>
  <c r="CQ36" i="2" s="1"/>
  <c r="CE36" i="2"/>
  <c r="CP36" i="2" s="1"/>
  <c r="CD36" i="2"/>
  <c r="CO36" i="2" s="1"/>
  <c r="CC36" i="2"/>
  <c r="CN36" i="2" s="1"/>
  <c r="CB36" i="2"/>
  <c r="CM36" i="2" s="1"/>
  <c r="CK35" i="2"/>
  <c r="CV35" i="2" s="1"/>
  <c r="CJ35" i="2"/>
  <c r="CU35" i="2" s="1"/>
  <c r="CI35" i="2"/>
  <c r="CT35" i="2" s="1"/>
  <c r="CH35" i="2"/>
  <c r="CS35" i="2" s="1"/>
  <c r="CG35" i="2"/>
  <c r="CR35" i="2" s="1"/>
  <c r="CF35" i="2"/>
  <c r="CQ35" i="2" s="1"/>
  <c r="CE35" i="2"/>
  <c r="CP35" i="2" s="1"/>
  <c r="CD35" i="2"/>
  <c r="CO35" i="2" s="1"/>
  <c r="CC35" i="2"/>
  <c r="CN35" i="2" s="1"/>
  <c r="CB35" i="2"/>
  <c r="CM35" i="2" s="1"/>
  <c r="CK21" i="2"/>
  <c r="CV21" i="2" s="1"/>
  <c r="CJ21" i="2"/>
  <c r="CU21" i="2" s="1"/>
  <c r="CI21" i="2"/>
  <c r="CT21" i="2" s="1"/>
  <c r="CH21" i="2"/>
  <c r="CS21" i="2" s="1"/>
  <c r="CG21" i="2"/>
  <c r="CR21" i="2" s="1"/>
  <c r="CF21" i="2"/>
  <c r="CQ21" i="2" s="1"/>
  <c r="CE21" i="2"/>
  <c r="CP21" i="2" s="1"/>
  <c r="CD21" i="2"/>
  <c r="CO21" i="2" s="1"/>
  <c r="CC21" i="2"/>
  <c r="CN21" i="2" s="1"/>
  <c r="CB21" i="2"/>
  <c r="CM21" i="2" s="1"/>
  <c r="CK34" i="2"/>
  <c r="CV34" i="2" s="1"/>
  <c r="CJ34" i="2"/>
  <c r="CU34" i="2" s="1"/>
  <c r="CI34" i="2"/>
  <c r="CT34" i="2" s="1"/>
  <c r="CH34" i="2"/>
  <c r="CS34" i="2" s="1"/>
  <c r="CG34" i="2"/>
  <c r="CR34" i="2" s="1"/>
  <c r="CF34" i="2"/>
  <c r="CQ34" i="2" s="1"/>
  <c r="CE34" i="2"/>
  <c r="CP34" i="2" s="1"/>
  <c r="CD34" i="2"/>
  <c r="CO34" i="2" s="1"/>
  <c r="CC34" i="2"/>
  <c r="CN34" i="2" s="1"/>
  <c r="CB34" i="2"/>
  <c r="CK51" i="2"/>
  <c r="CV51" i="2" s="1"/>
  <c r="CJ51" i="2"/>
  <c r="CU51" i="2" s="1"/>
  <c r="CI51" i="2"/>
  <c r="CT51" i="2" s="1"/>
  <c r="CH51" i="2"/>
  <c r="CS51" i="2" s="1"/>
  <c r="CG51" i="2"/>
  <c r="CR51" i="2" s="1"/>
  <c r="CF51" i="2"/>
  <c r="CQ51" i="2" s="1"/>
  <c r="CE51" i="2"/>
  <c r="CP51" i="2" s="1"/>
  <c r="CD51" i="2"/>
  <c r="CO51" i="2" s="1"/>
  <c r="CC51" i="2"/>
  <c r="CN51" i="2" s="1"/>
  <c r="CB51" i="2"/>
  <c r="CM51" i="2" s="1"/>
  <c r="CK24" i="2"/>
  <c r="CV24" i="2" s="1"/>
  <c r="CJ24" i="2"/>
  <c r="CU24" i="2" s="1"/>
  <c r="CI24" i="2"/>
  <c r="CT24" i="2" s="1"/>
  <c r="CH24" i="2"/>
  <c r="CS24" i="2" s="1"/>
  <c r="CG24" i="2"/>
  <c r="CR24" i="2" s="1"/>
  <c r="CF24" i="2"/>
  <c r="CQ24" i="2" s="1"/>
  <c r="CE24" i="2"/>
  <c r="CP24" i="2" s="1"/>
  <c r="CD24" i="2"/>
  <c r="CO24" i="2" s="1"/>
  <c r="CC24" i="2"/>
  <c r="CN24" i="2" s="1"/>
  <c r="CB24" i="2"/>
  <c r="CM24" i="2" s="1"/>
  <c r="CK26" i="2"/>
  <c r="CV26" i="2" s="1"/>
  <c r="CJ26" i="2"/>
  <c r="CU26" i="2" s="1"/>
  <c r="CI26" i="2"/>
  <c r="CT26" i="2" s="1"/>
  <c r="CH26" i="2"/>
  <c r="CS26" i="2" s="1"/>
  <c r="CG26" i="2"/>
  <c r="CR26" i="2" s="1"/>
  <c r="CF26" i="2"/>
  <c r="CQ26" i="2" s="1"/>
  <c r="CE26" i="2"/>
  <c r="CP26" i="2" s="1"/>
  <c r="CD26" i="2"/>
  <c r="CO26" i="2" s="1"/>
  <c r="CC26" i="2"/>
  <c r="CN26" i="2" s="1"/>
  <c r="CB26" i="2"/>
  <c r="CK49" i="2"/>
  <c r="CV49" i="2" s="1"/>
  <c r="CJ49" i="2"/>
  <c r="CU49" i="2" s="1"/>
  <c r="CI49" i="2"/>
  <c r="CT49" i="2" s="1"/>
  <c r="CH49" i="2"/>
  <c r="CS49" i="2" s="1"/>
  <c r="CG49" i="2"/>
  <c r="CR49" i="2" s="1"/>
  <c r="CF49" i="2"/>
  <c r="CQ49" i="2" s="1"/>
  <c r="CE49" i="2"/>
  <c r="CP49" i="2" s="1"/>
  <c r="CD49" i="2"/>
  <c r="CO49" i="2" s="1"/>
  <c r="CC49" i="2"/>
  <c r="CN49" i="2" s="1"/>
  <c r="CB49" i="2"/>
  <c r="CM49" i="2" s="1"/>
  <c r="CK23" i="2"/>
  <c r="CV23" i="2" s="1"/>
  <c r="CJ23" i="2"/>
  <c r="CU23" i="2" s="1"/>
  <c r="CI23" i="2"/>
  <c r="CT23" i="2" s="1"/>
  <c r="CH23" i="2"/>
  <c r="CS23" i="2" s="1"/>
  <c r="CG23" i="2"/>
  <c r="CR23" i="2" s="1"/>
  <c r="CF23" i="2"/>
  <c r="CQ23" i="2" s="1"/>
  <c r="CE23" i="2"/>
  <c r="CP23" i="2" s="1"/>
  <c r="CD23" i="2"/>
  <c r="CO23" i="2" s="1"/>
  <c r="CC23" i="2"/>
  <c r="CN23" i="2" s="1"/>
  <c r="CB23" i="2"/>
  <c r="CM23" i="2" s="1"/>
  <c r="CK20" i="2"/>
  <c r="CV20" i="2" s="1"/>
  <c r="CJ20" i="2"/>
  <c r="CU20" i="2" s="1"/>
  <c r="CI20" i="2"/>
  <c r="CT20" i="2" s="1"/>
  <c r="CH20" i="2"/>
  <c r="CS20" i="2" s="1"/>
  <c r="CG20" i="2"/>
  <c r="CR20" i="2" s="1"/>
  <c r="CF20" i="2"/>
  <c r="CQ20" i="2" s="1"/>
  <c r="CE20" i="2"/>
  <c r="CP20" i="2" s="1"/>
  <c r="CD20" i="2"/>
  <c r="CO20" i="2" s="1"/>
  <c r="CC20" i="2"/>
  <c r="CN20" i="2" s="1"/>
  <c r="CB20" i="2"/>
  <c r="CM20" i="2" s="1"/>
  <c r="CK17" i="2"/>
  <c r="CV17" i="2" s="1"/>
  <c r="CJ17" i="2"/>
  <c r="CU17" i="2" s="1"/>
  <c r="CI17" i="2"/>
  <c r="CT17" i="2" s="1"/>
  <c r="CH17" i="2"/>
  <c r="CS17" i="2" s="1"/>
  <c r="CG17" i="2"/>
  <c r="CR17" i="2" s="1"/>
  <c r="CF17" i="2"/>
  <c r="CQ17" i="2" s="1"/>
  <c r="CE17" i="2"/>
  <c r="CP17" i="2" s="1"/>
  <c r="CD17" i="2"/>
  <c r="CO17" i="2" s="1"/>
  <c r="CC17" i="2"/>
  <c r="CN17" i="2" s="1"/>
  <c r="CB17" i="2"/>
  <c r="CM17" i="2" s="1"/>
  <c r="CK44" i="2"/>
  <c r="CV44" i="2" s="1"/>
  <c r="CJ44" i="2"/>
  <c r="CU44" i="2" s="1"/>
  <c r="CI44" i="2"/>
  <c r="CT44" i="2" s="1"/>
  <c r="CH44" i="2"/>
  <c r="CS44" i="2" s="1"/>
  <c r="CG44" i="2"/>
  <c r="CR44" i="2" s="1"/>
  <c r="CF44" i="2"/>
  <c r="CQ44" i="2" s="1"/>
  <c r="CE44" i="2"/>
  <c r="CP44" i="2" s="1"/>
  <c r="CD44" i="2"/>
  <c r="CO44" i="2" s="1"/>
  <c r="CC44" i="2"/>
  <c r="CN44" i="2" s="1"/>
  <c r="CB44" i="2"/>
  <c r="CM44" i="2" s="1"/>
  <c r="CK22" i="2"/>
  <c r="CV22" i="2" s="1"/>
  <c r="CJ22" i="2"/>
  <c r="CU22" i="2" s="1"/>
  <c r="CI22" i="2"/>
  <c r="CT22" i="2" s="1"/>
  <c r="CH22" i="2"/>
  <c r="CS22" i="2" s="1"/>
  <c r="CG22" i="2"/>
  <c r="CR22" i="2" s="1"/>
  <c r="CF22" i="2"/>
  <c r="CQ22" i="2" s="1"/>
  <c r="CE22" i="2"/>
  <c r="CP22" i="2" s="1"/>
  <c r="CD22" i="2"/>
  <c r="CO22" i="2" s="1"/>
  <c r="CC22" i="2"/>
  <c r="CN22" i="2" s="1"/>
  <c r="CB22" i="2"/>
  <c r="CK40" i="2"/>
  <c r="CV40" i="2" s="1"/>
  <c r="CJ40" i="2"/>
  <c r="CU40" i="2" s="1"/>
  <c r="CI40" i="2"/>
  <c r="CT40" i="2" s="1"/>
  <c r="CH40" i="2"/>
  <c r="CS40" i="2" s="1"/>
  <c r="CG40" i="2"/>
  <c r="CR40" i="2" s="1"/>
  <c r="CF40" i="2"/>
  <c r="CQ40" i="2" s="1"/>
  <c r="CE40" i="2"/>
  <c r="CP40" i="2" s="1"/>
  <c r="CD40" i="2"/>
  <c r="CO40" i="2" s="1"/>
  <c r="CC40" i="2"/>
  <c r="CN40" i="2" s="1"/>
  <c r="CB40" i="2"/>
  <c r="CM40" i="2" s="1"/>
  <c r="CK18" i="2"/>
  <c r="CV18" i="2" s="1"/>
  <c r="CJ18" i="2"/>
  <c r="CU18" i="2" s="1"/>
  <c r="CI18" i="2"/>
  <c r="CT18" i="2" s="1"/>
  <c r="CH18" i="2"/>
  <c r="CS18" i="2" s="1"/>
  <c r="CG18" i="2"/>
  <c r="CR18" i="2" s="1"/>
  <c r="CF18" i="2"/>
  <c r="CQ18" i="2" s="1"/>
  <c r="CE18" i="2"/>
  <c r="CP18" i="2" s="1"/>
  <c r="CD18" i="2"/>
  <c r="CO18" i="2" s="1"/>
  <c r="CC18" i="2"/>
  <c r="CN18" i="2" s="1"/>
  <c r="CB18" i="2"/>
  <c r="CK19" i="2"/>
  <c r="CV19" i="2" s="1"/>
  <c r="CJ19" i="2"/>
  <c r="CU19" i="2" s="1"/>
  <c r="CI19" i="2"/>
  <c r="CT19" i="2" s="1"/>
  <c r="CH19" i="2"/>
  <c r="CS19" i="2" s="1"/>
  <c r="CG19" i="2"/>
  <c r="CR19" i="2" s="1"/>
  <c r="CF19" i="2"/>
  <c r="CQ19" i="2" s="1"/>
  <c r="CE19" i="2"/>
  <c r="CP19" i="2" s="1"/>
  <c r="CD19" i="2"/>
  <c r="CO19" i="2" s="1"/>
  <c r="CC19" i="2"/>
  <c r="CN19" i="2" s="1"/>
  <c r="CB19" i="2"/>
  <c r="CM19" i="2" s="1"/>
  <c r="CK15" i="2"/>
  <c r="CV15" i="2" s="1"/>
  <c r="CJ15" i="2"/>
  <c r="CU15" i="2" s="1"/>
  <c r="CI15" i="2"/>
  <c r="CT15" i="2" s="1"/>
  <c r="CH15" i="2"/>
  <c r="CS15" i="2" s="1"/>
  <c r="CG15" i="2"/>
  <c r="CR15" i="2" s="1"/>
  <c r="CF15" i="2"/>
  <c r="CQ15" i="2" s="1"/>
  <c r="CE15" i="2"/>
  <c r="CP15" i="2" s="1"/>
  <c r="CD15" i="2"/>
  <c r="CO15" i="2" s="1"/>
  <c r="CC15" i="2"/>
  <c r="CN15" i="2" s="1"/>
  <c r="CB15" i="2"/>
  <c r="CM15" i="2" s="1"/>
  <c r="CK16" i="2"/>
  <c r="CV16" i="2" s="1"/>
  <c r="CJ16" i="2"/>
  <c r="CU16" i="2" s="1"/>
  <c r="CI16" i="2"/>
  <c r="CT16" i="2" s="1"/>
  <c r="CH16" i="2"/>
  <c r="CS16" i="2" s="1"/>
  <c r="CG16" i="2"/>
  <c r="CR16" i="2" s="1"/>
  <c r="CF16" i="2"/>
  <c r="CQ16" i="2" s="1"/>
  <c r="CE16" i="2"/>
  <c r="CP16" i="2" s="1"/>
  <c r="CD16" i="2"/>
  <c r="CO16" i="2" s="1"/>
  <c r="CC16" i="2"/>
  <c r="CN16" i="2" s="1"/>
  <c r="CB16" i="2"/>
  <c r="CM16" i="2" s="1"/>
  <c r="BI98" i="2"/>
  <c r="BT98" i="2" s="1"/>
  <c r="BH98" i="2"/>
  <c r="BS98" i="2" s="1"/>
  <c r="BG98" i="2"/>
  <c r="BR98" i="2" s="1"/>
  <c r="BF98" i="2"/>
  <c r="BQ98" i="2" s="1"/>
  <c r="BE98" i="2"/>
  <c r="BP98" i="2" s="1"/>
  <c r="BD98" i="2"/>
  <c r="BO98" i="2" s="1"/>
  <c r="BC98" i="2"/>
  <c r="BN98" i="2" s="1"/>
  <c r="BB98" i="2"/>
  <c r="BM98" i="2" s="1"/>
  <c r="BA98" i="2"/>
  <c r="BL98" i="2" s="1"/>
  <c r="AZ98" i="2"/>
  <c r="BK98" i="2" s="1"/>
  <c r="BI97" i="2"/>
  <c r="BT97" i="2" s="1"/>
  <c r="BH97" i="2"/>
  <c r="BS97" i="2" s="1"/>
  <c r="BG97" i="2"/>
  <c r="BR97" i="2" s="1"/>
  <c r="BF97" i="2"/>
  <c r="BQ97" i="2" s="1"/>
  <c r="BE97" i="2"/>
  <c r="BP97" i="2" s="1"/>
  <c r="BD97" i="2"/>
  <c r="BO97" i="2" s="1"/>
  <c r="BC97" i="2"/>
  <c r="BN97" i="2" s="1"/>
  <c r="BB97" i="2"/>
  <c r="BM97" i="2" s="1"/>
  <c r="BA97" i="2"/>
  <c r="BL97" i="2" s="1"/>
  <c r="AZ97" i="2"/>
  <c r="BI96" i="2"/>
  <c r="BT96" i="2" s="1"/>
  <c r="BH96" i="2"/>
  <c r="BS96" i="2" s="1"/>
  <c r="BG96" i="2"/>
  <c r="BR96" i="2" s="1"/>
  <c r="BF96" i="2"/>
  <c r="BQ96" i="2" s="1"/>
  <c r="BE96" i="2"/>
  <c r="BP96" i="2" s="1"/>
  <c r="BD96" i="2"/>
  <c r="BO96" i="2" s="1"/>
  <c r="BC96" i="2"/>
  <c r="BN96" i="2" s="1"/>
  <c r="BB96" i="2"/>
  <c r="BM96" i="2" s="1"/>
  <c r="BA96" i="2"/>
  <c r="BL96" i="2" s="1"/>
  <c r="AZ96" i="2"/>
  <c r="BK96" i="2" s="1"/>
  <c r="BI95" i="2"/>
  <c r="BT95" i="2" s="1"/>
  <c r="BH95" i="2"/>
  <c r="BS95" i="2" s="1"/>
  <c r="BG95" i="2"/>
  <c r="BR95" i="2" s="1"/>
  <c r="BF95" i="2"/>
  <c r="BQ95" i="2" s="1"/>
  <c r="BE95" i="2"/>
  <c r="BP95" i="2" s="1"/>
  <c r="BD95" i="2"/>
  <c r="BO95" i="2" s="1"/>
  <c r="BC95" i="2"/>
  <c r="BN95" i="2" s="1"/>
  <c r="BB95" i="2"/>
  <c r="BM95" i="2" s="1"/>
  <c r="BA95" i="2"/>
  <c r="BL95" i="2" s="1"/>
  <c r="AZ95" i="2"/>
  <c r="BK95" i="2" s="1"/>
  <c r="BI94" i="2"/>
  <c r="BT94" i="2" s="1"/>
  <c r="BH94" i="2"/>
  <c r="BS94" i="2" s="1"/>
  <c r="BG94" i="2"/>
  <c r="BR94" i="2" s="1"/>
  <c r="BF94" i="2"/>
  <c r="BQ94" i="2" s="1"/>
  <c r="BE94" i="2"/>
  <c r="BP94" i="2" s="1"/>
  <c r="BD94" i="2"/>
  <c r="BO94" i="2" s="1"/>
  <c r="BC94" i="2"/>
  <c r="BN94" i="2" s="1"/>
  <c r="BB94" i="2"/>
  <c r="BM94" i="2" s="1"/>
  <c r="BA94" i="2"/>
  <c r="BL94" i="2" s="1"/>
  <c r="AZ94" i="2"/>
  <c r="BK94" i="2" s="1"/>
  <c r="BI93" i="2"/>
  <c r="BT93" i="2" s="1"/>
  <c r="BH93" i="2"/>
  <c r="BS93" i="2" s="1"/>
  <c r="BG93" i="2"/>
  <c r="BR93" i="2" s="1"/>
  <c r="BF93" i="2"/>
  <c r="BQ93" i="2" s="1"/>
  <c r="BE93" i="2"/>
  <c r="BP93" i="2" s="1"/>
  <c r="BD93" i="2"/>
  <c r="BO93" i="2" s="1"/>
  <c r="BC93" i="2"/>
  <c r="BN93" i="2" s="1"/>
  <c r="BB93" i="2"/>
  <c r="BM93" i="2" s="1"/>
  <c r="BA93" i="2"/>
  <c r="BL93" i="2" s="1"/>
  <c r="AZ93" i="2"/>
  <c r="BI92" i="2"/>
  <c r="BT92" i="2" s="1"/>
  <c r="BH92" i="2"/>
  <c r="BS92" i="2" s="1"/>
  <c r="BG92" i="2"/>
  <c r="BR92" i="2" s="1"/>
  <c r="BF92" i="2"/>
  <c r="BQ92" i="2" s="1"/>
  <c r="BE92" i="2"/>
  <c r="BP92" i="2" s="1"/>
  <c r="BD92" i="2"/>
  <c r="BO92" i="2" s="1"/>
  <c r="BC92" i="2"/>
  <c r="BN92" i="2" s="1"/>
  <c r="BB92" i="2"/>
  <c r="BM92" i="2" s="1"/>
  <c r="BA92" i="2"/>
  <c r="BL92" i="2" s="1"/>
  <c r="AZ92" i="2"/>
  <c r="BK92" i="2" s="1"/>
  <c r="BI91" i="2"/>
  <c r="BT91" i="2" s="1"/>
  <c r="BH91" i="2"/>
  <c r="BS91" i="2" s="1"/>
  <c r="BG91" i="2"/>
  <c r="BR91" i="2" s="1"/>
  <c r="BF91" i="2"/>
  <c r="BQ91" i="2" s="1"/>
  <c r="BE91" i="2"/>
  <c r="BP91" i="2" s="1"/>
  <c r="BD91" i="2"/>
  <c r="BO91" i="2" s="1"/>
  <c r="BC91" i="2"/>
  <c r="BN91" i="2" s="1"/>
  <c r="BB91" i="2"/>
  <c r="BM91" i="2" s="1"/>
  <c r="BA91" i="2"/>
  <c r="BL91" i="2" s="1"/>
  <c r="AZ91" i="2"/>
  <c r="BK91" i="2" s="1"/>
  <c r="BI90" i="2"/>
  <c r="BT90" i="2" s="1"/>
  <c r="BH90" i="2"/>
  <c r="BS90" i="2" s="1"/>
  <c r="BG90" i="2"/>
  <c r="BR90" i="2" s="1"/>
  <c r="BF90" i="2"/>
  <c r="BQ90" i="2" s="1"/>
  <c r="BE90" i="2"/>
  <c r="BP90" i="2" s="1"/>
  <c r="BD90" i="2"/>
  <c r="BO90" i="2" s="1"/>
  <c r="BC90" i="2"/>
  <c r="BN90" i="2" s="1"/>
  <c r="BB90" i="2"/>
  <c r="BM90" i="2" s="1"/>
  <c r="BA90" i="2"/>
  <c r="BL90" i="2" s="1"/>
  <c r="AZ90" i="2"/>
  <c r="BK90" i="2" s="1"/>
  <c r="BI89" i="2"/>
  <c r="BT89" i="2" s="1"/>
  <c r="BH89" i="2"/>
  <c r="BS89" i="2" s="1"/>
  <c r="BG89" i="2"/>
  <c r="BR89" i="2" s="1"/>
  <c r="BF89" i="2"/>
  <c r="BQ89" i="2" s="1"/>
  <c r="BE89" i="2"/>
  <c r="BP89" i="2" s="1"/>
  <c r="BD89" i="2"/>
  <c r="BO89" i="2" s="1"/>
  <c r="BC89" i="2"/>
  <c r="BN89" i="2" s="1"/>
  <c r="BB89" i="2"/>
  <c r="BM89" i="2" s="1"/>
  <c r="BA89" i="2"/>
  <c r="BL89" i="2" s="1"/>
  <c r="AZ89" i="2"/>
  <c r="BI88" i="2"/>
  <c r="BT88" i="2" s="1"/>
  <c r="BH88" i="2"/>
  <c r="BS88" i="2" s="1"/>
  <c r="BG88" i="2"/>
  <c r="BR88" i="2" s="1"/>
  <c r="BF88" i="2"/>
  <c r="BQ88" i="2" s="1"/>
  <c r="BE88" i="2"/>
  <c r="BP88" i="2" s="1"/>
  <c r="BD88" i="2"/>
  <c r="BO88" i="2" s="1"/>
  <c r="BC88" i="2"/>
  <c r="BN88" i="2" s="1"/>
  <c r="BB88" i="2"/>
  <c r="BM88" i="2" s="1"/>
  <c r="BA88" i="2"/>
  <c r="BL88" i="2" s="1"/>
  <c r="AZ88" i="2"/>
  <c r="BK88" i="2" s="1"/>
  <c r="BI87" i="2"/>
  <c r="BT87" i="2" s="1"/>
  <c r="BH87" i="2"/>
  <c r="BS87" i="2" s="1"/>
  <c r="BG87" i="2"/>
  <c r="BR87" i="2" s="1"/>
  <c r="BF87" i="2"/>
  <c r="BQ87" i="2" s="1"/>
  <c r="BE87" i="2"/>
  <c r="BP87" i="2" s="1"/>
  <c r="BD87" i="2"/>
  <c r="BO87" i="2" s="1"/>
  <c r="BC87" i="2"/>
  <c r="BN87" i="2" s="1"/>
  <c r="BB87" i="2"/>
  <c r="BM87" i="2" s="1"/>
  <c r="BA87" i="2"/>
  <c r="BL87" i="2" s="1"/>
  <c r="AZ87" i="2"/>
  <c r="BK87" i="2" s="1"/>
  <c r="BI86" i="2"/>
  <c r="BT86" i="2" s="1"/>
  <c r="BH86" i="2"/>
  <c r="BS86" i="2" s="1"/>
  <c r="BG86" i="2"/>
  <c r="BR86" i="2" s="1"/>
  <c r="BF86" i="2"/>
  <c r="BQ86" i="2" s="1"/>
  <c r="BE86" i="2"/>
  <c r="BP86" i="2" s="1"/>
  <c r="BD86" i="2"/>
  <c r="BO86" i="2" s="1"/>
  <c r="BC86" i="2"/>
  <c r="BN86" i="2" s="1"/>
  <c r="BB86" i="2"/>
  <c r="BM86" i="2" s="1"/>
  <c r="BA86" i="2"/>
  <c r="BL86" i="2" s="1"/>
  <c r="AZ86" i="2"/>
  <c r="BK86" i="2" s="1"/>
  <c r="BI85" i="2"/>
  <c r="BT85" i="2" s="1"/>
  <c r="BH85" i="2"/>
  <c r="BS85" i="2" s="1"/>
  <c r="BG85" i="2"/>
  <c r="BR85" i="2" s="1"/>
  <c r="BF85" i="2"/>
  <c r="BQ85" i="2" s="1"/>
  <c r="BE85" i="2"/>
  <c r="BP85" i="2" s="1"/>
  <c r="BD85" i="2"/>
  <c r="BO85" i="2" s="1"/>
  <c r="BC85" i="2"/>
  <c r="BN85" i="2" s="1"/>
  <c r="BB85" i="2"/>
  <c r="BM85" i="2" s="1"/>
  <c r="BA85" i="2"/>
  <c r="BL85" i="2" s="1"/>
  <c r="AZ85" i="2"/>
  <c r="BI84" i="2"/>
  <c r="BT84" i="2" s="1"/>
  <c r="BH84" i="2"/>
  <c r="BS84" i="2" s="1"/>
  <c r="BG84" i="2"/>
  <c r="BR84" i="2" s="1"/>
  <c r="BF84" i="2"/>
  <c r="BQ84" i="2" s="1"/>
  <c r="BE84" i="2"/>
  <c r="BP84" i="2" s="1"/>
  <c r="BD84" i="2"/>
  <c r="BO84" i="2" s="1"/>
  <c r="BC84" i="2"/>
  <c r="BN84" i="2" s="1"/>
  <c r="BB84" i="2"/>
  <c r="BM84" i="2" s="1"/>
  <c r="BA84" i="2"/>
  <c r="BL84" i="2" s="1"/>
  <c r="AZ84" i="2"/>
  <c r="BK84" i="2" s="1"/>
  <c r="BI83" i="2"/>
  <c r="BT83" i="2" s="1"/>
  <c r="BH83" i="2"/>
  <c r="BS83" i="2" s="1"/>
  <c r="BG83" i="2"/>
  <c r="BR83" i="2" s="1"/>
  <c r="BF83" i="2"/>
  <c r="BQ83" i="2" s="1"/>
  <c r="BE83" i="2"/>
  <c r="BP83" i="2" s="1"/>
  <c r="BD83" i="2"/>
  <c r="BO83" i="2" s="1"/>
  <c r="BC83" i="2"/>
  <c r="BN83" i="2" s="1"/>
  <c r="BB83" i="2"/>
  <c r="BM83" i="2" s="1"/>
  <c r="BA83" i="2"/>
  <c r="BL83" i="2" s="1"/>
  <c r="AZ83" i="2"/>
  <c r="BK83" i="2" s="1"/>
  <c r="BI82" i="2"/>
  <c r="BT82" i="2" s="1"/>
  <c r="BH82" i="2"/>
  <c r="BS82" i="2" s="1"/>
  <c r="BG82" i="2"/>
  <c r="BR82" i="2" s="1"/>
  <c r="BF82" i="2"/>
  <c r="BQ82" i="2" s="1"/>
  <c r="BE82" i="2"/>
  <c r="BP82" i="2" s="1"/>
  <c r="BD82" i="2"/>
  <c r="BO82" i="2" s="1"/>
  <c r="BC82" i="2"/>
  <c r="BN82" i="2" s="1"/>
  <c r="BB82" i="2"/>
  <c r="BM82" i="2" s="1"/>
  <c r="BA82" i="2"/>
  <c r="BL82" i="2" s="1"/>
  <c r="AZ82" i="2"/>
  <c r="BK82" i="2" s="1"/>
  <c r="BI81" i="2"/>
  <c r="BT81" i="2" s="1"/>
  <c r="BH81" i="2"/>
  <c r="BS81" i="2" s="1"/>
  <c r="BG81" i="2"/>
  <c r="BR81" i="2" s="1"/>
  <c r="BF81" i="2"/>
  <c r="BQ81" i="2" s="1"/>
  <c r="BE81" i="2"/>
  <c r="BP81" i="2" s="1"/>
  <c r="BD81" i="2"/>
  <c r="BO81" i="2" s="1"/>
  <c r="BC81" i="2"/>
  <c r="BN81" i="2" s="1"/>
  <c r="BB81" i="2"/>
  <c r="BM81" i="2" s="1"/>
  <c r="BA81" i="2"/>
  <c r="BL81" i="2" s="1"/>
  <c r="AZ81" i="2"/>
  <c r="BI80" i="2"/>
  <c r="BT80" i="2" s="1"/>
  <c r="BH80" i="2"/>
  <c r="BS80" i="2" s="1"/>
  <c r="BG80" i="2"/>
  <c r="BR80" i="2" s="1"/>
  <c r="BF80" i="2"/>
  <c r="BQ80" i="2" s="1"/>
  <c r="BE80" i="2"/>
  <c r="BP80" i="2" s="1"/>
  <c r="BD80" i="2"/>
  <c r="BO80" i="2" s="1"/>
  <c r="BC80" i="2"/>
  <c r="BN80" i="2" s="1"/>
  <c r="BB80" i="2"/>
  <c r="BM80" i="2" s="1"/>
  <c r="BA80" i="2"/>
  <c r="BL80" i="2" s="1"/>
  <c r="AZ80" i="2"/>
  <c r="BK80" i="2" s="1"/>
  <c r="BI79" i="2"/>
  <c r="BT79" i="2" s="1"/>
  <c r="BH79" i="2"/>
  <c r="BS79" i="2" s="1"/>
  <c r="BG79" i="2"/>
  <c r="BR79" i="2" s="1"/>
  <c r="BF79" i="2"/>
  <c r="BQ79" i="2" s="1"/>
  <c r="BE79" i="2"/>
  <c r="BP79" i="2" s="1"/>
  <c r="BD79" i="2"/>
  <c r="BO79" i="2" s="1"/>
  <c r="BC79" i="2"/>
  <c r="BN79" i="2" s="1"/>
  <c r="BB79" i="2"/>
  <c r="BM79" i="2" s="1"/>
  <c r="BA79" i="2"/>
  <c r="BL79" i="2" s="1"/>
  <c r="AZ79" i="2"/>
  <c r="BK79" i="2" s="1"/>
  <c r="BI78" i="2"/>
  <c r="BT78" i="2" s="1"/>
  <c r="BH78" i="2"/>
  <c r="BS78" i="2" s="1"/>
  <c r="BG78" i="2"/>
  <c r="BR78" i="2" s="1"/>
  <c r="BF78" i="2"/>
  <c r="BQ78" i="2" s="1"/>
  <c r="BE78" i="2"/>
  <c r="BP78" i="2" s="1"/>
  <c r="BD78" i="2"/>
  <c r="BO78" i="2" s="1"/>
  <c r="BC78" i="2"/>
  <c r="BN78" i="2" s="1"/>
  <c r="BB78" i="2"/>
  <c r="BM78" i="2" s="1"/>
  <c r="BA78" i="2"/>
  <c r="BL78" i="2" s="1"/>
  <c r="AZ78" i="2"/>
  <c r="BK78" i="2" s="1"/>
  <c r="BI77" i="2"/>
  <c r="BT77" i="2" s="1"/>
  <c r="BH77" i="2"/>
  <c r="BS77" i="2" s="1"/>
  <c r="BG77" i="2"/>
  <c r="BR77" i="2" s="1"/>
  <c r="BF77" i="2"/>
  <c r="BQ77" i="2" s="1"/>
  <c r="BE77" i="2"/>
  <c r="BP77" i="2" s="1"/>
  <c r="BD77" i="2"/>
  <c r="BO77" i="2" s="1"/>
  <c r="BC77" i="2"/>
  <c r="BN77" i="2" s="1"/>
  <c r="BB77" i="2"/>
  <c r="BM77" i="2" s="1"/>
  <c r="BA77" i="2"/>
  <c r="BL77" i="2" s="1"/>
  <c r="AZ77" i="2"/>
  <c r="BI76" i="2"/>
  <c r="BT76" i="2" s="1"/>
  <c r="BH76" i="2"/>
  <c r="BS76" i="2" s="1"/>
  <c r="BG76" i="2"/>
  <c r="BR76" i="2" s="1"/>
  <c r="BF76" i="2"/>
  <c r="BQ76" i="2" s="1"/>
  <c r="BE76" i="2"/>
  <c r="BP76" i="2" s="1"/>
  <c r="BD76" i="2"/>
  <c r="BO76" i="2" s="1"/>
  <c r="BC76" i="2"/>
  <c r="BN76" i="2" s="1"/>
  <c r="BB76" i="2"/>
  <c r="BM76" i="2" s="1"/>
  <c r="BA76" i="2"/>
  <c r="BL76" i="2" s="1"/>
  <c r="AZ76" i="2"/>
  <c r="BK76" i="2" s="1"/>
  <c r="BI75" i="2"/>
  <c r="BT75" i="2" s="1"/>
  <c r="BH75" i="2"/>
  <c r="BS75" i="2" s="1"/>
  <c r="BG75" i="2"/>
  <c r="BR75" i="2" s="1"/>
  <c r="BF75" i="2"/>
  <c r="BQ75" i="2" s="1"/>
  <c r="BE75" i="2"/>
  <c r="BP75" i="2" s="1"/>
  <c r="BD75" i="2"/>
  <c r="BO75" i="2" s="1"/>
  <c r="BC75" i="2"/>
  <c r="BN75" i="2" s="1"/>
  <c r="BB75" i="2"/>
  <c r="BM75" i="2" s="1"/>
  <c r="BA75" i="2"/>
  <c r="BL75" i="2" s="1"/>
  <c r="AZ75" i="2"/>
  <c r="BK75" i="2" s="1"/>
  <c r="BI74" i="2"/>
  <c r="BT74" i="2" s="1"/>
  <c r="BH74" i="2"/>
  <c r="BS74" i="2" s="1"/>
  <c r="BG74" i="2"/>
  <c r="BR74" i="2" s="1"/>
  <c r="BF74" i="2"/>
  <c r="BQ74" i="2" s="1"/>
  <c r="BE74" i="2"/>
  <c r="BP74" i="2" s="1"/>
  <c r="BD74" i="2"/>
  <c r="BO74" i="2" s="1"/>
  <c r="BC74" i="2"/>
  <c r="BN74" i="2" s="1"/>
  <c r="BB74" i="2"/>
  <c r="BM74" i="2" s="1"/>
  <c r="BA74" i="2"/>
  <c r="BL74" i="2" s="1"/>
  <c r="AZ74" i="2"/>
  <c r="BK74" i="2" s="1"/>
  <c r="BI73" i="2"/>
  <c r="BT73" i="2" s="1"/>
  <c r="BH73" i="2"/>
  <c r="BS73" i="2" s="1"/>
  <c r="BG73" i="2"/>
  <c r="BR73" i="2" s="1"/>
  <c r="BF73" i="2"/>
  <c r="BQ73" i="2" s="1"/>
  <c r="BE73" i="2"/>
  <c r="BP73" i="2" s="1"/>
  <c r="BD73" i="2"/>
  <c r="BO73" i="2" s="1"/>
  <c r="BC73" i="2"/>
  <c r="BN73" i="2" s="1"/>
  <c r="BB73" i="2"/>
  <c r="BM73" i="2" s="1"/>
  <c r="BA73" i="2"/>
  <c r="BL73" i="2" s="1"/>
  <c r="AZ73" i="2"/>
  <c r="BI72" i="2"/>
  <c r="BT72" i="2" s="1"/>
  <c r="BH72" i="2"/>
  <c r="BS72" i="2" s="1"/>
  <c r="BG72" i="2"/>
  <c r="BR72" i="2" s="1"/>
  <c r="BF72" i="2"/>
  <c r="BQ72" i="2" s="1"/>
  <c r="BE72" i="2"/>
  <c r="BP72" i="2" s="1"/>
  <c r="BD72" i="2"/>
  <c r="BO72" i="2" s="1"/>
  <c r="BC72" i="2"/>
  <c r="BN72" i="2" s="1"/>
  <c r="BB72" i="2"/>
  <c r="BM72" i="2" s="1"/>
  <c r="BA72" i="2"/>
  <c r="BL72" i="2" s="1"/>
  <c r="AZ72" i="2"/>
  <c r="BK72" i="2" s="1"/>
  <c r="BI71" i="2"/>
  <c r="BT71" i="2" s="1"/>
  <c r="BH71" i="2"/>
  <c r="BS71" i="2" s="1"/>
  <c r="BG71" i="2"/>
  <c r="BR71" i="2" s="1"/>
  <c r="BF71" i="2"/>
  <c r="BQ71" i="2" s="1"/>
  <c r="BE71" i="2"/>
  <c r="BP71" i="2" s="1"/>
  <c r="BD71" i="2"/>
  <c r="BO71" i="2" s="1"/>
  <c r="BC71" i="2"/>
  <c r="BN71" i="2" s="1"/>
  <c r="BB71" i="2"/>
  <c r="BM71" i="2" s="1"/>
  <c r="BA71" i="2"/>
  <c r="BL71" i="2" s="1"/>
  <c r="AZ71" i="2"/>
  <c r="BK71" i="2" s="1"/>
  <c r="BI70" i="2"/>
  <c r="BT70" i="2" s="1"/>
  <c r="BH70" i="2"/>
  <c r="BS70" i="2" s="1"/>
  <c r="BG70" i="2"/>
  <c r="BR70" i="2" s="1"/>
  <c r="BF70" i="2"/>
  <c r="BQ70" i="2" s="1"/>
  <c r="BE70" i="2"/>
  <c r="BP70" i="2" s="1"/>
  <c r="BD70" i="2"/>
  <c r="BO70" i="2" s="1"/>
  <c r="BC70" i="2"/>
  <c r="BN70" i="2" s="1"/>
  <c r="BB70" i="2"/>
  <c r="BM70" i="2" s="1"/>
  <c r="BA70" i="2"/>
  <c r="BL70" i="2" s="1"/>
  <c r="AZ70" i="2"/>
  <c r="BK70" i="2" s="1"/>
  <c r="BI69" i="2"/>
  <c r="BT69" i="2" s="1"/>
  <c r="BH69" i="2"/>
  <c r="BS69" i="2" s="1"/>
  <c r="BG69" i="2"/>
  <c r="BR69" i="2" s="1"/>
  <c r="BF69" i="2"/>
  <c r="BQ69" i="2" s="1"/>
  <c r="BE69" i="2"/>
  <c r="BP69" i="2" s="1"/>
  <c r="BD69" i="2"/>
  <c r="BO69" i="2" s="1"/>
  <c r="BC69" i="2"/>
  <c r="BN69" i="2" s="1"/>
  <c r="BB69" i="2"/>
  <c r="BM69" i="2" s="1"/>
  <c r="BA69" i="2"/>
  <c r="BL69" i="2" s="1"/>
  <c r="AZ69" i="2"/>
  <c r="BI68" i="2"/>
  <c r="BT68" i="2" s="1"/>
  <c r="BH68" i="2"/>
  <c r="BS68" i="2" s="1"/>
  <c r="BG68" i="2"/>
  <c r="BR68" i="2" s="1"/>
  <c r="BF68" i="2"/>
  <c r="BQ68" i="2" s="1"/>
  <c r="BE68" i="2"/>
  <c r="BP68" i="2" s="1"/>
  <c r="BD68" i="2"/>
  <c r="BO68" i="2" s="1"/>
  <c r="BC68" i="2"/>
  <c r="BN68" i="2" s="1"/>
  <c r="BB68" i="2"/>
  <c r="BM68" i="2" s="1"/>
  <c r="BA68" i="2"/>
  <c r="BL68" i="2" s="1"/>
  <c r="AZ68" i="2"/>
  <c r="BK68" i="2" s="1"/>
  <c r="BI67" i="2"/>
  <c r="BT67" i="2" s="1"/>
  <c r="BH67" i="2"/>
  <c r="BS67" i="2" s="1"/>
  <c r="BG67" i="2"/>
  <c r="BR67" i="2" s="1"/>
  <c r="BF67" i="2"/>
  <c r="BQ67" i="2" s="1"/>
  <c r="BE67" i="2"/>
  <c r="BP67" i="2" s="1"/>
  <c r="BD67" i="2"/>
  <c r="BO67" i="2" s="1"/>
  <c r="BC67" i="2"/>
  <c r="BN67" i="2" s="1"/>
  <c r="BB67" i="2"/>
  <c r="BM67" i="2" s="1"/>
  <c r="BA67" i="2"/>
  <c r="BL67" i="2" s="1"/>
  <c r="AZ67" i="2"/>
  <c r="BK67" i="2" s="1"/>
  <c r="BI66" i="2"/>
  <c r="BT66" i="2" s="1"/>
  <c r="BH66" i="2"/>
  <c r="BS66" i="2" s="1"/>
  <c r="BG66" i="2"/>
  <c r="BR66" i="2" s="1"/>
  <c r="BF66" i="2"/>
  <c r="BQ66" i="2" s="1"/>
  <c r="BE66" i="2"/>
  <c r="BP66" i="2" s="1"/>
  <c r="BD66" i="2"/>
  <c r="BO66" i="2" s="1"/>
  <c r="BC66" i="2"/>
  <c r="BN66" i="2" s="1"/>
  <c r="BB66" i="2"/>
  <c r="BM66" i="2" s="1"/>
  <c r="BA66" i="2"/>
  <c r="BL66" i="2" s="1"/>
  <c r="AZ66" i="2"/>
  <c r="BK66" i="2" s="1"/>
  <c r="BI65" i="2"/>
  <c r="BT65" i="2" s="1"/>
  <c r="BH65" i="2"/>
  <c r="BS65" i="2" s="1"/>
  <c r="BG65" i="2"/>
  <c r="BR65" i="2" s="1"/>
  <c r="BF65" i="2"/>
  <c r="BQ65" i="2" s="1"/>
  <c r="BE65" i="2"/>
  <c r="BP65" i="2" s="1"/>
  <c r="BD65" i="2"/>
  <c r="BO65" i="2" s="1"/>
  <c r="BC65" i="2"/>
  <c r="BN65" i="2" s="1"/>
  <c r="BB65" i="2"/>
  <c r="BM65" i="2" s="1"/>
  <c r="BA65" i="2"/>
  <c r="BL65" i="2" s="1"/>
  <c r="AZ65" i="2"/>
  <c r="BI64" i="2"/>
  <c r="BT64" i="2" s="1"/>
  <c r="BH64" i="2"/>
  <c r="BS64" i="2" s="1"/>
  <c r="BG64" i="2"/>
  <c r="BR64" i="2" s="1"/>
  <c r="BF64" i="2"/>
  <c r="BQ64" i="2" s="1"/>
  <c r="BE64" i="2"/>
  <c r="BP64" i="2" s="1"/>
  <c r="BD64" i="2"/>
  <c r="BO64" i="2" s="1"/>
  <c r="BC64" i="2"/>
  <c r="BN64" i="2" s="1"/>
  <c r="BB64" i="2"/>
  <c r="BM64" i="2" s="1"/>
  <c r="BA64" i="2"/>
  <c r="BL64" i="2" s="1"/>
  <c r="AZ64" i="2"/>
  <c r="BK64" i="2" s="1"/>
  <c r="BI63" i="2"/>
  <c r="BT63" i="2" s="1"/>
  <c r="BH63" i="2"/>
  <c r="BS63" i="2" s="1"/>
  <c r="BG63" i="2"/>
  <c r="BR63" i="2" s="1"/>
  <c r="BF63" i="2"/>
  <c r="BQ63" i="2" s="1"/>
  <c r="BE63" i="2"/>
  <c r="BP63" i="2" s="1"/>
  <c r="BD63" i="2"/>
  <c r="BO63" i="2" s="1"/>
  <c r="BC63" i="2"/>
  <c r="BN63" i="2" s="1"/>
  <c r="BB63" i="2"/>
  <c r="BM63" i="2" s="1"/>
  <c r="BA63" i="2"/>
  <c r="BL63" i="2" s="1"/>
  <c r="AZ63" i="2"/>
  <c r="BK63" i="2" s="1"/>
  <c r="BI62" i="2"/>
  <c r="BT62" i="2" s="1"/>
  <c r="BH62" i="2"/>
  <c r="BS62" i="2" s="1"/>
  <c r="BG62" i="2"/>
  <c r="BR62" i="2" s="1"/>
  <c r="BF62" i="2"/>
  <c r="BQ62" i="2" s="1"/>
  <c r="BE62" i="2"/>
  <c r="BP62" i="2" s="1"/>
  <c r="BD62" i="2"/>
  <c r="BO62" i="2" s="1"/>
  <c r="BC62" i="2"/>
  <c r="BN62" i="2" s="1"/>
  <c r="BB62" i="2"/>
  <c r="BM62" i="2" s="1"/>
  <c r="BA62" i="2"/>
  <c r="BL62" i="2" s="1"/>
  <c r="AZ62" i="2"/>
  <c r="BK62" i="2" s="1"/>
  <c r="BI61" i="2"/>
  <c r="BT61" i="2" s="1"/>
  <c r="BH61" i="2"/>
  <c r="BS61" i="2" s="1"/>
  <c r="BG61" i="2"/>
  <c r="BR61" i="2" s="1"/>
  <c r="BF61" i="2"/>
  <c r="BQ61" i="2" s="1"/>
  <c r="BE61" i="2"/>
  <c r="BP61" i="2" s="1"/>
  <c r="BD61" i="2"/>
  <c r="BO61" i="2" s="1"/>
  <c r="BC61" i="2"/>
  <c r="BN61" i="2" s="1"/>
  <c r="BB61" i="2"/>
  <c r="BM61" i="2" s="1"/>
  <c r="BA61" i="2"/>
  <c r="BL61" i="2" s="1"/>
  <c r="AZ61" i="2"/>
  <c r="BI60" i="2"/>
  <c r="BT60" i="2" s="1"/>
  <c r="BH60" i="2"/>
  <c r="BS60" i="2" s="1"/>
  <c r="BG60" i="2"/>
  <c r="BR60" i="2" s="1"/>
  <c r="BF60" i="2"/>
  <c r="BQ60" i="2" s="1"/>
  <c r="BE60" i="2"/>
  <c r="BP60" i="2" s="1"/>
  <c r="BD60" i="2"/>
  <c r="BO60" i="2" s="1"/>
  <c r="BC60" i="2"/>
  <c r="BN60" i="2" s="1"/>
  <c r="BB60" i="2"/>
  <c r="BM60" i="2" s="1"/>
  <c r="BA60" i="2"/>
  <c r="BL60" i="2" s="1"/>
  <c r="AZ60" i="2"/>
  <c r="BK60" i="2" s="1"/>
  <c r="BI59" i="2"/>
  <c r="BT59" i="2" s="1"/>
  <c r="BH59" i="2"/>
  <c r="BS59" i="2" s="1"/>
  <c r="BG59" i="2"/>
  <c r="BR59" i="2" s="1"/>
  <c r="BF59" i="2"/>
  <c r="BQ59" i="2" s="1"/>
  <c r="BE59" i="2"/>
  <c r="BP59" i="2" s="1"/>
  <c r="BD59" i="2"/>
  <c r="BO59" i="2" s="1"/>
  <c r="BC59" i="2"/>
  <c r="BN59" i="2" s="1"/>
  <c r="BB59" i="2"/>
  <c r="BM59" i="2" s="1"/>
  <c r="BA59" i="2"/>
  <c r="BL59" i="2" s="1"/>
  <c r="AZ59" i="2"/>
  <c r="BK59" i="2" s="1"/>
  <c r="BI58" i="2"/>
  <c r="BT58" i="2" s="1"/>
  <c r="BH58" i="2"/>
  <c r="BS58" i="2" s="1"/>
  <c r="BG58" i="2"/>
  <c r="BR58" i="2" s="1"/>
  <c r="BF58" i="2"/>
  <c r="BQ58" i="2" s="1"/>
  <c r="BE58" i="2"/>
  <c r="BP58" i="2" s="1"/>
  <c r="BD58" i="2"/>
  <c r="BO58" i="2" s="1"/>
  <c r="BC58" i="2"/>
  <c r="BN58" i="2" s="1"/>
  <c r="BB58" i="2"/>
  <c r="BM58" i="2" s="1"/>
  <c r="BA58" i="2"/>
  <c r="BL58" i="2" s="1"/>
  <c r="AZ58" i="2"/>
  <c r="BK58" i="2" s="1"/>
  <c r="BI57" i="2"/>
  <c r="BT57" i="2" s="1"/>
  <c r="BH57" i="2"/>
  <c r="BS57" i="2" s="1"/>
  <c r="BG57" i="2"/>
  <c r="BR57" i="2" s="1"/>
  <c r="BF57" i="2"/>
  <c r="BQ57" i="2" s="1"/>
  <c r="BE57" i="2"/>
  <c r="BP57" i="2" s="1"/>
  <c r="BD57" i="2"/>
  <c r="BO57" i="2" s="1"/>
  <c r="BC57" i="2"/>
  <c r="BN57" i="2" s="1"/>
  <c r="BB57" i="2"/>
  <c r="BM57" i="2" s="1"/>
  <c r="BA57" i="2"/>
  <c r="BL57" i="2" s="1"/>
  <c r="AZ57" i="2"/>
  <c r="BI56" i="2"/>
  <c r="BT56" i="2" s="1"/>
  <c r="BH56" i="2"/>
  <c r="BS56" i="2" s="1"/>
  <c r="BG56" i="2"/>
  <c r="BR56" i="2" s="1"/>
  <c r="BF56" i="2"/>
  <c r="BQ56" i="2" s="1"/>
  <c r="BE56" i="2"/>
  <c r="BP56" i="2" s="1"/>
  <c r="BD56" i="2"/>
  <c r="BO56" i="2" s="1"/>
  <c r="BC56" i="2"/>
  <c r="BN56" i="2" s="1"/>
  <c r="BB56" i="2"/>
  <c r="BM56" i="2" s="1"/>
  <c r="BA56" i="2"/>
  <c r="BL56" i="2" s="1"/>
  <c r="AZ56" i="2"/>
  <c r="BK56" i="2" s="1"/>
  <c r="BI55" i="2"/>
  <c r="BT55" i="2" s="1"/>
  <c r="BH55" i="2"/>
  <c r="BS55" i="2" s="1"/>
  <c r="BG55" i="2"/>
  <c r="BR55" i="2" s="1"/>
  <c r="BF55" i="2"/>
  <c r="BQ55" i="2" s="1"/>
  <c r="BE55" i="2"/>
  <c r="BP55" i="2" s="1"/>
  <c r="BD55" i="2"/>
  <c r="BO55" i="2" s="1"/>
  <c r="BC55" i="2"/>
  <c r="BN55" i="2" s="1"/>
  <c r="BB55" i="2"/>
  <c r="BM55" i="2" s="1"/>
  <c r="BA55" i="2"/>
  <c r="BL55" i="2" s="1"/>
  <c r="AZ55" i="2"/>
  <c r="BK55" i="2" s="1"/>
  <c r="BI54" i="2"/>
  <c r="BT54" i="2" s="1"/>
  <c r="BH54" i="2"/>
  <c r="BS54" i="2" s="1"/>
  <c r="BG54" i="2"/>
  <c r="BR54" i="2" s="1"/>
  <c r="BF54" i="2"/>
  <c r="BQ54" i="2" s="1"/>
  <c r="BE54" i="2"/>
  <c r="BP54" i="2" s="1"/>
  <c r="BD54" i="2"/>
  <c r="BO54" i="2" s="1"/>
  <c r="BC54" i="2"/>
  <c r="BN54" i="2" s="1"/>
  <c r="BB54" i="2"/>
  <c r="BM54" i="2" s="1"/>
  <c r="BA54" i="2"/>
  <c r="BL54" i="2" s="1"/>
  <c r="AZ54" i="2"/>
  <c r="BK54" i="2" s="1"/>
  <c r="BI53" i="2"/>
  <c r="BT53" i="2" s="1"/>
  <c r="BH53" i="2"/>
  <c r="BS53" i="2" s="1"/>
  <c r="BG53" i="2"/>
  <c r="BR53" i="2" s="1"/>
  <c r="BF53" i="2"/>
  <c r="BQ53" i="2" s="1"/>
  <c r="BE53" i="2"/>
  <c r="BP53" i="2" s="1"/>
  <c r="BD53" i="2"/>
  <c r="BO53" i="2" s="1"/>
  <c r="BC53" i="2"/>
  <c r="BN53" i="2" s="1"/>
  <c r="BB53" i="2"/>
  <c r="BM53" i="2" s="1"/>
  <c r="BA53" i="2"/>
  <c r="BL53" i="2" s="1"/>
  <c r="AZ53" i="2"/>
  <c r="BI52" i="2"/>
  <c r="BT52" i="2" s="1"/>
  <c r="BH52" i="2"/>
  <c r="BS52" i="2" s="1"/>
  <c r="BG52" i="2"/>
  <c r="BR52" i="2" s="1"/>
  <c r="BF52" i="2"/>
  <c r="BQ52" i="2" s="1"/>
  <c r="BE52" i="2"/>
  <c r="BP52" i="2" s="1"/>
  <c r="BD52" i="2"/>
  <c r="BO52" i="2" s="1"/>
  <c r="BC52" i="2"/>
  <c r="BN52" i="2" s="1"/>
  <c r="BB52" i="2"/>
  <c r="BM52" i="2" s="1"/>
  <c r="BA52" i="2"/>
  <c r="BL52" i="2" s="1"/>
  <c r="AZ52" i="2"/>
  <c r="BK52" i="2" s="1"/>
  <c r="BI51" i="2"/>
  <c r="BT51" i="2" s="1"/>
  <c r="BH51" i="2"/>
  <c r="BS51" i="2" s="1"/>
  <c r="BG51" i="2"/>
  <c r="BR51" i="2" s="1"/>
  <c r="BF51" i="2"/>
  <c r="BQ51" i="2" s="1"/>
  <c r="BE51" i="2"/>
  <c r="BP51" i="2" s="1"/>
  <c r="BD51" i="2"/>
  <c r="BO51" i="2" s="1"/>
  <c r="BC51" i="2"/>
  <c r="BN51" i="2" s="1"/>
  <c r="BB51" i="2"/>
  <c r="BM51" i="2" s="1"/>
  <c r="BA51" i="2"/>
  <c r="BL51" i="2" s="1"/>
  <c r="AZ51" i="2"/>
  <c r="BK51" i="2" s="1"/>
  <c r="BI50" i="2"/>
  <c r="BT50" i="2" s="1"/>
  <c r="BH50" i="2"/>
  <c r="BS50" i="2" s="1"/>
  <c r="BG50" i="2"/>
  <c r="BR50" i="2" s="1"/>
  <c r="BF50" i="2"/>
  <c r="BQ50" i="2" s="1"/>
  <c r="BE50" i="2"/>
  <c r="BP50" i="2" s="1"/>
  <c r="BD50" i="2"/>
  <c r="BO50" i="2" s="1"/>
  <c r="BC50" i="2"/>
  <c r="BN50" i="2" s="1"/>
  <c r="BB50" i="2"/>
  <c r="BM50" i="2" s="1"/>
  <c r="BA50" i="2"/>
  <c r="BL50" i="2" s="1"/>
  <c r="AZ50" i="2"/>
  <c r="BK50" i="2" s="1"/>
  <c r="BI49" i="2"/>
  <c r="BT49" i="2" s="1"/>
  <c r="BH49" i="2"/>
  <c r="BS49" i="2" s="1"/>
  <c r="BG49" i="2"/>
  <c r="BR49" i="2" s="1"/>
  <c r="BF49" i="2"/>
  <c r="BQ49" i="2" s="1"/>
  <c r="BE49" i="2"/>
  <c r="BP49" i="2" s="1"/>
  <c r="BD49" i="2"/>
  <c r="BO49" i="2" s="1"/>
  <c r="BC49" i="2"/>
  <c r="BN49" i="2" s="1"/>
  <c r="BB49" i="2"/>
  <c r="BM49" i="2" s="1"/>
  <c r="BA49" i="2"/>
  <c r="BL49" i="2" s="1"/>
  <c r="AZ49" i="2"/>
  <c r="BI48" i="2"/>
  <c r="BT48" i="2" s="1"/>
  <c r="BH48" i="2"/>
  <c r="BS48" i="2" s="1"/>
  <c r="BG48" i="2"/>
  <c r="BR48" i="2" s="1"/>
  <c r="BF48" i="2"/>
  <c r="BQ48" i="2" s="1"/>
  <c r="BE48" i="2"/>
  <c r="BP48" i="2" s="1"/>
  <c r="BD48" i="2"/>
  <c r="BO48" i="2" s="1"/>
  <c r="BC48" i="2"/>
  <c r="BN48" i="2" s="1"/>
  <c r="BB48" i="2"/>
  <c r="BM48" i="2" s="1"/>
  <c r="BA48" i="2"/>
  <c r="BL48" i="2" s="1"/>
  <c r="AZ48" i="2"/>
  <c r="BK48" i="2" s="1"/>
  <c r="BI47" i="2"/>
  <c r="BT47" i="2" s="1"/>
  <c r="BH47" i="2"/>
  <c r="BS47" i="2" s="1"/>
  <c r="BG47" i="2"/>
  <c r="BR47" i="2" s="1"/>
  <c r="BF47" i="2"/>
  <c r="BQ47" i="2" s="1"/>
  <c r="BE47" i="2"/>
  <c r="BP47" i="2" s="1"/>
  <c r="BD47" i="2"/>
  <c r="BO47" i="2" s="1"/>
  <c r="BC47" i="2"/>
  <c r="BN47" i="2" s="1"/>
  <c r="BB47" i="2"/>
  <c r="BM47" i="2" s="1"/>
  <c r="BA47" i="2"/>
  <c r="BL47" i="2" s="1"/>
  <c r="AZ47" i="2"/>
  <c r="BK47" i="2" s="1"/>
  <c r="BI46" i="2"/>
  <c r="BT46" i="2" s="1"/>
  <c r="BH46" i="2"/>
  <c r="BS46" i="2" s="1"/>
  <c r="BG46" i="2"/>
  <c r="BR46" i="2" s="1"/>
  <c r="BF46" i="2"/>
  <c r="BQ46" i="2" s="1"/>
  <c r="BE46" i="2"/>
  <c r="BP46" i="2" s="1"/>
  <c r="BD46" i="2"/>
  <c r="BO46" i="2" s="1"/>
  <c r="BC46" i="2"/>
  <c r="BN46" i="2" s="1"/>
  <c r="BB46" i="2"/>
  <c r="BM46" i="2" s="1"/>
  <c r="BA46" i="2"/>
  <c r="BL46" i="2" s="1"/>
  <c r="AZ46" i="2"/>
  <c r="BK46" i="2" s="1"/>
  <c r="BI45" i="2"/>
  <c r="BT45" i="2" s="1"/>
  <c r="BH45" i="2"/>
  <c r="BS45" i="2" s="1"/>
  <c r="BG45" i="2"/>
  <c r="BR45" i="2" s="1"/>
  <c r="BF45" i="2"/>
  <c r="BQ45" i="2" s="1"/>
  <c r="BE45" i="2"/>
  <c r="BP45" i="2" s="1"/>
  <c r="BD45" i="2"/>
  <c r="BO45" i="2" s="1"/>
  <c r="BC45" i="2"/>
  <c r="BN45" i="2" s="1"/>
  <c r="BB45" i="2"/>
  <c r="BM45" i="2" s="1"/>
  <c r="BA45" i="2"/>
  <c r="BL45" i="2" s="1"/>
  <c r="AZ45" i="2"/>
  <c r="BI44" i="2"/>
  <c r="BT44" i="2" s="1"/>
  <c r="BH44" i="2"/>
  <c r="BS44" i="2" s="1"/>
  <c r="BG44" i="2"/>
  <c r="BR44" i="2" s="1"/>
  <c r="BF44" i="2"/>
  <c r="BQ44" i="2" s="1"/>
  <c r="BE44" i="2"/>
  <c r="BP44" i="2" s="1"/>
  <c r="BD44" i="2"/>
  <c r="BO44" i="2" s="1"/>
  <c r="BC44" i="2"/>
  <c r="BN44" i="2" s="1"/>
  <c r="BB44" i="2"/>
  <c r="BM44" i="2" s="1"/>
  <c r="BA44" i="2"/>
  <c r="BL44" i="2" s="1"/>
  <c r="AZ44" i="2"/>
  <c r="BK44" i="2" s="1"/>
  <c r="BI43" i="2"/>
  <c r="BT43" i="2" s="1"/>
  <c r="BH43" i="2"/>
  <c r="BS43" i="2" s="1"/>
  <c r="BG43" i="2"/>
  <c r="BR43" i="2" s="1"/>
  <c r="BF43" i="2"/>
  <c r="BQ43" i="2" s="1"/>
  <c r="BE43" i="2"/>
  <c r="BP43" i="2" s="1"/>
  <c r="BD43" i="2"/>
  <c r="BO43" i="2" s="1"/>
  <c r="BC43" i="2"/>
  <c r="BN43" i="2" s="1"/>
  <c r="BB43" i="2"/>
  <c r="BM43" i="2" s="1"/>
  <c r="BA43" i="2"/>
  <c r="BL43" i="2" s="1"/>
  <c r="AZ43" i="2"/>
  <c r="BK43" i="2" s="1"/>
  <c r="BI42" i="2"/>
  <c r="BT42" i="2" s="1"/>
  <c r="BH42" i="2"/>
  <c r="BS42" i="2" s="1"/>
  <c r="BG42" i="2"/>
  <c r="BR42" i="2" s="1"/>
  <c r="BF42" i="2"/>
  <c r="BQ42" i="2" s="1"/>
  <c r="BE42" i="2"/>
  <c r="BP42" i="2" s="1"/>
  <c r="BD42" i="2"/>
  <c r="BO42" i="2" s="1"/>
  <c r="BC42" i="2"/>
  <c r="BN42" i="2" s="1"/>
  <c r="BB42" i="2"/>
  <c r="BM42" i="2" s="1"/>
  <c r="BA42" i="2"/>
  <c r="BL42" i="2" s="1"/>
  <c r="AZ42" i="2"/>
  <c r="BK42" i="2" s="1"/>
  <c r="BI41" i="2"/>
  <c r="BT41" i="2" s="1"/>
  <c r="BH41" i="2"/>
  <c r="BS41" i="2" s="1"/>
  <c r="BG41" i="2"/>
  <c r="BR41" i="2" s="1"/>
  <c r="BF41" i="2"/>
  <c r="BQ41" i="2" s="1"/>
  <c r="BE41" i="2"/>
  <c r="BP41" i="2" s="1"/>
  <c r="BD41" i="2"/>
  <c r="BO41" i="2" s="1"/>
  <c r="BC41" i="2"/>
  <c r="BN41" i="2" s="1"/>
  <c r="BB41" i="2"/>
  <c r="BM41" i="2" s="1"/>
  <c r="BA41" i="2"/>
  <c r="BL41" i="2" s="1"/>
  <c r="AZ41" i="2"/>
  <c r="BI40" i="2"/>
  <c r="BT40" i="2" s="1"/>
  <c r="BH40" i="2"/>
  <c r="BS40" i="2" s="1"/>
  <c r="BG40" i="2"/>
  <c r="BR40" i="2" s="1"/>
  <c r="BF40" i="2"/>
  <c r="BQ40" i="2" s="1"/>
  <c r="BE40" i="2"/>
  <c r="BP40" i="2" s="1"/>
  <c r="BD40" i="2"/>
  <c r="BO40" i="2" s="1"/>
  <c r="BC40" i="2"/>
  <c r="BN40" i="2" s="1"/>
  <c r="BB40" i="2"/>
  <c r="BM40" i="2" s="1"/>
  <c r="BA40" i="2"/>
  <c r="BL40" i="2" s="1"/>
  <c r="AZ40" i="2"/>
  <c r="BK40" i="2" s="1"/>
  <c r="BI39" i="2"/>
  <c r="BT39" i="2" s="1"/>
  <c r="BH39" i="2"/>
  <c r="BS39" i="2" s="1"/>
  <c r="BG39" i="2"/>
  <c r="BR39" i="2" s="1"/>
  <c r="BF39" i="2"/>
  <c r="BQ39" i="2" s="1"/>
  <c r="BE39" i="2"/>
  <c r="BP39" i="2" s="1"/>
  <c r="BD39" i="2"/>
  <c r="BO39" i="2" s="1"/>
  <c r="BC39" i="2"/>
  <c r="BN39" i="2" s="1"/>
  <c r="BB39" i="2"/>
  <c r="BM39" i="2" s="1"/>
  <c r="BA39" i="2"/>
  <c r="BL39" i="2" s="1"/>
  <c r="AZ39" i="2"/>
  <c r="BK39" i="2" s="1"/>
  <c r="BI38" i="2"/>
  <c r="BT38" i="2" s="1"/>
  <c r="BH38" i="2"/>
  <c r="BS38" i="2" s="1"/>
  <c r="BG38" i="2"/>
  <c r="BR38" i="2" s="1"/>
  <c r="BF38" i="2"/>
  <c r="BQ38" i="2" s="1"/>
  <c r="BE38" i="2"/>
  <c r="BP38" i="2" s="1"/>
  <c r="BD38" i="2"/>
  <c r="BO38" i="2" s="1"/>
  <c r="BC38" i="2"/>
  <c r="BN38" i="2" s="1"/>
  <c r="BB38" i="2"/>
  <c r="BM38" i="2" s="1"/>
  <c r="BA38" i="2"/>
  <c r="BL38" i="2" s="1"/>
  <c r="AZ38" i="2"/>
  <c r="BK38" i="2" s="1"/>
  <c r="BI37" i="2"/>
  <c r="BT37" i="2" s="1"/>
  <c r="BH37" i="2"/>
  <c r="BS37" i="2" s="1"/>
  <c r="BG37" i="2"/>
  <c r="BR37" i="2" s="1"/>
  <c r="BF37" i="2"/>
  <c r="BQ37" i="2" s="1"/>
  <c r="BE37" i="2"/>
  <c r="BP37" i="2" s="1"/>
  <c r="BD37" i="2"/>
  <c r="BO37" i="2" s="1"/>
  <c r="BC37" i="2"/>
  <c r="BN37" i="2" s="1"/>
  <c r="BB37" i="2"/>
  <c r="BM37" i="2" s="1"/>
  <c r="BA37" i="2"/>
  <c r="BL37" i="2" s="1"/>
  <c r="AZ37" i="2"/>
  <c r="BI36" i="2"/>
  <c r="BT36" i="2" s="1"/>
  <c r="BH36" i="2"/>
  <c r="BS36" i="2" s="1"/>
  <c r="BG36" i="2"/>
  <c r="BR36" i="2" s="1"/>
  <c r="BF36" i="2"/>
  <c r="BQ36" i="2" s="1"/>
  <c r="BE36" i="2"/>
  <c r="BP36" i="2" s="1"/>
  <c r="BD36" i="2"/>
  <c r="BO36" i="2" s="1"/>
  <c r="BC36" i="2"/>
  <c r="BN36" i="2" s="1"/>
  <c r="BB36" i="2"/>
  <c r="BM36" i="2" s="1"/>
  <c r="BA36" i="2"/>
  <c r="BL36" i="2" s="1"/>
  <c r="AZ36" i="2"/>
  <c r="BK36" i="2" s="1"/>
  <c r="BI35" i="2"/>
  <c r="BT35" i="2" s="1"/>
  <c r="BH35" i="2"/>
  <c r="BS35" i="2" s="1"/>
  <c r="BG35" i="2"/>
  <c r="BR35" i="2" s="1"/>
  <c r="BF35" i="2"/>
  <c r="BQ35" i="2" s="1"/>
  <c r="BE35" i="2"/>
  <c r="BP35" i="2" s="1"/>
  <c r="BD35" i="2"/>
  <c r="BO35" i="2" s="1"/>
  <c r="BC35" i="2"/>
  <c r="BN35" i="2" s="1"/>
  <c r="BB35" i="2"/>
  <c r="BM35" i="2" s="1"/>
  <c r="BA35" i="2"/>
  <c r="BL35" i="2" s="1"/>
  <c r="AZ35" i="2"/>
  <c r="BK35" i="2" s="1"/>
  <c r="BI34" i="2"/>
  <c r="BT34" i="2" s="1"/>
  <c r="BH34" i="2"/>
  <c r="BS34" i="2" s="1"/>
  <c r="BG34" i="2"/>
  <c r="BR34" i="2" s="1"/>
  <c r="BF34" i="2"/>
  <c r="BQ34" i="2" s="1"/>
  <c r="BE34" i="2"/>
  <c r="BP34" i="2" s="1"/>
  <c r="BD34" i="2"/>
  <c r="BO34" i="2" s="1"/>
  <c r="BC34" i="2"/>
  <c r="BN34" i="2" s="1"/>
  <c r="BB34" i="2"/>
  <c r="BM34" i="2" s="1"/>
  <c r="BA34" i="2"/>
  <c r="BL34" i="2" s="1"/>
  <c r="AZ34" i="2"/>
  <c r="BK34" i="2" s="1"/>
  <c r="BI33" i="2"/>
  <c r="BT33" i="2" s="1"/>
  <c r="BH33" i="2"/>
  <c r="BS33" i="2" s="1"/>
  <c r="BG33" i="2"/>
  <c r="BR33" i="2" s="1"/>
  <c r="BF33" i="2"/>
  <c r="BQ33" i="2" s="1"/>
  <c r="BE33" i="2"/>
  <c r="BP33" i="2" s="1"/>
  <c r="BD33" i="2"/>
  <c r="BO33" i="2" s="1"/>
  <c r="BC33" i="2"/>
  <c r="BN33" i="2" s="1"/>
  <c r="BB33" i="2"/>
  <c r="BM33" i="2" s="1"/>
  <c r="BA33" i="2"/>
  <c r="BL33" i="2" s="1"/>
  <c r="AZ33" i="2"/>
  <c r="BI32" i="2"/>
  <c r="BT32" i="2" s="1"/>
  <c r="BH32" i="2"/>
  <c r="BS32" i="2" s="1"/>
  <c r="BG32" i="2"/>
  <c r="BR32" i="2" s="1"/>
  <c r="BF32" i="2"/>
  <c r="BQ32" i="2" s="1"/>
  <c r="BE32" i="2"/>
  <c r="BP32" i="2" s="1"/>
  <c r="BD32" i="2"/>
  <c r="BO32" i="2" s="1"/>
  <c r="BC32" i="2"/>
  <c r="BN32" i="2" s="1"/>
  <c r="BB32" i="2"/>
  <c r="BM32" i="2" s="1"/>
  <c r="BA32" i="2"/>
  <c r="BL32" i="2" s="1"/>
  <c r="AZ32" i="2"/>
  <c r="BK32" i="2" s="1"/>
  <c r="BI29" i="2"/>
  <c r="BT29" i="2" s="1"/>
  <c r="BH29" i="2"/>
  <c r="BS29" i="2" s="1"/>
  <c r="BG29" i="2"/>
  <c r="BR29" i="2" s="1"/>
  <c r="BF29" i="2"/>
  <c r="BQ29" i="2" s="1"/>
  <c r="BE29" i="2"/>
  <c r="BP29" i="2" s="1"/>
  <c r="BD29" i="2"/>
  <c r="BO29" i="2" s="1"/>
  <c r="BC29" i="2"/>
  <c r="BN29" i="2" s="1"/>
  <c r="BB29" i="2"/>
  <c r="BM29" i="2" s="1"/>
  <c r="BA29" i="2"/>
  <c r="BL29" i="2" s="1"/>
  <c r="AZ29" i="2"/>
  <c r="BI30" i="2"/>
  <c r="BT30" i="2" s="1"/>
  <c r="BH30" i="2"/>
  <c r="BS30" i="2" s="1"/>
  <c r="BG30" i="2"/>
  <c r="BR30" i="2" s="1"/>
  <c r="BF30" i="2"/>
  <c r="BQ30" i="2" s="1"/>
  <c r="BE30" i="2"/>
  <c r="BP30" i="2" s="1"/>
  <c r="BD30" i="2"/>
  <c r="BO30" i="2" s="1"/>
  <c r="BC30" i="2"/>
  <c r="BN30" i="2" s="1"/>
  <c r="BB30" i="2"/>
  <c r="BM30" i="2" s="1"/>
  <c r="BA30" i="2"/>
  <c r="BL30" i="2" s="1"/>
  <c r="AZ30" i="2"/>
  <c r="BK30" i="2" s="1"/>
  <c r="BI31" i="2"/>
  <c r="BT31" i="2" s="1"/>
  <c r="BH31" i="2"/>
  <c r="BS31" i="2" s="1"/>
  <c r="BG31" i="2"/>
  <c r="BR31" i="2" s="1"/>
  <c r="BF31" i="2"/>
  <c r="BQ31" i="2" s="1"/>
  <c r="BE31" i="2"/>
  <c r="BP31" i="2" s="1"/>
  <c r="BD31" i="2"/>
  <c r="BO31" i="2" s="1"/>
  <c r="BC31" i="2"/>
  <c r="BN31" i="2" s="1"/>
  <c r="BB31" i="2"/>
  <c r="BM31" i="2" s="1"/>
  <c r="BA31" i="2"/>
  <c r="BL31" i="2" s="1"/>
  <c r="AZ31" i="2"/>
  <c r="BK31" i="2" s="1"/>
  <c r="BI28" i="2"/>
  <c r="BT28" i="2" s="1"/>
  <c r="BH28" i="2"/>
  <c r="BS28" i="2" s="1"/>
  <c r="BG28" i="2"/>
  <c r="BR28" i="2" s="1"/>
  <c r="BF28" i="2"/>
  <c r="BQ28" i="2" s="1"/>
  <c r="BE28" i="2"/>
  <c r="BP28" i="2" s="1"/>
  <c r="BD28" i="2"/>
  <c r="BO28" i="2" s="1"/>
  <c r="BC28" i="2"/>
  <c r="BN28" i="2" s="1"/>
  <c r="BB28" i="2"/>
  <c r="BM28" i="2" s="1"/>
  <c r="BA28" i="2"/>
  <c r="BL28" i="2" s="1"/>
  <c r="AZ28" i="2"/>
  <c r="BK28" i="2" s="1"/>
  <c r="BI27" i="2"/>
  <c r="BT27" i="2" s="1"/>
  <c r="BH27" i="2"/>
  <c r="BS27" i="2" s="1"/>
  <c r="BG27" i="2"/>
  <c r="BR27" i="2" s="1"/>
  <c r="BF27" i="2"/>
  <c r="BQ27" i="2" s="1"/>
  <c r="BE27" i="2"/>
  <c r="BP27" i="2" s="1"/>
  <c r="BD27" i="2"/>
  <c r="BO27" i="2" s="1"/>
  <c r="BC27" i="2"/>
  <c r="BN27" i="2" s="1"/>
  <c r="BB27" i="2"/>
  <c r="BM27" i="2" s="1"/>
  <c r="BA27" i="2"/>
  <c r="BL27" i="2" s="1"/>
  <c r="EE12" i="2" l="1"/>
  <c r="ED15" i="2"/>
  <c r="DO32" i="2"/>
  <c r="CZ32" i="2"/>
  <c r="DO48" i="2"/>
  <c r="DA48" i="2" s="1"/>
  <c r="CZ48" i="2"/>
  <c r="DO76" i="2"/>
  <c r="CZ76" i="2"/>
  <c r="AV27" i="2"/>
  <c r="AV43" i="2"/>
  <c r="AV59" i="2"/>
  <c r="AV75" i="2"/>
  <c r="AV86" i="2"/>
  <c r="BX44" i="2"/>
  <c r="BX33" i="2"/>
  <c r="BX17" i="2"/>
  <c r="CZ63" i="2"/>
  <c r="CZ47" i="2"/>
  <c r="CZ31" i="2"/>
  <c r="CZ21" i="2"/>
  <c r="ED16" i="2"/>
  <c r="BK29" i="2"/>
  <c r="AV29" i="2"/>
  <c r="BK33" i="2"/>
  <c r="AW33" i="2" s="1"/>
  <c r="AV33" i="2"/>
  <c r="BK37" i="2"/>
  <c r="AV37" i="2"/>
  <c r="BK41" i="2"/>
  <c r="AW41" i="2" s="1"/>
  <c r="AV41" i="2"/>
  <c r="BK45" i="2"/>
  <c r="AV45" i="2"/>
  <c r="BK49" i="2"/>
  <c r="AW49" i="2" s="1"/>
  <c r="AV49" i="2"/>
  <c r="BK53" i="2"/>
  <c r="AV53" i="2"/>
  <c r="BK57" i="2"/>
  <c r="AW57" i="2" s="1"/>
  <c r="AV57" i="2"/>
  <c r="BK61" i="2"/>
  <c r="AV61" i="2"/>
  <c r="BK65" i="2"/>
  <c r="AW65" i="2" s="1"/>
  <c r="AV65" i="2"/>
  <c r="BK69" i="2"/>
  <c r="AV69" i="2"/>
  <c r="BK73" i="2"/>
  <c r="AW73" i="2" s="1"/>
  <c r="AV73" i="2"/>
  <c r="BK77" i="2"/>
  <c r="AV77" i="2"/>
  <c r="BK81" i="2"/>
  <c r="AW81" i="2" s="1"/>
  <c r="AV81" i="2"/>
  <c r="BK85" i="2"/>
  <c r="AV85" i="2"/>
  <c r="BK89" i="2"/>
  <c r="AW89" i="2" s="1"/>
  <c r="AV89" i="2"/>
  <c r="BK93" i="2"/>
  <c r="AV93" i="2"/>
  <c r="BK97" i="2"/>
  <c r="AW97" i="2" s="1"/>
  <c r="AV97" i="2"/>
  <c r="CM34" i="2"/>
  <c r="BX34" i="2"/>
  <c r="CM42" i="2"/>
  <c r="BY42" i="2" s="1"/>
  <c r="BX42" i="2"/>
  <c r="CM38" i="2"/>
  <c r="BX38" i="2"/>
  <c r="AV28" i="2"/>
  <c r="AV34" i="2"/>
  <c r="AV39" i="2"/>
  <c r="AV44" i="2"/>
  <c r="AV50" i="2"/>
  <c r="AV55" i="2"/>
  <c r="AV60" i="2"/>
  <c r="AV66" i="2"/>
  <c r="AV71" i="2"/>
  <c r="AV76" i="2"/>
  <c r="AV82" i="2"/>
  <c r="AV87" i="2"/>
  <c r="AV92" i="2"/>
  <c r="AV98" i="2"/>
  <c r="BX48" i="2"/>
  <c r="BX43" i="2"/>
  <c r="BX37" i="2"/>
  <c r="BX32" i="2"/>
  <c r="BX27" i="2"/>
  <c r="BX21" i="2"/>
  <c r="BX16" i="2"/>
  <c r="CZ73" i="2"/>
  <c r="CZ67" i="2"/>
  <c r="CZ62" i="2"/>
  <c r="CZ57" i="2"/>
  <c r="CZ51" i="2"/>
  <c r="CZ46" i="2"/>
  <c r="CZ41" i="2"/>
  <c r="CZ35" i="2"/>
  <c r="CZ30" i="2"/>
  <c r="CZ25" i="2"/>
  <c r="DO28" i="2"/>
  <c r="DA28" i="2" s="1"/>
  <c r="CZ28" i="2"/>
  <c r="DO60" i="2"/>
  <c r="CZ60" i="2"/>
  <c r="DO44" i="2"/>
  <c r="DA44" i="2" s="1"/>
  <c r="CZ44" i="2"/>
  <c r="AV32" i="2"/>
  <c r="AV48" i="2"/>
  <c r="AV64" i="2"/>
  <c r="AV80" i="2"/>
  <c r="AV96" i="2"/>
  <c r="BX39" i="2"/>
  <c r="BX23" i="2"/>
  <c r="CZ69" i="2"/>
  <c r="CZ53" i="2"/>
  <c r="CZ42" i="2"/>
  <c r="CZ26" i="2"/>
  <c r="CM50" i="2"/>
  <c r="BY50" i="2" s="1"/>
  <c r="BX50" i="2"/>
  <c r="CM46" i="2"/>
  <c r="BX46" i="2"/>
  <c r="DO24" i="2"/>
  <c r="DA24" i="2" s="1"/>
  <c r="CZ24" i="2"/>
  <c r="DO40" i="2"/>
  <c r="CZ40" i="2"/>
  <c r="DO36" i="2"/>
  <c r="DA36" i="2" s="1"/>
  <c r="CZ36" i="2"/>
  <c r="DO52" i="2"/>
  <c r="CZ52" i="2"/>
  <c r="DO56" i="2"/>
  <c r="DA56" i="2" s="1"/>
  <c r="CZ56" i="2"/>
  <c r="DO64" i="2"/>
  <c r="CZ64" i="2"/>
  <c r="AV30" i="2"/>
  <c r="AV35" i="2"/>
  <c r="AV40" i="2"/>
  <c r="AV46" i="2"/>
  <c r="AV51" i="2"/>
  <c r="AV56" i="2"/>
  <c r="AV62" i="2"/>
  <c r="AV67" i="2"/>
  <c r="AV72" i="2"/>
  <c r="AV78" i="2"/>
  <c r="AV83" i="2"/>
  <c r="AV88" i="2"/>
  <c r="AV94" i="2"/>
  <c r="BX15" i="2"/>
  <c r="BX47" i="2"/>
  <c r="BX41" i="2"/>
  <c r="BX36" i="2"/>
  <c r="BX31" i="2"/>
  <c r="BX25" i="2"/>
  <c r="BX20" i="2"/>
  <c r="CZ20" i="2"/>
  <c r="CZ71" i="2"/>
  <c r="CZ66" i="2"/>
  <c r="CZ61" i="2"/>
  <c r="CZ55" i="2"/>
  <c r="CZ50" i="2"/>
  <c r="CZ45" i="2"/>
  <c r="CZ39" i="2"/>
  <c r="CZ34" i="2"/>
  <c r="CZ29" i="2"/>
  <c r="CZ23" i="2"/>
  <c r="DO68" i="2"/>
  <c r="DA68" i="2" s="1"/>
  <c r="CZ68" i="2"/>
  <c r="DO72" i="2"/>
  <c r="CZ72" i="2"/>
  <c r="AV38" i="2"/>
  <c r="AV54" i="2"/>
  <c r="AV70" i="2"/>
  <c r="AV91" i="2"/>
  <c r="BX49" i="2"/>
  <c r="BX28" i="2"/>
  <c r="CZ74" i="2"/>
  <c r="CZ58" i="2"/>
  <c r="CZ37" i="2"/>
  <c r="CM18" i="2"/>
  <c r="BY18" i="2" s="1"/>
  <c r="BX18" i="2"/>
  <c r="CM22" i="2"/>
  <c r="BX22" i="2"/>
  <c r="CM26" i="2"/>
  <c r="BY26" i="2" s="1"/>
  <c r="BX26" i="2"/>
  <c r="CM30" i="2"/>
  <c r="BX30" i="2"/>
  <c r="AV31" i="2"/>
  <c r="AV36" i="2"/>
  <c r="AV42" i="2"/>
  <c r="AV47" i="2"/>
  <c r="AV52" i="2"/>
  <c r="AV58" i="2"/>
  <c r="AV63" i="2"/>
  <c r="AV68" i="2"/>
  <c r="AV74" i="2"/>
  <c r="AV79" i="2"/>
  <c r="AV84" i="2"/>
  <c r="AV90" i="2"/>
  <c r="AV95" i="2"/>
  <c r="BX51" i="2"/>
  <c r="BX45" i="2"/>
  <c r="BX40" i="2"/>
  <c r="BX35" i="2"/>
  <c r="BX29" i="2"/>
  <c r="BX24" i="2"/>
  <c r="BX19" i="2"/>
  <c r="CZ75" i="2"/>
  <c r="CZ70" i="2"/>
  <c r="CZ65" i="2"/>
  <c r="CZ59" i="2"/>
  <c r="CZ54" i="2"/>
  <c r="CZ49" i="2"/>
  <c r="CZ43" i="2"/>
  <c r="CZ38" i="2"/>
  <c r="CZ33" i="2"/>
  <c r="CZ27" i="2"/>
  <c r="CZ22" i="2"/>
  <c r="EE9" i="2"/>
  <c r="ED14" i="2"/>
  <c r="ED18" i="2"/>
  <c r="ED17" i="2"/>
  <c r="EE11" i="2"/>
  <c r="EE19" i="2"/>
  <c r="ED11" i="2"/>
  <c r="ED9" i="2"/>
  <c r="ED12" i="2"/>
  <c r="ED19" i="2"/>
  <c r="EV16" i="2"/>
  <c r="EE16" i="2" s="1"/>
  <c r="EV18" i="2"/>
  <c r="EE18" i="2" s="1"/>
  <c r="EV14" i="2"/>
  <c r="EE14" i="2" s="1"/>
  <c r="EV17" i="2"/>
  <c r="EE17" i="2" s="1"/>
  <c r="EV15" i="2"/>
  <c r="EE15" i="2" s="1"/>
  <c r="EE10" i="2"/>
  <c r="ED10" i="2"/>
  <c r="ES13" i="2"/>
  <c r="EE13" i="2" s="1"/>
  <c r="ED13" i="2"/>
  <c r="AW27" i="2"/>
  <c r="DA37" i="2"/>
  <c r="DA42" i="2"/>
  <c r="DA33" i="2"/>
  <c r="DA75" i="2"/>
  <c r="AW39" i="2"/>
  <c r="AW45" i="2"/>
  <c r="AW68" i="2"/>
  <c r="AW64" i="2"/>
  <c r="BY19" i="2"/>
  <c r="BY24" i="2"/>
  <c r="BY36" i="2"/>
  <c r="BY37" i="2"/>
  <c r="AW56" i="2"/>
  <c r="AW58" i="2"/>
  <c r="AW74" i="2"/>
  <c r="AW84" i="2"/>
  <c r="AW43" i="2"/>
  <c r="BY51" i="2"/>
  <c r="AW69" i="2"/>
  <c r="BY27" i="2"/>
  <c r="BY41" i="2"/>
  <c r="BY31" i="2"/>
  <c r="AW76" i="2"/>
  <c r="AW37" i="2"/>
  <c r="AW52" i="2"/>
  <c r="AW54" i="2"/>
  <c r="AW60" i="2"/>
  <c r="AW62" i="2"/>
  <c r="AW70" i="2"/>
  <c r="AW86" i="2"/>
  <c r="AW88" i="2"/>
  <c r="AW90" i="2"/>
  <c r="AW98" i="2"/>
  <c r="BY40" i="2"/>
  <c r="BY25" i="2"/>
  <c r="BY33" i="2"/>
  <c r="DA62" i="2"/>
  <c r="DA60" i="2"/>
  <c r="DA65" i="2"/>
  <c r="DA63" i="2"/>
  <c r="DA67" i="2"/>
  <c r="DA69" i="2"/>
  <c r="DA71" i="2"/>
  <c r="DA46" i="2"/>
  <c r="DA64" i="2"/>
  <c r="DA35" i="2"/>
  <c r="DA73" i="2"/>
  <c r="DA45" i="2"/>
  <c r="DA49" i="2"/>
  <c r="DA47" i="2"/>
  <c r="DA76" i="2"/>
  <c r="DA41" i="2"/>
  <c r="DA39" i="2"/>
  <c r="DA30" i="2"/>
  <c r="DA54" i="2"/>
  <c r="DA29" i="2"/>
  <c r="DA31" i="2"/>
  <c r="DA34" i="2"/>
  <c r="DA40" i="2"/>
  <c r="DA27" i="2"/>
  <c r="DA52" i="2"/>
  <c r="DA26" i="2"/>
  <c r="DA25" i="2"/>
  <c r="DA38" i="2"/>
  <c r="DA32" i="2"/>
  <c r="DA20" i="2"/>
  <c r="DA23" i="2"/>
  <c r="DA21" i="2"/>
  <c r="DA22" i="2"/>
  <c r="DA55" i="2"/>
  <c r="DA50" i="2"/>
  <c r="DA51" i="2"/>
  <c r="DA57" i="2"/>
  <c r="DA59" i="2"/>
  <c r="DA53" i="2"/>
  <c r="DA43" i="2"/>
  <c r="DA58" i="2"/>
  <c r="DA72" i="2"/>
  <c r="DA61" i="2"/>
  <c r="DA66" i="2"/>
  <c r="DA74" i="2"/>
  <c r="DA70" i="2"/>
  <c r="BY15" i="2"/>
  <c r="BY49" i="2"/>
  <c r="BY21" i="2"/>
  <c r="BY16" i="2"/>
  <c r="BY22" i="2"/>
  <c r="BY17" i="2"/>
  <c r="BY23" i="2"/>
  <c r="BY44" i="2"/>
  <c r="BY20" i="2"/>
  <c r="BY34" i="2"/>
  <c r="BY35" i="2"/>
  <c r="BY32" i="2"/>
  <c r="BY38" i="2"/>
  <c r="BY39" i="2"/>
  <c r="BY43" i="2"/>
  <c r="BY28" i="2"/>
  <c r="BY29" i="2"/>
  <c r="BY30" i="2"/>
  <c r="BY45" i="2"/>
  <c r="BY46" i="2"/>
  <c r="BY47" i="2"/>
  <c r="BY48" i="2"/>
  <c r="AW31" i="2"/>
  <c r="AW35" i="2"/>
  <c r="AW29" i="2"/>
  <c r="AW34" i="2"/>
  <c r="AW28" i="2"/>
  <c r="AW30" i="2"/>
  <c r="AW82" i="2"/>
  <c r="AW42" i="2"/>
  <c r="AW47" i="2"/>
  <c r="AW51" i="2"/>
  <c r="AW53" i="2"/>
  <c r="AW61" i="2"/>
  <c r="AW40" i="2"/>
  <c r="AW66" i="2"/>
  <c r="AW44" i="2"/>
  <c r="AW55" i="2"/>
  <c r="AW59" i="2"/>
  <c r="AW32" i="2"/>
  <c r="AW36" i="2"/>
  <c r="AW79" i="2"/>
  <c r="AW38" i="2"/>
  <c r="AW46" i="2"/>
  <c r="AW48" i="2"/>
  <c r="AW50" i="2"/>
  <c r="AW63" i="2"/>
  <c r="AW71" i="2"/>
  <c r="AW77" i="2"/>
  <c r="AW75" i="2"/>
  <c r="AW83" i="2"/>
  <c r="AW85" i="2"/>
  <c r="AW67" i="2"/>
  <c r="AW72" i="2"/>
  <c r="AW95" i="2"/>
  <c r="AW96" i="2"/>
  <c r="AW93" i="2"/>
  <c r="AW94" i="2"/>
  <c r="AW78" i="2"/>
  <c r="AW80" i="2"/>
  <c r="AW87" i="2"/>
  <c r="AW91" i="2"/>
  <c r="AW92" i="2"/>
  <c r="AG101" i="2"/>
  <c r="AR101" i="2" s="1"/>
  <c r="AF101" i="2"/>
  <c r="AQ101" i="2" s="1"/>
  <c r="AE101" i="2"/>
  <c r="AP101" i="2" s="1"/>
  <c r="AD101" i="2"/>
  <c r="AO101" i="2" s="1"/>
  <c r="AC101" i="2"/>
  <c r="AN101" i="2" s="1"/>
  <c r="AB101" i="2"/>
  <c r="AM101" i="2" s="1"/>
  <c r="AA101" i="2"/>
  <c r="AL101" i="2" s="1"/>
  <c r="Z101" i="2"/>
  <c r="AK101" i="2" s="1"/>
  <c r="Y101" i="2"/>
  <c r="AJ101" i="2" s="1"/>
  <c r="AG100" i="2"/>
  <c r="AR100" i="2" s="1"/>
  <c r="AF100" i="2"/>
  <c r="AQ100" i="2" s="1"/>
  <c r="AE100" i="2"/>
  <c r="AP100" i="2" s="1"/>
  <c r="AD100" i="2"/>
  <c r="AO100" i="2" s="1"/>
  <c r="AC100" i="2"/>
  <c r="AN100" i="2" s="1"/>
  <c r="AB100" i="2"/>
  <c r="AM100" i="2" s="1"/>
  <c r="AA100" i="2"/>
  <c r="AL100" i="2" s="1"/>
  <c r="Z100" i="2"/>
  <c r="AK100" i="2" s="1"/>
  <c r="Y100" i="2"/>
  <c r="AJ100" i="2" s="1"/>
  <c r="AG99" i="2"/>
  <c r="AR99" i="2" s="1"/>
  <c r="AF99" i="2"/>
  <c r="AQ99" i="2" s="1"/>
  <c r="AE99" i="2"/>
  <c r="AP99" i="2" s="1"/>
  <c r="AD99" i="2"/>
  <c r="AO99" i="2" s="1"/>
  <c r="AC99" i="2"/>
  <c r="AN99" i="2" s="1"/>
  <c r="AB99" i="2"/>
  <c r="AM99" i="2" s="1"/>
  <c r="AA99" i="2"/>
  <c r="AL99" i="2" s="1"/>
  <c r="Z99" i="2"/>
  <c r="AK99" i="2" s="1"/>
  <c r="Y99" i="2"/>
  <c r="AJ99" i="2" s="1"/>
  <c r="AG98" i="2"/>
  <c r="AR98" i="2" s="1"/>
  <c r="AF98" i="2"/>
  <c r="AQ98" i="2" s="1"/>
  <c r="AE98" i="2"/>
  <c r="AP98" i="2" s="1"/>
  <c r="AD98" i="2"/>
  <c r="AO98" i="2" s="1"/>
  <c r="AC98" i="2"/>
  <c r="AN98" i="2" s="1"/>
  <c r="AB98" i="2"/>
  <c r="AM98" i="2" s="1"/>
  <c r="AA98" i="2"/>
  <c r="AL98" i="2" s="1"/>
  <c r="Z98" i="2"/>
  <c r="AK98" i="2" s="1"/>
  <c r="Y98" i="2"/>
  <c r="AJ98" i="2" s="1"/>
  <c r="AG97" i="2"/>
  <c r="AR97" i="2" s="1"/>
  <c r="AF97" i="2"/>
  <c r="AQ97" i="2" s="1"/>
  <c r="AE97" i="2"/>
  <c r="AP97" i="2" s="1"/>
  <c r="AD97" i="2"/>
  <c r="AO97" i="2" s="1"/>
  <c r="AC97" i="2"/>
  <c r="AN97" i="2" s="1"/>
  <c r="AB97" i="2"/>
  <c r="AM97" i="2" s="1"/>
  <c r="AA97" i="2"/>
  <c r="AL97" i="2" s="1"/>
  <c r="Z97" i="2"/>
  <c r="AK97" i="2" s="1"/>
  <c r="Y97" i="2"/>
  <c r="AJ97" i="2" s="1"/>
  <c r="AG96" i="2"/>
  <c r="AR96" i="2" s="1"/>
  <c r="AF96" i="2"/>
  <c r="AQ96" i="2" s="1"/>
  <c r="AE96" i="2"/>
  <c r="AP96" i="2" s="1"/>
  <c r="AD96" i="2"/>
  <c r="AO96" i="2" s="1"/>
  <c r="AC96" i="2"/>
  <c r="AN96" i="2" s="1"/>
  <c r="AB96" i="2"/>
  <c r="AM96" i="2" s="1"/>
  <c r="AA96" i="2"/>
  <c r="AL96" i="2" s="1"/>
  <c r="Z96" i="2"/>
  <c r="AK96" i="2" s="1"/>
  <c r="Y96" i="2"/>
  <c r="AJ96" i="2" s="1"/>
  <c r="AG95" i="2"/>
  <c r="AR95" i="2" s="1"/>
  <c r="AF95" i="2"/>
  <c r="AQ95" i="2" s="1"/>
  <c r="AE95" i="2"/>
  <c r="AP95" i="2" s="1"/>
  <c r="AD95" i="2"/>
  <c r="AO95" i="2" s="1"/>
  <c r="AC95" i="2"/>
  <c r="AN95" i="2" s="1"/>
  <c r="AB95" i="2"/>
  <c r="AM95" i="2" s="1"/>
  <c r="AA95" i="2"/>
  <c r="AL95" i="2" s="1"/>
  <c r="Z95" i="2"/>
  <c r="AK95" i="2" s="1"/>
  <c r="Y95" i="2"/>
  <c r="AJ95" i="2" s="1"/>
  <c r="AG94" i="2"/>
  <c r="AR94" i="2" s="1"/>
  <c r="AF94" i="2"/>
  <c r="AQ94" i="2" s="1"/>
  <c r="AE94" i="2"/>
  <c r="AP94" i="2" s="1"/>
  <c r="AD94" i="2"/>
  <c r="AO94" i="2" s="1"/>
  <c r="AC94" i="2"/>
  <c r="AN94" i="2" s="1"/>
  <c r="AB94" i="2"/>
  <c r="AM94" i="2" s="1"/>
  <c r="AA94" i="2"/>
  <c r="AL94" i="2" s="1"/>
  <c r="Z94" i="2"/>
  <c r="AK94" i="2" s="1"/>
  <c r="Y94" i="2"/>
  <c r="AJ94" i="2" s="1"/>
  <c r="AG93" i="2"/>
  <c r="AR93" i="2" s="1"/>
  <c r="AF93" i="2"/>
  <c r="AQ93" i="2" s="1"/>
  <c r="AE93" i="2"/>
  <c r="AP93" i="2" s="1"/>
  <c r="AD93" i="2"/>
  <c r="AO93" i="2" s="1"/>
  <c r="AC93" i="2"/>
  <c r="AN93" i="2" s="1"/>
  <c r="AB93" i="2"/>
  <c r="AM93" i="2" s="1"/>
  <c r="AA93" i="2"/>
  <c r="AL93" i="2" s="1"/>
  <c r="Z93" i="2"/>
  <c r="AK93" i="2" s="1"/>
  <c r="Y93" i="2"/>
  <c r="AJ93" i="2" s="1"/>
  <c r="AG92" i="2"/>
  <c r="AR92" i="2" s="1"/>
  <c r="AF92" i="2"/>
  <c r="AQ92" i="2" s="1"/>
  <c r="AE92" i="2"/>
  <c r="AP92" i="2" s="1"/>
  <c r="AD92" i="2"/>
  <c r="AO92" i="2" s="1"/>
  <c r="AC92" i="2"/>
  <c r="AN92" i="2" s="1"/>
  <c r="AB92" i="2"/>
  <c r="AM92" i="2" s="1"/>
  <c r="AA92" i="2"/>
  <c r="AL92" i="2" s="1"/>
  <c r="Z92" i="2"/>
  <c r="AK92" i="2" s="1"/>
  <c r="Y92" i="2"/>
  <c r="AJ92" i="2" s="1"/>
  <c r="AG91" i="2"/>
  <c r="AR91" i="2" s="1"/>
  <c r="AF91" i="2"/>
  <c r="AQ91" i="2" s="1"/>
  <c r="AE91" i="2"/>
  <c r="AP91" i="2" s="1"/>
  <c r="AD91" i="2"/>
  <c r="AO91" i="2" s="1"/>
  <c r="AC91" i="2"/>
  <c r="AN91" i="2" s="1"/>
  <c r="AB91" i="2"/>
  <c r="AM91" i="2" s="1"/>
  <c r="AA91" i="2"/>
  <c r="AL91" i="2" s="1"/>
  <c r="Z91" i="2"/>
  <c r="AK91" i="2" s="1"/>
  <c r="Y91" i="2"/>
  <c r="AJ91" i="2" s="1"/>
  <c r="AG90" i="2"/>
  <c r="AR90" i="2" s="1"/>
  <c r="AF90" i="2"/>
  <c r="AQ90" i="2" s="1"/>
  <c r="AE90" i="2"/>
  <c r="AP90" i="2" s="1"/>
  <c r="AD90" i="2"/>
  <c r="AO90" i="2" s="1"/>
  <c r="AC90" i="2"/>
  <c r="AN90" i="2" s="1"/>
  <c r="AB90" i="2"/>
  <c r="AM90" i="2" s="1"/>
  <c r="AA90" i="2"/>
  <c r="AL90" i="2" s="1"/>
  <c r="Z90" i="2"/>
  <c r="AK90" i="2" s="1"/>
  <c r="Y90" i="2"/>
  <c r="AJ90" i="2" s="1"/>
  <c r="AG89" i="2"/>
  <c r="AR89" i="2" s="1"/>
  <c r="AF89" i="2"/>
  <c r="AQ89" i="2" s="1"/>
  <c r="AE89" i="2"/>
  <c r="AP89" i="2" s="1"/>
  <c r="AD89" i="2"/>
  <c r="AO89" i="2" s="1"/>
  <c r="AC89" i="2"/>
  <c r="AN89" i="2" s="1"/>
  <c r="AB89" i="2"/>
  <c r="AM89" i="2" s="1"/>
  <c r="AA89" i="2"/>
  <c r="AL89" i="2" s="1"/>
  <c r="Z89" i="2"/>
  <c r="AK89" i="2" s="1"/>
  <c r="Y89" i="2"/>
  <c r="AJ89" i="2" s="1"/>
  <c r="AG88" i="2"/>
  <c r="AR88" i="2" s="1"/>
  <c r="AF88" i="2"/>
  <c r="AQ88" i="2" s="1"/>
  <c r="AE88" i="2"/>
  <c r="AP88" i="2" s="1"/>
  <c r="AD88" i="2"/>
  <c r="AO88" i="2" s="1"/>
  <c r="AC88" i="2"/>
  <c r="AN88" i="2" s="1"/>
  <c r="AB88" i="2"/>
  <c r="AM88" i="2" s="1"/>
  <c r="AA88" i="2"/>
  <c r="AL88" i="2" s="1"/>
  <c r="Z88" i="2"/>
  <c r="AK88" i="2" s="1"/>
  <c r="Y88" i="2"/>
  <c r="AJ88" i="2" s="1"/>
  <c r="AG87" i="2"/>
  <c r="AR87" i="2" s="1"/>
  <c r="AF87" i="2"/>
  <c r="AQ87" i="2" s="1"/>
  <c r="AE87" i="2"/>
  <c r="AP87" i="2" s="1"/>
  <c r="AD87" i="2"/>
  <c r="AO87" i="2" s="1"/>
  <c r="AC87" i="2"/>
  <c r="AN87" i="2" s="1"/>
  <c r="AB87" i="2"/>
  <c r="AM87" i="2" s="1"/>
  <c r="AA87" i="2"/>
  <c r="AL87" i="2" s="1"/>
  <c r="Z87" i="2"/>
  <c r="AK87" i="2" s="1"/>
  <c r="Y87" i="2"/>
  <c r="AJ87" i="2" s="1"/>
  <c r="AG86" i="2"/>
  <c r="AR86" i="2" s="1"/>
  <c r="AF86" i="2"/>
  <c r="AQ86" i="2" s="1"/>
  <c r="AE86" i="2"/>
  <c r="AP86" i="2" s="1"/>
  <c r="AD86" i="2"/>
  <c r="AO86" i="2" s="1"/>
  <c r="AC86" i="2"/>
  <c r="AN86" i="2" s="1"/>
  <c r="AB86" i="2"/>
  <c r="AM86" i="2" s="1"/>
  <c r="AA86" i="2"/>
  <c r="AL86" i="2" s="1"/>
  <c r="Z86" i="2"/>
  <c r="AK86" i="2" s="1"/>
  <c r="Y86" i="2"/>
  <c r="AJ86" i="2" s="1"/>
  <c r="AG85" i="2"/>
  <c r="AR85" i="2" s="1"/>
  <c r="AF85" i="2"/>
  <c r="AQ85" i="2" s="1"/>
  <c r="AE85" i="2"/>
  <c r="AP85" i="2" s="1"/>
  <c r="AD85" i="2"/>
  <c r="AO85" i="2" s="1"/>
  <c r="AC85" i="2"/>
  <c r="AN85" i="2" s="1"/>
  <c r="AB85" i="2"/>
  <c r="AM85" i="2" s="1"/>
  <c r="AA85" i="2"/>
  <c r="AL85" i="2" s="1"/>
  <c r="Z85" i="2"/>
  <c r="AK85" i="2" s="1"/>
  <c r="Y85" i="2"/>
  <c r="AJ85" i="2" s="1"/>
  <c r="AG84" i="2"/>
  <c r="AR84" i="2" s="1"/>
  <c r="AF84" i="2"/>
  <c r="AQ84" i="2" s="1"/>
  <c r="AE84" i="2"/>
  <c r="AP84" i="2" s="1"/>
  <c r="AD84" i="2"/>
  <c r="AO84" i="2" s="1"/>
  <c r="AC84" i="2"/>
  <c r="AN84" i="2" s="1"/>
  <c r="AB84" i="2"/>
  <c r="AM84" i="2" s="1"/>
  <c r="AA84" i="2"/>
  <c r="AL84" i="2" s="1"/>
  <c r="Z84" i="2"/>
  <c r="AK84" i="2" s="1"/>
  <c r="Y84" i="2"/>
  <c r="AJ84" i="2" s="1"/>
  <c r="AG83" i="2"/>
  <c r="AR83" i="2" s="1"/>
  <c r="AF83" i="2"/>
  <c r="AQ83" i="2" s="1"/>
  <c r="AE83" i="2"/>
  <c r="AP83" i="2" s="1"/>
  <c r="AD83" i="2"/>
  <c r="AO83" i="2" s="1"/>
  <c r="AC83" i="2"/>
  <c r="AN83" i="2" s="1"/>
  <c r="AB83" i="2"/>
  <c r="AM83" i="2" s="1"/>
  <c r="AA83" i="2"/>
  <c r="AL83" i="2" s="1"/>
  <c r="Z83" i="2"/>
  <c r="AK83" i="2" s="1"/>
  <c r="Y83" i="2"/>
  <c r="AJ83" i="2" s="1"/>
  <c r="AG82" i="2"/>
  <c r="AR82" i="2" s="1"/>
  <c r="AF82" i="2"/>
  <c r="AQ82" i="2" s="1"/>
  <c r="AE82" i="2"/>
  <c r="AP82" i="2" s="1"/>
  <c r="AD82" i="2"/>
  <c r="AO82" i="2" s="1"/>
  <c r="AC82" i="2"/>
  <c r="AN82" i="2" s="1"/>
  <c r="AB82" i="2"/>
  <c r="AM82" i="2" s="1"/>
  <c r="AA82" i="2"/>
  <c r="AL82" i="2" s="1"/>
  <c r="Z82" i="2"/>
  <c r="AK82" i="2" s="1"/>
  <c r="Y82" i="2"/>
  <c r="AJ82" i="2" s="1"/>
  <c r="AG81" i="2"/>
  <c r="AR81" i="2" s="1"/>
  <c r="AF81" i="2"/>
  <c r="AQ81" i="2" s="1"/>
  <c r="AE81" i="2"/>
  <c r="AP81" i="2" s="1"/>
  <c r="AD81" i="2"/>
  <c r="AO81" i="2" s="1"/>
  <c r="AC81" i="2"/>
  <c r="AN81" i="2" s="1"/>
  <c r="AB81" i="2"/>
  <c r="AM81" i="2" s="1"/>
  <c r="AA81" i="2"/>
  <c r="AL81" i="2" s="1"/>
  <c r="Z81" i="2"/>
  <c r="AK81" i="2" s="1"/>
  <c r="Y81" i="2"/>
  <c r="AJ81" i="2" s="1"/>
  <c r="AG80" i="2"/>
  <c r="AR80" i="2" s="1"/>
  <c r="AF80" i="2"/>
  <c r="AQ80" i="2" s="1"/>
  <c r="AE80" i="2"/>
  <c r="AP80" i="2" s="1"/>
  <c r="AD80" i="2"/>
  <c r="AO80" i="2" s="1"/>
  <c r="AC80" i="2"/>
  <c r="AN80" i="2" s="1"/>
  <c r="AB80" i="2"/>
  <c r="AM80" i="2" s="1"/>
  <c r="AA80" i="2"/>
  <c r="AL80" i="2" s="1"/>
  <c r="Z80" i="2"/>
  <c r="AK80" i="2" s="1"/>
  <c r="Y80" i="2"/>
  <c r="AJ80" i="2" s="1"/>
  <c r="AG79" i="2"/>
  <c r="AR79" i="2" s="1"/>
  <c r="AF79" i="2"/>
  <c r="AQ79" i="2" s="1"/>
  <c r="AE79" i="2"/>
  <c r="AP79" i="2" s="1"/>
  <c r="AD79" i="2"/>
  <c r="AO79" i="2" s="1"/>
  <c r="AC79" i="2"/>
  <c r="AN79" i="2" s="1"/>
  <c r="AB79" i="2"/>
  <c r="AM79" i="2" s="1"/>
  <c r="AA79" i="2"/>
  <c r="AL79" i="2" s="1"/>
  <c r="Z79" i="2"/>
  <c r="AK79" i="2" s="1"/>
  <c r="Y79" i="2"/>
  <c r="AJ79" i="2" s="1"/>
  <c r="AG78" i="2"/>
  <c r="AR78" i="2" s="1"/>
  <c r="AF78" i="2"/>
  <c r="AQ78" i="2" s="1"/>
  <c r="AE78" i="2"/>
  <c r="AP78" i="2" s="1"/>
  <c r="AD78" i="2"/>
  <c r="AO78" i="2" s="1"/>
  <c r="AC78" i="2"/>
  <c r="AN78" i="2" s="1"/>
  <c r="AB78" i="2"/>
  <c r="AM78" i="2" s="1"/>
  <c r="AA78" i="2"/>
  <c r="AL78" i="2" s="1"/>
  <c r="Z78" i="2"/>
  <c r="AK78" i="2" s="1"/>
  <c r="Y78" i="2"/>
  <c r="AJ78" i="2" s="1"/>
  <c r="AG77" i="2"/>
  <c r="AR77" i="2" s="1"/>
  <c r="AF77" i="2"/>
  <c r="AQ77" i="2" s="1"/>
  <c r="AE77" i="2"/>
  <c r="AP77" i="2" s="1"/>
  <c r="AD77" i="2"/>
  <c r="AO77" i="2" s="1"/>
  <c r="AC77" i="2"/>
  <c r="AN77" i="2" s="1"/>
  <c r="AB77" i="2"/>
  <c r="AM77" i="2" s="1"/>
  <c r="AA77" i="2"/>
  <c r="AL77" i="2" s="1"/>
  <c r="Z77" i="2"/>
  <c r="AK77" i="2" s="1"/>
  <c r="Y77" i="2"/>
  <c r="AJ77" i="2" s="1"/>
  <c r="AG76" i="2"/>
  <c r="AR76" i="2" s="1"/>
  <c r="AF76" i="2"/>
  <c r="AQ76" i="2" s="1"/>
  <c r="AE76" i="2"/>
  <c r="AP76" i="2" s="1"/>
  <c r="AD76" i="2"/>
  <c r="AO76" i="2" s="1"/>
  <c r="AC76" i="2"/>
  <c r="AN76" i="2" s="1"/>
  <c r="AB76" i="2"/>
  <c r="AM76" i="2" s="1"/>
  <c r="AA76" i="2"/>
  <c r="AL76" i="2" s="1"/>
  <c r="Z76" i="2"/>
  <c r="AK76" i="2" s="1"/>
  <c r="Y76" i="2"/>
  <c r="AJ76" i="2" s="1"/>
  <c r="AG75" i="2"/>
  <c r="AR75" i="2" s="1"/>
  <c r="AF75" i="2"/>
  <c r="AQ75" i="2" s="1"/>
  <c r="AE75" i="2"/>
  <c r="AP75" i="2" s="1"/>
  <c r="AD75" i="2"/>
  <c r="AO75" i="2" s="1"/>
  <c r="AC75" i="2"/>
  <c r="AN75" i="2" s="1"/>
  <c r="AB75" i="2"/>
  <c r="AM75" i="2" s="1"/>
  <c r="AA75" i="2"/>
  <c r="AL75" i="2" s="1"/>
  <c r="Z75" i="2"/>
  <c r="AK75" i="2" s="1"/>
  <c r="Y75" i="2"/>
  <c r="AJ75" i="2" s="1"/>
  <c r="AG74" i="2"/>
  <c r="AR74" i="2" s="1"/>
  <c r="AF74" i="2"/>
  <c r="AQ74" i="2" s="1"/>
  <c r="AE74" i="2"/>
  <c r="AP74" i="2" s="1"/>
  <c r="AD74" i="2"/>
  <c r="AO74" i="2" s="1"/>
  <c r="AC74" i="2"/>
  <c r="AN74" i="2" s="1"/>
  <c r="AB74" i="2"/>
  <c r="AM74" i="2" s="1"/>
  <c r="AA74" i="2"/>
  <c r="AL74" i="2" s="1"/>
  <c r="Z74" i="2"/>
  <c r="AK74" i="2" s="1"/>
  <c r="Y74" i="2"/>
  <c r="AJ74" i="2" s="1"/>
  <c r="AG73" i="2"/>
  <c r="AR73" i="2" s="1"/>
  <c r="AF73" i="2"/>
  <c r="AQ73" i="2" s="1"/>
  <c r="AE73" i="2"/>
  <c r="AP73" i="2" s="1"/>
  <c r="AD73" i="2"/>
  <c r="AO73" i="2" s="1"/>
  <c r="AC73" i="2"/>
  <c r="AN73" i="2" s="1"/>
  <c r="AB73" i="2"/>
  <c r="AM73" i="2" s="1"/>
  <c r="AA73" i="2"/>
  <c r="AL73" i="2" s="1"/>
  <c r="Z73" i="2"/>
  <c r="AK73" i="2" s="1"/>
  <c r="Y73" i="2"/>
  <c r="AJ73" i="2" s="1"/>
  <c r="AG72" i="2"/>
  <c r="AR72" i="2" s="1"/>
  <c r="AF72" i="2"/>
  <c r="AQ72" i="2" s="1"/>
  <c r="AE72" i="2"/>
  <c r="AP72" i="2" s="1"/>
  <c r="AD72" i="2"/>
  <c r="AO72" i="2" s="1"/>
  <c r="AC72" i="2"/>
  <c r="AN72" i="2" s="1"/>
  <c r="AB72" i="2"/>
  <c r="AM72" i="2" s="1"/>
  <c r="AA72" i="2"/>
  <c r="AL72" i="2" s="1"/>
  <c r="Z72" i="2"/>
  <c r="AK72" i="2" s="1"/>
  <c r="Y72" i="2"/>
  <c r="AJ72" i="2" s="1"/>
  <c r="AG71" i="2"/>
  <c r="AR71" i="2" s="1"/>
  <c r="AF71" i="2"/>
  <c r="AQ71" i="2" s="1"/>
  <c r="AE71" i="2"/>
  <c r="AP71" i="2" s="1"/>
  <c r="AD71" i="2"/>
  <c r="AO71" i="2" s="1"/>
  <c r="AC71" i="2"/>
  <c r="AN71" i="2" s="1"/>
  <c r="AB71" i="2"/>
  <c r="AM71" i="2" s="1"/>
  <c r="AA71" i="2"/>
  <c r="AL71" i="2" s="1"/>
  <c r="Z71" i="2"/>
  <c r="AK71" i="2" s="1"/>
  <c r="Y71" i="2"/>
  <c r="AJ71" i="2" s="1"/>
  <c r="AG70" i="2"/>
  <c r="AR70" i="2" s="1"/>
  <c r="AF70" i="2"/>
  <c r="AQ70" i="2" s="1"/>
  <c r="AE70" i="2"/>
  <c r="AP70" i="2" s="1"/>
  <c r="AD70" i="2"/>
  <c r="AO70" i="2" s="1"/>
  <c r="AC70" i="2"/>
  <c r="AN70" i="2" s="1"/>
  <c r="AB70" i="2"/>
  <c r="AM70" i="2" s="1"/>
  <c r="AA70" i="2"/>
  <c r="AL70" i="2" s="1"/>
  <c r="Z70" i="2"/>
  <c r="AK70" i="2" s="1"/>
  <c r="Y70" i="2"/>
  <c r="AJ70" i="2" s="1"/>
  <c r="AG69" i="2"/>
  <c r="AR69" i="2" s="1"/>
  <c r="AF69" i="2"/>
  <c r="AQ69" i="2" s="1"/>
  <c r="AE69" i="2"/>
  <c r="AP69" i="2" s="1"/>
  <c r="AD69" i="2"/>
  <c r="AO69" i="2" s="1"/>
  <c r="AC69" i="2"/>
  <c r="AN69" i="2" s="1"/>
  <c r="AB69" i="2"/>
  <c r="AM69" i="2" s="1"/>
  <c r="AA69" i="2"/>
  <c r="AL69" i="2" s="1"/>
  <c r="Z69" i="2"/>
  <c r="AK69" i="2" s="1"/>
  <c r="Y69" i="2"/>
  <c r="AJ69" i="2" s="1"/>
  <c r="AG68" i="2"/>
  <c r="AR68" i="2" s="1"/>
  <c r="AF68" i="2"/>
  <c r="AQ68" i="2" s="1"/>
  <c r="AE68" i="2"/>
  <c r="AP68" i="2" s="1"/>
  <c r="AD68" i="2"/>
  <c r="AO68" i="2" s="1"/>
  <c r="AC68" i="2"/>
  <c r="AN68" i="2" s="1"/>
  <c r="AB68" i="2"/>
  <c r="AM68" i="2" s="1"/>
  <c r="AA68" i="2"/>
  <c r="AL68" i="2" s="1"/>
  <c r="Z68" i="2"/>
  <c r="AK68" i="2" s="1"/>
  <c r="Y68" i="2"/>
  <c r="AJ68" i="2" s="1"/>
  <c r="AG67" i="2"/>
  <c r="AR67" i="2" s="1"/>
  <c r="AF67" i="2"/>
  <c r="AQ67" i="2" s="1"/>
  <c r="AE67" i="2"/>
  <c r="AP67" i="2" s="1"/>
  <c r="AD67" i="2"/>
  <c r="AO67" i="2" s="1"/>
  <c r="AC67" i="2"/>
  <c r="AN67" i="2" s="1"/>
  <c r="AB67" i="2"/>
  <c r="AM67" i="2" s="1"/>
  <c r="AA67" i="2"/>
  <c r="AL67" i="2" s="1"/>
  <c r="Z67" i="2"/>
  <c r="AK67" i="2" s="1"/>
  <c r="Y67" i="2"/>
  <c r="AJ67" i="2" s="1"/>
  <c r="AG66" i="2"/>
  <c r="AR66" i="2" s="1"/>
  <c r="AF66" i="2"/>
  <c r="AQ66" i="2" s="1"/>
  <c r="AE66" i="2"/>
  <c r="AP66" i="2" s="1"/>
  <c r="AD66" i="2"/>
  <c r="AO66" i="2" s="1"/>
  <c r="AC66" i="2"/>
  <c r="AN66" i="2" s="1"/>
  <c r="AB66" i="2"/>
  <c r="AM66" i="2" s="1"/>
  <c r="AA66" i="2"/>
  <c r="AL66" i="2" s="1"/>
  <c r="Z66" i="2"/>
  <c r="AK66" i="2" s="1"/>
  <c r="Y66" i="2"/>
  <c r="AJ66" i="2" s="1"/>
  <c r="AG65" i="2"/>
  <c r="AR65" i="2" s="1"/>
  <c r="AF65" i="2"/>
  <c r="AQ65" i="2" s="1"/>
  <c r="AE65" i="2"/>
  <c r="AP65" i="2" s="1"/>
  <c r="AD65" i="2"/>
  <c r="AO65" i="2" s="1"/>
  <c r="AC65" i="2"/>
  <c r="AN65" i="2" s="1"/>
  <c r="AB65" i="2"/>
  <c r="AM65" i="2" s="1"/>
  <c r="AA65" i="2"/>
  <c r="AL65" i="2" s="1"/>
  <c r="Z65" i="2"/>
  <c r="AK65" i="2" s="1"/>
  <c r="Y65" i="2"/>
  <c r="AJ65" i="2" s="1"/>
  <c r="AG64" i="2"/>
  <c r="AR64" i="2" s="1"/>
  <c r="AF64" i="2"/>
  <c r="AQ64" i="2" s="1"/>
  <c r="AE64" i="2"/>
  <c r="AP64" i="2" s="1"/>
  <c r="AD64" i="2"/>
  <c r="AO64" i="2" s="1"/>
  <c r="AC64" i="2"/>
  <c r="AN64" i="2" s="1"/>
  <c r="AB64" i="2"/>
  <c r="AM64" i="2" s="1"/>
  <c r="AA64" i="2"/>
  <c r="AL64" i="2" s="1"/>
  <c r="Z64" i="2"/>
  <c r="AK64" i="2" s="1"/>
  <c r="Y64" i="2"/>
  <c r="AJ64" i="2" s="1"/>
  <c r="AG63" i="2"/>
  <c r="AR63" i="2" s="1"/>
  <c r="AF63" i="2"/>
  <c r="AQ63" i="2" s="1"/>
  <c r="AE63" i="2"/>
  <c r="AP63" i="2" s="1"/>
  <c r="AD63" i="2"/>
  <c r="AO63" i="2" s="1"/>
  <c r="AC63" i="2"/>
  <c r="AN63" i="2" s="1"/>
  <c r="AB63" i="2"/>
  <c r="AM63" i="2" s="1"/>
  <c r="AA63" i="2"/>
  <c r="AL63" i="2" s="1"/>
  <c r="Z63" i="2"/>
  <c r="AK63" i="2" s="1"/>
  <c r="Y63" i="2"/>
  <c r="AJ63" i="2" s="1"/>
  <c r="AG62" i="2"/>
  <c r="AR62" i="2" s="1"/>
  <c r="AF62" i="2"/>
  <c r="AQ62" i="2" s="1"/>
  <c r="AE62" i="2"/>
  <c r="AP62" i="2" s="1"/>
  <c r="AD62" i="2"/>
  <c r="AO62" i="2" s="1"/>
  <c r="AC62" i="2"/>
  <c r="AN62" i="2" s="1"/>
  <c r="AB62" i="2"/>
  <c r="AM62" i="2" s="1"/>
  <c r="AA62" i="2"/>
  <c r="AL62" i="2" s="1"/>
  <c r="Z62" i="2"/>
  <c r="AK62" i="2" s="1"/>
  <c r="Y62" i="2"/>
  <c r="AJ62" i="2" s="1"/>
  <c r="AG61" i="2"/>
  <c r="AR61" i="2" s="1"/>
  <c r="AF61" i="2"/>
  <c r="AQ61" i="2" s="1"/>
  <c r="AE61" i="2"/>
  <c r="AP61" i="2" s="1"/>
  <c r="AD61" i="2"/>
  <c r="AO61" i="2" s="1"/>
  <c r="AC61" i="2"/>
  <c r="AN61" i="2" s="1"/>
  <c r="AB61" i="2"/>
  <c r="AM61" i="2" s="1"/>
  <c r="AA61" i="2"/>
  <c r="AL61" i="2" s="1"/>
  <c r="Z61" i="2"/>
  <c r="AK61" i="2" s="1"/>
  <c r="Y61" i="2"/>
  <c r="AJ61" i="2" s="1"/>
  <c r="AG60" i="2"/>
  <c r="AR60" i="2" s="1"/>
  <c r="AF60" i="2"/>
  <c r="AQ60" i="2" s="1"/>
  <c r="AE60" i="2"/>
  <c r="AP60" i="2" s="1"/>
  <c r="AD60" i="2"/>
  <c r="AO60" i="2" s="1"/>
  <c r="AC60" i="2"/>
  <c r="AN60" i="2" s="1"/>
  <c r="AB60" i="2"/>
  <c r="AM60" i="2" s="1"/>
  <c r="AA60" i="2"/>
  <c r="AL60" i="2" s="1"/>
  <c r="Z60" i="2"/>
  <c r="AK60" i="2" s="1"/>
  <c r="Y60" i="2"/>
  <c r="AJ60" i="2" s="1"/>
  <c r="AG59" i="2"/>
  <c r="AR59" i="2" s="1"/>
  <c r="AF59" i="2"/>
  <c r="AQ59" i="2" s="1"/>
  <c r="AE59" i="2"/>
  <c r="AP59" i="2" s="1"/>
  <c r="AD59" i="2"/>
  <c r="AO59" i="2" s="1"/>
  <c r="AC59" i="2"/>
  <c r="AN59" i="2" s="1"/>
  <c r="AB59" i="2"/>
  <c r="AM59" i="2" s="1"/>
  <c r="AA59" i="2"/>
  <c r="AL59" i="2" s="1"/>
  <c r="Z59" i="2"/>
  <c r="AK59" i="2" s="1"/>
  <c r="Y59" i="2"/>
  <c r="AJ59" i="2" s="1"/>
  <c r="AG58" i="2"/>
  <c r="AR58" i="2" s="1"/>
  <c r="AF58" i="2"/>
  <c r="AQ58" i="2" s="1"/>
  <c r="AE58" i="2"/>
  <c r="AP58" i="2" s="1"/>
  <c r="AD58" i="2"/>
  <c r="AO58" i="2" s="1"/>
  <c r="AC58" i="2"/>
  <c r="AN58" i="2" s="1"/>
  <c r="AB58" i="2"/>
  <c r="AM58" i="2" s="1"/>
  <c r="AA58" i="2"/>
  <c r="AL58" i="2" s="1"/>
  <c r="Z58" i="2"/>
  <c r="AK58" i="2" s="1"/>
  <c r="Y58" i="2"/>
  <c r="AJ58" i="2" s="1"/>
  <c r="AG57" i="2"/>
  <c r="AR57" i="2" s="1"/>
  <c r="AF57" i="2"/>
  <c r="AQ57" i="2" s="1"/>
  <c r="AE57" i="2"/>
  <c r="AP57" i="2" s="1"/>
  <c r="AD57" i="2"/>
  <c r="AO57" i="2" s="1"/>
  <c r="AC57" i="2"/>
  <c r="AN57" i="2" s="1"/>
  <c r="AB57" i="2"/>
  <c r="AM57" i="2" s="1"/>
  <c r="AA57" i="2"/>
  <c r="AL57" i="2" s="1"/>
  <c r="Z57" i="2"/>
  <c r="AK57" i="2" s="1"/>
  <c r="Y57" i="2"/>
  <c r="AJ57" i="2" s="1"/>
  <c r="AG56" i="2"/>
  <c r="AR56" i="2" s="1"/>
  <c r="AF56" i="2"/>
  <c r="AQ56" i="2" s="1"/>
  <c r="AE56" i="2"/>
  <c r="AP56" i="2" s="1"/>
  <c r="AD56" i="2"/>
  <c r="AO56" i="2" s="1"/>
  <c r="AC56" i="2"/>
  <c r="AN56" i="2" s="1"/>
  <c r="AB56" i="2"/>
  <c r="AM56" i="2" s="1"/>
  <c r="AA56" i="2"/>
  <c r="AL56" i="2" s="1"/>
  <c r="Z56" i="2"/>
  <c r="AK56" i="2" s="1"/>
  <c r="Y56" i="2"/>
  <c r="AJ56" i="2" s="1"/>
  <c r="AG55" i="2"/>
  <c r="AR55" i="2" s="1"/>
  <c r="AF55" i="2"/>
  <c r="AQ55" i="2" s="1"/>
  <c r="AE55" i="2"/>
  <c r="AP55" i="2" s="1"/>
  <c r="AD55" i="2"/>
  <c r="AO55" i="2" s="1"/>
  <c r="AC55" i="2"/>
  <c r="AN55" i="2" s="1"/>
  <c r="AB55" i="2"/>
  <c r="AM55" i="2" s="1"/>
  <c r="AA55" i="2"/>
  <c r="AL55" i="2" s="1"/>
  <c r="Z55" i="2"/>
  <c r="AK55" i="2" s="1"/>
  <c r="Y55" i="2"/>
  <c r="AJ55" i="2" s="1"/>
  <c r="AG54" i="2"/>
  <c r="AR54" i="2" s="1"/>
  <c r="AF54" i="2"/>
  <c r="AQ54" i="2" s="1"/>
  <c r="AE54" i="2"/>
  <c r="AP54" i="2" s="1"/>
  <c r="AD54" i="2"/>
  <c r="AO54" i="2" s="1"/>
  <c r="AC54" i="2"/>
  <c r="AN54" i="2" s="1"/>
  <c r="AB54" i="2"/>
  <c r="AM54" i="2" s="1"/>
  <c r="AA54" i="2"/>
  <c r="AL54" i="2" s="1"/>
  <c r="Z54" i="2"/>
  <c r="AK54" i="2" s="1"/>
  <c r="Y54" i="2"/>
  <c r="AJ54" i="2" s="1"/>
  <c r="AG53" i="2"/>
  <c r="AR53" i="2" s="1"/>
  <c r="AF53" i="2"/>
  <c r="AQ53" i="2" s="1"/>
  <c r="AE53" i="2"/>
  <c r="AP53" i="2" s="1"/>
  <c r="AD53" i="2"/>
  <c r="AO53" i="2" s="1"/>
  <c r="AC53" i="2"/>
  <c r="AN53" i="2" s="1"/>
  <c r="AB53" i="2"/>
  <c r="AM53" i="2" s="1"/>
  <c r="AA53" i="2"/>
  <c r="AL53" i="2" s="1"/>
  <c r="Z53" i="2"/>
  <c r="AK53" i="2" s="1"/>
  <c r="Y53" i="2"/>
  <c r="AJ53" i="2" s="1"/>
  <c r="AG52" i="2"/>
  <c r="AR52" i="2" s="1"/>
  <c r="AF52" i="2"/>
  <c r="AQ52" i="2" s="1"/>
  <c r="AE52" i="2"/>
  <c r="AP52" i="2" s="1"/>
  <c r="AD52" i="2"/>
  <c r="AO52" i="2" s="1"/>
  <c r="AC52" i="2"/>
  <c r="AN52" i="2" s="1"/>
  <c r="AB52" i="2"/>
  <c r="AM52" i="2" s="1"/>
  <c r="AA52" i="2"/>
  <c r="AL52" i="2" s="1"/>
  <c r="Z52" i="2"/>
  <c r="AK52" i="2" s="1"/>
  <c r="Y52" i="2"/>
  <c r="AJ52" i="2" s="1"/>
  <c r="AG51" i="2"/>
  <c r="AR51" i="2" s="1"/>
  <c r="AF51" i="2"/>
  <c r="AQ51" i="2" s="1"/>
  <c r="AE51" i="2"/>
  <c r="AP51" i="2" s="1"/>
  <c r="AD51" i="2"/>
  <c r="AO51" i="2" s="1"/>
  <c r="AC51" i="2"/>
  <c r="AN51" i="2" s="1"/>
  <c r="AB51" i="2"/>
  <c r="AM51" i="2" s="1"/>
  <c r="AA51" i="2"/>
  <c r="AL51" i="2" s="1"/>
  <c r="Z51" i="2"/>
  <c r="AK51" i="2" s="1"/>
  <c r="Y51" i="2"/>
  <c r="AJ51" i="2" s="1"/>
  <c r="AG50" i="2"/>
  <c r="AR50" i="2" s="1"/>
  <c r="AF50" i="2"/>
  <c r="AQ50" i="2" s="1"/>
  <c r="AE50" i="2"/>
  <c r="AP50" i="2" s="1"/>
  <c r="AD50" i="2"/>
  <c r="AO50" i="2" s="1"/>
  <c r="AC50" i="2"/>
  <c r="AN50" i="2" s="1"/>
  <c r="AB50" i="2"/>
  <c r="AM50" i="2" s="1"/>
  <c r="AA50" i="2"/>
  <c r="AL50" i="2" s="1"/>
  <c r="Z50" i="2"/>
  <c r="AK50" i="2" s="1"/>
  <c r="Y50" i="2"/>
  <c r="AJ50" i="2" s="1"/>
  <c r="AG49" i="2"/>
  <c r="AR49" i="2" s="1"/>
  <c r="AF49" i="2"/>
  <c r="AQ49" i="2" s="1"/>
  <c r="AE49" i="2"/>
  <c r="AP49" i="2" s="1"/>
  <c r="AD49" i="2"/>
  <c r="AO49" i="2" s="1"/>
  <c r="AC49" i="2"/>
  <c r="AN49" i="2" s="1"/>
  <c r="AB49" i="2"/>
  <c r="AM49" i="2" s="1"/>
  <c r="AA49" i="2"/>
  <c r="AL49" i="2" s="1"/>
  <c r="Z49" i="2"/>
  <c r="AK49" i="2" s="1"/>
  <c r="Y49" i="2"/>
  <c r="AJ49" i="2" s="1"/>
  <c r="AG48" i="2"/>
  <c r="AR48" i="2" s="1"/>
  <c r="AF48" i="2"/>
  <c r="AQ48" i="2" s="1"/>
  <c r="AE48" i="2"/>
  <c r="AP48" i="2" s="1"/>
  <c r="AD48" i="2"/>
  <c r="AO48" i="2" s="1"/>
  <c r="AC48" i="2"/>
  <c r="AN48" i="2" s="1"/>
  <c r="AB48" i="2"/>
  <c r="AM48" i="2" s="1"/>
  <c r="AA48" i="2"/>
  <c r="AL48" i="2" s="1"/>
  <c r="Z48" i="2"/>
  <c r="AK48" i="2" s="1"/>
  <c r="Y48" i="2"/>
  <c r="AJ48" i="2" s="1"/>
  <c r="AG47" i="2"/>
  <c r="AR47" i="2" s="1"/>
  <c r="AF47" i="2"/>
  <c r="AQ47" i="2" s="1"/>
  <c r="AE47" i="2"/>
  <c r="AP47" i="2" s="1"/>
  <c r="AD47" i="2"/>
  <c r="AO47" i="2" s="1"/>
  <c r="AC47" i="2"/>
  <c r="AN47" i="2" s="1"/>
  <c r="AB47" i="2"/>
  <c r="AM47" i="2" s="1"/>
  <c r="AA47" i="2"/>
  <c r="AL47" i="2" s="1"/>
  <c r="Z47" i="2"/>
  <c r="AK47" i="2" s="1"/>
  <c r="Y47" i="2"/>
  <c r="AJ47" i="2" s="1"/>
  <c r="AG46" i="2"/>
  <c r="AR46" i="2" s="1"/>
  <c r="AF46" i="2"/>
  <c r="AQ46" i="2" s="1"/>
  <c r="AE46" i="2"/>
  <c r="AP46" i="2" s="1"/>
  <c r="AD46" i="2"/>
  <c r="AO46" i="2" s="1"/>
  <c r="AC46" i="2"/>
  <c r="AN46" i="2" s="1"/>
  <c r="AB46" i="2"/>
  <c r="AM46" i="2" s="1"/>
  <c r="AA46" i="2"/>
  <c r="AL46" i="2" s="1"/>
  <c r="Z46" i="2"/>
  <c r="AK46" i="2" s="1"/>
  <c r="Y46" i="2"/>
  <c r="AJ46" i="2" s="1"/>
  <c r="AG45" i="2"/>
  <c r="AR45" i="2" s="1"/>
  <c r="AF45" i="2"/>
  <c r="AQ45" i="2" s="1"/>
  <c r="AE45" i="2"/>
  <c r="AP45" i="2" s="1"/>
  <c r="AD45" i="2"/>
  <c r="AO45" i="2" s="1"/>
  <c r="AC45" i="2"/>
  <c r="AN45" i="2" s="1"/>
  <c r="AB45" i="2"/>
  <c r="AM45" i="2" s="1"/>
  <c r="AA45" i="2"/>
  <c r="AL45" i="2" s="1"/>
  <c r="Z45" i="2"/>
  <c r="AK45" i="2" s="1"/>
  <c r="Y45" i="2"/>
  <c r="AJ45" i="2" s="1"/>
  <c r="AG44" i="2"/>
  <c r="AR44" i="2" s="1"/>
  <c r="AF44" i="2"/>
  <c r="AQ44" i="2" s="1"/>
  <c r="AE44" i="2"/>
  <c r="AP44" i="2" s="1"/>
  <c r="AD44" i="2"/>
  <c r="AO44" i="2" s="1"/>
  <c r="AC44" i="2"/>
  <c r="AN44" i="2" s="1"/>
  <c r="AB44" i="2"/>
  <c r="AM44" i="2" s="1"/>
  <c r="AA44" i="2"/>
  <c r="AL44" i="2" s="1"/>
  <c r="Z44" i="2"/>
  <c r="AK44" i="2" s="1"/>
  <c r="Y44" i="2"/>
  <c r="AJ44" i="2" s="1"/>
  <c r="AG43" i="2"/>
  <c r="AR43" i="2" s="1"/>
  <c r="AF43" i="2"/>
  <c r="AQ43" i="2" s="1"/>
  <c r="AE43" i="2"/>
  <c r="AP43" i="2" s="1"/>
  <c r="AD43" i="2"/>
  <c r="AO43" i="2" s="1"/>
  <c r="AC43" i="2"/>
  <c r="AN43" i="2" s="1"/>
  <c r="AB43" i="2"/>
  <c r="AM43" i="2" s="1"/>
  <c r="AA43" i="2"/>
  <c r="AL43" i="2" s="1"/>
  <c r="Z43" i="2"/>
  <c r="AK43" i="2" s="1"/>
  <c r="Y43" i="2"/>
  <c r="AJ43" i="2" s="1"/>
  <c r="AG42" i="2"/>
  <c r="AR42" i="2" s="1"/>
  <c r="AF42" i="2"/>
  <c r="AQ42" i="2" s="1"/>
  <c r="AE42" i="2"/>
  <c r="AP42" i="2" s="1"/>
  <c r="AD42" i="2"/>
  <c r="AO42" i="2" s="1"/>
  <c r="AC42" i="2"/>
  <c r="AN42" i="2" s="1"/>
  <c r="AB42" i="2"/>
  <c r="AM42" i="2" s="1"/>
  <c r="AA42" i="2"/>
  <c r="AL42" i="2" s="1"/>
  <c r="Z42" i="2"/>
  <c r="AK42" i="2" s="1"/>
  <c r="Y42" i="2"/>
  <c r="AJ42" i="2" s="1"/>
  <c r="AG41" i="2"/>
  <c r="AR41" i="2" s="1"/>
  <c r="AF41" i="2"/>
  <c r="AQ41" i="2" s="1"/>
  <c r="AE41" i="2"/>
  <c r="AP41" i="2" s="1"/>
  <c r="AD41" i="2"/>
  <c r="AO41" i="2" s="1"/>
  <c r="AC41" i="2"/>
  <c r="AN41" i="2" s="1"/>
  <c r="AB41" i="2"/>
  <c r="AM41" i="2" s="1"/>
  <c r="AA41" i="2"/>
  <c r="AL41" i="2" s="1"/>
  <c r="Z41" i="2"/>
  <c r="AK41" i="2" s="1"/>
  <c r="Y41" i="2"/>
  <c r="AJ41" i="2" s="1"/>
  <c r="AG40" i="2"/>
  <c r="AR40" i="2" s="1"/>
  <c r="AF40" i="2"/>
  <c r="AQ40" i="2" s="1"/>
  <c r="AE40" i="2"/>
  <c r="AP40" i="2" s="1"/>
  <c r="AD40" i="2"/>
  <c r="AO40" i="2" s="1"/>
  <c r="AC40" i="2"/>
  <c r="AN40" i="2" s="1"/>
  <c r="AB40" i="2"/>
  <c r="AM40" i="2" s="1"/>
  <c r="AA40" i="2"/>
  <c r="AL40" i="2" s="1"/>
  <c r="Z40" i="2"/>
  <c r="AK40" i="2" s="1"/>
  <c r="Y40" i="2"/>
  <c r="AJ40" i="2" s="1"/>
  <c r="AG39" i="2"/>
  <c r="AR39" i="2" s="1"/>
  <c r="AF39" i="2"/>
  <c r="AQ39" i="2" s="1"/>
  <c r="AE39" i="2"/>
  <c r="AP39" i="2" s="1"/>
  <c r="AD39" i="2"/>
  <c r="AO39" i="2" s="1"/>
  <c r="AC39" i="2"/>
  <c r="AN39" i="2" s="1"/>
  <c r="AB39" i="2"/>
  <c r="AM39" i="2" s="1"/>
  <c r="AA39" i="2"/>
  <c r="AL39" i="2" s="1"/>
  <c r="Z39" i="2"/>
  <c r="AK39" i="2" s="1"/>
  <c r="Y39" i="2"/>
  <c r="AJ39" i="2" s="1"/>
  <c r="AG38" i="2"/>
  <c r="AR38" i="2" s="1"/>
  <c r="AF38" i="2"/>
  <c r="AQ38" i="2" s="1"/>
  <c r="AE38" i="2"/>
  <c r="AP38" i="2" s="1"/>
  <c r="AD38" i="2"/>
  <c r="AO38" i="2" s="1"/>
  <c r="AC38" i="2"/>
  <c r="AN38" i="2" s="1"/>
  <c r="AB38" i="2"/>
  <c r="AM38" i="2" s="1"/>
  <c r="AA38" i="2"/>
  <c r="AL38" i="2" s="1"/>
  <c r="Z38" i="2"/>
  <c r="AK38" i="2" s="1"/>
  <c r="Y38" i="2"/>
  <c r="AJ38" i="2" s="1"/>
  <c r="AG37" i="2"/>
  <c r="AR37" i="2" s="1"/>
  <c r="AF37" i="2"/>
  <c r="AQ37" i="2" s="1"/>
  <c r="AE37" i="2"/>
  <c r="AP37" i="2" s="1"/>
  <c r="AD37" i="2"/>
  <c r="AO37" i="2" s="1"/>
  <c r="AC37" i="2"/>
  <c r="AN37" i="2" s="1"/>
  <c r="AB37" i="2"/>
  <c r="AM37" i="2" s="1"/>
  <c r="AA37" i="2"/>
  <c r="AL37" i="2" s="1"/>
  <c r="Z37" i="2"/>
  <c r="AK37" i="2" s="1"/>
  <c r="Y37" i="2"/>
  <c r="AJ37" i="2" s="1"/>
  <c r="AG36" i="2"/>
  <c r="AR36" i="2" s="1"/>
  <c r="AF36" i="2"/>
  <c r="AQ36" i="2" s="1"/>
  <c r="AE36" i="2"/>
  <c r="AP36" i="2" s="1"/>
  <c r="AD36" i="2"/>
  <c r="AO36" i="2" s="1"/>
  <c r="AC36" i="2"/>
  <c r="AN36" i="2" s="1"/>
  <c r="AB36" i="2"/>
  <c r="AM36" i="2" s="1"/>
  <c r="AA36" i="2"/>
  <c r="AL36" i="2" s="1"/>
  <c r="Z36" i="2"/>
  <c r="AK36" i="2" s="1"/>
  <c r="Y36" i="2"/>
  <c r="AJ36" i="2" s="1"/>
  <c r="AG35" i="2"/>
  <c r="AR35" i="2" s="1"/>
  <c r="AF35" i="2"/>
  <c r="AQ35" i="2" s="1"/>
  <c r="AE35" i="2"/>
  <c r="AP35" i="2" s="1"/>
  <c r="AD35" i="2"/>
  <c r="AO35" i="2" s="1"/>
  <c r="AC35" i="2"/>
  <c r="AN35" i="2" s="1"/>
  <c r="AB35" i="2"/>
  <c r="AM35" i="2" s="1"/>
  <c r="AA35" i="2"/>
  <c r="AL35" i="2" s="1"/>
  <c r="Z35" i="2"/>
  <c r="AK35" i="2" s="1"/>
  <c r="Y35" i="2"/>
  <c r="AJ35" i="2" s="1"/>
  <c r="AG34" i="2"/>
  <c r="AR34" i="2" s="1"/>
  <c r="AF34" i="2"/>
  <c r="AQ34" i="2" s="1"/>
  <c r="AE34" i="2"/>
  <c r="AP34" i="2" s="1"/>
  <c r="AD34" i="2"/>
  <c r="AO34" i="2" s="1"/>
  <c r="AC34" i="2"/>
  <c r="AN34" i="2" s="1"/>
  <c r="AB34" i="2"/>
  <c r="AM34" i="2" s="1"/>
  <c r="AA34" i="2"/>
  <c r="AL34" i="2" s="1"/>
  <c r="Z34" i="2"/>
  <c r="AK34" i="2" s="1"/>
  <c r="Y34" i="2"/>
  <c r="AJ34" i="2" s="1"/>
  <c r="AG33" i="2"/>
  <c r="AR33" i="2" s="1"/>
  <c r="AF33" i="2"/>
  <c r="AQ33" i="2" s="1"/>
  <c r="AE33" i="2"/>
  <c r="AP33" i="2" s="1"/>
  <c r="AD33" i="2"/>
  <c r="AO33" i="2" s="1"/>
  <c r="AC33" i="2"/>
  <c r="AN33" i="2" s="1"/>
  <c r="AB33" i="2"/>
  <c r="AM33" i="2" s="1"/>
  <c r="AA33" i="2"/>
  <c r="AL33" i="2" s="1"/>
  <c r="Z33" i="2"/>
  <c r="AK33" i="2" s="1"/>
  <c r="Y33" i="2"/>
  <c r="AJ33" i="2" s="1"/>
  <c r="AG32" i="2"/>
  <c r="AR32" i="2" s="1"/>
  <c r="AF32" i="2"/>
  <c r="AQ32" i="2" s="1"/>
  <c r="AE32" i="2"/>
  <c r="AP32" i="2" s="1"/>
  <c r="AD32" i="2"/>
  <c r="AO32" i="2" s="1"/>
  <c r="AC32" i="2"/>
  <c r="AN32" i="2" s="1"/>
  <c r="AB32" i="2"/>
  <c r="AM32" i="2" s="1"/>
  <c r="AA32" i="2"/>
  <c r="AL32" i="2" s="1"/>
  <c r="Z32" i="2"/>
  <c r="AK32" i="2" s="1"/>
  <c r="Y32" i="2"/>
  <c r="AJ32" i="2" s="1"/>
  <c r="AG31" i="2"/>
  <c r="AR31" i="2" s="1"/>
  <c r="AF31" i="2"/>
  <c r="AQ31" i="2" s="1"/>
  <c r="AE31" i="2"/>
  <c r="AP31" i="2" s="1"/>
  <c r="AD31" i="2"/>
  <c r="AO31" i="2" s="1"/>
  <c r="AC31" i="2"/>
  <c r="AN31" i="2" s="1"/>
  <c r="AB31" i="2"/>
  <c r="AM31" i="2" s="1"/>
  <c r="AA31" i="2"/>
  <c r="AL31" i="2" s="1"/>
  <c r="Z31" i="2"/>
  <c r="AK31" i="2" s="1"/>
  <c r="Y31" i="2"/>
  <c r="AJ31" i="2" s="1"/>
  <c r="AG30" i="2"/>
  <c r="AR30" i="2" s="1"/>
  <c r="AF30" i="2"/>
  <c r="AQ30" i="2" s="1"/>
  <c r="AE30" i="2"/>
  <c r="AP30" i="2" s="1"/>
  <c r="AD30" i="2"/>
  <c r="AO30" i="2" s="1"/>
  <c r="AC30" i="2"/>
  <c r="AN30" i="2" s="1"/>
  <c r="AB30" i="2"/>
  <c r="AM30" i="2" s="1"/>
  <c r="AA30" i="2"/>
  <c r="AL30" i="2" s="1"/>
  <c r="Z30" i="2"/>
  <c r="AK30" i="2" s="1"/>
  <c r="Y30" i="2"/>
  <c r="AJ30" i="2" s="1"/>
  <c r="AG29" i="2"/>
  <c r="AR29" i="2" s="1"/>
  <c r="AF29" i="2"/>
  <c r="AQ29" i="2" s="1"/>
  <c r="AE29" i="2"/>
  <c r="AP29" i="2" s="1"/>
  <c r="AD29" i="2"/>
  <c r="AO29" i="2" s="1"/>
  <c r="AC29" i="2"/>
  <c r="AN29" i="2" s="1"/>
  <c r="AB29" i="2"/>
  <c r="AM29" i="2" s="1"/>
  <c r="AA29" i="2"/>
  <c r="AL29" i="2" s="1"/>
  <c r="Z29" i="2"/>
  <c r="AK29" i="2" s="1"/>
  <c r="Y29" i="2"/>
  <c r="AJ29" i="2" s="1"/>
  <c r="AG28" i="2"/>
  <c r="AR28" i="2" s="1"/>
  <c r="AF28" i="2"/>
  <c r="AQ28" i="2" s="1"/>
  <c r="AE28" i="2"/>
  <c r="AP28" i="2" s="1"/>
  <c r="AD28" i="2"/>
  <c r="AO28" i="2" s="1"/>
  <c r="AC28" i="2"/>
  <c r="AN28" i="2" s="1"/>
  <c r="AB28" i="2"/>
  <c r="AM28" i="2" s="1"/>
  <c r="AA28" i="2"/>
  <c r="AL28" i="2" s="1"/>
  <c r="Z28" i="2"/>
  <c r="AK28" i="2" s="1"/>
  <c r="Y28" i="2"/>
  <c r="AJ28" i="2" s="1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AI29" i="2" l="1"/>
  <c r="T29" i="2"/>
  <c r="AI45" i="2"/>
  <c r="T45" i="2"/>
  <c r="AI57" i="2"/>
  <c r="T57" i="2"/>
  <c r="AI61" i="2"/>
  <c r="T61" i="2"/>
  <c r="AI69" i="2"/>
  <c r="T69" i="2"/>
  <c r="AI81" i="2"/>
  <c r="T81" i="2"/>
  <c r="AI93" i="2"/>
  <c r="T93" i="2"/>
  <c r="AI30" i="2"/>
  <c r="T30" i="2"/>
  <c r="AI38" i="2"/>
  <c r="T38" i="2"/>
  <c r="AI46" i="2"/>
  <c r="T46" i="2"/>
  <c r="AI58" i="2"/>
  <c r="T58" i="2"/>
  <c r="AI66" i="2"/>
  <c r="T66" i="2"/>
  <c r="AI74" i="2"/>
  <c r="T74" i="2"/>
  <c r="AI82" i="2"/>
  <c r="T82" i="2"/>
  <c r="AI90" i="2"/>
  <c r="T90" i="2"/>
  <c r="AI98" i="2"/>
  <c r="T98" i="2"/>
  <c r="AI31" i="2"/>
  <c r="T31" i="2"/>
  <c r="AI39" i="2"/>
  <c r="T39" i="2"/>
  <c r="AI47" i="2"/>
  <c r="T47" i="2"/>
  <c r="AI59" i="2"/>
  <c r="T59" i="2"/>
  <c r="AI63" i="2"/>
  <c r="T63" i="2"/>
  <c r="AI71" i="2"/>
  <c r="T71" i="2"/>
  <c r="AI79" i="2"/>
  <c r="T79" i="2"/>
  <c r="AI87" i="2"/>
  <c r="T87" i="2"/>
  <c r="AI95" i="2"/>
  <c r="T95" i="2"/>
  <c r="AI37" i="2"/>
  <c r="T37" i="2"/>
  <c r="AI49" i="2"/>
  <c r="T49" i="2"/>
  <c r="AI77" i="2"/>
  <c r="T77" i="2"/>
  <c r="AI89" i="2"/>
  <c r="T89" i="2"/>
  <c r="AI101" i="2"/>
  <c r="T101" i="2"/>
  <c r="AI34" i="2"/>
  <c r="T34" i="2"/>
  <c r="AI42" i="2"/>
  <c r="T42" i="2"/>
  <c r="AI50" i="2"/>
  <c r="T50" i="2"/>
  <c r="AI54" i="2"/>
  <c r="T54" i="2"/>
  <c r="AI62" i="2"/>
  <c r="T62" i="2"/>
  <c r="AI70" i="2"/>
  <c r="T70" i="2"/>
  <c r="AI78" i="2"/>
  <c r="T78" i="2"/>
  <c r="AI86" i="2"/>
  <c r="T86" i="2"/>
  <c r="AI94" i="2"/>
  <c r="T94" i="2"/>
  <c r="AI35" i="2"/>
  <c r="T35" i="2"/>
  <c r="AI43" i="2"/>
  <c r="T43" i="2"/>
  <c r="AI51" i="2"/>
  <c r="T51" i="2"/>
  <c r="AI55" i="2"/>
  <c r="T55" i="2"/>
  <c r="AI67" i="2"/>
  <c r="T67" i="2"/>
  <c r="AI75" i="2"/>
  <c r="T75" i="2"/>
  <c r="AI83" i="2"/>
  <c r="T83" i="2"/>
  <c r="AI91" i="2"/>
  <c r="T91" i="2"/>
  <c r="AI99" i="2"/>
  <c r="T99" i="2"/>
  <c r="AI28" i="2"/>
  <c r="T28" i="2"/>
  <c r="AI32" i="2"/>
  <c r="T32" i="2"/>
  <c r="AI36" i="2"/>
  <c r="T36" i="2"/>
  <c r="AI40" i="2"/>
  <c r="T40" i="2"/>
  <c r="AI44" i="2"/>
  <c r="T44" i="2"/>
  <c r="AI48" i="2"/>
  <c r="T48" i="2"/>
  <c r="AI52" i="2"/>
  <c r="T52" i="2"/>
  <c r="AI56" i="2"/>
  <c r="T56" i="2"/>
  <c r="AI60" i="2"/>
  <c r="T60" i="2"/>
  <c r="AI64" i="2"/>
  <c r="T64" i="2"/>
  <c r="AI68" i="2"/>
  <c r="T68" i="2"/>
  <c r="AI72" i="2"/>
  <c r="T72" i="2"/>
  <c r="AI76" i="2"/>
  <c r="T76" i="2"/>
  <c r="AI80" i="2"/>
  <c r="T80" i="2"/>
  <c r="AI84" i="2"/>
  <c r="T84" i="2"/>
  <c r="AI88" i="2"/>
  <c r="T88" i="2"/>
  <c r="AI92" i="2"/>
  <c r="T92" i="2"/>
  <c r="AI96" i="2"/>
  <c r="T96" i="2"/>
  <c r="AI100" i="2"/>
  <c r="T100" i="2"/>
  <c r="AI33" i="2"/>
  <c r="T33" i="2"/>
  <c r="AI41" i="2"/>
  <c r="T41" i="2"/>
  <c r="AI53" i="2"/>
  <c r="T53" i="2"/>
  <c r="AI65" i="2"/>
  <c r="T65" i="2"/>
  <c r="AI73" i="2"/>
  <c r="T73" i="2"/>
  <c r="AI85" i="2"/>
  <c r="T85" i="2"/>
  <c r="AI97" i="2"/>
  <c r="T97" i="2"/>
  <c r="U45" i="2"/>
  <c r="U44" i="2"/>
  <c r="U28" i="2"/>
  <c r="U57" i="2"/>
  <c r="U39" i="2"/>
  <c r="U51" i="2"/>
  <c r="U37" i="2"/>
  <c r="U94" i="2"/>
  <c r="U42" i="2"/>
  <c r="U38" i="2"/>
  <c r="U86" i="2"/>
  <c r="U82" i="2"/>
  <c r="U91" i="2"/>
  <c r="U96" i="2"/>
  <c r="U88" i="2"/>
  <c r="U47" i="2"/>
  <c r="U58" i="2"/>
  <c r="U95" i="2"/>
  <c r="U75" i="2"/>
  <c r="U100" i="2"/>
  <c r="U50" i="2"/>
  <c r="U89" i="2"/>
  <c r="U40" i="2"/>
  <c r="U54" i="2"/>
  <c r="U99" i="2"/>
  <c r="U101" i="2"/>
  <c r="U60" i="2"/>
  <c r="U74" i="2"/>
  <c r="U56" i="2"/>
  <c r="U92" i="2"/>
  <c r="U61" i="2"/>
  <c r="U30" i="2"/>
  <c r="U65" i="2"/>
  <c r="U46" i="2"/>
  <c r="U71" i="2"/>
  <c r="U41" i="2"/>
  <c r="U52" i="2"/>
  <c r="U31" i="2"/>
  <c r="U35" i="2"/>
  <c r="U83" i="2"/>
  <c r="U32" i="2"/>
  <c r="U43" i="2"/>
  <c r="U66" i="2"/>
  <c r="U68" i="2"/>
  <c r="U29" i="2"/>
  <c r="U48" i="2"/>
  <c r="U49" i="2"/>
  <c r="U34" i="2"/>
  <c r="U55" i="2"/>
  <c r="U76" i="2"/>
  <c r="U53" i="2"/>
  <c r="U84" i="2"/>
  <c r="U87" i="2"/>
  <c r="U36" i="2"/>
  <c r="U80" i="2"/>
  <c r="U97" i="2"/>
  <c r="U93" i="2"/>
  <c r="U63" i="2"/>
  <c r="U70" i="2"/>
  <c r="U90" i="2"/>
  <c r="U98" i="2"/>
  <c r="U59" i="2"/>
  <c r="U62" i="2"/>
  <c r="U64" i="2"/>
  <c r="U67" i="2"/>
  <c r="U69" i="2"/>
  <c r="U72" i="2"/>
  <c r="U73" i="2"/>
  <c r="U33" i="2"/>
  <c r="U77" i="2"/>
  <c r="U78" i="2"/>
  <c r="U79" i="2"/>
  <c r="U81" i="2"/>
  <c r="U85" i="2"/>
</calcChain>
</file>

<file path=xl/sharedStrings.xml><?xml version="1.0" encoding="utf-8"?>
<sst xmlns="http://schemas.openxmlformats.org/spreadsheetml/2006/main" count="3135" uniqueCount="329">
  <si>
    <t>Neighborhood</t>
  </si>
  <si>
    <t>Zip</t>
  </si>
  <si>
    <t>Latitude</t>
  </si>
  <si>
    <t>Longitude</t>
  </si>
  <si>
    <t>Cluster Labels</t>
  </si>
  <si>
    <t>1st Most Common Venue</t>
  </si>
  <si>
    <t>2nd Most Common Venue</t>
  </si>
  <si>
    <t>3rd Most Common Venue</t>
  </si>
  <si>
    <t>4th Most Common Venue</t>
  </si>
  <si>
    <t>5th Most Common Venue</t>
  </si>
  <si>
    <t>6th Most Common Venue</t>
  </si>
  <si>
    <t>7th Most Common Venue</t>
  </si>
  <si>
    <t>8th Most Common Venue</t>
  </si>
  <si>
    <t>9th Most Common Venue</t>
  </si>
  <si>
    <t>10th Most Common Venue</t>
  </si>
  <si>
    <t>1960/Cypress</t>
  </si>
  <si>
    <t>Spa</t>
  </si>
  <si>
    <t>Mobile Phone Shop</t>
  </si>
  <si>
    <t>Supermarket</t>
  </si>
  <si>
    <t>Sandwich Place</t>
  </si>
  <si>
    <t>Hawaiian Restaurant</t>
  </si>
  <si>
    <t>Baseball Field</t>
  </si>
  <si>
    <t>Video Game Store</t>
  </si>
  <si>
    <t>Supplement Shop</t>
  </si>
  <si>
    <t>Convenience Store</t>
  </si>
  <si>
    <t>Pet Store</t>
  </si>
  <si>
    <t>Aldine Area</t>
  </si>
  <si>
    <t>Alief</t>
  </si>
  <si>
    <t>Noodle House</t>
  </si>
  <si>
    <t>Gas Station</t>
  </si>
  <si>
    <t>Pizza Place</t>
  </si>
  <si>
    <t>Vietnamese Restaurant</t>
  </si>
  <si>
    <t>Massage Studio</t>
  </si>
  <si>
    <t>Garden Center</t>
  </si>
  <si>
    <t>Furniture / Home Store</t>
  </si>
  <si>
    <t>Frozen Yogurt Shop</t>
  </si>
  <si>
    <t>Fried Chicken Joint</t>
  </si>
  <si>
    <t>Alvin North</t>
  </si>
  <si>
    <t>Fast Food Restaurant</t>
  </si>
  <si>
    <t>American Restaurant</t>
  </si>
  <si>
    <t>Pharmacy</t>
  </si>
  <si>
    <t>Grocery Store</t>
  </si>
  <si>
    <t>Taco Place</t>
  </si>
  <si>
    <t>Yoga Studio</t>
  </si>
  <si>
    <t>Alvin South</t>
  </si>
  <si>
    <t>Atascocita North</t>
  </si>
  <si>
    <t>Department Store</t>
  </si>
  <si>
    <t>Miscellaneous Shop</t>
  </si>
  <si>
    <t>Mexican Restaurant</t>
  </si>
  <si>
    <t>Breakfast Spot</t>
  </si>
  <si>
    <t>Shoe Store</t>
  </si>
  <si>
    <t>Atascocita South</t>
  </si>
  <si>
    <t>Electronics Store</t>
  </si>
  <si>
    <t>Moving Target</t>
  </si>
  <si>
    <t>Dive Bar</t>
  </si>
  <si>
    <t>Donut Shop</t>
  </si>
  <si>
    <t>General Travel</t>
  </si>
  <si>
    <t>General Entertainment</t>
  </si>
  <si>
    <t>Diner</t>
  </si>
  <si>
    <t>Gastropub</t>
  </si>
  <si>
    <t>Fall Creek Area</t>
  </si>
  <si>
    <t>Bacliff/San Leon</t>
  </si>
  <si>
    <t>Thrift / Vintage Store</t>
  </si>
  <si>
    <t>Dessert Shop</t>
  </si>
  <si>
    <t>Casino</t>
  </si>
  <si>
    <t>Bayou Vista</t>
  </si>
  <si>
    <t>Hitchcock</t>
  </si>
  <si>
    <t>Omega Bay</t>
  </si>
  <si>
    <t>Baytown/Chambers County</t>
  </si>
  <si>
    <t>Hookah Bar</t>
  </si>
  <si>
    <t>Food</t>
  </si>
  <si>
    <t>Baytown/Harris County</t>
  </si>
  <si>
    <t>Pawn Shop</t>
  </si>
  <si>
    <t>Bar</t>
  </si>
  <si>
    <t>Sports Bar</t>
  </si>
  <si>
    <t>Bakery</t>
  </si>
  <si>
    <t>Flea Market</t>
  </si>
  <si>
    <t>Bear Creek</t>
  </si>
  <si>
    <t>Professional &amp; Other Places</t>
  </si>
  <si>
    <t>Business Service</t>
  </si>
  <si>
    <t>Food Truck</t>
  </si>
  <si>
    <t>Katy - North</t>
  </si>
  <si>
    <t>Bellaire</t>
  </si>
  <si>
    <t>Braeswood Place</t>
  </si>
  <si>
    <t>Gym</t>
  </si>
  <si>
    <t>Park</t>
  </si>
  <si>
    <t>Knollwood/Woodside Area</t>
  </si>
  <si>
    <t>Brays Oaks</t>
  </si>
  <si>
    <t>Pool</t>
  </si>
  <si>
    <t>Briargrove</t>
  </si>
  <si>
    <t>Playground</t>
  </si>
  <si>
    <t>Event Service</t>
  </si>
  <si>
    <t>Briargrove Park/Walnut Bend</t>
  </si>
  <si>
    <t>Hotel</t>
  </si>
  <si>
    <t>Juice Bar</t>
  </si>
  <si>
    <t>Shipping Store</t>
  </si>
  <si>
    <t>Bank</t>
  </si>
  <si>
    <t>Burger Joint</t>
  </si>
  <si>
    <t>Mediterranean Restaurant</t>
  </si>
  <si>
    <t>Coworking Space</t>
  </si>
  <si>
    <t>CafÃ©</t>
  </si>
  <si>
    <t>Rivercrest</t>
  </si>
  <si>
    <t>Westchase Area</t>
  </si>
  <si>
    <t>Briarmeadow/Tanglewilde</t>
  </si>
  <si>
    <t>Rental Car Location</t>
  </si>
  <si>
    <t>Turkish Restaurant</t>
  </si>
  <si>
    <t>Gun Range</t>
  </si>
  <si>
    <t>Martial Arts Dojo</t>
  </si>
  <si>
    <t>BBQ Joint</t>
  </si>
  <si>
    <t>Boutique</t>
  </si>
  <si>
    <t>Theater</t>
  </si>
  <si>
    <t>Charnwood/Briarbend</t>
  </si>
  <si>
    <t>Brookshire</t>
  </si>
  <si>
    <t>Chambers County East</t>
  </si>
  <si>
    <t>Champions Area</t>
  </si>
  <si>
    <t>Golf Course</t>
  </si>
  <si>
    <t>Chinese Restaurant</t>
  </si>
  <si>
    <t>Clear Lake Area</t>
  </si>
  <si>
    <t>Trail</t>
  </si>
  <si>
    <t>Cleveland Area</t>
  </si>
  <si>
    <t>Coldspring/South San Jacinto County</t>
  </si>
  <si>
    <t>Conroe Northeast</t>
  </si>
  <si>
    <t>Discount Store</t>
  </si>
  <si>
    <t>Music Venue</t>
  </si>
  <si>
    <t>Conroe Southeast</t>
  </si>
  <si>
    <t>Conroe Southwest</t>
  </si>
  <si>
    <t>Intersection</t>
  </si>
  <si>
    <t>Building</t>
  </si>
  <si>
    <t>Construction &amp; Landscaping</t>
  </si>
  <si>
    <t>Copperfield Area</t>
  </si>
  <si>
    <t>Other Repair Shop</t>
  </si>
  <si>
    <t>Cottage Grove</t>
  </si>
  <si>
    <t>Wings Joint</t>
  </si>
  <si>
    <t>Memorial Park</t>
  </si>
  <si>
    <t>Rice Military/Washington Corridor</t>
  </si>
  <si>
    <t>Washington East/Sabine</t>
  </si>
  <si>
    <t>Crosby Area</t>
  </si>
  <si>
    <t>Crystal Beach</t>
  </si>
  <si>
    <t>Automotive Shop</t>
  </si>
  <si>
    <t>German Restaurant</t>
  </si>
  <si>
    <t>Cypress North</t>
  </si>
  <si>
    <t>Taxi</t>
  </si>
  <si>
    <t>Cypress South</t>
  </si>
  <si>
    <t>Bubble Tea Shop</t>
  </si>
  <si>
    <t>Ice Cream Shop</t>
  </si>
  <si>
    <t>Japanese Restaurant</t>
  </si>
  <si>
    <t>Cajun / Creole Restaurant</t>
  </si>
  <si>
    <t>Dayton</t>
  </si>
  <si>
    <t>Smoke Shop</t>
  </si>
  <si>
    <t>Deer Park</t>
  </si>
  <si>
    <t>Liquor Store</t>
  </si>
  <si>
    <t>Seafood Restaurant</t>
  </si>
  <si>
    <t>Health Food Store</t>
  </si>
  <si>
    <t>Denver Harbor</t>
  </si>
  <si>
    <t>Snack Place</t>
  </si>
  <si>
    <t>Bus Station</t>
  </si>
  <si>
    <t>Video Store</t>
  </si>
  <si>
    <t>Dickinson</t>
  </si>
  <si>
    <t>Health &amp; Beauty Service</t>
  </si>
  <si>
    <t>East End - Galveston</t>
  </si>
  <si>
    <t>Museum</t>
  </si>
  <si>
    <t>Tourist Information Center</t>
  </si>
  <si>
    <t>Gourmet Shop</t>
  </si>
  <si>
    <t>Library</t>
  </si>
  <si>
    <t>Midtown - Galveston</t>
  </si>
  <si>
    <t>East End Revitalized</t>
  </si>
  <si>
    <t>Brewery</t>
  </si>
  <si>
    <t>Gym / Fitness Center</t>
  </si>
  <si>
    <t>Eldridge North</t>
  </si>
  <si>
    <t>Waste Facility</t>
  </si>
  <si>
    <t>Home Service</t>
  </si>
  <si>
    <t>Restaurant</t>
  </si>
  <si>
    <t>Energy Corridor</t>
  </si>
  <si>
    <t>Five Corners</t>
  </si>
  <si>
    <t>Art Gallery</t>
  </si>
  <si>
    <t>Fort Bend County North/Richmond</t>
  </si>
  <si>
    <t>Shopping Mall</t>
  </si>
  <si>
    <t>Fort Bend Southeast</t>
  </si>
  <si>
    <t>Friendswood</t>
  </si>
  <si>
    <t>Assisted Living</t>
  </si>
  <si>
    <t>Fulshear/South Brookshire/Simonton</t>
  </si>
  <si>
    <t>Galleria</t>
  </si>
  <si>
    <t>Coffee Shop</t>
  </si>
  <si>
    <t>Deli / Bodega</t>
  </si>
  <si>
    <t>Smoothie Shop</t>
  </si>
  <si>
    <t>Tanglewood Area</t>
  </si>
  <si>
    <t>Garden Oaks</t>
  </si>
  <si>
    <t>North Channel</t>
  </si>
  <si>
    <t>Greenway Plaza</t>
  </si>
  <si>
    <t>Nightclub</t>
  </si>
  <si>
    <t>Clothing Store</t>
  </si>
  <si>
    <t>Gulfton</t>
  </si>
  <si>
    <t>Latin American Restaurant</t>
  </si>
  <si>
    <t>Sushi Restaurant</t>
  </si>
  <si>
    <t>Nail Salon</t>
  </si>
  <si>
    <t>Spanish Restaurant</t>
  </si>
  <si>
    <t>Heights/Greater Heights</t>
  </si>
  <si>
    <t>Beer Garden</t>
  </si>
  <si>
    <t>Timbergrove/Lazybrook</t>
  </si>
  <si>
    <t>Hempstead</t>
  </si>
  <si>
    <t>Highland Village/Midlane</t>
  </si>
  <si>
    <t>Women's Store</t>
  </si>
  <si>
    <t>Cosmetics Shop</t>
  </si>
  <si>
    <t>Men's Store</t>
  </si>
  <si>
    <t>Royden Oaks/Afton Oaks</t>
  </si>
  <si>
    <t>Hobby Area</t>
  </si>
  <si>
    <t>Airport Terminal</t>
  </si>
  <si>
    <t>Hockley</t>
  </si>
  <si>
    <t>Huffman Area</t>
  </si>
  <si>
    <t>Humble Area East</t>
  </si>
  <si>
    <t>Humble Area South</t>
  </si>
  <si>
    <t>Humble Area West</t>
  </si>
  <si>
    <t>Kingwood South</t>
  </si>
  <si>
    <t>Jersey Village</t>
  </si>
  <si>
    <t>Katy - Old Towne</t>
  </si>
  <si>
    <t>Katy - Southeast</t>
  </si>
  <si>
    <t>Korean Restaurant</t>
  </si>
  <si>
    <t>Katy - Southwest</t>
  </si>
  <si>
    <t>Athletics &amp; Sports</t>
  </si>
  <si>
    <t>Auto Garage</t>
  </si>
  <si>
    <t>Kingwood East</t>
  </si>
  <si>
    <t>Kingwood NW/Oakhurst</t>
  </si>
  <si>
    <t>Kingwood West</t>
  </si>
  <si>
    <t>La Marque</t>
  </si>
  <si>
    <t>Insurance Office</t>
  </si>
  <si>
    <t>La Porte/Shoreacres</t>
  </si>
  <si>
    <t>Lake Conroe Area</t>
  </si>
  <si>
    <t>Lake Livingston Area</t>
  </si>
  <si>
    <t>League City</t>
  </si>
  <si>
    <t>IT Services</t>
  </si>
  <si>
    <t>Bookstore</t>
  </si>
  <si>
    <t>Food &amp; Drink Shop</t>
  </si>
  <si>
    <t>Liberty</t>
  </si>
  <si>
    <t>Magnolia/1488 East</t>
  </si>
  <si>
    <t>Magnolia/1488 West</t>
  </si>
  <si>
    <t>Medical Center Area</t>
  </si>
  <si>
    <t>ATM</t>
  </si>
  <si>
    <t>Medical Center South</t>
  </si>
  <si>
    <t>Comfort Food Restaurant</t>
  </si>
  <si>
    <t>Memorial Close In</t>
  </si>
  <si>
    <t>Memorial Villages</t>
  </si>
  <si>
    <t>Memorial West</t>
  </si>
  <si>
    <t>Soccer Field</t>
  </si>
  <si>
    <t>Bistro</t>
  </si>
  <si>
    <t>Meyerland Area</t>
  </si>
  <si>
    <t>Photography Studio</t>
  </si>
  <si>
    <t>Salon / Barbershop</t>
  </si>
  <si>
    <t>Farmers Market</t>
  </si>
  <si>
    <t>Non-Profit</t>
  </si>
  <si>
    <t>Tennis Court</t>
  </si>
  <si>
    <t>Midtown - Houston</t>
  </si>
  <si>
    <t>Riverside</t>
  </si>
  <si>
    <t>Mission Bend Area</t>
  </si>
  <si>
    <t>Kebab Restaurant</t>
  </si>
  <si>
    <t>Pakistani Restaurant</t>
  </si>
  <si>
    <t>Halal Restaurant</t>
  </si>
  <si>
    <t>Missouri City Area</t>
  </si>
  <si>
    <t>Sienna Area</t>
  </si>
  <si>
    <t>Montrose</t>
  </si>
  <si>
    <t>Near West End - Galveston</t>
  </si>
  <si>
    <t>Vacation Rental</t>
  </si>
  <si>
    <t>Tiki Island</t>
  </si>
  <si>
    <t>West End - Galveston</t>
  </si>
  <si>
    <t>Northeast Houston</t>
  </si>
  <si>
    <t>Northside</t>
  </si>
  <si>
    <t>Oak Forest West Area</t>
  </si>
  <si>
    <t>Northwest Houston</t>
  </si>
  <si>
    <t>Oak Forest East Area</t>
  </si>
  <si>
    <t>Swim School</t>
  </si>
  <si>
    <t>Shepherd Park Plaza Area</t>
  </si>
  <si>
    <t>Pasadena</t>
  </si>
  <si>
    <t>Auto Workshop</t>
  </si>
  <si>
    <t>Office</t>
  </si>
  <si>
    <t>Pearland</t>
  </si>
  <si>
    <t>Plantersville Area</t>
  </si>
  <si>
    <t>Porter/New Caney East</t>
  </si>
  <si>
    <t>Scenic Lookout</t>
  </si>
  <si>
    <t>Porter/New Caney West</t>
  </si>
  <si>
    <t>Rice/Museum District</t>
  </si>
  <si>
    <t>Outdoors &amp; Recreation</t>
  </si>
  <si>
    <t>West University/Southside Area</t>
  </si>
  <si>
    <t>River Oaks Area</t>
  </si>
  <si>
    <t>Pub</t>
  </si>
  <si>
    <t>Lounge</t>
  </si>
  <si>
    <t>Santa Fe</t>
  </si>
  <si>
    <t>Asian Restaurant</t>
  </si>
  <si>
    <t>Sharpstown Area</t>
  </si>
  <si>
    <t>South Houston</t>
  </si>
  <si>
    <t>Skate Park</t>
  </si>
  <si>
    <t>Market</t>
  </si>
  <si>
    <t>Southbelt/Ellington</t>
  </si>
  <si>
    <t>Spring Branch</t>
  </si>
  <si>
    <t>Concert Hall</t>
  </si>
  <si>
    <t>Spring East</t>
  </si>
  <si>
    <t>Spring Northeast</t>
  </si>
  <si>
    <t>Arts &amp; Crafts Store</t>
  </si>
  <si>
    <t>Spring/Klein</t>
  </si>
  <si>
    <t>Spring/Klein/Tomball</t>
  </si>
  <si>
    <t>Herbs &amp; Spices Store</t>
  </si>
  <si>
    <t>Tomball</t>
  </si>
  <si>
    <t>Stafford Area</t>
  </si>
  <si>
    <t>Medical Supply Store</t>
  </si>
  <si>
    <t>Sugar Land East</t>
  </si>
  <si>
    <t>Sugar Land South</t>
  </si>
  <si>
    <t>Summerwood/Lakeshore</t>
  </si>
  <si>
    <t>Texas City</t>
  </si>
  <si>
    <t>The Woodlands</t>
  </si>
  <si>
    <t>Resort</t>
  </si>
  <si>
    <t>Treasure Island - Galveston</t>
  </si>
  <si>
    <t>University Area</t>
  </si>
  <si>
    <t>Upper Kirby</t>
  </si>
  <si>
    <t>New American Restaurant</t>
  </si>
  <si>
    <t>Italian Restaurant</t>
  </si>
  <si>
    <t>Waller</t>
  </si>
  <si>
    <t>Webster</t>
  </si>
  <si>
    <t>Jewelry Store</t>
  </si>
  <si>
    <t>Kids Store</t>
  </si>
  <si>
    <t>Willow Meadows Area</t>
  </si>
  <si>
    <t>Hardware Store</t>
  </si>
  <si>
    <t>Willowbrook</t>
  </si>
  <si>
    <t>Café</t>
  </si>
  <si>
    <t>Venue</t>
  </si>
  <si>
    <t>Count</t>
  </si>
  <si>
    <t>Weighted count</t>
  </si>
  <si>
    <t>Weighted Count</t>
  </si>
  <si>
    <t>Total Data Set</t>
  </si>
  <si>
    <t>Adjacent Neighborhoods</t>
  </si>
  <si>
    <t>Developed Suburbs</t>
  </si>
  <si>
    <t>Adjacent Neighborhoods and Developed 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</si>
</sst>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6" borderId="19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7" borderId="22" xfId="0" applyFill="1" applyBorder="1"/>
    <xf numFmtId="0" fontId="0" fillId="37" borderId="23" xfId="0" applyFill="1" applyBorder="1"/>
    <xf numFmtId="0" fontId="0" fillId="37" borderId="24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27" xfId="0" applyFill="1" applyBorder="1"/>
    <xf numFmtId="0" fontId="16" fillId="0" borderId="28" xfId="0" applyFont="1" applyFill="1" applyBorder="1"/>
    <xf numFmtId="0" fontId="16" fillId="0" borderId="29" xfId="0" applyFont="1" applyFill="1" applyBorder="1"/>
    <xf numFmtId="0" fontId="16" fillId="0" borderId="30" xfId="0" applyFont="1" applyFill="1" applyBorder="1"/>
    <xf numFmtId="0" fontId="16" fillId="0" borderId="0" xfId="0" applyFont="1"/>
    <xf numFmtId="0" fontId="16" fillId="0" borderId="0" xfId="0" applyFont="1" applyAlignme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8" borderId="19" xfId="0" applyFill="1" applyBorder="1"/>
    <xf numFmtId="0" fontId="0" fillId="38" borderId="20" xfId="0" applyFill="1" applyBorder="1"/>
    <xf numFmtId="0" fontId="0" fillId="38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44"/>
  <sheetViews>
    <sheetView workbookViewId="0"/>
  </sheetViews>
  <sheetFormatPr defaultRowHeight="15" x14ac:dyDescent="0.25"/>
  <cols>
    <col min="1" max="1" width="4" bestFit="1" customWidth="1"/>
    <col min="2" max="2" width="34.85546875" bestFit="1" customWidth="1"/>
    <col min="3" max="3" width="6" bestFit="1" customWidth="1"/>
    <col min="4" max="4" width="10" bestFit="1" customWidth="1"/>
    <col min="5" max="5" width="9.85546875" bestFit="1" customWidth="1"/>
    <col min="6" max="6" width="13.42578125" bestFit="1" customWidth="1"/>
    <col min="7" max="7" width="26" bestFit="1" customWidth="1"/>
    <col min="8" max="8" width="24.7109375" bestFit="1" customWidth="1"/>
    <col min="9" max="9" width="25.85546875" bestFit="1" customWidth="1"/>
    <col min="10" max="11" width="23.85546875" bestFit="1" customWidth="1"/>
    <col min="12" max="13" width="24.7109375" bestFit="1" customWidth="1"/>
    <col min="14" max="15" width="23.85546875" bestFit="1" customWidth="1"/>
    <col min="16" max="16" width="24.855468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25">
      <c r="A2">
        <v>0</v>
      </c>
      <c r="B2" t="s">
        <v>15</v>
      </c>
      <c r="C2">
        <v>77065</v>
      </c>
      <c r="D2">
        <v>29.927675000000001</v>
      </c>
      <c r="E2">
        <v>-95.605469999999997</v>
      </c>
      <c r="F2">
        <v>0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</row>
    <row r="3" spans="1:16" hidden="1" x14ac:dyDescent="0.25">
      <c r="A3">
        <v>1</v>
      </c>
      <c r="B3" t="s">
        <v>26</v>
      </c>
      <c r="C3">
        <v>77039</v>
      </c>
      <c r="D3">
        <v>29.909122999999902</v>
      </c>
      <c r="E3">
        <v>-95.336830000000006</v>
      </c>
    </row>
    <row r="4" spans="1:16" hidden="1" x14ac:dyDescent="0.25">
      <c r="A4">
        <v>2</v>
      </c>
      <c r="B4" t="s">
        <v>27</v>
      </c>
      <c r="C4">
        <v>77072</v>
      </c>
      <c r="D4">
        <v>29.700897999999999</v>
      </c>
      <c r="E4">
        <v>-95.590019999999996</v>
      </c>
      <c r="F4">
        <v>0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19</v>
      </c>
      <c r="M4" t="s">
        <v>33</v>
      </c>
      <c r="N4" t="s">
        <v>34</v>
      </c>
      <c r="O4" t="s">
        <v>35</v>
      </c>
      <c r="P4" t="s">
        <v>36</v>
      </c>
    </row>
    <row r="5" spans="1:16" hidden="1" x14ac:dyDescent="0.25">
      <c r="A5">
        <v>3</v>
      </c>
      <c r="B5" t="s">
        <v>37</v>
      </c>
      <c r="C5">
        <v>77511</v>
      </c>
      <c r="D5">
        <v>29.411479999999901</v>
      </c>
      <c r="E5">
        <v>-95.244749999999996</v>
      </c>
      <c r="F5">
        <v>0</v>
      </c>
      <c r="G5" t="s">
        <v>38</v>
      </c>
      <c r="H5" t="s">
        <v>30</v>
      </c>
      <c r="I5" t="s">
        <v>39</v>
      </c>
      <c r="J5" t="s">
        <v>40</v>
      </c>
      <c r="K5" t="s">
        <v>36</v>
      </c>
      <c r="L5" t="s">
        <v>41</v>
      </c>
      <c r="M5" t="s">
        <v>42</v>
      </c>
      <c r="N5" t="s">
        <v>19</v>
      </c>
      <c r="O5" t="s">
        <v>43</v>
      </c>
      <c r="P5" t="s">
        <v>33</v>
      </c>
    </row>
    <row r="6" spans="1:16" hidden="1" x14ac:dyDescent="0.25">
      <c r="A6">
        <v>4</v>
      </c>
      <c r="B6" t="s">
        <v>44</v>
      </c>
      <c r="C6">
        <v>77511</v>
      </c>
      <c r="D6">
        <v>29.411479999999901</v>
      </c>
      <c r="E6">
        <v>-95.244749999999996</v>
      </c>
      <c r="F6">
        <v>0</v>
      </c>
      <c r="G6" t="s">
        <v>38</v>
      </c>
      <c r="H6" t="s">
        <v>30</v>
      </c>
      <c r="I6" t="s">
        <v>39</v>
      </c>
      <c r="J6" t="s">
        <v>40</v>
      </c>
      <c r="K6" t="s">
        <v>36</v>
      </c>
      <c r="L6" t="s">
        <v>41</v>
      </c>
      <c r="M6" t="s">
        <v>42</v>
      </c>
      <c r="N6" t="s">
        <v>19</v>
      </c>
      <c r="O6" t="s">
        <v>43</v>
      </c>
      <c r="P6" t="s">
        <v>33</v>
      </c>
    </row>
    <row r="7" spans="1:16" hidden="1" x14ac:dyDescent="0.25">
      <c r="A7">
        <v>5</v>
      </c>
      <c r="B7" t="s">
        <v>45</v>
      </c>
      <c r="C7">
        <v>77346</v>
      </c>
      <c r="D7">
        <v>30.001902000000001</v>
      </c>
      <c r="E7">
        <v>-95.169619999999995</v>
      </c>
      <c r="F7">
        <v>0</v>
      </c>
      <c r="G7" t="s">
        <v>46</v>
      </c>
      <c r="H7" t="s">
        <v>30</v>
      </c>
      <c r="I7" t="s">
        <v>38</v>
      </c>
      <c r="J7" t="s">
        <v>36</v>
      </c>
      <c r="K7" t="s">
        <v>17</v>
      </c>
      <c r="L7" t="s">
        <v>47</v>
      </c>
      <c r="M7" t="s">
        <v>48</v>
      </c>
      <c r="N7" t="s">
        <v>25</v>
      </c>
      <c r="O7" t="s">
        <v>49</v>
      </c>
      <c r="P7" t="s">
        <v>50</v>
      </c>
    </row>
    <row r="8" spans="1:16" hidden="1" x14ac:dyDescent="0.25">
      <c r="A8">
        <v>6</v>
      </c>
      <c r="B8" t="s">
        <v>51</v>
      </c>
      <c r="C8">
        <v>77396</v>
      </c>
      <c r="D8">
        <v>29.951620999999999</v>
      </c>
      <c r="E8">
        <v>-95.267849999999996</v>
      </c>
      <c r="F8">
        <v>0</v>
      </c>
      <c r="G8" t="s">
        <v>49</v>
      </c>
      <c r="H8" t="s">
        <v>52</v>
      </c>
      <c r="I8" t="s">
        <v>53</v>
      </c>
      <c r="J8" t="s">
        <v>17</v>
      </c>
      <c r="K8" t="s">
        <v>54</v>
      </c>
      <c r="L8" t="s">
        <v>55</v>
      </c>
      <c r="M8" t="s">
        <v>56</v>
      </c>
      <c r="N8" t="s">
        <v>57</v>
      </c>
      <c r="O8" t="s">
        <v>58</v>
      </c>
      <c r="P8" t="s">
        <v>59</v>
      </c>
    </row>
    <row r="9" spans="1:16" hidden="1" x14ac:dyDescent="0.25">
      <c r="A9">
        <v>7</v>
      </c>
      <c r="B9" t="s">
        <v>60</v>
      </c>
      <c r="C9">
        <v>77396</v>
      </c>
      <c r="D9">
        <v>29.951620999999999</v>
      </c>
      <c r="E9">
        <v>-95.267849999999996</v>
      </c>
      <c r="F9">
        <v>0</v>
      </c>
      <c r="G9" t="s">
        <v>49</v>
      </c>
      <c r="H9" t="s">
        <v>52</v>
      </c>
      <c r="I9" t="s">
        <v>53</v>
      </c>
      <c r="J9" t="s">
        <v>17</v>
      </c>
      <c r="K9" t="s">
        <v>54</v>
      </c>
      <c r="L9" t="s">
        <v>55</v>
      </c>
      <c r="M9" t="s">
        <v>56</v>
      </c>
      <c r="N9" t="s">
        <v>57</v>
      </c>
      <c r="O9" t="s">
        <v>58</v>
      </c>
      <c r="P9" t="s">
        <v>59</v>
      </c>
    </row>
    <row r="10" spans="1:16" hidden="1" x14ac:dyDescent="0.25">
      <c r="A10">
        <v>8</v>
      </c>
      <c r="B10" t="s">
        <v>61</v>
      </c>
      <c r="C10">
        <v>77518</v>
      </c>
      <c r="D10">
        <v>29.504389</v>
      </c>
      <c r="E10">
        <v>-94.987790000000004</v>
      </c>
      <c r="F10">
        <v>0</v>
      </c>
      <c r="G10" t="s">
        <v>62</v>
      </c>
      <c r="H10" t="s">
        <v>63</v>
      </c>
      <c r="I10" t="s">
        <v>48</v>
      </c>
      <c r="J10" t="s">
        <v>64</v>
      </c>
      <c r="K10" t="s">
        <v>43</v>
      </c>
      <c r="L10" t="s">
        <v>59</v>
      </c>
      <c r="M10" t="s">
        <v>29</v>
      </c>
      <c r="N10" t="s">
        <v>33</v>
      </c>
      <c r="O10" t="s">
        <v>34</v>
      </c>
      <c r="P10" t="s">
        <v>35</v>
      </c>
    </row>
    <row r="11" spans="1:16" hidden="1" x14ac:dyDescent="0.25">
      <c r="A11">
        <v>9</v>
      </c>
      <c r="B11" t="s">
        <v>65</v>
      </c>
      <c r="C11">
        <v>77563</v>
      </c>
      <c r="D11">
        <v>29.339307000000002</v>
      </c>
      <c r="E11">
        <v>-95.003169999999997</v>
      </c>
    </row>
    <row r="12" spans="1:16" hidden="1" x14ac:dyDescent="0.25">
      <c r="A12">
        <v>10</v>
      </c>
      <c r="B12" t="s">
        <v>66</v>
      </c>
      <c r="C12">
        <v>77563</v>
      </c>
      <c r="D12">
        <v>29.339307000000002</v>
      </c>
      <c r="E12">
        <v>-95.003169999999997</v>
      </c>
    </row>
    <row r="13" spans="1:16" hidden="1" x14ac:dyDescent="0.25">
      <c r="A13">
        <v>11</v>
      </c>
      <c r="B13" t="s">
        <v>67</v>
      </c>
      <c r="C13">
        <v>77563</v>
      </c>
      <c r="D13">
        <v>29.339307000000002</v>
      </c>
      <c r="E13">
        <v>-95.003169999999997</v>
      </c>
    </row>
    <row r="14" spans="1:16" hidden="1" x14ac:dyDescent="0.25">
      <c r="A14">
        <v>12</v>
      </c>
      <c r="B14" t="s">
        <v>68</v>
      </c>
      <c r="C14">
        <v>77521</v>
      </c>
      <c r="D14">
        <v>29.784578999999901</v>
      </c>
      <c r="E14">
        <v>-94.975880000000004</v>
      </c>
      <c r="F14">
        <v>0</v>
      </c>
      <c r="G14" t="s">
        <v>48</v>
      </c>
      <c r="H14" t="s">
        <v>38</v>
      </c>
      <c r="I14" t="s">
        <v>17</v>
      </c>
      <c r="J14" t="s">
        <v>39</v>
      </c>
      <c r="K14" t="s">
        <v>69</v>
      </c>
      <c r="L14" t="s">
        <v>52</v>
      </c>
      <c r="M14" t="s">
        <v>41</v>
      </c>
      <c r="N14" t="s">
        <v>42</v>
      </c>
      <c r="O14" t="s">
        <v>70</v>
      </c>
      <c r="P14" t="s">
        <v>29</v>
      </c>
    </row>
    <row r="15" spans="1:16" hidden="1" x14ac:dyDescent="0.25">
      <c r="A15">
        <v>13</v>
      </c>
      <c r="B15" t="s">
        <v>71</v>
      </c>
      <c r="C15">
        <v>77520</v>
      </c>
      <c r="D15">
        <v>29.74877</v>
      </c>
      <c r="E15">
        <v>-94.943889999999996</v>
      </c>
      <c r="F15">
        <v>0</v>
      </c>
      <c r="G15" t="s">
        <v>72</v>
      </c>
      <c r="H15" t="s">
        <v>19</v>
      </c>
      <c r="I15" t="s">
        <v>73</v>
      </c>
      <c r="J15" t="s">
        <v>74</v>
      </c>
      <c r="K15" t="s">
        <v>75</v>
      </c>
      <c r="L15" t="s">
        <v>43</v>
      </c>
      <c r="M15" t="s">
        <v>76</v>
      </c>
      <c r="N15" t="s">
        <v>59</v>
      </c>
      <c r="O15" t="s">
        <v>29</v>
      </c>
      <c r="P15" t="s">
        <v>33</v>
      </c>
    </row>
    <row r="16" spans="1:16" hidden="1" x14ac:dyDescent="0.25">
      <c r="A16">
        <v>14</v>
      </c>
      <c r="B16" t="s">
        <v>77</v>
      </c>
      <c r="C16">
        <v>77449</v>
      </c>
      <c r="D16">
        <v>29.825907999999998</v>
      </c>
      <c r="E16">
        <v>-95.730099999999993</v>
      </c>
      <c r="F16">
        <v>0</v>
      </c>
      <c r="G16" t="s">
        <v>78</v>
      </c>
      <c r="H16" t="s">
        <v>79</v>
      </c>
      <c r="I16" t="s">
        <v>43</v>
      </c>
      <c r="J16" t="s">
        <v>59</v>
      </c>
      <c r="K16" t="s">
        <v>29</v>
      </c>
      <c r="L16" t="s">
        <v>33</v>
      </c>
      <c r="M16" t="s">
        <v>34</v>
      </c>
      <c r="N16" t="s">
        <v>35</v>
      </c>
      <c r="O16" t="s">
        <v>36</v>
      </c>
      <c r="P16" t="s">
        <v>80</v>
      </c>
    </row>
    <row r="17" spans="1:16" hidden="1" x14ac:dyDescent="0.25">
      <c r="A17">
        <v>64</v>
      </c>
      <c r="B17" t="s">
        <v>196</v>
      </c>
      <c r="C17">
        <v>77008</v>
      </c>
      <c r="D17">
        <v>29.798777000000001</v>
      </c>
      <c r="E17">
        <v>-95.409509999999997</v>
      </c>
      <c r="F17">
        <v>0</v>
      </c>
      <c r="G17" t="s">
        <v>174</v>
      </c>
      <c r="H17" t="s">
        <v>43</v>
      </c>
      <c r="I17" t="s">
        <v>171</v>
      </c>
      <c r="J17" t="s">
        <v>48</v>
      </c>
      <c r="K17" t="s">
        <v>49</v>
      </c>
      <c r="L17" t="s">
        <v>151</v>
      </c>
      <c r="M17" t="s">
        <v>193</v>
      </c>
      <c r="N17" t="s">
        <v>162</v>
      </c>
      <c r="O17" t="s">
        <v>197</v>
      </c>
      <c r="P17" t="s">
        <v>38</v>
      </c>
    </row>
    <row r="18" spans="1:16" hidden="1" x14ac:dyDescent="0.25">
      <c r="A18">
        <v>16</v>
      </c>
      <c r="B18" t="s">
        <v>82</v>
      </c>
      <c r="C18">
        <v>77401</v>
      </c>
      <c r="D18">
        <v>29.704029999999999</v>
      </c>
      <c r="E18">
        <v>-95.460989999999995</v>
      </c>
      <c r="F18">
        <v>0</v>
      </c>
      <c r="G18" t="s">
        <v>40</v>
      </c>
      <c r="H18" t="s">
        <v>43</v>
      </c>
      <c r="I18" t="s">
        <v>38</v>
      </c>
      <c r="J18" t="s">
        <v>59</v>
      </c>
      <c r="K18" t="s">
        <v>29</v>
      </c>
      <c r="L18" t="s">
        <v>33</v>
      </c>
      <c r="M18" t="s">
        <v>34</v>
      </c>
      <c r="N18" t="s">
        <v>35</v>
      </c>
      <c r="O18" t="s">
        <v>36</v>
      </c>
      <c r="P18" t="s">
        <v>80</v>
      </c>
    </row>
    <row r="19" spans="1:16" hidden="1" x14ac:dyDescent="0.25">
      <c r="A19">
        <v>17</v>
      </c>
      <c r="B19" t="s">
        <v>83</v>
      </c>
      <c r="C19">
        <v>77025</v>
      </c>
      <c r="D19">
        <v>29.69023</v>
      </c>
      <c r="E19">
        <v>-95.434740000000005</v>
      </c>
      <c r="F19">
        <v>0</v>
      </c>
      <c r="G19" t="s">
        <v>29</v>
      </c>
      <c r="H19" t="s">
        <v>40</v>
      </c>
      <c r="I19" t="s">
        <v>84</v>
      </c>
      <c r="J19" t="s">
        <v>85</v>
      </c>
      <c r="K19" t="s">
        <v>43</v>
      </c>
      <c r="L19" t="s">
        <v>38</v>
      </c>
      <c r="M19" t="s">
        <v>33</v>
      </c>
      <c r="N19" t="s">
        <v>34</v>
      </c>
      <c r="O19" t="s">
        <v>35</v>
      </c>
      <c r="P19" t="s">
        <v>36</v>
      </c>
    </row>
    <row r="20" spans="1:16" hidden="1" x14ac:dyDescent="0.25">
      <c r="A20">
        <v>18</v>
      </c>
      <c r="B20" t="s">
        <v>86</v>
      </c>
      <c r="C20">
        <v>77025</v>
      </c>
      <c r="D20">
        <v>29.69023</v>
      </c>
      <c r="E20">
        <v>-95.434740000000005</v>
      </c>
      <c r="F20">
        <v>0</v>
      </c>
      <c r="G20" t="s">
        <v>29</v>
      </c>
      <c r="H20" t="s">
        <v>40</v>
      </c>
      <c r="I20" t="s">
        <v>84</v>
      </c>
      <c r="J20" t="s">
        <v>85</v>
      </c>
      <c r="K20" t="s">
        <v>43</v>
      </c>
      <c r="L20" t="s">
        <v>38</v>
      </c>
      <c r="M20" t="s">
        <v>33</v>
      </c>
      <c r="N20" t="s">
        <v>34</v>
      </c>
      <c r="O20" t="s">
        <v>35</v>
      </c>
      <c r="P20" t="s">
        <v>36</v>
      </c>
    </row>
    <row r="21" spans="1:16" hidden="1" x14ac:dyDescent="0.25">
      <c r="A21">
        <v>19</v>
      </c>
      <c r="B21" t="s">
        <v>87</v>
      </c>
      <c r="C21">
        <v>77031</v>
      </c>
      <c r="D21">
        <v>29.654132000000001</v>
      </c>
      <c r="E21">
        <v>-95.543109999999999</v>
      </c>
      <c r="F21">
        <v>0</v>
      </c>
      <c r="G21" t="s">
        <v>88</v>
      </c>
      <c r="H21" t="s">
        <v>43</v>
      </c>
      <c r="I21" t="s">
        <v>38</v>
      </c>
      <c r="J21" t="s">
        <v>59</v>
      </c>
      <c r="K21" t="s">
        <v>29</v>
      </c>
      <c r="L21" t="s">
        <v>33</v>
      </c>
      <c r="M21" t="s">
        <v>34</v>
      </c>
      <c r="N21" t="s">
        <v>35</v>
      </c>
      <c r="O21" t="s">
        <v>36</v>
      </c>
      <c r="P21" t="s">
        <v>80</v>
      </c>
    </row>
    <row r="22" spans="1:16" s="3" customFormat="1" x14ac:dyDescent="0.25">
      <c r="A22" s="3">
        <v>20</v>
      </c>
      <c r="B22" s="3" t="s">
        <v>89</v>
      </c>
      <c r="C22" s="3">
        <v>77057</v>
      </c>
      <c r="D22" s="3">
        <v>29.745128999999999</v>
      </c>
      <c r="E22" s="3">
        <v>-95.491309999999999</v>
      </c>
      <c r="F22" s="3">
        <v>0</v>
      </c>
      <c r="G22" s="3" t="s">
        <v>88</v>
      </c>
      <c r="H22" s="3" t="s">
        <v>90</v>
      </c>
      <c r="I22" s="3" t="s">
        <v>85</v>
      </c>
      <c r="J22" s="3" t="s">
        <v>32</v>
      </c>
      <c r="K22" s="3" t="s">
        <v>91</v>
      </c>
      <c r="L22" s="3" t="s">
        <v>76</v>
      </c>
      <c r="M22" s="3" t="s">
        <v>29</v>
      </c>
      <c r="N22" s="3" t="s">
        <v>33</v>
      </c>
      <c r="O22" s="3" t="s">
        <v>34</v>
      </c>
      <c r="P22" s="3" t="s">
        <v>35</v>
      </c>
    </row>
    <row r="23" spans="1:16" s="3" customFormat="1" x14ac:dyDescent="0.25">
      <c r="A23" s="3">
        <v>21</v>
      </c>
      <c r="B23" s="3" t="s">
        <v>92</v>
      </c>
      <c r="C23" s="3">
        <v>77042</v>
      </c>
      <c r="D23" s="3">
        <v>29.741565000000001</v>
      </c>
      <c r="E23" s="3">
        <v>-95.559960000000004</v>
      </c>
      <c r="F23" s="3">
        <v>0</v>
      </c>
      <c r="G23" s="3" t="s">
        <v>93</v>
      </c>
      <c r="H23" s="3" t="s">
        <v>63</v>
      </c>
      <c r="I23" s="3" t="s">
        <v>94</v>
      </c>
      <c r="J23" s="3" t="s">
        <v>95</v>
      </c>
      <c r="K23" s="3" t="s">
        <v>96</v>
      </c>
      <c r="L23" s="3" t="s">
        <v>97</v>
      </c>
      <c r="M23" s="3" t="s">
        <v>98</v>
      </c>
      <c r="N23" s="3" t="s">
        <v>99</v>
      </c>
      <c r="O23" s="3" t="s">
        <v>70</v>
      </c>
      <c r="P23" s="3" t="s">
        <v>100</v>
      </c>
    </row>
    <row r="24" spans="1:16" hidden="1" x14ac:dyDescent="0.25">
      <c r="A24">
        <v>22</v>
      </c>
      <c r="B24" t="s">
        <v>101</v>
      </c>
      <c r="C24">
        <v>77042</v>
      </c>
      <c r="D24">
        <v>29.741565000000001</v>
      </c>
      <c r="E24">
        <v>-95.559960000000004</v>
      </c>
      <c r="F24">
        <v>0</v>
      </c>
      <c r="G24" t="s">
        <v>93</v>
      </c>
      <c r="H24" t="s">
        <v>63</v>
      </c>
      <c r="I24" t="s">
        <v>94</v>
      </c>
      <c r="J24" t="s">
        <v>95</v>
      </c>
      <c r="K24" t="s">
        <v>96</v>
      </c>
      <c r="L24" t="s">
        <v>97</v>
      </c>
      <c r="M24" t="s">
        <v>98</v>
      </c>
      <c r="N24" t="s">
        <v>99</v>
      </c>
      <c r="O24" t="s">
        <v>70</v>
      </c>
      <c r="P24" t="s">
        <v>100</v>
      </c>
    </row>
    <row r="25" spans="1:16" hidden="1" x14ac:dyDescent="0.25">
      <c r="A25">
        <v>23</v>
      </c>
      <c r="B25" t="s">
        <v>102</v>
      </c>
      <c r="C25">
        <v>77042</v>
      </c>
      <c r="D25">
        <v>29.741565000000001</v>
      </c>
      <c r="E25">
        <v>-95.559960000000004</v>
      </c>
      <c r="F25">
        <v>0</v>
      </c>
      <c r="G25" t="s">
        <v>93</v>
      </c>
      <c r="H25" t="s">
        <v>63</v>
      </c>
      <c r="I25" t="s">
        <v>94</v>
      </c>
      <c r="J25" t="s">
        <v>95</v>
      </c>
      <c r="K25" t="s">
        <v>96</v>
      </c>
      <c r="L25" t="s">
        <v>97</v>
      </c>
      <c r="M25" t="s">
        <v>98</v>
      </c>
      <c r="N25" t="s">
        <v>99</v>
      </c>
      <c r="O25" t="s">
        <v>70</v>
      </c>
      <c r="P25" t="s">
        <v>100</v>
      </c>
    </row>
    <row r="26" spans="1:16" hidden="1" x14ac:dyDescent="0.25">
      <c r="A26">
        <v>24</v>
      </c>
      <c r="B26" t="s">
        <v>103</v>
      </c>
      <c r="C26">
        <v>77063</v>
      </c>
      <c r="D26">
        <v>29.734378999999901</v>
      </c>
      <c r="E26">
        <v>-95.522689999999997</v>
      </c>
      <c r="F26">
        <v>0</v>
      </c>
      <c r="G26" t="s">
        <v>104</v>
      </c>
      <c r="H26" t="s">
        <v>17</v>
      </c>
      <c r="I26" t="s">
        <v>105</v>
      </c>
      <c r="J26" t="s">
        <v>80</v>
      </c>
      <c r="K26" t="s">
        <v>106</v>
      </c>
      <c r="L26" t="s">
        <v>107</v>
      </c>
      <c r="M26" t="s">
        <v>108</v>
      </c>
      <c r="N26" t="s">
        <v>109</v>
      </c>
      <c r="O26" t="s">
        <v>46</v>
      </c>
      <c r="P26" t="s">
        <v>110</v>
      </c>
    </row>
    <row r="27" spans="1:16" hidden="1" x14ac:dyDescent="0.25">
      <c r="A27">
        <v>25</v>
      </c>
      <c r="B27" t="s">
        <v>111</v>
      </c>
      <c r="C27">
        <v>77063</v>
      </c>
      <c r="D27">
        <v>29.734378999999901</v>
      </c>
      <c r="E27">
        <v>-95.522689999999997</v>
      </c>
      <c r="F27">
        <v>0</v>
      </c>
      <c r="G27" t="s">
        <v>104</v>
      </c>
      <c r="H27" t="s">
        <v>17</v>
      </c>
      <c r="I27" t="s">
        <v>105</v>
      </c>
      <c r="J27" t="s">
        <v>80</v>
      </c>
      <c r="K27" t="s">
        <v>106</v>
      </c>
      <c r="L27" t="s">
        <v>107</v>
      </c>
      <c r="M27" t="s">
        <v>108</v>
      </c>
      <c r="N27" t="s">
        <v>109</v>
      </c>
      <c r="O27" t="s">
        <v>46</v>
      </c>
      <c r="P27" t="s">
        <v>110</v>
      </c>
    </row>
    <row r="28" spans="1:16" hidden="1" x14ac:dyDescent="0.25">
      <c r="A28">
        <v>26</v>
      </c>
      <c r="B28" t="s">
        <v>112</v>
      </c>
      <c r="C28">
        <v>77423</v>
      </c>
      <c r="D28">
        <v>29.800380000000001</v>
      </c>
      <c r="E28">
        <v>-95.984519999999904</v>
      </c>
    </row>
    <row r="29" spans="1:16" hidden="1" x14ac:dyDescent="0.25">
      <c r="A29">
        <v>27</v>
      </c>
      <c r="B29" t="s">
        <v>113</v>
      </c>
      <c r="C29">
        <v>77514</v>
      </c>
      <c r="D29">
        <v>29.689053999999999</v>
      </c>
      <c r="E29">
        <v>-94.663749999999993</v>
      </c>
    </row>
    <row r="30" spans="1:16" hidden="1" x14ac:dyDescent="0.25">
      <c r="A30">
        <v>28</v>
      </c>
      <c r="B30" t="s">
        <v>114</v>
      </c>
      <c r="C30">
        <v>77069</v>
      </c>
      <c r="D30">
        <v>29.9846719999999</v>
      </c>
      <c r="E30">
        <v>-95.528869999999998</v>
      </c>
      <c r="F30">
        <v>0</v>
      </c>
      <c r="G30" t="s">
        <v>115</v>
      </c>
      <c r="H30" t="s">
        <v>116</v>
      </c>
      <c r="I30" t="s">
        <v>43</v>
      </c>
      <c r="J30" t="s">
        <v>56</v>
      </c>
      <c r="K30" t="s">
        <v>59</v>
      </c>
      <c r="L30" t="s">
        <v>29</v>
      </c>
      <c r="M30" t="s">
        <v>33</v>
      </c>
      <c r="N30" t="s">
        <v>34</v>
      </c>
      <c r="O30" t="s">
        <v>35</v>
      </c>
      <c r="P30" t="s">
        <v>36</v>
      </c>
    </row>
    <row r="31" spans="1:16" hidden="1" x14ac:dyDescent="0.25">
      <c r="A31">
        <v>29</v>
      </c>
      <c r="B31" t="s">
        <v>117</v>
      </c>
      <c r="C31">
        <v>77062</v>
      </c>
      <c r="D31">
        <v>29.574929999999998</v>
      </c>
      <c r="E31">
        <v>-95.132379999999998</v>
      </c>
      <c r="F31">
        <v>0</v>
      </c>
      <c r="G31" t="s">
        <v>79</v>
      </c>
      <c r="H31" t="s">
        <v>118</v>
      </c>
      <c r="I31" t="s">
        <v>43</v>
      </c>
      <c r="J31" t="s">
        <v>76</v>
      </c>
      <c r="K31" t="s">
        <v>59</v>
      </c>
      <c r="L31" t="s">
        <v>29</v>
      </c>
      <c r="M31" t="s">
        <v>33</v>
      </c>
      <c r="N31" t="s">
        <v>34</v>
      </c>
      <c r="O31" t="s">
        <v>35</v>
      </c>
      <c r="P31" t="s">
        <v>36</v>
      </c>
    </row>
    <row r="32" spans="1:16" hidden="1" x14ac:dyDescent="0.25">
      <c r="A32">
        <v>30</v>
      </c>
      <c r="B32" t="s">
        <v>119</v>
      </c>
      <c r="C32">
        <v>77327</v>
      </c>
      <c r="D32">
        <v>30.354690000000002</v>
      </c>
      <c r="E32">
        <v>-95.045140000000004</v>
      </c>
    </row>
    <row r="33" spans="1:16" hidden="1" x14ac:dyDescent="0.25">
      <c r="A33">
        <v>31</v>
      </c>
      <c r="B33" t="s">
        <v>120</v>
      </c>
      <c r="C33">
        <v>77331</v>
      </c>
      <c r="D33">
        <v>30.619312999999998</v>
      </c>
      <c r="E33">
        <v>-95.138019999999997</v>
      </c>
    </row>
    <row r="34" spans="1:16" hidden="1" x14ac:dyDescent="0.25">
      <c r="A34">
        <v>32</v>
      </c>
      <c r="B34" t="s">
        <v>121</v>
      </c>
      <c r="C34">
        <v>77301</v>
      </c>
      <c r="D34">
        <v>30.313307999999999</v>
      </c>
      <c r="E34">
        <v>-95.450850000000003</v>
      </c>
      <c r="F34">
        <v>0</v>
      </c>
      <c r="G34" t="s">
        <v>62</v>
      </c>
      <c r="H34" t="s">
        <v>122</v>
      </c>
      <c r="I34" t="s">
        <v>97</v>
      </c>
      <c r="J34" t="s">
        <v>123</v>
      </c>
      <c r="K34" t="s">
        <v>79</v>
      </c>
      <c r="L34" t="s">
        <v>43</v>
      </c>
      <c r="M34" t="s">
        <v>59</v>
      </c>
      <c r="N34" t="s">
        <v>29</v>
      </c>
      <c r="O34" t="s">
        <v>33</v>
      </c>
      <c r="P34" t="s">
        <v>34</v>
      </c>
    </row>
    <row r="35" spans="1:16" hidden="1" x14ac:dyDescent="0.25">
      <c r="A35">
        <v>33</v>
      </c>
      <c r="B35" t="s">
        <v>124</v>
      </c>
      <c r="C35">
        <v>77301</v>
      </c>
      <c r="D35">
        <v>30.313307999999999</v>
      </c>
      <c r="E35">
        <v>-95.450850000000003</v>
      </c>
      <c r="F35">
        <v>0</v>
      </c>
      <c r="G35" t="s">
        <v>62</v>
      </c>
      <c r="H35" t="s">
        <v>122</v>
      </c>
      <c r="I35" t="s">
        <v>97</v>
      </c>
      <c r="J35" t="s">
        <v>123</v>
      </c>
      <c r="K35" t="s">
        <v>79</v>
      </c>
      <c r="L35" t="s">
        <v>43</v>
      </c>
      <c r="M35" t="s">
        <v>59</v>
      </c>
      <c r="N35" t="s">
        <v>29</v>
      </c>
      <c r="O35" t="s">
        <v>33</v>
      </c>
      <c r="P35" t="s">
        <v>34</v>
      </c>
    </row>
    <row r="36" spans="1:16" hidden="1" x14ac:dyDescent="0.25">
      <c r="A36">
        <v>34</v>
      </c>
      <c r="B36" t="s">
        <v>125</v>
      </c>
      <c r="C36">
        <v>77304</v>
      </c>
      <c r="D36">
        <v>30.3314599999999</v>
      </c>
      <c r="E36">
        <v>-95.50703</v>
      </c>
      <c r="F36">
        <v>0</v>
      </c>
      <c r="G36" t="s">
        <v>126</v>
      </c>
      <c r="H36" t="s">
        <v>127</v>
      </c>
      <c r="I36" t="s">
        <v>128</v>
      </c>
      <c r="J36" t="s">
        <v>91</v>
      </c>
      <c r="K36" t="s">
        <v>70</v>
      </c>
      <c r="L36" t="s">
        <v>57</v>
      </c>
      <c r="M36" t="s">
        <v>59</v>
      </c>
      <c r="N36" t="s">
        <v>29</v>
      </c>
      <c r="O36" t="s">
        <v>33</v>
      </c>
      <c r="P36" t="s">
        <v>34</v>
      </c>
    </row>
    <row r="37" spans="1:16" hidden="1" x14ac:dyDescent="0.25">
      <c r="A37">
        <v>35</v>
      </c>
      <c r="B37" t="s">
        <v>129</v>
      </c>
      <c r="C37">
        <v>77095</v>
      </c>
      <c r="D37">
        <v>29.896656</v>
      </c>
      <c r="E37">
        <v>-95.648420000000002</v>
      </c>
      <c r="F37">
        <v>0</v>
      </c>
      <c r="G37" t="s">
        <v>90</v>
      </c>
      <c r="H37" t="s">
        <v>58</v>
      </c>
      <c r="I37" t="s">
        <v>79</v>
      </c>
      <c r="J37" t="s">
        <v>32</v>
      </c>
      <c r="K37" t="s">
        <v>130</v>
      </c>
      <c r="L37" t="s">
        <v>43</v>
      </c>
      <c r="M37" t="s">
        <v>70</v>
      </c>
      <c r="N37" t="s">
        <v>29</v>
      </c>
      <c r="O37" t="s">
        <v>33</v>
      </c>
      <c r="P37" t="s">
        <v>34</v>
      </c>
    </row>
    <row r="38" spans="1:16" hidden="1" x14ac:dyDescent="0.25">
      <c r="A38">
        <v>36</v>
      </c>
      <c r="B38" t="s">
        <v>131</v>
      </c>
      <c r="C38">
        <v>77007</v>
      </c>
      <c r="D38">
        <v>29.772627</v>
      </c>
      <c r="E38">
        <v>-95.403189999999995</v>
      </c>
      <c r="F38">
        <v>0</v>
      </c>
      <c r="G38" t="s">
        <v>73</v>
      </c>
      <c r="H38" t="s">
        <v>98</v>
      </c>
      <c r="I38" t="s">
        <v>84</v>
      </c>
      <c r="J38" t="s">
        <v>80</v>
      </c>
      <c r="K38" t="s">
        <v>74</v>
      </c>
      <c r="L38" t="s">
        <v>97</v>
      </c>
      <c r="M38" t="s">
        <v>42</v>
      </c>
      <c r="N38" t="s">
        <v>19</v>
      </c>
      <c r="O38" t="s">
        <v>132</v>
      </c>
      <c r="P38" t="s">
        <v>32</v>
      </c>
    </row>
    <row r="39" spans="1:16" s="3" customFormat="1" x14ac:dyDescent="0.25">
      <c r="A39" s="3">
        <v>65</v>
      </c>
      <c r="B39" s="3" t="s">
        <v>198</v>
      </c>
      <c r="C39" s="3">
        <v>77008</v>
      </c>
      <c r="D39" s="3">
        <v>29.798777000000001</v>
      </c>
      <c r="E39" s="3">
        <v>-95.409509999999997</v>
      </c>
      <c r="F39" s="3">
        <v>0</v>
      </c>
      <c r="G39" s="3" t="s">
        <v>174</v>
      </c>
      <c r="H39" s="3" t="s">
        <v>43</v>
      </c>
      <c r="I39" s="3" t="s">
        <v>171</v>
      </c>
      <c r="J39" s="3" t="s">
        <v>48</v>
      </c>
      <c r="K39" s="3" t="s">
        <v>49</v>
      </c>
      <c r="L39" s="3" t="s">
        <v>151</v>
      </c>
      <c r="M39" s="3" t="s">
        <v>193</v>
      </c>
      <c r="N39" s="3" t="s">
        <v>162</v>
      </c>
      <c r="O39" s="3" t="s">
        <v>197</v>
      </c>
      <c r="P39" s="3" t="s">
        <v>38</v>
      </c>
    </row>
    <row r="40" spans="1:16" s="1" customFormat="1" x14ac:dyDescent="0.25">
      <c r="A40" s="1">
        <v>79</v>
      </c>
      <c r="B40" s="1" t="s">
        <v>217</v>
      </c>
      <c r="C40" s="1">
        <v>77494</v>
      </c>
      <c r="D40" s="1">
        <v>29.760833000000002</v>
      </c>
      <c r="E40" s="1">
        <v>-95.811040000000006</v>
      </c>
      <c r="F40" s="1">
        <v>0</v>
      </c>
      <c r="G40" s="1" t="s">
        <v>218</v>
      </c>
      <c r="H40" s="1" t="s">
        <v>219</v>
      </c>
      <c r="I40" s="1" t="s">
        <v>43</v>
      </c>
      <c r="J40" s="1" t="s">
        <v>70</v>
      </c>
      <c r="K40" s="1" t="s">
        <v>56</v>
      </c>
      <c r="L40" s="1" t="s">
        <v>57</v>
      </c>
      <c r="M40" s="1" t="s">
        <v>59</v>
      </c>
      <c r="N40" s="1" t="s">
        <v>29</v>
      </c>
      <c r="O40" s="1" t="s">
        <v>33</v>
      </c>
      <c r="P40" s="1" t="s">
        <v>34</v>
      </c>
    </row>
    <row r="41" spans="1:16" hidden="1" x14ac:dyDescent="0.25">
      <c r="A41">
        <v>37</v>
      </c>
      <c r="B41" t="s">
        <v>133</v>
      </c>
      <c r="C41">
        <v>77007</v>
      </c>
      <c r="D41">
        <v>29.772627</v>
      </c>
      <c r="E41">
        <v>-95.403189999999995</v>
      </c>
      <c r="F41">
        <v>0</v>
      </c>
      <c r="G41" t="s">
        <v>73</v>
      </c>
      <c r="H41" t="s">
        <v>98</v>
      </c>
      <c r="I41" t="s">
        <v>84</v>
      </c>
      <c r="J41" t="s">
        <v>80</v>
      </c>
      <c r="K41" t="s">
        <v>74</v>
      </c>
      <c r="L41" t="s">
        <v>97</v>
      </c>
      <c r="M41" t="s">
        <v>42</v>
      </c>
      <c r="N41" t="s">
        <v>19</v>
      </c>
      <c r="O41" t="s">
        <v>132</v>
      </c>
      <c r="P41" t="s">
        <v>32</v>
      </c>
    </row>
    <row r="42" spans="1:16" hidden="1" x14ac:dyDescent="0.25">
      <c r="A42">
        <v>40</v>
      </c>
      <c r="B42" t="s">
        <v>136</v>
      </c>
      <c r="C42">
        <v>77532</v>
      </c>
      <c r="D42">
        <v>29.920121000000002</v>
      </c>
      <c r="E42">
        <v>-95.073269999999994</v>
      </c>
      <c r="F42">
        <v>0</v>
      </c>
      <c r="G42" t="s">
        <v>48</v>
      </c>
      <c r="H42" t="s">
        <v>108</v>
      </c>
      <c r="I42" t="s">
        <v>122</v>
      </c>
      <c r="J42" t="s">
        <v>41</v>
      </c>
      <c r="K42" t="s">
        <v>84</v>
      </c>
      <c r="L42" t="s">
        <v>80</v>
      </c>
      <c r="M42" t="s">
        <v>70</v>
      </c>
      <c r="N42" t="s">
        <v>59</v>
      </c>
      <c r="O42" t="s">
        <v>29</v>
      </c>
      <c r="P42" t="s">
        <v>33</v>
      </c>
    </row>
    <row r="43" spans="1:16" hidden="1" x14ac:dyDescent="0.25">
      <c r="A43">
        <v>41</v>
      </c>
      <c r="B43" t="s">
        <v>137</v>
      </c>
      <c r="C43">
        <v>77650</v>
      </c>
      <c r="D43">
        <v>29.431859999999901</v>
      </c>
      <c r="E43">
        <v>-94.682519999999997</v>
      </c>
      <c r="F43">
        <v>0</v>
      </c>
      <c r="G43" t="s">
        <v>138</v>
      </c>
      <c r="H43" t="s">
        <v>139</v>
      </c>
      <c r="I43" t="s">
        <v>57</v>
      </c>
      <c r="J43" t="s">
        <v>59</v>
      </c>
      <c r="K43" t="s">
        <v>29</v>
      </c>
      <c r="L43" t="s">
        <v>33</v>
      </c>
      <c r="M43" t="s">
        <v>34</v>
      </c>
      <c r="N43" t="s">
        <v>35</v>
      </c>
      <c r="O43" t="s">
        <v>36</v>
      </c>
      <c r="P43" t="s">
        <v>80</v>
      </c>
    </row>
    <row r="44" spans="1:16" s="3" customFormat="1" x14ac:dyDescent="0.25">
      <c r="A44" s="3">
        <v>38</v>
      </c>
      <c r="B44" s="3" t="s">
        <v>134</v>
      </c>
      <c r="C44" s="3">
        <v>77007</v>
      </c>
      <c r="D44" s="3">
        <v>29.772627</v>
      </c>
      <c r="E44" s="3">
        <v>-95.403189999999995</v>
      </c>
      <c r="F44" s="3">
        <v>0</v>
      </c>
      <c r="G44" s="3" t="s">
        <v>73</v>
      </c>
      <c r="H44" s="3" t="s">
        <v>98</v>
      </c>
      <c r="I44" s="3" t="s">
        <v>84</v>
      </c>
      <c r="J44" s="3" t="s">
        <v>80</v>
      </c>
      <c r="K44" s="3" t="s">
        <v>74</v>
      </c>
      <c r="L44" s="3" t="s">
        <v>97</v>
      </c>
      <c r="M44" s="3" t="s">
        <v>42</v>
      </c>
      <c r="N44" s="3" t="s">
        <v>19</v>
      </c>
      <c r="O44" s="3" t="s">
        <v>132</v>
      </c>
      <c r="P44" s="3" t="s">
        <v>32</v>
      </c>
    </row>
    <row r="45" spans="1:16" s="3" customFormat="1" x14ac:dyDescent="0.25">
      <c r="A45" s="3">
        <v>39</v>
      </c>
      <c r="B45" s="3" t="s">
        <v>135</v>
      </c>
      <c r="C45" s="3">
        <v>77007</v>
      </c>
      <c r="D45" s="3">
        <v>29.772627</v>
      </c>
      <c r="E45" s="3">
        <v>-95.403189999999995</v>
      </c>
      <c r="F45" s="3">
        <v>0</v>
      </c>
      <c r="G45" s="3" t="s">
        <v>73</v>
      </c>
      <c r="H45" s="3" t="s">
        <v>98</v>
      </c>
      <c r="I45" s="3" t="s">
        <v>84</v>
      </c>
      <c r="J45" s="3" t="s">
        <v>80</v>
      </c>
      <c r="K45" s="3" t="s">
        <v>74</v>
      </c>
      <c r="L45" s="3" t="s">
        <v>97</v>
      </c>
      <c r="M45" s="3" t="s">
        <v>42</v>
      </c>
      <c r="N45" s="3" t="s">
        <v>19</v>
      </c>
      <c r="O45" s="3" t="s">
        <v>132</v>
      </c>
      <c r="P45" s="3" t="s">
        <v>32</v>
      </c>
    </row>
    <row r="46" spans="1:16" hidden="1" x14ac:dyDescent="0.25">
      <c r="A46">
        <v>44</v>
      </c>
      <c r="B46" t="s">
        <v>147</v>
      </c>
      <c r="C46">
        <v>77535</v>
      </c>
      <c r="D46">
        <v>30.044218999999998</v>
      </c>
      <c r="E46">
        <v>-94.888639999999995</v>
      </c>
      <c r="F46">
        <v>0</v>
      </c>
      <c r="G46" t="s">
        <v>38</v>
      </c>
      <c r="H46" t="s">
        <v>41</v>
      </c>
      <c r="I46" t="s">
        <v>29</v>
      </c>
      <c r="J46" t="s">
        <v>39</v>
      </c>
      <c r="K46" t="s">
        <v>75</v>
      </c>
      <c r="L46" t="s">
        <v>48</v>
      </c>
      <c r="M46" t="s">
        <v>36</v>
      </c>
      <c r="N46" t="s">
        <v>148</v>
      </c>
      <c r="O46" t="s">
        <v>84</v>
      </c>
      <c r="P46" t="s">
        <v>122</v>
      </c>
    </row>
    <row r="47" spans="1:16" hidden="1" x14ac:dyDescent="0.25">
      <c r="A47">
        <v>45</v>
      </c>
      <c r="B47" t="s">
        <v>149</v>
      </c>
      <c r="C47">
        <v>77536</v>
      </c>
      <c r="D47">
        <v>29.687657000000002</v>
      </c>
      <c r="E47">
        <v>-95.120099999999994</v>
      </c>
      <c r="F47">
        <v>0</v>
      </c>
      <c r="G47" t="s">
        <v>85</v>
      </c>
      <c r="H47" t="s">
        <v>30</v>
      </c>
      <c r="I47" t="s">
        <v>150</v>
      </c>
      <c r="J47" t="s">
        <v>16</v>
      </c>
      <c r="K47" t="s">
        <v>108</v>
      </c>
      <c r="L47" t="s">
        <v>151</v>
      </c>
      <c r="M47" t="s">
        <v>95</v>
      </c>
      <c r="N47" t="s">
        <v>118</v>
      </c>
      <c r="O47" t="s">
        <v>152</v>
      </c>
      <c r="P47" t="s">
        <v>36</v>
      </c>
    </row>
    <row r="48" spans="1:16" hidden="1" x14ac:dyDescent="0.25">
      <c r="A48">
        <v>46</v>
      </c>
      <c r="B48" t="s">
        <v>153</v>
      </c>
      <c r="C48">
        <v>77020</v>
      </c>
      <c r="D48">
        <v>29.775926999999999</v>
      </c>
      <c r="E48">
        <v>-95.318359999999998</v>
      </c>
      <c r="F48">
        <v>0</v>
      </c>
      <c r="G48" t="s">
        <v>19</v>
      </c>
      <c r="H48" t="s">
        <v>40</v>
      </c>
      <c r="I48" t="s">
        <v>38</v>
      </c>
      <c r="J48" t="s">
        <v>126</v>
      </c>
      <c r="K48" t="s">
        <v>154</v>
      </c>
      <c r="L48" t="s">
        <v>155</v>
      </c>
      <c r="M48" t="s">
        <v>96</v>
      </c>
      <c r="N48" t="s">
        <v>29</v>
      </c>
      <c r="O48" t="s">
        <v>156</v>
      </c>
      <c r="P48" t="s">
        <v>122</v>
      </c>
    </row>
    <row r="49" spans="1:16" hidden="1" x14ac:dyDescent="0.25">
      <c r="A49">
        <v>47</v>
      </c>
      <c r="B49" t="s">
        <v>157</v>
      </c>
      <c r="C49">
        <v>77539</v>
      </c>
      <c r="D49">
        <v>29.468771999999898</v>
      </c>
      <c r="E49">
        <v>-95.026889999999995</v>
      </c>
      <c r="F49">
        <v>0</v>
      </c>
      <c r="G49" t="s">
        <v>49</v>
      </c>
      <c r="H49" t="s">
        <v>110</v>
      </c>
      <c r="I49" t="s">
        <v>128</v>
      </c>
      <c r="J49" t="s">
        <v>100</v>
      </c>
      <c r="K49" t="s">
        <v>158</v>
      </c>
      <c r="L49" t="s">
        <v>57</v>
      </c>
      <c r="M49" t="s">
        <v>59</v>
      </c>
      <c r="N49" t="s">
        <v>29</v>
      </c>
      <c r="O49" t="s">
        <v>33</v>
      </c>
      <c r="P49" t="s">
        <v>34</v>
      </c>
    </row>
    <row r="50" spans="1:16" hidden="1" x14ac:dyDescent="0.25">
      <c r="A50">
        <v>48</v>
      </c>
      <c r="B50" t="s">
        <v>159</v>
      </c>
      <c r="C50">
        <v>77550</v>
      </c>
      <c r="D50">
        <v>29.298447999999901</v>
      </c>
      <c r="E50">
        <v>-94.79316</v>
      </c>
      <c r="F50">
        <v>0</v>
      </c>
      <c r="G50" t="s">
        <v>160</v>
      </c>
      <c r="H50" t="s">
        <v>40</v>
      </c>
      <c r="I50" t="s">
        <v>161</v>
      </c>
      <c r="J50" t="s">
        <v>48</v>
      </c>
      <c r="K50" t="s">
        <v>36</v>
      </c>
      <c r="L50" t="s">
        <v>162</v>
      </c>
      <c r="M50" t="s">
        <v>42</v>
      </c>
      <c r="N50" t="s">
        <v>73</v>
      </c>
      <c r="O50" t="s">
        <v>19</v>
      </c>
      <c r="P50" t="s">
        <v>163</v>
      </c>
    </row>
    <row r="51" spans="1:16" hidden="1" x14ac:dyDescent="0.25">
      <c r="A51">
        <v>49</v>
      </c>
      <c r="B51" t="s">
        <v>164</v>
      </c>
      <c r="C51">
        <v>77550</v>
      </c>
      <c r="D51">
        <v>29.298447999999901</v>
      </c>
      <c r="E51">
        <v>-94.79316</v>
      </c>
      <c r="F51">
        <v>0</v>
      </c>
      <c r="G51" t="s">
        <v>160</v>
      </c>
      <c r="H51" t="s">
        <v>40</v>
      </c>
      <c r="I51" t="s">
        <v>161</v>
      </c>
      <c r="J51" t="s">
        <v>48</v>
      </c>
      <c r="K51" t="s">
        <v>36</v>
      </c>
      <c r="L51" t="s">
        <v>162</v>
      </c>
      <c r="M51" t="s">
        <v>42</v>
      </c>
      <c r="N51" t="s">
        <v>73</v>
      </c>
      <c r="O51" t="s">
        <v>19</v>
      </c>
      <c r="P51" t="s">
        <v>163</v>
      </c>
    </row>
    <row r="52" spans="1:16" hidden="1" x14ac:dyDescent="0.25">
      <c r="A52">
        <v>50</v>
      </c>
      <c r="B52" t="s">
        <v>165</v>
      </c>
      <c r="C52">
        <v>77003</v>
      </c>
      <c r="D52">
        <v>29.749278</v>
      </c>
      <c r="E52">
        <v>-95.347409999999996</v>
      </c>
      <c r="F52">
        <v>0</v>
      </c>
      <c r="G52" t="s">
        <v>166</v>
      </c>
      <c r="H52" t="s">
        <v>108</v>
      </c>
      <c r="I52" t="s">
        <v>57</v>
      </c>
      <c r="J52" t="s">
        <v>123</v>
      </c>
      <c r="K52" t="s">
        <v>84</v>
      </c>
      <c r="L52" t="s">
        <v>167</v>
      </c>
      <c r="M52" t="s">
        <v>118</v>
      </c>
      <c r="N52" t="s">
        <v>59</v>
      </c>
      <c r="O52" t="s">
        <v>29</v>
      </c>
      <c r="P52" t="s">
        <v>33</v>
      </c>
    </row>
    <row r="53" spans="1:16" hidden="1" x14ac:dyDescent="0.25">
      <c r="A53">
        <v>52</v>
      </c>
      <c r="B53" t="s">
        <v>172</v>
      </c>
      <c r="C53">
        <v>77077</v>
      </c>
      <c r="D53">
        <v>29.750896999999998</v>
      </c>
      <c r="E53">
        <v>-95.612549999999999</v>
      </c>
      <c r="F53">
        <v>0</v>
      </c>
      <c r="G53" t="s">
        <v>21</v>
      </c>
      <c r="H53" t="s">
        <v>30</v>
      </c>
      <c r="I53" t="s">
        <v>16</v>
      </c>
      <c r="J53" t="s">
        <v>69</v>
      </c>
      <c r="K53" t="s">
        <v>43</v>
      </c>
      <c r="L53" t="s">
        <v>76</v>
      </c>
      <c r="M53" t="s">
        <v>29</v>
      </c>
      <c r="N53" t="s">
        <v>33</v>
      </c>
      <c r="O53" t="s">
        <v>34</v>
      </c>
      <c r="P53" t="s">
        <v>35</v>
      </c>
    </row>
    <row r="54" spans="1:16" hidden="1" x14ac:dyDescent="0.25">
      <c r="A54">
        <v>129</v>
      </c>
      <c r="B54" t="s">
        <v>299</v>
      </c>
      <c r="C54">
        <v>77375</v>
      </c>
      <c r="D54">
        <v>30.073775000000001</v>
      </c>
      <c r="E54">
        <v>-95.618819999999999</v>
      </c>
      <c r="F54">
        <v>0</v>
      </c>
      <c r="G54" t="s">
        <v>79</v>
      </c>
      <c r="H54" t="s">
        <v>170</v>
      </c>
      <c r="I54" t="s">
        <v>271</v>
      </c>
      <c r="J54" t="s">
        <v>298</v>
      </c>
      <c r="K54" t="s">
        <v>158</v>
      </c>
      <c r="L54" t="s">
        <v>43</v>
      </c>
      <c r="M54" t="s">
        <v>76</v>
      </c>
      <c r="N54" t="s">
        <v>59</v>
      </c>
      <c r="O54" t="s">
        <v>29</v>
      </c>
      <c r="P54" t="s">
        <v>33</v>
      </c>
    </row>
    <row r="55" spans="1:16" hidden="1" x14ac:dyDescent="0.25">
      <c r="A55">
        <v>53</v>
      </c>
      <c r="B55" t="s">
        <v>173</v>
      </c>
      <c r="C55">
        <v>77045</v>
      </c>
      <c r="D55">
        <v>29.629110999999899</v>
      </c>
      <c r="E55">
        <v>-95.438410000000005</v>
      </c>
      <c r="F55">
        <v>0</v>
      </c>
      <c r="G55" t="s">
        <v>174</v>
      </c>
      <c r="H55" t="s">
        <v>43</v>
      </c>
      <c r="I55" t="s">
        <v>76</v>
      </c>
      <c r="J55" t="s">
        <v>57</v>
      </c>
      <c r="K55" t="s">
        <v>59</v>
      </c>
      <c r="L55" t="s">
        <v>29</v>
      </c>
      <c r="M55" t="s">
        <v>33</v>
      </c>
      <c r="N55" t="s">
        <v>34</v>
      </c>
      <c r="O55" t="s">
        <v>35</v>
      </c>
      <c r="P55" t="s">
        <v>36</v>
      </c>
    </row>
    <row r="56" spans="1:16" s="3" customFormat="1" x14ac:dyDescent="0.25">
      <c r="A56" s="3">
        <v>94</v>
      </c>
      <c r="B56" s="3" t="s">
        <v>240</v>
      </c>
      <c r="C56" s="3">
        <v>77024</v>
      </c>
      <c r="D56" s="3">
        <v>29.773993999999998</v>
      </c>
      <c r="E56" s="3">
        <v>-95.517709999999994</v>
      </c>
      <c r="F56" s="3">
        <v>2</v>
      </c>
      <c r="G56" s="3" t="s">
        <v>190</v>
      </c>
      <c r="H56" s="3" t="s">
        <v>183</v>
      </c>
      <c r="I56" s="3" t="s">
        <v>57</v>
      </c>
      <c r="J56" s="3" t="s">
        <v>59</v>
      </c>
      <c r="K56" s="3" t="s">
        <v>29</v>
      </c>
      <c r="L56" s="3" t="s">
        <v>33</v>
      </c>
      <c r="M56" s="3" t="s">
        <v>34</v>
      </c>
      <c r="N56" s="3" t="s">
        <v>35</v>
      </c>
      <c r="O56" s="3" t="s">
        <v>36</v>
      </c>
      <c r="P56" s="3" t="s">
        <v>80</v>
      </c>
    </row>
    <row r="57" spans="1:16" hidden="1" x14ac:dyDescent="0.25">
      <c r="A57">
        <v>97</v>
      </c>
      <c r="B57" t="s">
        <v>250</v>
      </c>
      <c r="C57">
        <v>77004</v>
      </c>
      <c r="D57">
        <v>29.728778999999999</v>
      </c>
      <c r="E57">
        <v>-95.365700000000004</v>
      </c>
      <c r="F57">
        <v>0</v>
      </c>
      <c r="G57" t="s">
        <v>182</v>
      </c>
      <c r="H57" t="s">
        <v>97</v>
      </c>
      <c r="I57" t="s">
        <v>174</v>
      </c>
      <c r="J57" t="s">
        <v>154</v>
      </c>
      <c r="K57" t="s">
        <v>73</v>
      </c>
      <c r="L57" t="s">
        <v>70</v>
      </c>
      <c r="M57" t="s">
        <v>59</v>
      </c>
      <c r="N57" t="s">
        <v>29</v>
      </c>
      <c r="O57" t="s">
        <v>33</v>
      </c>
      <c r="P57" t="s">
        <v>34</v>
      </c>
    </row>
    <row r="58" spans="1:16" hidden="1" x14ac:dyDescent="0.25">
      <c r="A58">
        <v>56</v>
      </c>
      <c r="B58" t="s">
        <v>178</v>
      </c>
      <c r="C58">
        <v>77546</v>
      </c>
      <c r="D58">
        <v>29.516872999999901</v>
      </c>
      <c r="E58">
        <v>-95.194719999999904</v>
      </c>
      <c r="F58">
        <v>0</v>
      </c>
      <c r="G58" t="s">
        <v>75</v>
      </c>
      <c r="H58" t="s">
        <v>144</v>
      </c>
      <c r="I58" t="s">
        <v>25</v>
      </c>
      <c r="J58" t="s">
        <v>179</v>
      </c>
      <c r="K58" t="s">
        <v>43</v>
      </c>
      <c r="L58" t="s">
        <v>59</v>
      </c>
      <c r="M58" t="s">
        <v>29</v>
      </c>
      <c r="N58" t="s">
        <v>33</v>
      </c>
      <c r="O58" t="s">
        <v>34</v>
      </c>
      <c r="P58" t="s">
        <v>35</v>
      </c>
    </row>
    <row r="59" spans="1:16" hidden="1" x14ac:dyDescent="0.25">
      <c r="A59">
        <v>57</v>
      </c>
      <c r="B59" t="s">
        <v>180</v>
      </c>
      <c r="C59">
        <v>77441</v>
      </c>
      <c r="D59">
        <v>29.685917</v>
      </c>
      <c r="E59">
        <v>-95.918040000000005</v>
      </c>
    </row>
    <row r="60" spans="1:16" hidden="1" x14ac:dyDescent="0.25">
      <c r="A60">
        <v>102</v>
      </c>
      <c r="B60" t="s">
        <v>258</v>
      </c>
      <c r="C60">
        <v>77006</v>
      </c>
      <c r="D60">
        <v>29.741878</v>
      </c>
      <c r="E60">
        <v>-95.389439999999993</v>
      </c>
      <c r="F60">
        <v>0</v>
      </c>
      <c r="G60" t="s">
        <v>182</v>
      </c>
      <c r="H60" t="s">
        <v>73</v>
      </c>
      <c r="I60" t="s">
        <v>97</v>
      </c>
      <c r="J60" t="s">
        <v>145</v>
      </c>
      <c r="K60" t="s">
        <v>202</v>
      </c>
      <c r="L60" t="s">
        <v>98</v>
      </c>
      <c r="M60" t="s">
        <v>184</v>
      </c>
      <c r="N60" t="s">
        <v>143</v>
      </c>
      <c r="O60" t="s">
        <v>116</v>
      </c>
      <c r="P60" t="s">
        <v>49</v>
      </c>
    </row>
    <row r="61" spans="1:16" s="1" customFormat="1" x14ac:dyDescent="0.25">
      <c r="A61" s="1">
        <v>77</v>
      </c>
      <c r="B61" s="1" t="s">
        <v>214</v>
      </c>
      <c r="C61" s="1">
        <v>77493</v>
      </c>
      <c r="D61" s="1">
        <v>29.810278999999898</v>
      </c>
      <c r="E61" s="1">
        <v>-95.82011</v>
      </c>
      <c r="F61" s="1">
        <v>4</v>
      </c>
      <c r="G61" s="1" t="s">
        <v>128</v>
      </c>
      <c r="H61" s="1" t="s">
        <v>170</v>
      </c>
      <c r="I61" s="1" t="s">
        <v>43</v>
      </c>
      <c r="J61" s="1" t="s">
        <v>38</v>
      </c>
      <c r="K61" s="1" t="s">
        <v>59</v>
      </c>
      <c r="L61" s="1" t="s">
        <v>29</v>
      </c>
      <c r="M61" s="1" t="s">
        <v>33</v>
      </c>
      <c r="N61" s="1" t="s">
        <v>34</v>
      </c>
      <c r="O61" s="1" t="s">
        <v>35</v>
      </c>
      <c r="P61" s="1" t="s">
        <v>36</v>
      </c>
    </row>
    <row r="62" spans="1:16" hidden="1" x14ac:dyDescent="0.25">
      <c r="A62">
        <v>66</v>
      </c>
      <c r="B62" t="s">
        <v>199</v>
      </c>
      <c r="C62">
        <v>77445</v>
      </c>
      <c r="D62">
        <v>30.096648999999999</v>
      </c>
      <c r="E62">
        <v>-96.069789999999998</v>
      </c>
      <c r="F62">
        <v>0</v>
      </c>
      <c r="G62" t="s">
        <v>122</v>
      </c>
      <c r="H62" t="s">
        <v>41</v>
      </c>
      <c r="I62" t="s">
        <v>55</v>
      </c>
      <c r="J62" t="s">
        <v>43</v>
      </c>
      <c r="K62" t="s">
        <v>70</v>
      </c>
      <c r="L62" t="s">
        <v>57</v>
      </c>
      <c r="M62" t="s">
        <v>59</v>
      </c>
      <c r="N62" t="s">
        <v>29</v>
      </c>
      <c r="O62" t="s">
        <v>33</v>
      </c>
      <c r="P62" t="s">
        <v>34</v>
      </c>
    </row>
    <row r="63" spans="1:16" hidden="1" x14ac:dyDescent="0.25">
      <c r="A63">
        <v>61</v>
      </c>
      <c r="B63" t="s">
        <v>187</v>
      </c>
      <c r="C63">
        <v>77015</v>
      </c>
      <c r="D63">
        <v>29.778525999999999</v>
      </c>
      <c r="E63">
        <v>-95.181179999999998</v>
      </c>
      <c r="F63">
        <v>0</v>
      </c>
      <c r="G63" t="s">
        <v>48</v>
      </c>
      <c r="H63" t="s">
        <v>43</v>
      </c>
      <c r="I63" t="s">
        <v>139</v>
      </c>
      <c r="J63" t="s">
        <v>57</v>
      </c>
      <c r="K63" t="s">
        <v>59</v>
      </c>
      <c r="L63" t="s">
        <v>29</v>
      </c>
      <c r="M63" t="s">
        <v>33</v>
      </c>
      <c r="N63" t="s">
        <v>34</v>
      </c>
      <c r="O63" t="s">
        <v>35</v>
      </c>
      <c r="P63" t="s">
        <v>36</v>
      </c>
    </row>
    <row r="64" spans="1:16" hidden="1" x14ac:dyDescent="0.25">
      <c r="A64">
        <v>118</v>
      </c>
      <c r="B64" t="s">
        <v>280</v>
      </c>
      <c r="C64">
        <v>77005</v>
      </c>
      <c r="D64">
        <v>29.717528999999999</v>
      </c>
      <c r="E64">
        <v>-95.428209999999893</v>
      </c>
      <c r="F64">
        <v>0</v>
      </c>
      <c r="G64" t="s">
        <v>70</v>
      </c>
      <c r="H64" t="s">
        <v>75</v>
      </c>
      <c r="I64" t="s">
        <v>279</v>
      </c>
      <c r="J64" t="s">
        <v>43</v>
      </c>
      <c r="K64" t="s">
        <v>76</v>
      </c>
      <c r="L64" t="s">
        <v>59</v>
      </c>
      <c r="M64" t="s">
        <v>29</v>
      </c>
      <c r="N64" t="s">
        <v>33</v>
      </c>
      <c r="O64" t="s">
        <v>34</v>
      </c>
      <c r="P64" t="s">
        <v>35</v>
      </c>
    </row>
    <row r="65" spans="1:16" hidden="1" x14ac:dyDescent="0.25">
      <c r="A65">
        <v>63</v>
      </c>
      <c r="B65" t="s">
        <v>191</v>
      </c>
      <c r="C65">
        <v>77081</v>
      </c>
      <c r="D65">
        <v>29.708279999999998</v>
      </c>
      <c r="E65">
        <v>-95.483609999999999</v>
      </c>
      <c r="F65">
        <v>0</v>
      </c>
      <c r="G65" t="s">
        <v>192</v>
      </c>
      <c r="H65" t="s">
        <v>36</v>
      </c>
      <c r="I65" t="s">
        <v>42</v>
      </c>
      <c r="J65" t="s">
        <v>91</v>
      </c>
      <c r="K65" t="s">
        <v>48</v>
      </c>
      <c r="L65" t="s">
        <v>30</v>
      </c>
      <c r="M65" t="s">
        <v>193</v>
      </c>
      <c r="N65" t="s">
        <v>194</v>
      </c>
      <c r="O65" t="s">
        <v>195</v>
      </c>
      <c r="P65" t="s">
        <v>38</v>
      </c>
    </row>
    <row r="66" spans="1:16" s="2" customFormat="1" x14ac:dyDescent="0.25">
      <c r="A66" s="2">
        <v>124</v>
      </c>
      <c r="B66" s="2" t="s">
        <v>291</v>
      </c>
      <c r="C66" s="2">
        <v>77055</v>
      </c>
      <c r="D66" s="2">
        <v>29.798877000000001</v>
      </c>
      <c r="E66" s="2">
        <v>-95.496290000000002</v>
      </c>
      <c r="F66" s="2">
        <v>0</v>
      </c>
      <c r="G66" s="2" t="s">
        <v>70</v>
      </c>
      <c r="H66" s="2" t="s">
        <v>224</v>
      </c>
      <c r="I66" s="2" t="s">
        <v>48</v>
      </c>
      <c r="J66" s="2" t="s">
        <v>292</v>
      </c>
      <c r="K66" s="2" t="s">
        <v>96</v>
      </c>
      <c r="L66" s="2" t="s">
        <v>76</v>
      </c>
      <c r="M66" s="2" t="s">
        <v>43</v>
      </c>
      <c r="N66" s="2" t="s">
        <v>59</v>
      </c>
      <c r="O66" s="2" t="s">
        <v>29</v>
      </c>
      <c r="P66" s="2" t="s">
        <v>33</v>
      </c>
    </row>
    <row r="67" spans="1:16" hidden="1" x14ac:dyDescent="0.25">
      <c r="A67">
        <v>130</v>
      </c>
      <c r="B67" t="s">
        <v>300</v>
      </c>
      <c r="C67">
        <v>77477</v>
      </c>
      <c r="D67">
        <v>29.626186999999899</v>
      </c>
      <c r="E67">
        <v>-95.571449999999999</v>
      </c>
      <c r="F67">
        <v>0</v>
      </c>
      <c r="G67" t="s">
        <v>70</v>
      </c>
      <c r="H67" t="s">
        <v>56</v>
      </c>
      <c r="I67" t="s">
        <v>301</v>
      </c>
      <c r="J67" t="s">
        <v>218</v>
      </c>
      <c r="K67" t="s">
        <v>80</v>
      </c>
      <c r="L67" t="s">
        <v>231</v>
      </c>
      <c r="M67" t="s">
        <v>76</v>
      </c>
      <c r="N67" t="s">
        <v>57</v>
      </c>
      <c r="O67" t="s">
        <v>59</v>
      </c>
      <c r="P67" t="s">
        <v>29</v>
      </c>
    </row>
    <row r="68" spans="1:16" s="3" customFormat="1" x14ac:dyDescent="0.25">
      <c r="A68" s="3">
        <v>95</v>
      </c>
      <c r="B68" s="3" t="s">
        <v>241</v>
      </c>
      <c r="C68" s="3">
        <v>77079</v>
      </c>
      <c r="D68" s="3">
        <v>29.773018</v>
      </c>
      <c r="E68" s="3">
        <v>-95.601249999999993</v>
      </c>
      <c r="F68" s="3">
        <v>0</v>
      </c>
      <c r="G68" s="3" t="s">
        <v>36</v>
      </c>
      <c r="H68" s="3" t="s">
        <v>183</v>
      </c>
      <c r="I68" s="3" t="s">
        <v>24</v>
      </c>
      <c r="J68" s="3" t="s">
        <v>48</v>
      </c>
      <c r="K68" s="3" t="s">
        <v>242</v>
      </c>
      <c r="L68" s="3" t="s">
        <v>80</v>
      </c>
      <c r="M68" s="3" t="s">
        <v>19</v>
      </c>
      <c r="N68" s="3" t="s">
        <v>230</v>
      </c>
      <c r="O68" s="3" t="s">
        <v>243</v>
      </c>
      <c r="P68" s="3" t="s">
        <v>18</v>
      </c>
    </row>
    <row r="69" spans="1:16" hidden="1" x14ac:dyDescent="0.25">
      <c r="A69">
        <v>67</v>
      </c>
      <c r="B69" t="s">
        <v>200</v>
      </c>
      <c r="C69">
        <v>77027</v>
      </c>
      <c r="D69">
        <v>29.739028999999999</v>
      </c>
      <c r="E69">
        <v>-95.443640000000002</v>
      </c>
      <c r="F69">
        <v>0</v>
      </c>
      <c r="G69" t="s">
        <v>34</v>
      </c>
      <c r="H69" t="s">
        <v>201</v>
      </c>
      <c r="I69" t="s">
        <v>96</v>
      </c>
      <c r="J69" t="s">
        <v>190</v>
      </c>
      <c r="K69" t="s">
        <v>202</v>
      </c>
      <c r="L69" t="s">
        <v>19</v>
      </c>
      <c r="M69" t="s">
        <v>182</v>
      </c>
      <c r="N69" t="s">
        <v>48</v>
      </c>
      <c r="O69" t="s">
        <v>203</v>
      </c>
      <c r="P69" t="s">
        <v>176</v>
      </c>
    </row>
    <row r="70" spans="1:16" hidden="1" x14ac:dyDescent="0.25">
      <c r="A70">
        <v>68</v>
      </c>
      <c r="B70" t="s">
        <v>204</v>
      </c>
      <c r="C70">
        <v>77027</v>
      </c>
      <c r="D70">
        <v>29.739028999999999</v>
      </c>
      <c r="E70">
        <v>-95.443640000000002</v>
      </c>
      <c r="F70">
        <v>0</v>
      </c>
      <c r="G70" t="s">
        <v>34</v>
      </c>
      <c r="H70" t="s">
        <v>201</v>
      </c>
      <c r="I70" t="s">
        <v>96</v>
      </c>
      <c r="J70" t="s">
        <v>190</v>
      </c>
      <c r="K70" t="s">
        <v>202</v>
      </c>
      <c r="L70" t="s">
        <v>19</v>
      </c>
      <c r="M70" t="s">
        <v>182</v>
      </c>
      <c r="N70" t="s">
        <v>48</v>
      </c>
      <c r="O70" t="s">
        <v>203</v>
      </c>
      <c r="P70" t="s">
        <v>176</v>
      </c>
    </row>
    <row r="71" spans="1:16" hidden="1" x14ac:dyDescent="0.25">
      <c r="A71">
        <v>69</v>
      </c>
      <c r="B71" t="s">
        <v>205</v>
      </c>
      <c r="C71">
        <v>77061</v>
      </c>
      <c r="D71">
        <v>29.66028</v>
      </c>
      <c r="E71">
        <v>-95.284459999999996</v>
      </c>
      <c r="F71">
        <v>0</v>
      </c>
      <c r="G71" t="s">
        <v>104</v>
      </c>
      <c r="H71" t="s">
        <v>55</v>
      </c>
      <c r="I71" t="s">
        <v>206</v>
      </c>
      <c r="J71" t="s">
        <v>56</v>
      </c>
      <c r="K71" t="s">
        <v>93</v>
      </c>
      <c r="L71" t="s">
        <v>24</v>
      </c>
      <c r="M71" t="s">
        <v>48</v>
      </c>
      <c r="N71" t="s">
        <v>34</v>
      </c>
      <c r="O71" t="s">
        <v>80</v>
      </c>
      <c r="P71" t="s">
        <v>36</v>
      </c>
    </row>
    <row r="72" spans="1:16" hidden="1" x14ac:dyDescent="0.25">
      <c r="A72">
        <v>70</v>
      </c>
      <c r="B72" t="s">
        <v>207</v>
      </c>
      <c r="C72">
        <v>77447</v>
      </c>
      <c r="D72">
        <v>30.065152000000001</v>
      </c>
      <c r="E72">
        <v>-95.814400000000006</v>
      </c>
    </row>
    <row r="73" spans="1:16" hidden="1" x14ac:dyDescent="0.25">
      <c r="A73">
        <v>71</v>
      </c>
      <c r="B73" t="s">
        <v>208</v>
      </c>
      <c r="C73">
        <v>77336</v>
      </c>
      <c r="D73">
        <v>30.045494999999999</v>
      </c>
      <c r="E73">
        <v>-95.107140000000001</v>
      </c>
    </row>
    <row r="74" spans="1:16" hidden="1" x14ac:dyDescent="0.25">
      <c r="A74">
        <v>72</v>
      </c>
      <c r="B74" t="s">
        <v>209</v>
      </c>
      <c r="C74">
        <v>77338</v>
      </c>
      <c r="D74">
        <v>30.005690999999999</v>
      </c>
      <c r="E74">
        <v>-95.284880000000001</v>
      </c>
      <c r="F74">
        <v>0</v>
      </c>
      <c r="G74" t="s">
        <v>38</v>
      </c>
      <c r="H74" t="s">
        <v>36</v>
      </c>
      <c r="I74" t="s">
        <v>29</v>
      </c>
      <c r="J74" t="s">
        <v>48</v>
      </c>
      <c r="K74" t="s">
        <v>24</v>
      </c>
      <c r="L74" t="s">
        <v>19</v>
      </c>
      <c r="M74" t="s">
        <v>46</v>
      </c>
      <c r="N74" t="s">
        <v>156</v>
      </c>
      <c r="O74" t="s">
        <v>41</v>
      </c>
      <c r="P74" t="s">
        <v>183</v>
      </c>
    </row>
    <row r="75" spans="1:16" hidden="1" x14ac:dyDescent="0.25">
      <c r="A75">
        <v>73</v>
      </c>
      <c r="B75" t="s">
        <v>210</v>
      </c>
      <c r="C75">
        <v>77338</v>
      </c>
      <c r="D75">
        <v>30.005690999999999</v>
      </c>
      <c r="E75">
        <v>-95.284880000000001</v>
      </c>
      <c r="F75">
        <v>0</v>
      </c>
      <c r="G75" t="s">
        <v>38</v>
      </c>
      <c r="H75" t="s">
        <v>36</v>
      </c>
      <c r="I75" t="s">
        <v>29</v>
      </c>
      <c r="J75" t="s">
        <v>48</v>
      </c>
      <c r="K75" t="s">
        <v>24</v>
      </c>
      <c r="L75" t="s">
        <v>19</v>
      </c>
      <c r="M75" t="s">
        <v>46</v>
      </c>
      <c r="N75" t="s">
        <v>156</v>
      </c>
      <c r="O75" t="s">
        <v>41</v>
      </c>
      <c r="P75" t="s">
        <v>183</v>
      </c>
    </row>
    <row r="76" spans="1:16" hidden="1" x14ac:dyDescent="0.25">
      <c r="A76">
        <v>74</v>
      </c>
      <c r="B76" t="s">
        <v>211</v>
      </c>
      <c r="C76">
        <v>77338</v>
      </c>
      <c r="D76">
        <v>30.005690999999999</v>
      </c>
      <c r="E76">
        <v>-95.284880000000001</v>
      </c>
      <c r="F76">
        <v>0</v>
      </c>
      <c r="G76" t="s">
        <v>38</v>
      </c>
      <c r="H76" t="s">
        <v>36</v>
      </c>
      <c r="I76" t="s">
        <v>29</v>
      </c>
      <c r="J76" t="s">
        <v>48</v>
      </c>
      <c r="K76" t="s">
        <v>24</v>
      </c>
      <c r="L76" t="s">
        <v>19</v>
      </c>
      <c r="M76" t="s">
        <v>46</v>
      </c>
      <c r="N76" t="s">
        <v>156</v>
      </c>
      <c r="O76" t="s">
        <v>41</v>
      </c>
      <c r="P76" t="s">
        <v>183</v>
      </c>
    </row>
    <row r="77" spans="1:16" hidden="1" x14ac:dyDescent="0.25">
      <c r="A77">
        <v>75</v>
      </c>
      <c r="B77" t="s">
        <v>212</v>
      </c>
      <c r="C77">
        <v>77338</v>
      </c>
      <c r="D77">
        <v>30.005690999999999</v>
      </c>
      <c r="E77">
        <v>-95.284880000000001</v>
      </c>
      <c r="F77">
        <v>0</v>
      </c>
      <c r="G77" t="s">
        <v>38</v>
      </c>
      <c r="H77" t="s">
        <v>36</v>
      </c>
      <c r="I77" t="s">
        <v>29</v>
      </c>
      <c r="J77" t="s">
        <v>48</v>
      </c>
      <c r="K77" t="s">
        <v>24</v>
      </c>
      <c r="L77" t="s">
        <v>19</v>
      </c>
      <c r="M77" t="s">
        <v>46</v>
      </c>
      <c r="N77" t="s">
        <v>156</v>
      </c>
      <c r="O77" t="s">
        <v>41</v>
      </c>
      <c r="P77" t="s">
        <v>183</v>
      </c>
    </row>
    <row r="78" spans="1:16" hidden="1" x14ac:dyDescent="0.25">
      <c r="A78">
        <v>76</v>
      </c>
      <c r="B78" t="s">
        <v>213</v>
      </c>
      <c r="C78">
        <v>77040</v>
      </c>
      <c r="D78">
        <v>29.878344999999999</v>
      </c>
      <c r="E78">
        <v>-95.533369999999906</v>
      </c>
    </row>
    <row r="79" spans="1:16" hidden="1" x14ac:dyDescent="0.25">
      <c r="A79">
        <v>60</v>
      </c>
      <c r="B79" t="s">
        <v>186</v>
      </c>
      <c r="C79">
        <v>77015</v>
      </c>
      <c r="D79">
        <v>29.778525999999999</v>
      </c>
      <c r="E79">
        <v>-95.181179999999998</v>
      </c>
      <c r="F79">
        <v>0</v>
      </c>
      <c r="G79" t="s">
        <v>48</v>
      </c>
      <c r="H79" t="s">
        <v>43</v>
      </c>
      <c r="I79" t="s">
        <v>139</v>
      </c>
      <c r="J79" t="s">
        <v>57</v>
      </c>
      <c r="K79" t="s">
        <v>59</v>
      </c>
      <c r="L79" t="s">
        <v>29</v>
      </c>
      <c r="M79" t="s">
        <v>33</v>
      </c>
      <c r="N79" t="s">
        <v>34</v>
      </c>
      <c r="O79" t="s">
        <v>35</v>
      </c>
      <c r="P79" t="s">
        <v>36</v>
      </c>
    </row>
    <row r="80" spans="1:16" hidden="1" x14ac:dyDescent="0.25">
      <c r="A80">
        <v>113</v>
      </c>
      <c r="B80" t="s">
        <v>273</v>
      </c>
      <c r="C80">
        <v>77581</v>
      </c>
      <c r="D80">
        <v>29.562179999999898</v>
      </c>
      <c r="E80">
        <v>-95.269819999999996</v>
      </c>
      <c r="F80">
        <v>0</v>
      </c>
      <c r="G80" t="s">
        <v>48</v>
      </c>
      <c r="H80" t="s">
        <v>38</v>
      </c>
      <c r="I80" t="s">
        <v>116</v>
      </c>
      <c r="J80" t="s">
        <v>18</v>
      </c>
      <c r="K80" t="s">
        <v>40</v>
      </c>
      <c r="L80" t="s">
        <v>25</v>
      </c>
      <c r="M80" t="s">
        <v>24</v>
      </c>
      <c r="N80" t="s">
        <v>138</v>
      </c>
      <c r="O80" t="s">
        <v>29</v>
      </c>
      <c r="P80" t="s">
        <v>33</v>
      </c>
    </row>
    <row r="81" spans="1:16" hidden="1" x14ac:dyDescent="0.25">
      <c r="A81">
        <v>138</v>
      </c>
      <c r="B81" t="s">
        <v>310</v>
      </c>
      <c r="C81">
        <v>77098</v>
      </c>
      <c r="D81">
        <v>29.735529</v>
      </c>
      <c r="E81">
        <v>-95.414050000000003</v>
      </c>
      <c r="F81">
        <v>0</v>
      </c>
      <c r="G81" t="s">
        <v>48</v>
      </c>
      <c r="H81" t="s">
        <v>311</v>
      </c>
      <c r="I81" t="s">
        <v>202</v>
      </c>
      <c r="J81" t="s">
        <v>97</v>
      </c>
      <c r="K81" t="s">
        <v>312</v>
      </c>
      <c r="L81" t="s">
        <v>30</v>
      </c>
      <c r="M81" t="s">
        <v>95</v>
      </c>
      <c r="N81" t="s">
        <v>100</v>
      </c>
      <c r="O81" t="s">
        <v>193</v>
      </c>
      <c r="P81" t="s">
        <v>98</v>
      </c>
    </row>
    <row r="82" spans="1:16" hidden="1" x14ac:dyDescent="0.25">
      <c r="A82">
        <v>80</v>
      </c>
      <c r="B82" t="s">
        <v>220</v>
      </c>
      <c r="C82">
        <v>77345</v>
      </c>
      <c r="D82">
        <v>30.062435999999899</v>
      </c>
      <c r="E82">
        <v>-95.169449999999998</v>
      </c>
      <c r="F82">
        <v>4</v>
      </c>
      <c r="G82" t="s">
        <v>128</v>
      </c>
      <c r="H82" t="s">
        <v>43</v>
      </c>
      <c r="I82" t="s">
        <v>76</v>
      </c>
      <c r="J82" t="s">
        <v>57</v>
      </c>
      <c r="K82" t="s">
        <v>59</v>
      </c>
      <c r="L82" t="s">
        <v>29</v>
      </c>
      <c r="M82" t="s">
        <v>33</v>
      </c>
      <c r="N82" t="s">
        <v>34</v>
      </c>
      <c r="O82" t="s">
        <v>35</v>
      </c>
      <c r="P82" t="s">
        <v>36</v>
      </c>
    </row>
    <row r="83" spans="1:16" hidden="1" x14ac:dyDescent="0.25">
      <c r="A83">
        <v>81</v>
      </c>
      <c r="B83" t="s">
        <v>221</v>
      </c>
      <c r="C83">
        <v>77339</v>
      </c>
      <c r="D83">
        <v>30.053367999999999</v>
      </c>
      <c r="E83">
        <v>-95.218069999999997</v>
      </c>
      <c r="F83">
        <v>0</v>
      </c>
      <c r="G83" t="s">
        <v>90</v>
      </c>
      <c r="H83" t="s">
        <v>202</v>
      </c>
      <c r="I83" t="s">
        <v>34</v>
      </c>
      <c r="J83" t="s">
        <v>70</v>
      </c>
      <c r="K83" t="s">
        <v>43</v>
      </c>
      <c r="L83" t="s">
        <v>38</v>
      </c>
      <c r="M83" t="s">
        <v>59</v>
      </c>
      <c r="N83" t="s">
        <v>29</v>
      </c>
      <c r="O83" t="s">
        <v>33</v>
      </c>
      <c r="P83" t="s">
        <v>35</v>
      </c>
    </row>
    <row r="84" spans="1:16" hidden="1" x14ac:dyDescent="0.25">
      <c r="A84">
        <v>82</v>
      </c>
      <c r="B84" t="s">
        <v>222</v>
      </c>
      <c r="C84">
        <v>77339</v>
      </c>
      <c r="D84">
        <v>30.053367999999999</v>
      </c>
      <c r="E84">
        <v>-95.218069999999997</v>
      </c>
      <c r="F84">
        <v>0</v>
      </c>
      <c r="G84" t="s">
        <v>90</v>
      </c>
      <c r="H84" t="s">
        <v>202</v>
      </c>
      <c r="I84" t="s">
        <v>34</v>
      </c>
      <c r="J84" t="s">
        <v>70</v>
      </c>
      <c r="K84" t="s">
        <v>43</v>
      </c>
      <c r="L84" t="s">
        <v>38</v>
      </c>
      <c r="M84" t="s">
        <v>59</v>
      </c>
      <c r="N84" t="s">
        <v>29</v>
      </c>
      <c r="O84" t="s">
        <v>33</v>
      </c>
      <c r="P84" t="s">
        <v>35</v>
      </c>
    </row>
    <row r="85" spans="1:16" hidden="1" x14ac:dyDescent="0.25">
      <c r="A85">
        <v>83</v>
      </c>
      <c r="B85" t="s">
        <v>223</v>
      </c>
      <c r="C85">
        <v>77568</v>
      </c>
      <c r="D85">
        <v>29.366683999999999</v>
      </c>
      <c r="E85">
        <v>-94.973919999999893</v>
      </c>
      <c r="F85">
        <v>0</v>
      </c>
      <c r="G85" t="s">
        <v>224</v>
      </c>
      <c r="H85" t="s">
        <v>97</v>
      </c>
      <c r="I85" t="s">
        <v>183</v>
      </c>
      <c r="J85" t="s">
        <v>57</v>
      </c>
      <c r="K85" t="s">
        <v>59</v>
      </c>
      <c r="L85" t="s">
        <v>29</v>
      </c>
      <c r="M85" t="s">
        <v>33</v>
      </c>
      <c r="N85" t="s">
        <v>34</v>
      </c>
      <c r="O85" t="s">
        <v>35</v>
      </c>
      <c r="P85" t="s">
        <v>36</v>
      </c>
    </row>
    <row r="86" spans="1:16" hidden="1" x14ac:dyDescent="0.25">
      <c r="A86">
        <v>84</v>
      </c>
      <c r="B86" t="s">
        <v>225</v>
      </c>
      <c r="C86">
        <v>77571</v>
      </c>
      <c r="D86">
        <v>29.666781</v>
      </c>
      <c r="E86">
        <v>-95.044869999999904</v>
      </c>
    </row>
    <row r="87" spans="1:16" hidden="1" x14ac:dyDescent="0.25">
      <c r="A87">
        <v>85</v>
      </c>
      <c r="B87" t="s">
        <v>226</v>
      </c>
      <c r="C87">
        <v>77356</v>
      </c>
      <c r="D87">
        <v>30.4122289999999</v>
      </c>
      <c r="E87">
        <v>-95.652900000000002</v>
      </c>
    </row>
    <row r="88" spans="1:16" hidden="1" x14ac:dyDescent="0.25">
      <c r="A88">
        <v>86</v>
      </c>
      <c r="B88" t="s">
        <v>227</v>
      </c>
      <c r="C88">
        <v>77351</v>
      </c>
      <c r="D88">
        <v>30.712537999999999</v>
      </c>
      <c r="E88">
        <v>-94.899150000000006</v>
      </c>
    </row>
    <row r="89" spans="1:16" hidden="1" x14ac:dyDescent="0.25">
      <c r="A89">
        <v>87</v>
      </c>
      <c r="B89" t="s">
        <v>228</v>
      </c>
      <c r="C89">
        <v>77573</v>
      </c>
      <c r="D89">
        <v>29.502759000000001</v>
      </c>
      <c r="E89">
        <v>-95.089060000000003</v>
      </c>
      <c r="F89">
        <v>0</v>
      </c>
      <c r="G89" t="s">
        <v>54</v>
      </c>
      <c r="H89" t="s">
        <v>229</v>
      </c>
      <c r="I89" t="s">
        <v>230</v>
      </c>
      <c r="J89" t="s">
        <v>24</v>
      </c>
      <c r="K89" t="s">
        <v>197</v>
      </c>
      <c r="L89" t="s">
        <v>43</v>
      </c>
      <c r="M89" t="s">
        <v>231</v>
      </c>
      <c r="N89" t="s">
        <v>57</v>
      </c>
      <c r="O89" t="s">
        <v>59</v>
      </c>
      <c r="P89" t="s">
        <v>29</v>
      </c>
    </row>
    <row r="90" spans="1:16" hidden="1" x14ac:dyDescent="0.25">
      <c r="A90">
        <v>88</v>
      </c>
      <c r="B90" t="s">
        <v>232</v>
      </c>
      <c r="C90">
        <v>77575</v>
      </c>
      <c r="D90">
        <v>30.066734</v>
      </c>
      <c r="E90">
        <v>-94.765950000000004</v>
      </c>
    </row>
    <row r="91" spans="1:16" hidden="1" x14ac:dyDescent="0.25">
      <c r="A91">
        <v>89</v>
      </c>
      <c r="B91" t="s">
        <v>233</v>
      </c>
      <c r="C91">
        <v>77354</v>
      </c>
      <c r="D91">
        <v>30.194267</v>
      </c>
      <c r="E91">
        <v>-95.639179999999996</v>
      </c>
    </row>
    <row r="92" spans="1:16" hidden="1" x14ac:dyDescent="0.25">
      <c r="A92">
        <v>90</v>
      </c>
      <c r="B92" t="s">
        <v>234</v>
      </c>
      <c r="C92">
        <v>77355</v>
      </c>
      <c r="D92">
        <v>30.158705999999999</v>
      </c>
      <c r="E92">
        <v>-95.744640000000004</v>
      </c>
      <c r="F92">
        <v>0</v>
      </c>
      <c r="G92" t="s">
        <v>88</v>
      </c>
      <c r="H92" t="s">
        <v>43</v>
      </c>
      <c r="I92" t="s">
        <v>38</v>
      </c>
      <c r="J92" t="s">
        <v>59</v>
      </c>
      <c r="K92" t="s">
        <v>29</v>
      </c>
      <c r="L92" t="s">
        <v>33</v>
      </c>
      <c r="M92" t="s">
        <v>34</v>
      </c>
      <c r="N92" t="s">
        <v>35</v>
      </c>
      <c r="O92" t="s">
        <v>36</v>
      </c>
      <c r="P92" t="s">
        <v>80</v>
      </c>
    </row>
    <row r="93" spans="1:16" hidden="1" x14ac:dyDescent="0.25">
      <c r="A93">
        <v>91</v>
      </c>
      <c r="B93" t="s">
        <v>235</v>
      </c>
      <c r="C93">
        <v>77030</v>
      </c>
      <c r="D93">
        <v>29.704584000000001</v>
      </c>
      <c r="E93">
        <v>-95.404659999999893</v>
      </c>
      <c r="F93">
        <v>0</v>
      </c>
      <c r="G93" t="s">
        <v>93</v>
      </c>
      <c r="H93" t="s">
        <v>236</v>
      </c>
      <c r="I93" t="s">
        <v>96</v>
      </c>
      <c r="J93" t="s">
        <v>163</v>
      </c>
      <c r="K93" t="s">
        <v>167</v>
      </c>
      <c r="L93" t="s">
        <v>84</v>
      </c>
      <c r="M93" t="s">
        <v>30</v>
      </c>
      <c r="N93" t="s">
        <v>183</v>
      </c>
      <c r="O93" t="s">
        <v>171</v>
      </c>
      <c r="P93" t="s">
        <v>19</v>
      </c>
    </row>
    <row r="94" spans="1:16" hidden="1" x14ac:dyDescent="0.25">
      <c r="A94">
        <v>92</v>
      </c>
      <c r="B94" t="s">
        <v>237</v>
      </c>
      <c r="C94">
        <v>77051</v>
      </c>
      <c r="D94">
        <v>29.665429999999901</v>
      </c>
      <c r="E94">
        <v>-95.368709999999993</v>
      </c>
      <c r="F94">
        <v>0</v>
      </c>
      <c r="G94" t="s">
        <v>17</v>
      </c>
      <c r="H94" t="s">
        <v>238</v>
      </c>
      <c r="I94" t="s">
        <v>43</v>
      </c>
      <c r="J94" t="s">
        <v>76</v>
      </c>
      <c r="K94" t="s">
        <v>59</v>
      </c>
      <c r="L94" t="s">
        <v>29</v>
      </c>
      <c r="M94" t="s">
        <v>33</v>
      </c>
      <c r="N94" t="s">
        <v>34</v>
      </c>
      <c r="O94" t="s">
        <v>35</v>
      </c>
      <c r="P94" t="s">
        <v>36</v>
      </c>
    </row>
    <row r="95" spans="1:16" hidden="1" x14ac:dyDescent="0.25">
      <c r="A95">
        <v>93</v>
      </c>
      <c r="B95" t="s">
        <v>239</v>
      </c>
      <c r="C95">
        <v>77024</v>
      </c>
      <c r="D95">
        <v>29.773993999999998</v>
      </c>
      <c r="E95">
        <v>-95.517709999999994</v>
      </c>
      <c r="F95">
        <v>2</v>
      </c>
      <c r="G95" t="s">
        <v>190</v>
      </c>
      <c r="H95" t="s">
        <v>183</v>
      </c>
      <c r="I95" t="s">
        <v>57</v>
      </c>
      <c r="J95" t="s">
        <v>59</v>
      </c>
      <c r="K95" t="s">
        <v>29</v>
      </c>
      <c r="L95" t="s">
        <v>33</v>
      </c>
      <c r="M95" t="s">
        <v>34</v>
      </c>
      <c r="N95" t="s">
        <v>35</v>
      </c>
      <c r="O95" t="s">
        <v>36</v>
      </c>
      <c r="P95" t="s">
        <v>80</v>
      </c>
    </row>
    <row r="96" spans="1:16" s="3" customFormat="1" x14ac:dyDescent="0.25">
      <c r="A96" s="3">
        <v>108</v>
      </c>
      <c r="B96" s="3" t="s">
        <v>265</v>
      </c>
      <c r="C96" s="3">
        <v>77092</v>
      </c>
      <c r="D96" s="3">
        <v>29.833326</v>
      </c>
      <c r="E96" s="3">
        <v>-95.476439999999997</v>
      </c>
      <c r="F96" s="3">
        <v>3</v>
      </c>
      <c r="G96" s="3" t="s">
        <v>53</v>
      </c>
      <c r="H96" s="3" t="s">
        <v>43</v>
      </c>
      <c r="I96" s="3" t="s">
        <v>76</v>
      </c>
      <c r="J96" s="3" t="s">
        <v>59</v>
      </c>
      <c r="K96" s="3" t="s">
        <v>29</v>
      </c>
      <c r="L96" s="3" t="s">
        <v>33</v>
      </c>
      <c r="M96" s="3" t="s">
        <v>34</v>
      </c>
      <c r="N96" s="3" t="s">
        <v>35</v>
      </c>
      <c r="O96" s="3" t="s">
        <v>36</v>
      </c>
      <c r="P96" s="3" t="s">
        <v>80</v>
      </c>
    </row>
    <row r="97" spans="1:16" s="1" customFormat="1" x14ac:dyDescent="0.25">
      <c r="A97" s="1">
        <v>42</v>
      </c>
      <c r="B97" s="1" t="s">
        <v>140</v>
      </c>
      <c r="C97" s="1">
        <v>77429</v>
      </c>
      <c r="D97" s="1">
        <v>29.982745999999999</v>
      </c>
      <c r="E97" s="1">
        <v>-95.665970000000002</v>
      </c>
      <c r="F97" s="1">
        <v>0</v>
      </c>
      <c r="G97" s="1" t="s">
        <v>85</v>
      </c>
      <c r="H97" s="1" t="s">
        <v>141</v>
      </c>
      <c r="I97" s="1" t="s">
        <v>73</v>
      </c>
      <c r="J97" s="1" t="s">
        <v>43</v>
      </c>
      <c r="K97" s="1" t="s">
        <v>76</v>
      </c>
      <c r="L97" s="1" t="s">
        <v>59</v>
      </c>
      <c r="M97" s="1" t="s">
        <v>29</v>
      </c>
      <c r="N97" s="1" t="s">
        <v>33</v>
      </c>
      <c r="O97" s="1" t="s">
        <v>34</v>
      </c>
      <c r="P97" s="1" t="s">
        <v>35</v>
      </c>
    </row>
    <row r="98" spans="1:16" s="1" customFormat="1" x14ac:dyDescent="0.25">
      <c r="A98" s="1">
        <v>43</v>
      </c>
      <c r="B98" s="1" t="s">
        <v>142</v>
      </c>
      <c r="C98" s="1">
        <v>77433</v>
      </c>
      <c r="D98" s="1">
        <v>29.884174999999999</v>
      </c>
      <c r="E98" s="1">
        <v>-95.722189999999998</v>
      </c>
      <c r="F98" s="1">
        <v>0</v>
      </c>
      <c r="G98" s="1" t="s">
        <v>40</v>
      </c>
      <c r="H98" s="1" t="s">
        <v>143</v>
      </c>
      <c r="I98" s="1" t="s">
        <v>96</v>
      </c>
      <c r="J98" s="1" t="s">
        <v>144</v>
      </c>
      <c r="K98" s="1" t="s">
        <v>145</v>
      </c>
      <c r="L98" s="1" t="s">
        <v>146</v>
      </c>
      <c r="M98" s="1" t="s">
        <v>36</v>
      </c>
      <c r="N98" s="1" t="s">
        <v>38</v>
      </c>
      <c r="O98" s="1" t="s">
        <v>57</v>
      </c>
      <c r="P98" s="1" t="s">
        <v>59</v>
      </c>
    </row>
    <row r="99" spans="1:16" hidden="1" x14ac:dyDescent="0.25">
      <c r="A99">
        <v>96</v>
      </c>
      <c r="B99" t="s">
        <v>244</v>
      </c>
      <c r="C99">
        <v>77096</v>
      </c>
      <c r="D99">
        <v>29.674336</v>
      </c>
      <c r="E99">
        <v>-95.481229999999996</v>
      </c>
      <c r="F99">
        <v>0</v>
      </c>
      <c r="G99" t="s">
        <v>245</v>
      </c>
      <c r="H99" t="s">
        <v>246</v>
      </c>
      <c r="I99" t="s">
        <v>30</v>
      </c>
      <c r="J99" t="s">
        <v>48</v>
      </c>
      <c r="K99" t="s">
        <v>100</v>
      </c>
      <c r="L99" t="s">
        <v>231</v>
      </c>
      <c r="M99" t="s">
        <v>247</v>
      </c>
      <c r="N99" t="s">
        <v>248</v>
      </c>
      <c r="O99" t="s">
        <v>167</v>
      </c>
      <c r="P99" t="s">
        <v>249</v>
      </c>
    </row>
    <row r="100" spans="1:16" hidden="1" x14ac:dyDescent="0.25">
      <c r="A100">
        <v>98</v>
      </c>
      <c r="B100" t="s">
        <v>251</v>
      </c>
      <c r="C100">
        <v>77004</v>
      </c>
      <c r="D100">
        <v>29.728778999999999</v>
      </c>
      <c r="E100">
        <v>-95.365700000000004</v>
      </c>
      <c r="F100">
        <v>0</v>
      </c>
      <c r="G100" t="s">
        <v>182</v>
      </c>
      <c r="H100" t="s">
        <v>97</v>
      </c>
      <c r="I100" t="s">
        <v>174</v>
      </c>
      <c r="J100" t="s">
        <v>154</v>
      </c>
      <c r="K100" t="s">
        <v>73</v>
      </c>
      <c r="L100" t="s">
        <v>70</v>
      </c>
      <c r="M100" t="s">
        <v>59</v>
      </c>
      <c r="N100" t="s">
        <v>29</v>
      </c>
      <c r="O100" t="s">
        <v>33</v>
      </c>
      <c r="P100" t="s">
        <v>34</v>
      </c>
    </row>
    <row r="101" spans="1:16" hidden="1" x14ac:dyDescent="0.25">
      <c r="A101">
        <v>99</v>
      </c>
      <c r="B101" t="s">
        <v>252</v>
      </c>
      <c r="C101">
        <v>77083</v>
      </c>
      <c r="D101">
        <v>29.691714000000001</v>
      </c>
      <c r="E101">
        <v>-95.649780000000007</v>
      </c>
      <c r="F101">
        <v>0</v>
      </c>
      <c r="G101" t="s">
        <v>16</v>
      </c>
      <c r="H101" t="s">
        <v>41</v>
      </c>
      <c r="I101" t="s">
        <v>34</v>
      </c>
      <c r="J101" t="s">
        <v>122</v>
      </c>
      <c r="K101" t="s">
        <v>253</v>
      </c>
      <c r="L101" t="s">
        <v>254</v>
      </c>
      <c r="M101" t="s">
        <v>255</v>
      </c>
      <c r="N101" t="s">
        <v>43</v>
      </c>
      <c r="O101" t="s">
        <v>76</v>
      </c>
      <c r="P101" t="s">
        <v>33</v>
      </c>
    </row>
    <row r="102" spans="1:16" hidden="1" x14ac:dyDescent="0.25">
      <c r="A102">
        <v>100</v>
      </c>
      <c r="B102" t="s">
        <v>256</v>
      </c>
      <c r="C102">
        <v>77459</v>
      </c>
      <c r="D102">
        <v>29.564346999999898</v>
      </c>
      <c r="E102">
        <v>-95.547619999999995</v>
      </c>
      <c r="F102">
        <v>0</v>
      </c>
      <c r="G102" t="s">
        <v>85</v>
      </c>
      <c r="H102" t="s">
        <v>43</v>
      </c>
      <c r="I102" t="s">
        <v>38</v>
      </c>
      <c r="J102" t="s">
        <v>59</v>
      </c>
      <c r="K102" t="s">
        <v>29</v>
      </c>
      <c r="L102" t="s">
        <v>33</v>
      </c>
      <c r="M102" t="s">
        <v>34</v>
      </c>
      <c r="N102" t="s">
        <v>35</v>
      </c>
      <c r="O102" t="s">
        <v>36</v>
      </c>
      <c r="P102" t="s">
        <v>80</v>
      </c>
    </row>
    <row r="103" spans="1:16" hidden="1" x14ac:dyDescent="0.25">
      <c r="A103">
        <v>101</v>
      </c>
      <c r="B103" t="s">
        <v>257</v>
      </c>
      <c r="C103">
        <v>77459</v>
      </c>
      <c r="D103">
        <v>29.564346999999898</v>
      </c>
      <c r="E103">
        <v>-95.547619999999995</v>
      </c>
      <c r="F103">
        <v>0</v>
      </c>
      <c r="G103" t="s">
        <v>85</v>
      </c>
      <c r="H103" t="s">
        <v>43</v>
      </c>
      <c r="I103" t="s">
        <v>38</v>
      </c>
      <c r="J103" t="s">
        <v>59</v>
      </c>
      <c r="K103" t="s">
        <v>29</v>
      </c>
      <c r="L103" t="s">
        <v>33</v>
      </c>
      <c r="M103" t="s">
        <v>34</v>
      </c>
      <c r="N103" t="s">
        <v>35</v>
      </c>
      <c r="O103" t="s">
        <v>36</v>
      </c>
      <c r="P103" t="s">
        <v>80</v>
      </c>
    </row>
    <row r="104" spans="1:16" s="1" customFormat="1" x14ac:dyDescent="0.25">
      <c r="A104" s="1">
        <v>78</v>
      </c>
      <c r="B104" s="1" t="s">
        <v>215</v>
      </c>
      <c r="C104" s="1">
        <v>77450</v>
      </c>
      <c r="D104" s="1">
        <v>29.758799</v>
      </c>
      <c r="E104" s="1">
        <v>-95.747509999999906</v>
      </c>
      <c r="F104" s="1">
        <v>0</v>
      </c>
      <c r="G104" s="1" t="s">
        <v>30</v>
      </c>
      <c r="H104" s="1" t="s">
        <v>143</v>
      </c>
      <c r="I104" s="1" t="s">
        <v>96</v>
      </c>
      <c r="J104" s="1" t="s">
        <v>182</v>
      </c>
      <c r="K104" s="1" t="s">
        <v>48</v>
      </c>
      <c r="L104" s="1" t="s">
        <v>216</v>
      </c>
      <c r="M104" s="1" t="s">
        <v>144</v>
      </c>
      <c r="N104" s="1" t="s">
        <v>16</v>
      </c>
      <c r="O104" s="1" t="s">
        <v>151</v>
      </c>
      <c r="P104" s="1" t="s">
        <v>36</v>
      </c>
    </row>
    <row r="105" spans="1:16" hidden="1" x14ac:dyDescent="0.25">
      <c r="A105">
        <v>103</v>
      </c>
      <c r="B105" t="s">
        <v>259</v>
      </c>
      <c r="C105">
        <v>77554</v>
      </c>
      <c r="D105">
        <v>29.221288999999999</v>
      </c>
      <c r="E105">
        <v>-94.944550000000007</v>
      </c>
      <c r="F105">
        <v>1</v>
      </c>
      <c r="G105" t="s">
        <v>260</v>
      </c>
      <c r="H105" t="s">
        <v>43</v>
      </c>
      <c r="I105" t="s">
        <v>38</v>
      </c>
      <c r="J105" t="s">
        <v>59</v>
      </c>
      <c r="K105" t="s">
        <v>29</v>
      </c>
      <c r="L105" t="s">
        <v>33</v>
      </c>
      <c r="M105" t="s">
        <v>34</v>
      </c>
      <c r="N105" t="s">
        <v>35</v>
      </c>
      <c r="O105" t="s">
        <v>36</v>
      </c>
      <c r="P105" t="s">
        <v>80</v>
      </c>
    </row>
    <row r="106" spans="1:16" hidden="1" x14ac:dyDescent="0.25">
      <c r="A106">
        <v>104</v>
      </c>
      <c r="B106" t="s">
        <v>261</v>
      </c>
      <c r="C106">
        <v>77554</v>
      </c>
      <c r="D106">
        <v>29.221288999999999</v>
      </c>
      <c r="E106">
        <v>-94.944550000000007</v>
      </c>
      <c r="F106">
        <v>1</v>
      </c>
      <c r="G106" t="s">
        <v>260</v>
      </c>
      <c r="H106" t="s">
        <v>43</v>
      </c>
      <c r="I106" t="s">
        <v>38</v>
      </c>
      <c r="J106" t="s">
        <v>59</v>
      </c>
      <c r="K106" t="s">
        <v>29</v>
      </c>
      <c r="L106" t="s">
        <v>33</v>
      </c>
      <c r="M106" t="s">
        <v>34</v>
      </c>
      <c r="N106" t="s">
        <v>35</v>
      </c>
      <c r="O106" t="s">
        <v>36</v>
      </c>
      <c r="P106" t="s">
        <v>80</v>
      </c>
    </row>
    <row r="107" spans="1:16" hidden="1" x14ac:dyDescent="0.25">
      <c r="A107">
        <v>105</v>
      </c>
      <c r="B107" t="s">
        <v>262</v>
      </c>
      <c r="C107">
        <v>77554</v>
      </c>
      <c r="D107">
        <v>29.221288999999999</v>
      </c>
      <c r="E107">
        <v>-94.944550000000007</v>
      </c>
      <c r="F107">
        <v>1</v>
      </c>
      <c r="G107" t="s">
        <v>260</v>
      </c>
      <c r="H107" t="s">
        <v>43</v>
      </c>
      <c r="I107" t="s">
        <v>38</v>
      </c>
      <c r="J107" t="s">
        <v>59</v>
      </c>
      <c r="K107" t="s">
        <v>29</v>
      </c>
      <c r="L107" t="s">
        <v>33</v>
      </c>
      <c r="M107" t="s">
        <v>34</v>
      </c>
      <c r="N107" t="s">
        <v>35</v>
      </c>
      <c r="O107" t="s">
        <v>36</v>
      </c>
      <c r="P107" t="s">
        <v>80</v>
      </c>
    </row>
    <row r="108" spans="1:16" hidden="1" x14ac:dyDescent="0.25">
      <c r="A108">
        <v>106</v>
      </c>
      <c r="B108" t="s">
        <v>263</v>
      </c>
      <c r="C108">
        <v>77028</v>
      </c>
      <c r="D108">
        <v>29.827314999999999</v>
      </c>
      <c r="E108">
        <v>-95.28631</v>
      </c>
      <c r="F108">
        <v>0</v>
      </c>
      <c r="G108" t="s">
        <v>97</v>
      </c>
      <c r="H108" t="s">
        <v>24</v>
      </c>
      <c r="I108" t="s">
        <v>36</v>
      </c>
      <c r="J108" t="s">
        <v>43</v>
      </c>
      <c r="K108" t="s">
        <v>70</v>
      </c>
      <c r="L108" t="s">
        <v>57</v>
      </c>
      <c r="M108" t="s">
        <v>59</v>
      </c>
      <c r="N108" t="s">
        <v>29</v>
      </c>
      <c r="O108" t="s">
        <v>33</v>
      </c>
      <c r="P108" t="s">
        <v>34</v>
      </c>
    </row>
    <row r="109" spans="1:16" hidden="1" x14ac:dyDescent="0.25">
      <c r="A109">
        <v>107</v>
      </c>
      <c r="B109" t="s">
        <v>264</v>
      </c>
      <c r="C109">
        <v>77092</v>
      </c>
      <c r="D109">
        <v>29.833326</v>
      </c>
      <c r="E109">
        <v>-95.476439999999997</v>
      </c>
      <c r="F109">
        <v>3</v>
      </c>
      <c r="G109" t="s">
        <v>53</v>
      </c>
      <c r="H109" t="s">
        <v>43</v>
      </c>
      <c r="I109" t="s">
        <v>76</v>
      </c>
      <c r="J109" t="s">
        <v>59</v>
      </c>
      <c r="K109" t="s">
        <v>29</v>
      </c>
      <c r="L109" t="s">
        <v>33</v>
      </c>
      <c r="M109" t="s">
        <v>34</v>
      </c>
      <c r="N109" t="s">
        <v>35</v>
      </c>
      <c r="O109" t="s">
        <v>36</v>
      </c>
      <c r="P109" t="s">
        <v>80</v>
      </c>
    </row>
    <row r="110" spans="1:16" s="1" customFormat="1" x14ac:dyDescent="0.25">
      <c r="A110" s="1">
        <v>15</v>
      </c>
      <c r="B110" s="1" t="s">
        <v>81</v>
      </c>
      <c r="C110" s="1">
        <v>77449</v>
      </c>
      <c r="D110" s="1">
        <v>29.825907999999998</v>
      </c>
      <c r="E110" s="1">
        <v>-95.730099999999993</v>
      </c>
      <c r="F110" s="1">
        <v>0</v>
      </c>
      <c r="G110" s="1" t="s">
        <v>78</v>
      </c>
      <c r="H110" s="1" t="s">
        <v>79</v>
      </c>
      <c r="I110" s="1" t="s">
        <v>43</v>
      </c>
      <c r="J110" s="1" t="s">
        <v>59</v>
      </c>
      <c r="K110" s="1" t="s">
        <v>29</v>
      </c>
      <c r="L110" s="1" t="s">
        <v>33</v>
      </c>
      <c r="M110" s="1" t="s">
        <v>34</v>
      </c>
      <c r="N110" s="1" t="s">
        <v>35</v>
      </c>
      <c r="O110" s="1" t="s">
        <v>36</v>
      </c>
      <c r="P110" s="1" t="s">
        <v>80</v>
      </c>
    </row>
    <row r="111" spans="1:16" hidden="1" x14ac:dyDescent="0.25">
      <c r="A111">
        <v>109</v>
      </c>
      <c r="B111" t="s">
        <v>266</v>
      </c>
      <c r="C111">
        <v>77088</v>
      </c>
      <c r="D111">
        <v>29.879213</v>
      </c>
      <c r="E111">
        <v>-95.450280000000006</v>
      </c>
    </row>
    <row r="112" spans="1:16" hidden="1" x14ac:dyDescent="0.25">
      <c r="A112">
        <v>119</v>
      </c>
      <c r="B112" t="s">
        <v>281</v>
      </c>
      <c r="C112">
        <v>77019</v>
      </c>
      <c r="D112">
        <v>29.752528000000002</v>
      </c>
      <c r="E112">
        <v>-95.399230000000003</v>
      </c>
      <c r="F112">
        <v>0</v>
      </c>
      <c r="G112" t="s">
        <v>282</v>
      </c>
      <c r="H112" t="s">
        <v>30</v>
      </c>
      <c r="I112" t="s">
        <v>46</v>
      </c>
      <c r="J112" t="s">
        <v>152</v>
      </c>
      <c r="K112" t="s">
        <v>73</v>
      </c>
      <c r="L112" t="s">
        <v>283</v>
      </c>
      <c r="M112" t="s">
        <v>32</v>
      </c>
      <c r="N112" t="s">
        <v>84</v>
      </c>
      <c r="O112" t="s">
        <v>19</v>
      </c>
      <c r="P112" t="s">
        <v>231</v>
      </c>
    </row>
    <row r="113" spans="1:16" s="3" customFormat="1" x14ac:dyDescent="0.25">
      <c r="A113" s="3">
        <v>111</v>
      </c>
      <c r="B113" s="3" t="s">
        <v>269</v>
      </c>
      <c r="C113" s="3">
        <v>77018</v>
      </c>
      <c r="D113" s="3">
        <v>29.825475999999998</v>
      </c>
      <c r="E113" s="3">
        <v>-95.426190000000005</v>
      </c>
      <c r="F113" s="3">
        <v>0</v>
      </c>
      <c r="G113" s="3" t="s">
        <v>16</v>
      </c>
      <c r="H113" s="3" t="s">
        <v>96</v>
      </c>
      <c r="I113" s="3" t="s">
        <v>29</v>
      </c>
      <c r="J113" s="3" t="s">
        <v>48</v>
      </c>
      <c r="K113" s="3" t="s">
        <v>184</v>
      </c>
      <c r="L113" s="3" t="s">
        <v>74</v>
      </c>
      <c r="M113" s="3" t="s">
        <v>79</v>
      </c>
      <c r="N113" s="3" t="s">
        <v>268</v>
      </c>
      <c r="O113" s="3" t="s">
        <v>150</v>
      </c>
      <c r="P113" s="3" t="s">
        <v>73</v>
      </c>
    </row>
    <row r="114" spans="1:16" hidden="1" x14ac:dyDescent="0.25">
      <c r="A114">
        <v>112</v>
      </c>
      <c r="B114" t="s">
        <v>270</v>
      </c>
      <c r="C114">
        <v>77506</v>
      </c>
      <c r="D114">
        <v>29.705677999999999</v>
      </c>
      <c r="E114">
        <v>-95.202159999999907</v>
      </c>
      <c r="F114">
        <v>0</v>
      </c>
      <c r="G114" t="s">
        <v>17</v>
      </c>
      <c r="H114" t="s">
        <v>50</v>
      </c>
      <c r="I114" t="s">
        <v>48</v>
      </c>
      <c r="J114" t="s">
        <v>271</v>
      </c>
      <c r="K114" t="s">
        <v>272</v>
      </c>
      <c r="L114" t="s">
        <v>57</v>
      </c>
      <c r="M114" t="s">
        <v>59</v>
      </c>
      <c r="N114" t="s">
        <v>29</v>
      </c>
      <c r="O114" t="s">
        <v>33</v>
      </c>
      <c r="P114" t="s">
        <v>34</v>
      </c>
    </row>
    <row r="115" spans="1:16" hidden="1" x14ac:dyDescent="0.25">
      <c r="A115">
        <v>58</v>
      </c>
      <c r="B115" t="s">
        <v>181</v>
      </c>
      <c r="C115">
        <v>77056</v>
      </c>
      <c r="D115">
        <v>29.747328</v>
      </c>
      <c r="E115">
        <v>-95.469309999999993</v>
      </c>
      <c r="F115">
        <v>0</v>
      </c>
      <c r="G115" t="s">
        <v>19</v>
      </c>
      <c r="H115" t="s">
        <v>182</v>
      </c>
      <c r="I115" t="s">
        <v>96</v>
      </c>
      <c r="J115" t="s">
        <v>85</v>
      </c>
      <c r="K115" t="s">
        <v>183</v>
      </c>
      <c r="L115" t="s">
        <v>184</v>
      </c>
      <c r="M115" t="s">
        <v>31</v>
      </c>
      <c r="N115" t="s">
        <v>18</v>
      </c>
      <c r="O115" t="s">
        <v>80</v>
      </c>
      <c r="P115" t="s">
        <v>95</v>
      </c>
    </row>
    <row r="116" spans="1:16" hidden="1" x14ac:dyDescent="0.25">
      <c r="A116">
        <v>114</v>
      </c>
      <c r="B116" t="s">
        <v>274</v>
      </c>
      <c r="C116">
        <v>77363</v>
      </c>
      <c r="D116">
        <v>30.281863000000001</v>
      </c>
      <c r="E116">
        <v>-95.853259999999906</v>
      </c>
    </row>
    <row r="117" spans="1:16" hidden="1" x14ac:dyDescent="0.25">
      <c r="A117">
        <v>115</v>
      </c>
      <c r="B117" t="s">
        <v>275</v>
      </c>
      <c r="C117">
        <v>77357</v>
      </c>
      <c r="D117">
        <v>30.170750999999999</v>
      </c>
      <c r="E117">
        <v>-95.178319999999999</v>
      </c>
      <c r="F117">
        <v>0</v>
      </c>
      <c r="G117" t="s">
        <v>90</v>
      </c>
      <c r="H117" t="s">
        <v>25</v>
      </c>
      <c r="I117" t="s">
        <v>276</v>
      </c>
      <c r="J117" t="s">
        <v>43</v>
      </c>
      <c r="K117" t="s">
        <v>38</v>
      </c>
      <c r="L117" t="s">
        <v>29</v>
      </c>
      <c r="M117" t="s">
        <v>33</v>
      </c>
      <c r="N117" t="s">
        <v>34</v>
      </c>
      <c r="O117" t="s">
        <v>35</v>
      </c>
      <c r="P117" t="s">
        <v>36</v>
      </c>
    </row>
    <row r="118" spans="1:16" hidden="1" x14ac:dyDescent="0.25">
      <c r="A118">
        <v>116</v>
      </c>
      <c r="B118" t="s">
        <v>277</v>
      </c>
      <c r="C118">
        <v>77365</v>
      </c>
      <c r="D118">
        <v>30.102208999999998</v>
      </c>
      <c r="E118">
        <v>-95.257480000000001</v>
      </c>
      <c r="F118">
        <v>4</v>
      </c>
      <c r="G118" t="s">
        <v>170</v>
      </c>
      <c r="H118" t="s">
        <v>43</v>
      </c>
      <c r="I118" t="s">
        <v>76</v>
      </c>
      <c r="J118" t="s">
        <v>57</v>
      </c>
      <c r="K118" t="s">
        <v>59</v>
      </c>
      <c r="L118" t="s">
        <v>29</v>
      </c>
      <c r="M118" t="s">
        <v>33</v>
      </c>
      <c r="N118" t="s">
        <v>34</v>
      </c>
      <c r="O118" t="s">
        <v>35</v>
      </c>
      <c r="P118" t="s">
        <v>36</v>
      </c>
    </row>
    <row r="119" spans="1:16" hidden="1" x14ac:dyDescent="0.25">
      <c r="A119">
        <v>117</v>
      </c>
      <c r="B119" t="s">
        <v>278</v>
      </c>
      <c r="C119">
        <v>77005</v>
      </c>
      <c r="D119">
        <v>29.717528999999999</v>
      </c>
      <c r="E119">
        <v>-95.428209999999893</v>
      </c>
      <c r="F119">
        <v>0</v>
      </c>
      <c r="G119" t="s">
        <v>70</v>
      </c>
      <c r="H119" t="s">
        <v>75</v>
      </c>
      <c r="I119" t="s">
        <v>279</v>
      </c>
      <c r="J119" t="s">
        <v>43</v>
      </c>
      <c r="K119" t="s">
        <v>76</v>
      </c>
      <c r="L119" t="s">
        <v>59</v>
      </c>
      <c r="M119" t="s">
        <v>29</v>
      </c>
      <c r="N119" t="s">
        <v>33</v>
      </c>
      <c r="O119" t="s">
        <v>34</v>
      </c>
      <c r="P119" t="s">
        <v>35</v>
      </c>
    </row>
    <row r="120" spans="1:16" s="3" customFormat="1" x14ac:dyDescent="0.25">
      <c r="A120" s="3">
        <v>59</v>
      </c>
      <c r="B120" s="3" t="s">
        <v>185</v>
      </c>
      <c r="C120" s="3">
        <v>77056</v>
      </c>
      <c r="D120" s="3">
        <v>29.747328</v>
      </c>
      <c r="E120" s="3">
        <v>-95.469309999999993</v>
      </c>
      <c r="F120" s="3">
        <v>0</v>
      </c>
      <c r="G120" s="3" t="s">
        <v>19</v>
      </c>
      <c r="H120" s="3" t="s">
        <v>182</v>
      </c>
      <c r="I120" s="3" t="s">
        <v>96</v>
      </c>
      <c r="J120" s="3" t="s">
        <v>85</v>
      </c>
      <c r="K120" s="3" t="s">
        <v>183</v>
      </c>
      <c r="L120" s="3" t="s">
        <v>184</v>
      </c>
      <c r="M120" s="3" t="s">
        <v>31</v>
      </c>
      <c r="N120" s="3" t="s">
        <v>18</v>
      </c>
      <c r="O120" s="3" t="s">
        <v>80</v>
      </c>
      <c r="P120" s="3" t="s">
        <v>95</v>
      </c>
    </row>
    <row r="121" spans="1:16" hidden="1" x14ac:dyDescent="0.25">
      <c r="A121">
        <v>62</v>
      </c>
      <c r="B121" t="s">
        <v>188</v>
      </c>
      <c r="C121">
        <v>77046</v>
      </c>
      <c r="D121">
        <v>29.733180999999998</v>
      </c>
      <c r="E121">
        <v>-95.431309999999996</v>
      </c>
      <c r="F121">
        <v>0</v>
      </c>
      <c r="G121" t="s">
        <v>151</v>
      </c>
      <c r="H121" t="s">
        <v>182</v>
      </c>
      <c r="I121" t="s">
        <v>25</v>
      </c>
      <c r="J121" t="s">
        <v>189</v>
      </c>
      <c r="K121" t="s">
        <v>100</v>
      </c>
      <c r="L121" t="s">
        <v>48</v>
      </c>
      <c r="M121" t="s">
        <v>190</v>
      </c>
      <c r="N121" t="s">
        <v>19</v>
      </c>
      <c r="O121" t="s">
        <v>73</v>
      </c>
      <c r="P121" t="s">
        <v>16</v>
      </c>
    </row>
    <row r="122" spans="1:16" hidden="1" x14ac:dyDescent="0.25">
      <c r="A122">
        <v>120</v>
      </c>
      <c r="B122" t="s">
        <v>284</v>
      </c>
      <c r="C122">
        <v>77510</v>
      </c>
      <c r="D122">
        <v>29.371171</v>
      </c>
      <c r="E122">
        <v>-95.085519999999903</v>
      </c>
      <c r="F122">
        <v>0</v>
      </c>
      <c r="G122" t="s">
        <v>38</v>
      </c>
      <c r="H122" t="s">
        <v>39</v>
      </c>
      <c r="I122" t="s">
        <v>55</v>
      </c>
      <c r="J122" t="s">
        <v>48</v>
      </c>
      <c r="K122" t="s">
        <v>285</v>
      </c>
      <c r="L122" t="s">
        <v>24</v>
      </c>
      <c r="M122" t="s">
        <v>36</v>
      </c>
      <c r="N122" t="s">
        <v>70</v>
      </c>
      <c r="O122" t="s">
        <v>57</v>
      </c>
      <c r="P122" t="s">
        <v>59</v>
      </c>
    </row>
    <row r="123" spans="1:16" hidden="1" x14ac:dyDescent="0.25">
      <c r="A123">
        <v>121</v>
      </c>
      <c r="B123" t="s">
        <v>286</v>
      </c>
      <c r="C123">
        <v>77036</v>
      </c>
      <c r="D123">
        <v>29.700530000000001</v>
      </c>
      <c r="E123">
        <v>-95.535139999999998</v>
      </c>
      <c r="F123">
        <v>0</v>
      </c>
      <c r="G123" t="s">
        <v>80</v>
      </c>
      <c r="H123" t="s">
        <v>43</v>
      </c>
      <c r="I123" t="s">
        <v>76</v>
      </c>
      <c r="J123" t="s">
        <v>57</v>
      </c>
      <c r="K123" t="s">
        <v>59</v>
      </c>
      <c r="L123" t="s">
        <v>29</v>
      </c>
      <c r="M123" t="s">
        <v>33</v>
      </c>
      <c r="N123" t="s">
        <v>34</v>
      </c>
      <c r="O123" t="s">
        <v>35</v>
      </c>
      <c r="P123" t="s">
        <v>36</v>
      </c>
    </row>
    <row r="124" spans="1:16" hidden="1" x14ac:dyDescent="0.25">
      <c r="A124">
        <v>122</v>
      </c>
      <c r="B124" t="s">
        <v>287</v>
      </c>
      <c r="C124">
        <v>77587</v>
      </c>
      <c r="D124">
        <v>29.662229999999902</v>
      </c>
      <c r="E124">
        <v>-95.231059999999999</v>
      </c>
      <c r="F124">
        <v>0</v>
      </c>
      <c r="G124" t="s">
        <v>139</v>
      </c>
      <c r="H124" t="s">
        <v>54</v>
      </c>
      <c r="I124" t="s">
        <v>197</v>
      </c>
      <c r="J124" t="s">
        <v>79</v>
      </c>
      <c r="K124" t="s">
        <v>288</v>
      </c>
      <c r="L124" t="s">
        <v>289</v>
      </c>
      <c r="M124" t="s">
        <v>80</v>
      </c>
      <c r="N124" t="s">
        <v>57</v>
      </c>
      <c r="O124" t="s">
        <v>59</v>
      </c>
      <c r="P124" t="s">
        <v>29</v>
      </c>
    </row>
    <row r="125" spans="1:16" hidden="1" x14ac:dyDescent="0.25">
      <c r="A125">
        <v>123</v>
      </c>
      <c r="B125" t="s">
        <v>290</v>
      </c>
      <c r="C125">
        <v>77034</v>
      </c>
      <c r="D125">
        <v>29.636429999999901</v>
      </c>
      <c r="E125">
        <v>-95.217889999999997</v>
      </c>
      <c r="F125">
        <v>0</v>
      </c>
      <c r="G125" t="s">
        <v>33</v>
      </c>
      <c r="H125" t="s">
        <v>43</v>
      </c>
      <c r="I125" t="s">
        <v>76</v>
      </c>
      <c r="J125" t="s">
        <v>57</v>
      </c>
      <c r="K125" t="s">
        <v>59</v>
      </c>
      <c r="L125" t="s">
        <v>29</v>
      </c>
      <c r="M125" t="s">
        <v>34</v>
      </c>
      <c r="N125" t="s">
        <v>35</v>
      </c>
      <c r="O125" t="s">
        <v>36</v>
      </c>
      <c r="P125" t="s">
        <v>80</v>
      </c>
    </row>
    <row r="126" spans="1:16" hidden="1" x14ac:dyDescent="0.25">
      <c r="A126">
        <v>54</v>
      </c>
      <c r="B126" t="s">
        <v>175</v>
      </c>
      <c r="C126">
        <v>77469</v>
      </c>
      <c r="D126">
        <v>29.584171999999999</v>
      </c>
      <c r="E126">
        <v>-95.747</v>
      </c>
      <c r="F126">
        <v>0</v>
      </c>
      <c r="G126" t="s">
        <v>176</v>
      </c>
      <c r="H126" t="s">
        <v>108</v>
      </c>
      <c r="I126" t="s">
        <v>43</v>
      </c>
      <c r="J126" t="s">
        <v>56</v>
      </c>
      <c r="K126" t="s">
        <v>59</v>
      </c>
      <c r="L126" t="s">
        <v>29</v>
      </c>
      <c r="M126" t="s">
        <v>33</v>
      </c>
      <c r="N126" t="s">
        <v>34</v>
      </c>
      <c r="O126" t="s">
        <v>35</v>
      </c>
      <c r="P126" t="s">
        <v>36</v>
      </c>
    </row>
    <row r="127" spans="1:16" hidden="1" x14ac:dyDescent="0.25">
      <c r="A127">
        <v>125</v>
      </c>
      <c r="B127" t="s">
        <v>293</v>
      </c>
      <c r="C127">
        <v>77373</v>
      </c>
      <c r="D127">
        <v>30.056394000000001</v>
      </c>
      <c r="E127">
        <v>-95.389610000000005</v>
      </c>
      <c r="F127">
        <v>0</v>
      </c>
      <c r="G127" t="s">
        <v>88</v>
      </c>
      <c r="H127" t="s">
        <v>85</v>
      </c>
      <c r="I127" t="s">
        <v>19</v>
      </c>
      <c r="J127" t="s">
        <v>247</v>
      </c>
      <c r="K127" t="s">
        <v>29</v>
      </c>
      <c r="L127" t="s">
        <v>33</v>
      </c>
      <c r="M127" t="s">
        <v>34</v>
      </c>
      <c r="N127" t="s">
        <v>35</v>
      </c>
      <c r="O127" t="s">
        <v>36</v>
      </c>
      <c r="P127" t="s">
        <v>80</v>
      </c>
    </row>
    <row r="128" spans="1:16" hidden="1" x14ac:dyDescent="0.25">
      <c r="A128">
        <v>126</v>
      </c>
      <c r="B128" t="s">
        <v>294</v>
      </c>
      <c r="C128">
        <v>77386</v>
      </c>
      <c r="D128">
        <v>30.128861999999899</v>
      </c>
      <c r="E128">
        <v>-95.418959999999998</v>
      </c>
      <c r="F128">
        <v>0</v>
      </c>
      <c r="G128" t="s">
        <v>295</v>
      </c>
      <c r="H128" t="s">
        <v>79</v>
      </c>
      <c r="I128" t="s">
        <v>167</v>
      </c>
      <c r="J128" t="s">
        <v>170</v>
      </c>
      <c r="K128" t="s">
        <v>43</v>
      </c>
      <c r="L128" t="s">
        <v>70</v>
      </c>
      <c r="M128" t="s">
        <v>59</v>
      </c>
      <c r="N128" t="s">
        <v>29</v>
      </c>
      <c r="O128" t="s">
        <v>33</v>
      </c>
      <c r="P128" t="s">
        <v>34</v>
      </c>
    </row>
    <row r="129" spans="1:16" hidden="1" x14ac:dyDescent="0.25">
      <c r="A129">
        <v>127</v>
      </c>
      <c r="B129" t="s">
        <v>296</v>
      </c>
      <c r="C129">
        <v>77388</v>
      </c>
      <c r="D129">
        <v>30.055195000000001</v>
      </c>
      <c r="E129">
        <v>-95.468260000000001</v>
      </c>
      <c r="F129">
        <v>0</v>
      </c>
      <c r="G129" t="s">
        <v>49</v>
      </c>
      <c r="H129" t="s">
        <v>24</v>
      </c>
      <c r="I129" t="s">
        <v>79</v>
      </c>
      <c r="J129" t="s">
        <v>138</v>
      </c>
      <c r="K129" t="s">
        <v>55</v>
      </c>
      <c r="L129" t="s">
        <v>80</v>
      </c>
      <c r="M129" t="s">
        <v>56</v>
      </c>
      <c r="N129" t="s">
        <v>57</v>
      </c>
      <c r="O129" t="s">
        <v>59</v>
      </c>
      <c r="P129" t="s">
        <v>29</v>
      </c>
    </row>
    <row r="130" spans="1:16" hidden="1" x14ac:dyDescent="0.25">
      <c r="A130">
        <v>128</v>
      </c>
      <c r="B130" t="s">
        <v>297</v>
      </c>
      <c r="C130">
        <v>77375</v>
      </c>
      <c r="D130">
        <v>30.073775000000001</v>
      </c>
      <c r="E130">
        <v>-95.618819999999999</v>
      </c>
      <c r="F130">
        <v>0</v>
      </c>
      <c r="G130" t="s">
        <v>79</v>
      </c>
      <c r="H130" t="s">
        <v>170</v>
      </c>
      <c r="I130" t="s">
        <v>271</v>
      </c>
      <c r="J130" t="s">
        <v>298</v>
      </c>
      <c r="K130" t="s">
        <v>158</v>
      </c>
      <c r="L130" t="s">
        <v>43</v>
      </c>
      <c r="M130" t="s">
        <v>76</v>
      </c>
      <c r="N130" t="s">
        <v>59</v>
      </c>
      <c r="O130" t="s">
        <v>29</v>
      </c>
      <c r="P130" t="s">
        <v>33</v>
      </c>
    </row>
    <row r="131" spans="1:16" hidden="1" x14ac:dyDescent="0.25">
      <c r="A131">
        <v>55</v>
      </c>
      <c r="B131" t="s">
        <v>177</v>
      </c>
      <c r="C131">
        <v>77469</v>
      </c>
      <c r="D131">
        <v>29.584171999999999</v>
      </c>
      <c r="E131">
        <v>-95.747</v>
      </c>
      <c r="F131">
        <v>0</v>
      </c>
      <c r="G131" t="s">
        <v>176</v>
      </c>
      <c r="H131" t="s">
        <v>108</v>
      </c>
      <c r="I131" t="s">
        <v>43</v>
      </c>
      <c r="J131" t="s">
        <v>56</v>
      </c>
      <c r="K131" t="s">
        <v>59</v>
      </c>
      <c r="L131" t="s">
        <v>29</v>
      </c>
      <c r="M131" t="s">
        <v>33</v>
      </c>
      <c r="N131" t="s">
        <v>34</v>
      </c>
      <c r="O131" t="s">
        <v>35</v>
      </c>
      <c r="P131" t="s">
        <v>36</v>
      </c>
    </row>
    <row r="132" spans="1:16" s="3" customFormat="1" x14ac:dyDescent="0.25">
      <c r="A132" s="3">
        <v>110</v>
      </c>
      <c r="B132" s="3" t="s">
        <v>267</v>
      </c>
      <c r="C132" s="3">
        <v>77018</v>
      </c>
      <c r="D132" s="3">
        <v>29.825475999999998</v>
      </c>
      <c r="E132" s="3">
        <v>-95.426190000000005</v>
      </c>
      <c r="F132" s="3">
        <v>0</v>
      </c>
      <c r="G132" s="3" t="s">
        <v>16</v>
      </c>
      <c r="H132" s="3" t="s">
        <v>96</v>
      </c>
      <c r="I132" s="3" t="s">
        <v>29</v>
      </c>
      <c r="J132" s="3" t="s">
        <v>48</v>
      </c>
      <c r="K132" s="3" t="s">
        <v>184</v>
      </c>
      <c r="L132" s="3" t="s">
        <v>74</v>
      </c>
      <c r="M132" s="3" t="s">
        <v>79</v>
      </c>
      <c r="N132" s="3" t="s">
        <v>268</v>
      </c>
      <c r="O132" s="3" t="s">
        <v>150</v>
      </c>
      <c r="P132" s="3" t="s">
        <v>73</v>
      </c>
    </row>
    <row r="133" spans="1:16" hidden="1" x14ac:dyDescent="0.25">
      <c r="A133">
        <v>131</v>
      </c>
      <c r="B133" t="s">
        <v>302</v>
      </c>
      <c r="C133">
        <v>77478</v>
      </c>
      <c r="D133">
        <v>29.627737</v>
      </c>
      <c r="E133">
        <v>-95.624440000000007</v>
      </c>
    </row>
    <row r="134" spans="1:16" s="1" customFormat="1" x14ac:dyDescent="0.25">
      <c r="A134" s="1">
        <v>132</v>
      </c>
      <c r="B134" s="1" t="s">
        <v>303</v>
      </c>
      <c r="C134" s="1">
        <v>77479</v>
      </c>
      <c r="D134" s="1">
        <v>29.573345</v>
      </c>
      <c r="E134" s="1">
        <v>-95.632130000000004</v>
      </c>
      <c r="F134" s="1">
        <v>0</v>
      </c>
      <c r="G134" s="1" t="s">
        <v>249</v>
      </c>
      <c r="H134" s="1" t="s">
        <v>110</v>
      </c>
      <c r="I134" s="1" t="s">
        <v>43</v>
      </c>
      <c r="J134" s="1" t="s">
        <v>76</v>
      </c>
      <c r="K134" s="1" t="s">
        <v>59</v>
      </c>
      <c r="L134" s="1" t="s">
        <v>29</v>
      </c>
      <c r="M134" s="1" t="s">
        <v>33</v>
      </c>
      <c r="N134" s="1" t="s">
        <v>34</v>
      </c>
      <c r="O134" s="1" t="s">
        <v>35</v>
      </c>
      <c r="P134" s="1" t="s">
        <v>36</v>
      </c>
    </row>
    <row r="135" spans="1:16" hidden="1" x14ac:dyDescent="0.25">
      <c r="A135">
        <v>133</v>
      </c>
      <c r="B135" t="s">
        <v>304</v>
      </c>
      <c r="C135">
        <v>77044</v>
      </c>
      <c r="D135">
        <v>29.882770000000001</v>
      </c>
      <c r="E135">
        <v>-95.167819999999907</v>
      </c>
    </row>
    <row r="136" spans="1:16" hidden="1" x14ac:dyDescent="0.25">
      <c r="A136">
        <v>134</v>
      </c>
      <c r="B136" t="s">
        <v>305</v>
      </c>
      <c r="C136">
        <v>77590</v>
      </c>
      <c r="D136">
        <v>29.395282999999999</v>
      </c>
      <c r="E136">
        <v>-94.917590000000004</v>
      </c>
      <c r="F136">
        <v>0</v>
      </c>
      <c r="G136" t="s">
        <v>202</v>
      </c>
      <c r="H136" t="s">
        <v>242</v>
      </c>
      <c r="I136" t="s">
        <v>75</v>
      </c>
      <c r="J136" t="s">
        <v>43</v>
      </c>
      <c r="K136" t="s">
        <v>76</v>
      </c>
      <c r="L136" t="s">
        <v>59</v>
      </c>
      <c r="M136" t="s">
        <v>29</v>
      </c>
      <c r="N136" t="s">
        <v>33</v>
      </c>
      <c r="O136" t="s">
        <v>34</v>
      </c>
      <c r="P136" t="s">
        <v>35</v>
      </c>
    </row>
    <row r="137" spans="1:16" hidden="1" x14ac:dyDescent="0.25">
      <c r="A137">
        <v>135</v>
      </c>
      <c r="B137" t="s">
        <v>306</v>
      </c>
      <c r="C137">
        <v>77380</v>
      </c>
      <c r="D137">
        <v>30.143484999999998</v>
      </c>
      <c r="E137">
        <v>-95.468209999999999</v>
      </c>
      <c r="F137">
        <v>0</v>
      </c>
      <c r="G137" t="s">
        <v>307</v>
      </c>
      <c r="H137" t="s">
        <v>97</v>
      </c>
      <c r="I137" t="s">
        <v>144</v>
      </c>
      <c r="J137" t="s">
        <v>96</v>
      </c>
      <c r="K137" t="s">
        <v>182</v>
      </c>
      <c r="L137" t="s">
        <v>95</v>
      </c>
      <c r="M137" t="s">
        <v>116</v>
      </c>
      <c r="N137" t="s">
        <v>29</v>
      </c>
      <c r="O137" t="s">
        <v>48</v>
      </c>
      <c r="P137" t="s">
        <v>73</v>
      </c>
    </row>
    <row r="138" spans="1:16" hidden="1" x14ac:dyDescent="0.25">
      <c r="A138">
        <v>136</v>
      </c>
      <c r="B138" t="s">
        <v>308</v>
      </c>
      <c r="C138">
        <v>77541</v>
      </c>
      <c r="D138">
        <v>28.9752469999999</v>
      </c>
      <c r="E138">
        <v>-95.34357</v>
      </c>
    </row>
    <row r="139" spans="1:16" hidden="1" x14ac:dyDescent="0.25">
      <c r="A139">
        <v>137</v>
      </c>
      <c r="B139" t="s">
        <v>309</v>
      </c>
      <c r="C139">
        <v>77021</v>
      </c>
      <c r="D139">
        <v>29.695878999999898</v>
      </c>
      <c r="E139">
        <v>-95.357299999999995</v>
      </c>
    </row>
    <row r="140" spans="1:16" s="3" customFormat="1" x14ac:dyDescent="0.25">
      <c r="A140" s="3">
        <v>51</v>
      </c>
      <c r="B140" s="3" t="s">
        <v>168</v>
      </c>
      <c r="C140" s="3">
        <v>77041</v>
      </c>
      <c r="D140" s="3">
        <v>29.858729999999898</v>
      </c>
      <c r="E140" s="3">
        <v>-95.572429999999997</v>
      </c>
      <c r="F140" s="3">
        <v>0</v>
      </c>
      <c r="G140" s="3" t="s">
        <v>169</v>
      </c>
      <c r="H140" s="3" t="s">
        <v>48</v>
      </c>
      <c r="I140" s="3" t="s">
        <v>170</v>
      </c>
      <c r="J140" s="3" t="s">
        <v>171</v>
      </c>
      <c r="K140" s="3" t="s">
        <v>43</v>
      </c>
      <c r="L140" s="3" t="s">
        <v>38</v>
      </c>
      <c r="M140" s="3" t="s">
        <v>29</v>
      </c>
      <c r="N140" s="3" t="s">
        <v>33</v>
      </c>
      <c r="O140" s="3" t="s">
        <v>34</v>
      </c>
      <c r="P140" s="3" t="s">
        <v>35</v>
      </c>
    </row>
    <row r="141" spans="1:16" hidden="1" x14ac:dyDescent="0.25">
      <c r="A141">
        <v>139</v>
      </c>
      <c r="B141" t="s">
        <v>313</v>
      </c>
      <c r="C141">
        <v>77484</v>
      </c>
      <c r="D141">
        <v>30.068888000000001</v>
      </c>
      <c r="E141">
        <v>-95.924989999999994</v>
      </c>
      <c r="F141">
        <v>3</v>
      </c>
      <c r="G141" t="s">
        <v>53</v>
      </c>
      <c r="H141" t="s">
        <v>43</v>
      </c>
      <c r="I141" t="s">
        <v>76</v>
      </c>
      <c r="J141" t="s">
        <v>59</v>
      </c>
      <c r="K141" t="s">
        <v>29</v>
      </c>
      <c r="L141" t="s">
        <v>33</v>
      </c>
      <c r="M141" t="s">
        <v>34</v>
      </c>
      <c r="N141" t="s">
        <v>35</v>
      </c>
      <c r="O141" t="s">
        <v>36</v>
      </c>
      <c r="P141" t="s">
        <v>80</v>
      </c>
    </row>
    <row r="142" spans="1:16" hidden="1" x14ac:dyDescent="0.25">
      <c r="A142">
        <v>140</v>
      </c>
      <c r="B142" t="s">
        <v>314</v>
      </c>
      <c r="C142">
        <v>77598</v>
      </c>
      <c r="D142">
        <v>29.539580999999998</v>
      </c>
      <c r="E142">
        <v>-95.13467</v>
      </c>
      <c r="F142">
        <v>0</v>
      </c>
      <c r="G142" t="s">
        <v>34</v>
      </c>
      <c r="H142" t="s">
        <v>315</v>
      </c>
      <c r="I142" t="s">
        <v>316</v>
      </c>
      <c r="J142" t="s">
        <v>48</v>
      </c>
      <c r="K142" t="s">
        <v>230</v>
      </c>
      <c r="L142" t="s">
        <v>151</v>
      </c>
      <c r="M142" t="s">
        <v>126</v>
      </c>
      <c r="N142" t="s">
        <v>19</v>
      </c>
      <c r="O142" t="s">
        <v>16</v>
      </c>
      <c r="P142" t="s">
        <v>97</v>
      </c>
    </row>
    <row r="143" spans="1:16" hidden="1" x14ac:dyDescent="0.25">
      <c r="A143">
        <v>141</v>
      </c>
      <c r="B143" t="s">
        <v>317</v>
      </c>
      <c r="C143">
        <v>77035</v>
      </c>
      <c r="D143">
        <v>29.654108000000001</v>
      </c>
      <c r="E143">
        <v>-95.476919999999893</v>
      </c>
      <c r="F143">
        <v>0</v>
      </c>
      <c r="G143" t="s">
        <v>110</v>
      </c>
      <c r="H143" t="s">
        <v>318</v>
      </c>
      <c r="I143" t="s">
        <v>96</v>
      </c>
      <c r="J143" t="s">
        <v>249</v>
      </c>
      <c r="K143" t="s">
        <v>182</v>
      </c>
      <c r="L143" t="s">
        <v>16</v>
      </c>
      <c r="M143" t="s">
        <v>246</v>
      </c>
      <c r="N143" t="s">
        <v>150</v>
      </c>
      <c r="O143" t="s">
        <v>54</v>
      </c>
      <c r="P143" t="s">
        <v>170</v>
      </c>
    </row>
    <row r="144" spans="1:16" hidden="1" x14ac:dyDescent="0.25">
      <c r="A144">
        <v>142</v>
      </c>
      <c r="B144" t="s">
        <v>319</v>
      </c>
      <c r="C144">
        <v>77064</v>
      </c>
      <c r="D144">
        <v>29.923638</v>
      </c>
      <c r="E144">
        <v>-95.559190000000001</v>
      </c>
      <c r="F144">
        <v>0</v>
      </c>
      <c r="G144" t="s">
        <v>116</v>
      </c>
      <c r="H144" t="s">
        <v>30</v>
      </c>
      <c r="I144" t="s">
        <v>40</v>
      </c>
      <c r="J144" t="s">
        <v>19</v>
      </c>
      <c r="K144" t="s">
        <v>43</v>
      </c>
      <c r="L144" t="s">
        <v>33</v>
      </c>
      <c r="M144" t="s">
        <v>34</v>
      </c>
      <c r="N144" t="s">
        <v>35</v>
      </c>
      <c r="O144" t="s">
        <v>36</v>
      </c>
      <c r="P144" t="s">
        <v>80</v>
      </c>
    </row>
  </sheetData>
  <autoFilter ref="A1:P144" xr:uid="{00000000-0009-0000-0000-000000000000}">
    <filterColumn colId="1">
      <filters>
        <filter val="Briargrove"/>
        <filter val="Briargrove Park/Walnut Bend"/>
        <filter val="Cypress North"/>
        <filter val="Cypress South"/>
        <filter val="Eldridge North"/>
        <filter val="Katy - North"/>
        <filter val="Katy - Old Towne"/>
        <filter val="Katy - Southeast"/>
        <filter val="Katy - Southwest"/>
        <filter val="Memorial Villages"/>
        <filter val="Memorial West"/>
        <filter val="Oak Forest East Area"/>
        <filter val="Oak Forest West Area"/>
        <filter val="Rice Military/Washington Corridor"/>
        <filter val="Shepherd Park Plaza Area"/>
        <filter val="Spring Branch"/>
        <filter val="Sugar Land South"/>
        <filter val="Tanglewood Area"/>
        <filter val="Timbergrove/Lazybrook"/>
        <filter val="Washington East/Sabine"/>
      </filters>
    </filterColumn>
    <filterColumn colId="5">
      <customFilters>
        <customFilter operator="notEqual" val=" "/>
      </customFilters>
    </filterColumn>
    <sortState xmlns:xlrd2="http://schemas.microsoft.com/office/spreadsheetml/2017/richdata2" ref="A17:P140">
      <sortCondition ref="G1:G1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101"/>
  <sheetViews>
    <sheetView workbookViewId="0">
      <selection activeCell="O16" sqref="A16:O22"/>
    </sheetView>
  </sheetViews>
  <sheetFormatPr defaultRowHeight="15" x14ac:dyDescent="0.25"/>
  <cols>
    <col min="1" max="1" width="31.85546875" bestFit="1" customWidth="1"/>
    <col min="2" max="2" width="6" bestFit="1" customWidth="1"/>
    <col min="3" max="3" width="10" bestFit="1" customWidth="1"/>
    <col min="4" max="4" width="9.85546875" bestFit="1" customWidth="1"/>
    <col min="5" max="5" width="13.42578125" bestFit="1" customWidth="1"/>
    <col min="6" max="6" width="26" bestFit="1" customWidth="1"/>
    <col min="7" max="7" width="24.7109375" bestFit="1" customWidth="1"/>
    <col min="8" max="10" width="23.85546875" bestFit="1" customWidth="1"/>
    <col min="11" max="11" width="24" bestFit="1" customWidth="1"/>
    <col min="12" max="12" width="24.7109375" bestFit="1" customWidth="1"/>
    <col min="13" max="14" width="23.85546875" bestFit="1" customWidth="1"/>
    <col min="15" max="15" width="24.85546875" bestFit="1" customWidth="1"/>
    <col min="19" max="19" width="31.85546875" bestFit="1" customWidth="1"/>
    <col min="20" max="20" width="6" bestFit="1" customWidth="1"/>
    <col min="21" max="21" width="10" bestFit="1" customWidth="1"/>
    <col min="22" max="22" width="9.85546875" bestFit="1" customWidth="1"/>
    <col min="23" max="23" width="13.42578125" bestFit="1" customWidth="1"/>
    <col min="24" max="24" width="26" bestFit="1" customWidth="1"/>
    <col min="25" max="25" width="24.7109375" bestFit="1" customWidth="1"/>
    <col min="26" max="28" width="23.85546875" bestFit="1" customWidth="1"/>
    <col min="29" max="29" width="24" bestFit="1" customWidth="1"/>
    <col min="30" max="30" width="24.7109375" bestFit="1" customWidth="1"/>
    <col min="31" max="32" width="23.85546875" bestFit="1" customWidth="1"/>
    <col min="33" max="33" width="24.85546875" bestFit="1" customWidth="1"/>
    <col min="130" max="130" width="26" bestFit="1" customWidth="1"/>
    <col min="131" max="131" width="3.85546875" bestFit="1" customWidth="1"/>
  </cols>
  <sheetData>
    <row r="1" spans="1:1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</row>
    <row r="2" spans="1:158" x14ac:dyDescent="0.25">
      <c r="A2" s="3" t="s">
        <v>89</v>
      </c>
      <c r="B2" s="3">
        <v>77057</v>
      </c>
      <c r="C2" s="3">
        <v>29.745128999999999</v>
      </c>
      <c r="D2" s="3">
        <v>-95.491309999999999</v>
      </c>
      <c r="E2" s="3">
        <v>0</v>
      </c>
      <c r="F2" s="3" t="s">
        <v>88</v>
      </c>
      <c r="G2" s="3" t="s">
        <v>90</v>
      </c>
      <c r="H2" s="3" t="s">
        <v>85</v>
      </c>
      <c r="I2" s="3" t="s">
        <v>32</v>
      </c>
      <c r="J2" s="3" t="s">
        <v>91</v>
      </c>
      <c r="K2" s="3" t="s">
        <v>76</v>
      </c>
      <c r="L2" s="3" t="s">
        <v>29</v>
      </c>
      <c r="M2" s="3" t="s">
        <v>33</v>
      </c>
      <c r="N2" s="3" t="s">
        <v>34</v>
      </c>
      <c r="O2" s="3" t="s">
        <v>35</v>
      </c>
      <c r="S2" s="2" t="s">
        <v>291</v>
      </c>
      <c r="T2" s="2">
        <v>77055</v>
      </c>
      <c r="U2" s="2">
        <v>29.798877000000001</v>
      </c>
      <c r="V2" s="2">
        <v>-95.496290000000002</v>
      </c>
      <c r="W2" s="2">
        <v>0</v>
      </c>
      <c r="X2" s="2" t="s">
        <v>70</v>
      </c>
      <c r="Y2" s="2" t="s">
        <v>224</v>
      </c>
      <c r="Z2" s="2" t="s">
        <v>48</v>
      </c>
      <c r="AA2" s="2" t="s">
        <v>292</v>
      </c>
      <c r="AB2" s="2" t="s">
        <v>96</v>
      </c>
      <c r="AC2" s="2" t="s">
        <v>76</v>
      </c>
      <c r="AD2" s="2" t="s">
        <v>43</v>
      </c>
      <c r="AE2" s="2" t="s">
        <v>59</v>
      </c>
      <c r="AF2" s="2" t="s">
        <v>29</v>
      </c>
      <c r="AG2" s="2" t="s">
        <v>33</v>
      </c>
    </row>
    <row r="3" spans="1:158" x14ac:dyDescent="0.25">
      <c r="A3" s="3" t="s">
        <v>92</v>
      </c>
      <c r="B3" s="3">
        <v>77042</v>
      </c>
      <c r="C3" s="3">
        <v>29.741565000000001</v>
      </c>
      <c r="D3" s="3">
        <v>-95.559960000000004</v>
      </c>
      <c r="E3" s="3">
        <v>0</v>
      </c>
      <c r="F3" s="3" t="s">
        <v>93</v>
      </c>
      <c r="G3" s="3" t="s">
        <v>63</v>
      </c>
      <c r="H3" s="3" t="s">
        <v>94</v>
      </c>
      <c r="I3" s="3" t="s">
        <v>95</v>
      </c>
      <c r="J3" s="3" t="s">
        <v>96</v>
      </c>
      <c r="K3" s="3" t="s">
        <v>97</v>
      </c>
      <c r="L3" s="3" t="s">
        <v>98</v>
      </c>
      <c r="M3" s="3" t="s">
        <v>99</v>
      </c>
      <c r="N3" s="3" t="s">
        <v>70</v>
      </c>
      <c r="O3" s="3" t="s">
        <v>320</v>
      </c>
    </row>
    <row r="4" spans="1:158" x14ac:dyDescent="0.25">
      <c r="A4" s="3" t="s">
        <v>198</v>
      </c>
      <c r="B4" s="3">
        <v>77008</v>
      </c>
      <c r="C4" s="3">
        <v>29.798777000000001</v>
      </c>
      <c r="D4" s="3">
        <v>-95.409509999999997</v>
      </c>
      <c r="E4" s="3">
        <v>0</v>
      </c>
      <c r="F4" s="3" t="s">
        <v>174</v>
      </c>
      <c r="G4" s="3" t="s">
        <v>43</v>
      </c>
      <c r="H4" s="3" t="s">
        <v>171</v>
      </c>
      <c r="I4" s="3" t="s">
        <v>48</v>
      </c>
      <c r="J4" s="3" t="s">
        <v>49</v>
      </c>
      <c r="K4" s="3" t="s">
        <v>151</v>
      </c>
      <c r="L4" s="3" t="s">
        <v>193</v>
      </c>
      <c r="M4" s="3" t="s">
        <v>162</v>
      </c>
      <c r="N4" s="3" t="s">
        <v>197</v>
      </c>
      <c r="O4" s="3" t="s">
        <v>38</v>
      </c>
    </row>
    <row r="5" spans="1:158" x14ac:dyDescent="0.25">
      <c r="A5" s="3" t="s">
        <v>134</v>
      </c>
      <c r="B5" s="3">
        <v>77007</v>
      </c>
      <c r="C5" s="3">
        <v>29.772627</v>
      </c>
      <c r="D5" s="3">
        <v>-95.403189999999995</v>
      </c>
      <c r="E5" s="3">
        <v>0</v>
      </c>
      <c r="F5" s="3" t="s">
        <v>73</v>
      </c>
      <c r="G5" s="3" t="s">
        <v>98</v>
      </c>
      <c r="H5" s="3" t="s">
        <v>84</v>
      </c>
      <c r="I5" s="3" t="s">
        <v>80</v>
      </c>
      <c r="J5" s="3" t="s">
        <v>74</v>
      </c>
      <c r="K5" s="3" t="s">
        <v>97</v>
      </c>
      <c r="L5" s="3" t="s">
        <v>42</v>
      </c>
      <c r="M5" s="3" t="s">
        <v>19</v>
      </c>
      <c r="N5" s="3" t="s">
        <v>132</v>
      </c>
      <c r="O5" s="3" t="s">
        <v>32</v>
      </c>
      <c r="S5" t="s">
        <v>0</v>
      </c>
      <c r="T5" t="s">
        <v>1</v>
      </c>
      <c r="U5" t="s">
        <v>2</v>
      </c>
      <c r="V5" t="s">
        <v>3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  <c r="AC5" t="s">
        <v>10</v>
      </c>
      <c r="AD5" t="s">
        <v>11</v>
      </c>
      <c r="AE5" t="s">
        <v>12</v>
      </c>
      <c r="AF5" t="s">
        <v>13</v>
      </c>
      <c r="AG5" t="s">
        <v>14</v>
      </c>
      <c r="AU5" t="s">
        <v>0</v>
      </c>
      <c r="AV5" t="s">
        <v>1</v>
      </c>
      <c r="AW5" t="s">
        <v>2</v>
      </c>
      <c r="AX5" t="s">
        <v>3</v>
      </c>
      <c r="AY5" t="s">
        <v>4</v>
      </c>
      <c r="AZ5" t="s">
        <v>5</v>
      </c>
      <c r="BA5" t="s">
        <v>6</v>
      </c>
      <c r="BB5" t="s">
        <v>7</v>
      </c>
      <c r="BC5" t="s">
        <v>8</v>
      </c>
      <c r="BD5" t="s">
        <v>9</v>
      </c>
      <c r="BE5" t="s">
        <v>10</v>
      </c>
      <c r="BF5" t="s">
        <v>11</v>
      </c>
      <c r="BG5" t="s">
        <v>12</v>
      </c>
      <c r="BH5" t="s">
        <v>13</v>
      </c>
      <c r="BI5" t="s">
        <v>14</v>
      </c>
      <c r="BW5" t="s">
        <v>0</v>
      </c>
      <c r="BX5" t="s">
        <v>1</v>
      </c>
      <c r="BY5" t="s">
        <v>2</v>
      </c>
      <c r="BZ5" t="s">
        <v>3</v>
      </c>
      <c r="CA5" t="s">
        <v>4</v>
      </c>
      <c r="CB5" t="s">
        <v>5</v>
      </c>
      <c r="CC5" t="s">
        <v>6</v>
      </c>
      <c r="CD5" t="s">
        <v>7</v>
      </c>
      <c r="CE5" t="s">
        <v>8</v>
      </c>
      <c r="CF5" t="s">
        <v>9</v>
      </c>
      <c r="CG5" t="s">
        <v>10</v>
      </c>
      <c r="CH5" t="s">
        <v>11</v>
      </c>
      <c r="CI5" t="s">
        <v>12</v>
      </c>
      <c r="CJ5" t="s">
        <v>13</v>
      </c>
      <c r="CK5" t="s">
        <v>14</v>
      </c>
      <c r="CY5" t="s">
        <v>0</v>
      </c>
      <c r="CZ5" t="s">
        <v>1</v>
      </c>
      <c r="DA5" t="s">
        <v>2</v>
      </c>
      <c r="DB5" t="s">
        <v>3</v>
      </c>
      <c r="DC5" t="s">
        <v>4</v>
      </c>
      <c r="DD5" t="s">
        <v>5</v>
      </c>
      <c r="DE5" t="s">
        <v>6</v>
      </c>
      <c r="DF5" t="s">
        <v>7</v>
      </c>
      <c r="DG5" t="s">
        <v>8</v>
      </c>
      <c r="DH5" t="s">
        <v>9</v>
      </c>
      <c r="DI5" t="s">
        <v>10</v>
      </c>
      <c r="DJ5" t="s">
        <v>11</v>
      </c>
      <c r="DK5" t="s">
        <v>12</v>
      </c>
      <c r="DL5" t="s">
        <v>13</v>
      </c>
      <c r="DM5" t="s">
        <v>14</v>
      </c>
      <c r="EC5" t="s">
        <v>0</v>
      </c>
      <c r="ED5" t="s">
        <v>1</v>
      </c>
      <c r="EE5" t="s">
        <v>2</v>
      </c>
      <c r="EF5" t="s">
        <v>3</v>
      </c>
      <c r="EG5" t="s">
        <v>4</v>
      </c>
      <c r="EH5" t="s">
        <v>5</v>
      </c>
      <c r="EI5" t="s">
        <v>6</v>
      </c>
      <c r="EJ5" t="s">
        <v>7</v>
      </c>
      <c r="EK5" t="s">
        <v>8</v>
      </c>
      <c r="EL5" t="s">
        <v>9</v>
      </c>
      <c r="EM5" t="s">
        <v>10</v>
      </c>
      <c r="EN5" t="s">
        <v>11</v>
      </c>
      <c r="EO5" t="s">
        <v>12</v>
      </c>
      <c r="EP5" t="s">
        <v>13</v>
      </c>
      <c r="EQ5" t="s">
        <v>14</v>
      </c>
    </row>
    <row r="6" spans="1:158" x14ac:dyDescent="0.25">
      <c r="A6" s="3" t="s">
        <v>135</v>
      </c>
      <c r="B6" s="3">
        <v>77007</v>
      </c>
      <c r="C6" s="3">
        <v>29.772627</v>
      </c>
      <c r="D6" s="3">
        <v>-95.403189999999995</v>
      </c>
      <c r="E6" s="3">
        <v>0</v>
      </c>
      <c r="F6" s="3" t="s">
        <v>73</v>
      </c>
      <c r="G6" s="3" t="s">
        <v>98</v>
      </c>
      <c r="H6" s="3" t="s">
        <v>84</v>
      </c>
      <c r="I6" s="3" t="s">
        <v>80</v>
      </c>
      <c r="J6" s="3" t="s">
        <v>74</v>
      </c>
      <c r="K6" s="3" t="s">
        <v>97</v>
      </c>
      <c r="L6" s="3" t="s">
        <v>42</v>
      </c>
      <c r="M6" s="3" t="s">
        <v>19</v>
      </c>
      <c r="N6" s="3" t="s">
        <v>132</v>
      </c>
      <c r="O6" s="3" t="s">
        <v>32</v>
      </c>
      <c r="S6" s="3" t="s">
        <v>89</v>
      </c>
      <c r="T6" s="3">
        <v>77057</v>
      </c>
      <c r="U6" s="3">
        <v>29.745128999999999</v>
      </c>
      <c r="V6" s="3">
        <v>-95.491309999999999</v>
      </c>
      <c r="W6" s="3">
        <v>0</v>
      </c>
      <c r="X6" s="3" t="s">
        <v>88</v>
      </c>
      <c r="Y6" s="3" t="s">
        <v>90</v>
      </c>
      <c r="Z6" s="3" t="s">
        <v>85</v>
      </c>
      <c r="AA6" s="3" t="s">
        <v>32</v>
      </c>
      <c r="AB6" s="3" t="s">
        <v>91</v>
      </c>
      <c r="AC6" s="3" t="s">
        <v>76</v>
      </c>
      <c r="AD6" s="3" t="s">
        <v>29</v>
      </c>
      <c r="AE6" s="3" t="s">
        <v>33</v>
      </c>
      <c r="AF6" s="3" t="s">
        <v>34</v>
      </c>
      <c r="AG6" s="3" t="s">
        <v>35</v>
      </c>
      <c r="AU6" s="3" t="s">
        <v>89</v>
      </c>
      <c r="AV6" s="3">
        <v>77057</v>
      </c>
      <c r="AW6" s="3">
        <v>29.745128999999999</v>
      </c>
      <c r="AX6" s="3">
        <v>-95.491309999999999</v>
      </c>
      <c r="AY6" s="3">
        <v>0</v>
      </c>
      <c r="AZ6" s="3" t="s">
        <v>88</v>
      </c>
      <c r="BA6" s="3" t="s">
        <v>90</v>
      </c>
      <c r="BB6" s="3" t="s">
        <v>85</v>
      </c>
      <c r="BC6" s="3" t="s">
        <v>32</v>
      </c>
      <c r="BD6" s="3" t="s">
        <v>91</v>
      </c>
      <c r="BE6" s="3" t="s">
        <v>76</v>
      </c>
      <c r="BF6" s="3" t="s">
        <v>29</v>
      </c>
      <c r="BG6" s="3" t="s">
        <v>33</v>
      </c>
      <c r="BH6" s="3" t="s">
        <v>34</v>
      </c>
      <c r="BI6" s="3" t="s">
        <v>35</v>
      </c>
      <c r="BW6" s="1" t="s">
        <v>217</v>
      </c>
      <c r="BX6" s="1">
        <v>77494</v>
      </c>
      <c r="BY6" s="1">
        <v>29.760833000000002</v>
      </c>
      <c r="BZ6" s="1">
        <v>-95.811040000000006</v>
      </c>
      <c r="CA6" s="1">
        <v>0</v>
      </c>
      <c r="CB6" s="1" t="s">
        <v>218</v>
      </c>
      <c r="CC6" s="1" t="s">
        <v>219</v>
      </c>
      <c r="CD6" s="1" t="s">
        <v>43</v>
      </c>
      <c r="CE6" s="1" t="s">
        <v>70</v>
      </c>
      <c r="CF6" s="1" t="s">
        <v>56</v>
      </c>
      <c r="CG6" s="1" t="s">
        <v>57</v>
      </c>
      <c r="CH6" s="1" t="s">
        <v>59</v>
      </c>
      <c r="CI6" s="1" t="s">
        <v>29</v>
      </c>
      <c r="CJ6" s="1" t="s">
        <v>33</v>
      </c>
      <c r="CK6" s="1" t="s">
        <v>34</v>
      </c>
      <c r="CY6" s="3" t="s">
        <v>89</v>
      </c>
      <c r="CZ6" s="3">
        <v>77057</v>
      </c>
      <c r="DA6" s="3">
        <v>29.745128999999999</v>
      </c>
      <c r="DB6" s="3">
        <v>-95.491309999999999</v>
      </c>
      <c r="DC6" s="3">
        <v>0</v>
      </c>
      <c r="DD6" s="3" t="s">
        <v>88</v>
      </c>
      <c r="DE6" s="3" t="s">
        <v>90</v>
      </c>
      <c r="DF6" s="3" t="s">
        <v>85</v>
      </c>
      <c r="DG6" s="3" t="s">
        <v>32</v>
      </c>
      <c r="DH6" s="3" t="s">
        <v>91</v>
      </c>
      <c r="DI6" s="3" t="s">
        <v>76</v>
      </c>
      <c r="DJ6" s="3" t="s">
        <v>29</v>
      </c>
      <c r="DK6" s="3" t="s">
        <v>33</v>
      </c>
      <c r="DL6" s="3" t="s">
        <v>34</v>
      </c>
      <c r="DM6" s="3" t="s">
        <v>35</v>
      </c>
      <c r="EC6" s="2" t="s">
        <v>291</v>
      </c>
      <c r="ED6" s="2">
        <v>77055</v>
      </c>
      <c r="EE6" s="2">
        <v>29.798877000000001</v>
      </c>
      <c r="EF6" s="2">
        <v>-95.496290000000002</v>
      </c>
      <c r="EG6" s="2">
        <v>0</v>
      </c>
      <c r="EH6" s="2" t="s">
        <v>70</v>
      </c>
      <c r="EI6" s="2" t="s">
        <v>224</v>
      </c>
      <c r="EJ6" s="2" t="s">
        <v>48</v>
      </c>
      <c r="EK6" s="2" t="s">
        <v>292</v>
      </c>
      <c r="EL6" s="2" t="s">
        <v>96</v>
      </c>
      <c r="EM6" s="2" t="s">
        <v>76</v>
      </c>
      <c r="EN6" s="2" t="s">
        <v>43</v>
      </c>
      <c r="EO6" s="2" t="s">
        <v>59</v>
      </c>
      <c r="EP6" s="2" t="s">
        <v>29</v>
      </c>
      <c r="EQ6" s="2" t="s">
        <v>33</v>
      </c>
    </row>
    <row r="7" spans="1:158" x14ac:dyDescent="0.25">
      <c r="A7" s="3" t="s">
        <v>240</v>
      </c>
      <c r="B7" s="3">
        <v>77024</v>
      </c>
      <c r="C7" s="3">
        <v>29.773993999999998</v>
      </c>
      <c r="D7" s="3">
        <v>-95.517709999999994</v>
      </c>
      <c r="E7" s="3">
        <v>2</v>
      </c>
      <c r="F7" s="3" t="s">
        <v>190</v>
      </c>
      <c r="G7" s="3" t="s">
        <v>183</v>
      </c>
      <c r="H7" s="3" t="s">
        <v>57</v>
      </c>
      <c r="I7" s="3" t="s">
        <v>59</v>
      </c>
      <c r="J7" s="3" t="s">
        <v>29</v>
      </c>
      <c r="K7" s="3" t="s">
        <v>33</v>
      </c>
      <c r="L7" s="3" t="s">
        <v>34</v>
      </c>
      <c r="M7" s="3" t="s">
        <v>35</v>
      </c>
      <c r="N7" s="3" t="s">
        <v>36</v>
      </c>
      <c r="O7" s="3" t="s">
        <v>80</v>
      </c>
      <c r="S7" s="3" t="s">
        <v>92</v>
      </c>
      <c r="T7" s="3">
        <v>77042</v>
      </c>
      <c r="U7" s="3">
        <v>29.741565000000001</v>
      </c>
      <c r="V7" s="3">
        <v>-95.559960000000004</v>
      </c>
      <c r="W7" s="3">
        <v>0</v>
      </c>
      <c r="X7" s="3" t="s">
        <v>93</v>
      </c>
      <c r="Y7" s="3" t="s">
        <v>63</v>
      </c>
      <c r="Z7" s="3" t="s">
        <v>94</v>
      </c>
      <c r="AA7" s="3" t="s">
        <v>95</v>
      </c>
      <c r="AB7" s="3" t="s">
        <v>96</v>
      </c>
      <c r="AC7" s="3" t="s">
        <v>97</v>
      </c>
      <c r="AD7" s="3" t="s">
        <v>98</v>
      </c>
      <c r="AE7" s="3" t="s">
        <v>99</v>
      </c>
      <c r="AF7" s="3" t="s">
        <v>70</v>
      </c>
      <c r="AG7" s="3" t="s">
        <v>320</v>
      </c>
      <c r="AU7" s="3" t="s">
        <v>92</v>
      </c>
      <c r="AV7" s="3">
        <v>77042</v>
      </c>
      <c r="AW7" s="3">
        <v>29.741565000000001</v>
      </c>
      <c r="AX7" s="3">
        <v>-95.559960000000004</v>
      </c>
      <c r="AY7" s="3">
        <v>0</v>
      </c>
      <c r="AZ7" s="3" t="s">
        <v>93</v>
      </c>
      <c r="BA7" s="3" t="s">
        <v>63</v>
      </c>
      <c r="BB7" s="3" t="s">
        <v>94</v>
      </c>
      <c r="BC7" s="3" t="s">
        <v>95</v>
      </c>
      <c r="BD7" s="3" t="s">
        <v>96</v>
      </c>
      <c r="BE7" s="3" t="s">
        <v>97</v>
      </c>
      <c r="BF7" s="3" t="s">
        <v>98</v>
      </c>
      <c r="BG7" s="3" t="s">
        <v>99</v>
      </c>
      <c r="BH7" s="3" t="s">
        <v>70</v>
      </c>
      <c r="BI7" s="3" t="s">
        <v>320</v>
      </c>
      <c r="BW7" s="1" t="s">
        <v>214</v>
      </c>
      <c r="BX7" s="1">
        <v>77493</v>
      </c>
      <c r="BY7" s="1">
        <v>29.810278999999898</v>
      </c>
      <c r="BZ7" s="1">
        <v>-95.82011</v>
      </c>
      <c r="CA7" s="1">
        <v>4</v>
      </c>
      <c r="CB7" s="1" t="s">
        <v>128</v>
      </c>
      <c r="CC7" s="1" t="s">
        <v>170</v>
      </c>
      <c r="CD7" s="1" t="s">
        <v>43</v>
      </c>
      <c r="CE7" s="1" t="s">
        <v>38</v>
      </c>
      <c r="CF7" s="1" t="s">
        <v>59</v>
      </c>
      <c r="CG7" s="1" t="s">
        <v>29</v>
      </c>
      <c r="CH7" s="1" t="s">
        <v>33</v>
      </c>
      <c r="CI7" s="1" t="s">
        <v>34</v>
      </c>
      <c r="CJ7" s="1" t="s">
        <v>35</v>
      </c>
      <c r="CK7" s="1" t="s">
        <v>36</v>
      </c>
      <c r="CY7" s="3" t="s">
        <v>92</v>
      </c>
      <c r="CZ7" s="3">
        <v>77042</v>
      </c>
      <c r="DA7" s="3">
        <v>29.741565000000001</v>
      </c>
      <c r="DB7" s="3">
        <v>-95.559960000000004</v>
      </c>
      <c r="DC7" s="3">
        <v>0</v>
      </c>
      <c r="DD7" s="3" t="s">
        <v>93</v>
      </c>
      <c r="DE7" s="3" t="s">
        <v>63</v>
      </c>
      <c r="DF7" s="3" t="s">
        <v>94</v>
      </c>
      <c r="DG7" s="3" t="s">
        <v>95</v>
      </c>
      <c r="DH7" s="3" t="s">
        <v>96</v>
      </c>
      <c r="DI7" s="3" t="s">
        <v>97</v>
      </c>
      <c r="DJ7" s="3" t="s">
        <v>98</v>
      </c>
      <c r="DK7" s="3" t="s">
        <v>99</v>
      </c>
      <c r="DL7" s="3" t="s">
        <v>70</v>
      </c>
      <c r="DM7" s="3" t="s">
        <v>320</v>
      </c>
      <c r="DZ7" s="7" t="s">
        <v>5</v>
      </c>
      <c r="EA7" s="7">
        <v>10</v>
      </c>
      <c r="ES7">
        <v>10</v>
      </c>
      <c r="ET7">
        <v>9</v>
      </c>
      <c r="EU7">
        <v>8</v>
      </c>
      <c r="EV7">
        <v>7</v>
      </c>
      <c r="EW7">
        <v>6</v>
      </c>
      <c r="EX7">
        <v>5</v>
      </c>
      <c r="EY7">
        <v>4</v>
      </c>
      <c r="EZ7">
        <v>3</v>
      </c>
      <c r="FA7">
        <v>2</v>
      </c>
      <c r="FB7">
        <v>1</v>
      </c>
    </row>
    <row r="8" spans="1:158" x14ac:dyDescent="0.25">
      <c r="A8" s="3" t="s">
        <v>241</v>
      </c>
      <c r="B8" s="3">
        <v>77079</v>
      </c>
      <c r="C8" s="3">
        <v>29.773018</v>
      </c>
      <c r="D8" s="3">
        <v>-95.601249999999993</v>
      </c>
      <c r="E8" s="3">
        <v>0</v>
      </c>
      <c r="F8" s="3" t="s">
        <v>36</v>
      </c>
      <c r="G8" s="3" t="s">
        <v>183</v>
      </c>
      <c r="H8" s="3" t="s">
        <v>24</v>
      </c>
      <c r="I8" s="3" t="s">
        <v>48</v>
      </c>
      <c r="J8" s="3" t="s">
        <v>242</v>
      </c>
      <c r="K8" s="3" t="s">
        <v>80</v>
      </c>
      <c r="L8" s="3" t="s">
        <v>19</v>
      </c>
      <c r="M8" s="3" t="s">
        <v>230</v>
      </c>
      <c r="N8" s="3" t="s">
        <v>243</v>
      </c>
      <c r="O8" s="3" t="s">
        <v>18</v>
      </c>
      <c r="S8" s="3" t="s">
        <v>198</v>
      </c>
      <c r="T8" s="3">
        <v>77008</v>
      </c>
      <c r="U8" s="3">
        <v>29.798777000000001</v>
      </c>
      <c r="V8" s="3">
        <v>-95.409509999999997</v>
      </c>
      <c r="W8" s="3">
        <v>0</v>
      </c>
      <c r="X8" s="3" t="s">
        <v>174</v>
      </c>
      <c r="Y8" s="3" t="s">
        <v>43</v>
      </c>
      <c r="Z8" s="3" t="s">
        <v>171</v>
      </c>
      <c r="AA8" s="3" t="s">
        <v>48</v>
      </c>
      <c r="AB8" s="3" t="s">
        <v>49</v>
      </c>
      <c r="AC8" s="3" t="s">
        <v>151</v>
      </c>
      <c r="AD8" s="3" t="s">
        <v>193</v>
      </c>
      <c r="AE8" s="3" t="s">
        <v>162</v>
      </c>
      <c r="AF8" s="3" t="s">
        <v>197</v>
      </c>
      <c r="AG8" s="3" t="s">
        <v>38</v>
      </c>
      <c r="AU8" s="3" t="s">
        <v>198</v>
      </c>
      <c r="AV8" s="3">
        <v>77008</v>
      </c>
      <c r="AW8" s="3">
        <v>29.798777000000001</v>
      </c>
      <c r="AX8" s="3">
        <v>-95.409509999999997</v>
      </c>
      <c r="AY8" s="3">
        <v>0</v>
      </c>
      <c r="AZ8" s="3" t="s">
        <v>174</v>
      </c>
      <c r="BA8" s="3" t="s">
        <v>43</v>
      </c>
      <c r="BB8" s="3" t="s">
        <v>171</v>
      </c>
      <c r="BC8" s="3" t="s">
        <v>48</v>
      </c>
      <c r="BD8" s="3" t="s">
        <v>49</v>
      </c>
      <c r="BE8" s="3" t="s">
        <v>151</v>
      </c>
      <c r="BF8" s="3" t="s">
        <v>193</v>
      </c>
      <c r="BG8" s="3" t="s">
        <v>162</v>
      </c>
      <c r="BH8" s="3" t="s">
        <v>197</v>
      </c>
      <c r="BI8" s="3" t="s">
        <v>38</v>
      </c>
      <c r="BW8" s="1" t="s">
        <v>140</v>
      </c>
      <c r="BX8" s="1">
        <v>77429</v>
      </c>
      <c r="BY8" s="1">
        <v>29.982745999999999</v>
      </c>
      <c r="BZ8" s="1">
        <v>-95.665970000000002</v>
      </c>
      <c r="CA8" s="1">
        <v>0</v>
      </c>
      <c r="CB8" s="1" t="s">
        <v>85</v>
      </c>
      <c r="CC8" s="1" t="s">
        <v>141</v>
      </c>
      <c r="CD8" s="1" t="s">
        <v>73</v>
      </c>
      <c r="CE8" s="1" t="s">
        <v>43</v>
      </c>
      <c r="CF8" s="1" t="s">
        <v>76</v>
      </c>
      <c r="CG8" s="1" t="s">
        <v>59</v>
      </c>
      <c r="CH8" s="1" t="s">
        <v>29</v>
      </c>
      <c r="CI8" s="1" t="s">
        <v>33</v>
      </c>
      <c r="CJ8" s="1" t="s">
        <v>34</v>
      </c>
      <c r="CK8" s="1" t="s">
        <v>35</v>
      </c>
      <c r="CY8" s="3" t="s">
        <v>198</v>
      </c>
      <c r="CZ8" s="3">
        <v>77008</v>
      </c>
      <c r="DA8" s="3">
        <v>29.798777000000001</v>
      </c>
      <c r="DB8" s="3">
        <v>-95.409509999999997</v>
      </c>
      <c r="DC8" s="3">
        <v>0</v>
      </c>
      <c r="DD8" s="3" t="s">
        <v>174</v>
      </c>
      <c r="DE8" s="3" t="s">
        <v>43</v>
      </c>
      <c r="DF8" s="3" t="s">
        <v>171</v>
      </c>
      <c r="DG8" s="3" t="s">
        <v>48</v>
      </c>
      <c r="DH8" s="3" t="s">
        <v>49</v>
      </c>
      <c r="DI8" s="3" t="s">
        <v>151</v>
      </c>
      <c r="DJ8" s="3" t="s">
        <v>193</v>
      </c>
      <c r="DK8" s="3" t="s">
        <v>162</v>
      </c>
      <c r="DL8" s="3" t="s">
        <v>197</v>
      </c>
      <c r="DM8" s="3" t="s">
        <v>38</v>
      </c>
      <c r="DZ8" s="7" t="s">
        <v>6</v>
      </c>
      <c r="EA8" s="7">
        <v>9</v>
      </c>
      <c r="EC8" s="3" t="s">
        <v>321</v>
      </c>
      <c r="ED8" t="s">
        <v>322</v>
      </c>
      <c r="EE8" t="s">
        <v>324</v>
      </c>
    </row>
    <row r="9" spans="1:158" x14ac:dyDescent="0.25">
      <c r="A9" s="3" t="s">
        <v>265</v>
      </c>
      <c r="B9" s="3">
        <v>77092</v>
      </c>
      <c r="C9" s="3">
        <v>29.833326</v>
      </c>
      <c r="D9" s="3">
        <v>-95.476439999999997</v>
      </c>
      <c r="E9" s="3">
        <v>3</v>
      </c>
      <c r="F9" s="3" t="s">
        <v>53</v>
      </c>
      <c r="G9" s="3" t="s">
        <v>43</v>
      </c>
      <c r="H9" s="3" t="s">
        <v>76</v>
      </c>
      <c r="I9" s="3" t="s">
        <v>59</v>
      </c>
      <c r="J9" s="3" t="s">
        <v>29</v>
      </c>
      <c r="K9" s="3" t="s">
        <v>33</v>
      </c>
      <c r="L9" s="3" t="s">
        <v>34</v>
      </c>
      <c r="M9" s="3" t="s">
        <v>35</v>
      </c>
      <c r="N9" s="3" t="s">
        <v>36</v>
      </c>
      <c r="O9" s="3" t="s">
        <v>80</v>
      </c>
      <c r="S9" s="1" t="s">
        <v>217</v>
      </c>
      <c r="T9" s="1">
        <v>77494</v>
      </c>
      <c r="U9" s="1">
        <v>29.760833000000002</v>
      </c>
      <c r="V9" s="1">
        <v>-95.811040000000006</v>
      </c>
      <c r="W9" s="1">
        <v>0</v>
      </c>
      <c r="X9" s="1" t="s">
        <v>218</v>
      </c>
      <c r="Y9" s="1" t="s">
        <v>219</v>
      </c>
      <c r="Z9" s="1" t="s">
        <v>43</v>
      </c>
      <c r="AA9" s="1" t="s">
        <v>70</v>
      </c>
      <c r="AB9" s="1" t="s">
        <v>56</v>
      </c>
      <c r="AC9" s="1" t="s">
        <v>57</v>
      </c>
      <c r="AD9" s="1" t="s">
        <v>59</v>
      </c>
      <c r="AE9" s="1" t="s">
        <v>29</v>
      </c>
      <c r="AF9" s="1" t="s">
        <v>33</v>
      </c>
      <c r="AG9" s="1" t="s">
        <v>34</v>
      </c>
      <c r="AU9" s="1" t="s">
        <v>217</v>
      </c>
      <c r="AV9" s="1">
        <v>77494</v>
      </c>
      <c r="AW9" s="1">
        <v>29.760833000000002</v>
      </c>
      <c r="AX9" s="1">
        <v>-95.811040000000006</v>
      </c>
      <c r="AY9" s="1">
        <v>0</v>
      </c>
      <c r="AZ9" s="1" t="s">
        <v>218</v>
      </c>
      <c r="BA9" s="1" t="s">
        <v>219</v>
      </c>
      <c r="BB9" s="1" t="s">
        <v>43</v>
      </c>
      <c r="BC9" s="1" t="s">
        <v>70</v>
      </c>
      <c r="BD9" s="1" t="s">
        <v>56</v>
      </c>
      <c r="BE9" s="1" t="s">
        <v>57</v>
      </c>
      <c r="BF9" s="1" t="s">
        <v>59</v>
      </c>
      <c r="BG9" s="1" t="s">
        <v>29</v>
      </c>
      <c r="BH9" s="1" t="s">
        <v>33</v>
      </c>
      <c r="BI9" s="1" t="s">
        <v>34</v>
      </c>
      <c r="BW9" s="1" t="s">
        <v>142</v>
      </c>
      <c r="BX9" s="1">
        <v>77433</v>
      </c>
      <c r="BY9" s="1">
        <v>29.884174999999999</v>
      </c>
      <c r="BZ9" s="1">
        <v>-95.722189999999998</v>
      </c>
      <c r="CA9" s="1">
        <v>0</v>
      </c>
      <c r="CB9" s="1" t="s">
        <v>40</v>
      </c>
      <c r="CC9" s="1" t="s">
        <v>143</v>
      </c>
      <c r="CD9" s="1" t="s">
        <v>96</v>
      </c>
      <c r="CE9" s="1" t="s">
        <v>144</v>
      </c>
      <c r="CF9" s="1" t="s">
        <v>145</v>
      </c>
      <c r="CG9" s="1" t="s">
        <v>146</v>
      </c>
      <c r="CH9" s="1" t="s">
        <v>36</v>
      </c>
      <c r="CI9" s="1" t="s">
        <v>38</v>
      </c>
      <c r="CJ9" s="1" t="s">
        <v>57</v>
      </c>
      <c r="CK9" s="1" t="s">
        <v>59</v>
      </c>
      <c r="CY9" s="3" t="s">
        <v>134</v>
      </c>
      <c r="CZ9" s="3">
        <v>77007</v>
      </c>
      <c r="DA9" s="3">
        <v>29.772627</v>
      </c>
      <c r="DB9" s="3">
        <v>-95.403189999999995</v>
      </c>
      <c r="DC9" s="3">
        <v>0</v>
      </c>
      <c r="DD9" s="3" t="s">
        <v>73</v>
      </c>
      <c r="DE9" s="3" t="s">
        <v>98</v>
      </c>
      <c r="DF9" s="3" t="s">
        <v>84</v>
      </c>
      <c r="DG9" s="3" t="s">
        <v>80</v>
      </c>
      <c r="DH9" s="3" t="s">
        <v>74</v>
      </c>
      <c r="DI9" s="3" t="s">
        <v>97</v>
      </c>
      <c r="DJ9" s="3" t="s">
        <v>42</v>
      </c>
      <c r="DK9" s="3" t="s">
        <v>19</v>
      </c>
      <c r="DL9" s="3" t="s">
        <v>132</v>
      </c>
      <c r="DM9" s="3" t="s">
        <v>32</v>
      </c>
      <c r="DZ9" s="7" t="s">
        <v>7</v>
      </c>
      <c r="EA9" s="7">
        <v>8</v>
      </c>
      <c r="EC9" t="s">
        <v>70</v>
      </c>
      <c r="ED9">
        <f>SUM(EH9:EQ9)</f>
        <v>1</v>
      </c>
      <c r="EE9">
        <f>SUM(ES9:FB9)</f>
        <v>10</v>
      </c>
      <c r="EH9">
        <f>COUNTIF(EH$6:EH$6,"=*"&amp;$S$30&amp;"*")</f>
        <v>1</v>
      </c>
      <c r="EI9">
        <f>COUNTIF(EI$6:EI$6,"=*"&amp;$S$30&amp;"*")</f>
        <v>0</v>
      </c>
      <c r="EJ9">
        <f>COUNTIF(EJ$6:EJ$6,"=*"&amp;$S$30&amp;"*")</f>
        <v>0</v>
      </c>
      <c r="EK9">
        <f>COUNTIF(EK$6:EK$6,"=*"&amp;$S$30&amp;"*")</f>
        <v>0</v>
      </c>
      <c r="EL9">
        <f>COUNTIF(EL$6:EL$6,"=*"&amp;$S$30&amp;"*")</f>
        <v>0</v>
      </c>
      <c r="EM9">
        <f>COUNTIF(EM$6:EM$6,"=*"&amp;$S$30&amp;"*")</f>
        <v>0</v>
      </c>
      <c r="EN9">
        <f>COUNTIF(EN$6:EN$6,"=*"&amp;$S$30&amp;"*")</f>
        <v>0</v>
      </c>
      <c r="EO9">
        <f>COUNTIF(EO$6:EO$6,"=*"&amp;$S$30&amp;"*")</f>
        <v>0</v>
      </c>
      <c r="EP9">
        <f>COUNTIF(EP$6:EP$6,"=*"&amp;$S$30&amp;"*")</f>
        <v>0</v>
      </c>
      <c r="EQ9">
        <f>COUNTIF(EQ$6:EQ$6,"=*"&amp;$S$30&amp;"*")</f>
        <v>0</v>
      </c>
      <c r="ES9">
        <f>$AI$26*EH9</f>
        <v>10</v>
      </c>
      <c r="ET9">
        <f>$AJ$26*EI9</f>
        <v>0</v>
      </c>
      <c r="EU9">
        <f>$AK$26*EJ9</f>
        <v>0</v>
      </c>
      <c r="EV9">
        <f>$AL$26*EK9</f>
        <v>0</v>
      </c>
      <c r="EW9">
        <f>$AM$26*EL9</f>
        <v>0</v>
      </c>
      <c r="EX9">
        <f>$AN$26*EM9</f>
        <v>0</v>
      </c>
      <c r="EY9">
        <f>$AO$26*EN9</f>
        <v>0</v>
      </c>
      <c r="EZ9">
        <f>$AP$26*EO9</f>
        <v>0</v>
      </c>
      <c r="FA9">
        <f>$AQ$26*EP9</f>
        <v>0</v>
      </c>
      <c r="FB9">
        <f>$AR$26*EQ9</f>
        <v>0</v>
      </c>
    </row>
    <row r="10" spans="1:158" x14ac:dyDescent="0.25">
      <c r="A10" s="3" t="s">
        <v>269</v>
      </c>
      <c r="B10" s="3">
        <v>77018</v>
      </c>
      <c r="C10" s="3">
        <v>29.825475999999998</v>
      </c>
      <c r="D10" s="3">
        <v>-95.426190000000005</v>
      </c>
      <c r="E10" s="3">
        <v>0</v>
      </c>
      <c r="F10" s="3" t="s">
        <v>16</v>
      </c>
      <c r="G10" s="3" t="s">
        <v>96</v>
      </c>
      <c r="H10" s="3" t="s">
        <v>29</v>
      </c>
      <c r="I10" s="3" t="s">
        <v>48</v>
      </c>
      <c r="J10" s="3" t="s">
        <v>184</v>
      </c>
      <c r="K10" s="3" t="s">
        <v>74</v>
      </c>
      <c r="L10" s="3" t="s">
        <v>79</v>
      </c>
      <c r="M10" s="3" t="s">
        <v>268</v>
      </c>
      <c r="N10" s="3" t="s">
        <v>150</v>
      </c>
      <c r="O10" s="3" t="s">
        <v>73</v>
      </c>
      <c r="S10" s="3" t="s">
        <v>134</v>
      </c>
      <c r="T10" s="3">
        <v>77007</v>
      </c>
      <c r="U10" s="3">
        <v>29.772627</v>
      </c>
      <c r="V10" s="3">
        <v>-95.403189999999995</v>
      </c>
      <c r="W10" s="3">
        <v>0</v>
      </c>
      <c r="X10" s="3" t="s">
        <v>73</v>
      </c>
      <c r="Y10" s="3" t="s">
        <v>98</v>
      </c>
      <c r="Z10" s="3" t="s">
        <v>84</v>
      </c>
      <c r="AA10" s="3" t="s">
        <v>80</v>
      </c>
      <c r="AB10" s="3" t="s">
        <v>74</v>
      </c>
      <c r="AC10" s="3" t="s">
        <v>97</v>
      </c>
      <c r="AD10" s="3" t="s">
        <v>42</v>
      </c>
      <c r="AE10" s="3" t="s">
        <v>19</v>
      </c>
      <c r="AF10" s="3" t="s">
        <v>132</v>
      </c>
      <c r="AG10" s="3" t="s">
        <v>32</v>
      </c>
      <c r="AU10" s="3" t="s">
        <v>134</v>
      </c>
      <c r="AV10" s="3">
        <v>77007</v>
      </c>
      <c r="AW10" s="3">
        <v>29.772627</v>
      </c>
      <c r="AX10" s="3">
        <v>-95.403189999999995</v>
      </c>
      <c r="AY10" s="3">
        <v>0</v>
      </c>
      <c r="AZ10" s="3" t="s">
        <v>73</v>
      </c>
      <c r="BA10" s="3" t="s">
        <v>98</v>
      </c>
      <c r="BB10" s="3" t="s">
        <v>84</v>
      </c>
      <c r="BC10" s="3" t="s">
        <v>80</v>
      </c>
      <c r="BD10" s="3" t="s">
        <v>74</v>
      </c>
      <c r="BE10" s="3" t="s">
        <v>97</v>
      </c>
      <c r="BF10" s="3" t="s">
        <v>42</v>
      </c>
      <c r="BG10" s="3" t="s">
        <v>19</v>
      </c>
      <c r="BH10" s="3" t="s">
        <v>132</v>
      </c>
      <c r="BI10" s="3" t="s">
        <v>32</v>
      </c>
      <c r="BW10" s="1" t="s">
        <v>215</v>
      </c>
      <c r="BX10" s="1">
        <v>77450</v>
      </c>
      <c r="BY10" s="1">
        <v>29.758799</v>
      </c>
      <c r="BZ10" s="1">
        <v>-95.747509999999906</v>
      </c>
      <c r="CA10" s="1">
        <v>0</v>
      </c>
      <c r="CB10" s="1" t="s">
        <v>30</v>
      </c>
      <c r="CC10" s="1" t="s">
        <v>143</v>
      </c>
      <c r="CD10" s="1" t="s">
        <v>96</v>
      </c>
      <c r="CE10" s="1" t="s">
        <v>182</v>
      </c>
      <c r="CF10" s="1" t="s">
        <v>48</v>
      </c>
      <c r="CG10" s="1" t="s">
        <v>216</v>
      </c>
      <c r="CH10" s="1" t="s">
        <v>144</v>
      </c>
      <c r="CI10" s="1" t="s">
        <v>16</v>
      </c>
      <c r="CJ10" s="1" t="s">
        <v>151</v>
      </c>
      <c r="CK10" s="1" t="s">
        <v>36</v>
      </c>
      <c r="CY10" s="3" t="s">
        <v>135</v>
      </c>
      <c r="CZ10" s="3">
        <v>77007</v>
      </c>
      <c r="DA10" s="3">
        <v>29.772627</v>
      </c>
      <c r="DB10" s="3">
        <v>-95.403189999999995</v>
      </c>
      <c r="DC10" s="3">
        <v>0</v>
      </c>
      <c r="DD10" s="3" t="s">
        <v>73</v>
      </c>
      <c r="DE10" s="3" t="s">
        <v>98</v>
      </c>
      <c r="DF10" s="3" t="s">
        <v>84</v>
      </c>
      <c r="DG10" s="3" t="s">
        <v>80</v>
      </c>
      <c r="DH10" s="3" t="s">
        <v>74</v>
      </c>
      <c r="DI10" s="3" t="s">
        <v>97</v>
      </c>
      <c r="DJ10" s="3" t="s">
        <v>42</v>
      </c>
      <c r="DK10" s="3" t="s">
        <v>19</v>
      </c>
      <c r="DL10" s="3" t="s">
        <v>132</v>
      </c>
      <c r="DM10" s="3" t="s">
        <v>32</v>
      </c>
      <c r="DZ10" s="7" t="s">
        <v>8</v>
      </c>
      <c r="EA10" s="7">
        <v>7</v>
      </c>
      <c r="EC10" t="s">
        <v>224</v>
      </c>
      <c r="ED10">
        <f>SUM(EH10:EQ10)</f>
        <v>1</v>
      </c>
      <c r="EE10">
        <f>SUM(ES10:FB10)</f>
        <v>9</v>
      </c>
      <c r="EH10">
        <f>COUNTIF(EH$6:EH$6,"=*"&amp;$S$73&amp;"*")</f>
        <v>0</v>
      </c>
      <c r="EI10">
        <f>COUNTIF(EI$6:EI$6,"=*"&amp;$S$73&amp;"*")</f>
        <v>1</v>
      </c>
      <c r="EJ10">
        <f>COUNTIF(EJ$6:EJ$6,"=*"&amp;$S$73&amp;"*")</f>
        <v>0</v>
      </c>
      <c r="EK10">
        <f>COUNTIF(EK$6:EK$6,"=*"&amp;$S$73&amp;"*")</f>
        <v>0</v>
      </c>
      <c r="EL10">
        <f>COUNTIF(EL$6:EL$6,"=*"&amp;$S$73&amp;"*")</f>
        <v>0</v>
      </c>
      <c r="EM10">
        <f>COUNTIF(EM$6:EM$6,"=*"&amp;$S$73&amp;"*")</f>
        <v>0</v>
      </c>
      <c r="EN10">
        <f>COUNTIF(EN$6:EN$6,"=*"&amp;$S$73&amp;"*")</f>
        <v>0</v>
      </c>
      <c r="EO10">
        <f>COUNTIF(EO$6:EO$6,"=*"&amp;$S$73&amp;"*")</f>
        <v>0</v>
      </c>
      <c r="EP10">
        <f>COUNTIF(EP$6:EP$6,"=*"&amp;$S$73&amp;"*")</f>
        <v>0</v>
      </c>
      <c r="EQ10">
        <f>COUNTIF(EQ$6:EQ$6,"=*"&amp;$S$73&amp;"*")</f>
        <v>0</v>
      </c>
      <c r="ES10">
        <f>$AI$26*EH10</f>
        <v>0</v>
      </c>
      <c r="ET10">
        <f>$AJ$26*EI10</f>
        <v>9</v>
      </c>
      <c r="EU10">
        <f>$AK$26*EJ10</f>
        <v>0</v>
      </c>
      <c r="EV10">
        <f>$AL$26*EK10</f>
        <v>0</v>
      </c>
      <c r="EW10">
        <f>$AM$26*EL10</f>
        <v>0</v>
      </c>
      <c r="EX10">
        <f>$AN$26*EM10</f>
        <v>0</v>
      </c>
      <c r="EY10">
        <f>$AO$26*EN10</f>
        <v>0</v>
      </c>
      <c r="EZ10">
        <f>$AP$26*EO10</f>
        <v>0</v>
      </c>
      <c r="FA10">
        <f>$AQ$26*EP10</f>
        <v>0</v>
      </c>
      <c r="FB10">
        <f>$AR$26*EQ10</f>
        <v>0</v>
      </c>
    </row>
    <row r="11" spans="1:158" x14ac:dyDescent="0.25">
      <c r="A11" s="3" t="s">
        <v>185</v>
      </c>
      <c r="B11" s="3">
        <v>77056</v>
      </c>
      <c r="C11" s="3">
        <v>29.747328</v>
      </c>
      <c r="D11" s="3">
        <v>-95.469309999999993</v>
      </c>
      <c r="E11" s="3">
        <v>0</v>
      </c>
      <c r="F11" s="3" t="s">
        <v>19</v>
      </c>
      <c r="G11" s="3" t="s">
        <v>182</v>
      </c>
      <c r="H11" s="3" t="s">
        <v>96</v>
      </c>
      <c r="I11" s="3" t="s">
        <v>85</v>
      </c>
      <c r="J11" s="3" t="s">
        <v>183</v>
      </c>
      <c r="K11" s="3" t="s">
        <v>184</v>
      </c>
      <c r="L11" s="3" t="s">
        <v>31</v>
      </c>
      <c r="M11" s="3" t="s">
        <v>18</v>
      </c>
      <c r="N11" s="3" t="s">
        <v>80</v>
      </c>
      <c r="O11" s="3" t="s">
        <v>95</v>
      </c>
      <c r="S11" s="3" t="s">
        <v>135</v>
      </c>
      <c r="T11" s="3">
        <v>77007</v>
      </c>
      <c r="U11" s="3">
        <v>29.772627</v>
      </c>
      <c r="V11" s="3">
        <v>-95.403189999999995</v>
      </c>
      <c r="W11" s="3">
        <v>0</v>
      </c>
      <c r="X11" s="3" t="s">
        <v>73</v>
      </c>
      <c r="Y11" s="3" t="s">
        <v>98</v>
      </c>
      <c r="Z11" s="3" t="s">
        <v>84</v>
      </c>
      <c r="AA11" s="3" t="s">
        <v>80</v>
      </c>
      <c r="AB11" s="3" t="s">
        <v>74</v>
      </c>
      <c r="AC11" s="3" t="s">
        <v>97</v>
      </c>
      <c r="AD11" s="3" t="s">
        <v>42</v>
      </c>
      <c r="AE11" s="3" t="s">
        <v>19</v>
      </c>
      <c r="AF11" s="3" t="s">
        <v>132</v>
      </c>
      <c r="AG11" s="3" t="s">
        <v>32</v>
      </c>
      <c r="AU11" s="3" t="s">
        <v>135</v>
      </c>
      <c r="AV11" s="3">
        <v>77007</v>
      </c>
      <c r="AW11" s="3">
        <v>29.772627</v>
      </c>
      <c r="AX11" s="3">
        <v>-95.403189999999995</v>
      </c>
      <c r="AY11" s="3">
        <v>0</v>
      </c>
      <c r="AZ11" s="3" t="s">
        <v>73</v>
      </c>
      <c r="BA11" s="3" t="s">
        <v>98</v>
      </c>
      <c r="BB11" s="3" t="s">
        <v>84</v>
      </c>
      <c r="BC11" s="3" t="s">
        <v>80</v>
      </c>
      <c r="BD11" s="3" t="s">
        <v>74</v>
      </c>
      <c r="BE11" s="3" t="s">
        <v>97</v>
      </c>
      <c r="BF11" s="3" t="s">
        <v>42</v>
      </c>
      <c r="BG11" s="3" t="s">
        <v>19</v>
      </c>
      <c r="BH11" s="3" t="s">
        <v>132</v>
      </c>
      <c r="BI11" s="3" t="s">
        <v>32</v>
      </c>
      <c r="BW11" s="1" t="s">
        <v>81</v>
      </c>
      <c r="BX11" s="1">
        <v>77449</v>
      </c>
      <c r="BY11" s="1">
        <v>29.825907999999998</v>
      </c>
      <c r="BZ11" s="1">
        <v>-95.730099999999993</v>
      </c>
      <c r="CA11" s="1">
        <v>0</v>
      </c>
      <c r="CB11" s="1" t="s">
        <v>78</v>
      </c>
      <c r="CC11" s="1" t="s">
        <v>79</v>
      </c>
      <c r="CD11" s="1" t="s">
        <v>43</v>
      </c>
      <c r="CE11" s="1" t="s">
        <v>59</v>
      </c>
      <c r="CF11" s="1" t="s">
        <v>29</v>
      </c>
      <c r="CG11" s="1" t="s">
        <v>33</v>
      </c>
      <c r="CH11" s="1" t="s">
        <v>34</v>
      </c>
      <c r="CI11" s="1" t="s">
        <v>35</v>
      </c>
      <c r="CJ11" s="1" t="s">
        <v>36</v>
      </c>
      <c r="CK11" s="1" t="s">
        <v>80</v>
      </c>
      <c r="CY11" s="3" t="s">
        <v>240</v>
      </c>
      <c r="CZ11" s="3">
        <v>77024</v>
      </c>
      <c r="DA11" s="3">
        <v>29.773993999999998</v>
      </c>
      <c r="DB11" s="3">
        <v>-95.517709999999994</v>
      </c>
      <c r="DC11" s="3">
        <v>2</v>
      </c>
      <c r="DD11" s="3" t="s">
        <v>190</v>
      </c>
      <c r="DE11" s="3" t="s">
        <v>183</v>
      </c>
      <c r="DF11" s="3" t="s">
        <v>57</v>
      </c>
      <c r="DG11" s="3" t="s">
        <v>59</v>
      </c>
      <c r="DH11" s="3" t="s">
        <v>29</v>
      </c>
      <c r="DI11" s="3" t="s">
        <v>33</v>
      </c>
      <c r="DJ11" s="3" t="s">
        <v>34</v>
      </c>
      <c r="DK11" s="3" t="s">
        <v>35</v>
      </c>
      <c r="DL11" s="3" t="s">
        <v>36</v>
      </c>
      <c r="DM11" s="3" t="s">
        <v>80</v>
      </c>
      <c r="DZ11" s="7" t="s">
        <v>9</v>
      </c>
      <c r="EA11" s="7">
        <v>6</v>
      </c>
      <c r="EC11" t="s">
        <v>171</v>
      </c>
      <c r="ED11">
        <f>SUM(EH11:EQ11)</f>
        <v>1</v>
      </c>
      <c r="EE11">
        <f>SUM(ES11:FB11)</f>
        <v>8</v>
      </c>
      <c r="EH11">
        <f>COUNTIF(EH$6:EH$6,"=*"&amp;$S$28&amp;"*")</f>
        <v>0</v>
      </c>
      <c r="EI11">
        <f>COUNTIF(EI$6:EI$6,"=*"&amp;$S$28&amp;"*")</f>
        <v>0</v>
      </c>
      <c r="EJ11">
        <f>COUNTIF(EJ$6:EJ$6,"=*"&amp;$S$28&amp;"*")</f>
        <v>1</v>
      </c>
      <c r="EK11">
        <f>COUNTIF(EK$6:EK$6,"=*"&amp;$S$28&amp;"*")</f>
        <v>0</v>
      </c>
      <c r="EL11">
        <f>COUNTIF(EL$6:EL$6,"=*"&amp;$S$28&amp;"*")</f>
        <v>0</v>
      </c>
      <c r="EM11">
        <f>COUNTIF(EM$6:EM$6,"=*"&amp;$S$28&amp;"*")</f>
        <v>0</v>
      </c>
      <c r="EN11">
        <f>COUNTIF(EN$6:EN$6,"=*"&amp;$S$28&amp;"*")</f>
        <v>0</v>
      </c>
      <c r="EO11">
        <f>COUNTIF(EO$6:EO$6,"=*"&amp;$S$28&amp;"*")</f>
        <v>0</v>
      </c>
      <c r="EP11">
        <f>COUNTIF(EP$6:EP$6,"=*"&amp;$S$28&amp;"*")</f>
        <v>0</v>
      </c>
      <c r="EQ11">
        <f>COUNTIF(EQ$6:EQ$6,"=*"&amp;$S$28&amp;"*")</f>
        <v>0</v>
      </c>
      <c r="ES11">
        <f>$AI$26*EH11</f>
        <v>0</v>
      </c>
      <c r="ET11">
        <f>$AJ$26*EI11</f>
        <v>0</v>
      </c>
      <c r="EU11">
        <f>$AK$26*EJ11</f>
        <v>8</v>
      </c>
      <c r="EV11">
        <f>$AL$26*EK11</f>
        <v>0</v>
      </c>
      <c r="EW11">
        <f>$AM$26*EL11</f>
        <v>0</v>
      </c>
      <c r="EX11">
        <f>$AN$26*EM11</f>
        <v>0</v>
      </c>
      <c r="EY11">
        <f>$AO$26*EN11</f>
        <v>0</v>
      </c>
      <c r="EZ11">
        <f>$AP$26*EO11</f>
        <v>0</v>
      </c>
      <c r="FA11">
        <f>$AQ$26*EP11</f>
        <v>0</v>
      </c>
      <c r="FB11">
        <f>$AR$26*EQ11</f>
        <v>0</v>
      </c>
    </row>
    <row r="12" spans="1:158" x14ac:dyDescent="0.25">
      <c r="A12" s="3" t="s">
        <v>267</v>
      </c>
      <c r="B12" s="3">
        <v>77018</v>
      </c>
      <c r="C12" s="3">
        <v>29.825475999999998</v>
      </c>
      <c r="D12" s="3">
        <v>-95.426190000000005</v>
      </c>
      <c r="E12" s="3">
        <v>0</v>
      </c>
      <c r="F12" s="3" t="s">
        <v>16</v>
      </c>
      <c r="G12" s="3" t="s">
        <v>96</v>
      </c>
      <c r="H12" s="3" t="s">
        <v>29</v>
      </c>
      <c r="I12" s="3" t="s">
        <v>48</v>
      </c>
      <c r="J12" s="3" t="s">
        <v>184</v>
      </c>
      <c r="K12" s="3" t="s">
        <v>74</v>
      </c>
      <c r="L12" s="3" t="s">
        <v>79</v>
      </c>
      <c r="M12" s="3" t="s">
        <v>268</v>
      </c>
      <c r="N12" s="3" t="s">
        <v>150</v>
      </c>
      <c r="O12" s="3" t="s">
        <v>73</v>
      </c>
      <c r="S12" s="3" t="s">
        <v>240</v>
      </c>
      <c r="T12" s="3">
        <v>77024</v>
      </c>
      <c r="U12" s="3">
        <v>29.773993999999998</v>
      </c>
      <c r="V12" s="3">
        <v>-95.517709999999994</v>
      </c>
      <c r="W12" s="3">
        <v>2</v>
      </c>
      <c r="X12" s="3" t="s">
        <v>190</v>
      </c>
      <c r="Y12" s="3" t="s">
        <v>183</v>
      </c>
      <c r="Z12" s="3" t="s">
        <v>57</v>
      </c>
      <c r="AA12" s="3" t="s">
        <v>59</v>
      </c>
      <c r="AB12" s="3" t="s">
        <v>29</v>
      </c>
      <c r="AC12" s="3" t="s">
        <v>33</v>
      </c>
      <c r="AD12" s="3" t="s">
        <v>34</v>
      </c>
      <c r="AE12" s="3" t="s">
        <v>35</v>
      </c>
      <c r="AF12" s="3" t="s">
        <v>36</v>
      </c>
      <c r="AG12" s="3" t="s">
        <v>80</v>
      </c>
      <c r="AU12" s="3" t="s">
        <v>240</v>
      </c>
      <c r="AV12" s="3">
        <v>77024</v>
      </c>
      <c r="AW12" s="3">
        <v>29.773993999999998</v>
      </c>
      <c r="AX12" s="3">
        <v>-95.517709999999994</v>
      </c>
      <c r="AY12" s="3">
        <v>2</v>
      </c>
      <c r="AZ12" s="3" t="s">
        <v>190</v>
      </c>
      <c r="BA12" s="3" t="s">
        <v>183</v>
      </c>
      <c r="BB12" s="3" t="s">
        <v>57</v>
      </c>
      <c r="BC12" s="3" t="s">
        <v>59</v>
      </c>
      <c r="BD12" s="3" t="s">
        <v>29</v>
      </c>
      <c r="BE12" s="3" t="s">
        <v>33</v>
      </c>
      <c r="BF12" s="3" t="s">
        <v>34</v>
      </c>
      <c r="BG12" s="3" t="s">
        <v>35</v>
      </c>
      <c r="BH12" s="3" t="s">
        <v>36</v>
      </c>
      <c r="BI12" s="3" t="s">
        <v>80</v>
      </c>
      <c r="BW12" s="1" t="s">
        <v>303</v>
      </c>
      <c r="BX12" s="1">
        <v>77479</v>
      </c>
      <c r="BY12" s="1">
        <v>29.573345</v>
      </c>
      <c r="BZ12" s="1">
        <v>-95.632130000000004</v>
      </c>
      <c r="CA12" s="1">
        <v>0</v>
      </c>
      <c r="CB12" s="1" t="s">
        <v>249</v>
      </c>
      <c r="CC12" s="1" t="s">
        <v>110</v>
      </c>
      <c r="CD12" s="1" t="s">
        <v>43</v>
      </c>
      <c r="CE12" s="1" t="s">
        <v>76</v>
      </c>
      <c r="CF12" s="1" t="s">
        <v>59</v>
      </c>
      <c r="CG12" s="1" t="s">
        <v>29</v>
      </c>
      <c r="CH12" s="1" t="s">
        <v>33</v>
      </c>
      <c r="CI12" s="1" t="s">
        <v>34</v>
      </c>
      <c r="CJ12" s="1" t="s">
        <v>35</v>
      </c>
      <c r="CK12" s="1" t="s">
        <v>36</v>
      </c>
      <c r="CY12" s="3" t="s">
        <v>241</v>
      </c>
      <c r="CZ12" s="3">
        <v>77079</v>
      </c>
      <c r="DA12" s="3">
        <v>29.773018</v>
      </c>
      <c r="DB12" s="3">
        <v>-95.601249999999993</v>
      </c>
      <c r="DC12" s="3">
        <v>0</v>
      </c>
      <c r="DD12" s="3" t="s">
        <v>36</v>
      </c>
      <c r="DE12" s="3" t="s">
        <v>183</v>
      </c>
      <c r="DF12" s="3" t="s">
        <v>24</v>
      </c>
      <c r="DG12" s="3" t="s">
        <v>48</v>
      </c>
      <c r="DH12" s="3" t="s">
        <v>242</v>
      </c>
      <c r="DI12" s="3" t="s">
        <v>80</v>
      </c>
      <c r="DJ12" s="3" t="s">
        <v>19</v>
      </c>
      <c r="DK12" s="3" t="s">
        <v>230</v>
      </c>
      <c r="DL12" s="3" t="s">
        <v>243</v>
      </c>
      <c r="DM12" s="3" t="s">
        <v>18</v>
      </c>
      <c r="DZ12" s="7" t="s">
        <v>10</v>
      </c>
      <c r="EA12" s="7">
        <v>5</v>
      </c>
      <c r="EC12" t="s">
        <v>48</v>
      </c>
      <c r="ED12">
        <f>SUM(EH12:EQ12)</f>
        <v>1</v>
      </c>
      <c r="EE12">
        <f>SUM(ES12:FB12)</f>
        <v>8</v>
      </c>
      <c r="EH12">
        <f>COUNTIF(EH$6:EH$6,"=*"&amp;$S$34&amp;"*")</f>
        <v>0</v>
      </c>
      <c r="EI12">
        <f>COUNTIF(EI$6:EI$6,"=*"&amp;$S$34&amp;"*")</f>
        <v>0</v>
      </c>
      <c r="EJ12">
        <f>COUNTIF(EJ$6:EJ$6,"=*"&amp;$S$34&amp;"*")</f>
        <v>1</v>
      </c>
      <c r="EK12">
        <f>COUNTIF(EK$6:EK$6,"=*"&amp;$S$34&amp;"*")</f>
        <v>0</v>
      </c>
      <c r="EL12">
        <f>COUNTIF(EL$6:EL$6,"=*"&amp;$S$34&amp;"*")</f>
        <v>0</v>
      </c>
      <c r="EM12">
        <f>COUNTIF(EM$6:EM$6,"=*"&amp;$S$34&amp;"*")</f>
        <v>0</v>
      </c>
      <c r="EN12">
        <f>COUNTIF(EN$6:EN$6,"=*"&amp;$S$34&amp;"*")</f>
        <v>0</v>
      </c>
      <c r="EO12">
        <f>COUNTIF(EO$6:EO$6,"=*"&amp;$S$34&amp;"*")</f>
        <v>0</v>
      </c>
      <c r="EP12">
        <f>COUNTIF(EP$6:EP$6,"=*"&amp;$S$34&amp;"*")</f>
        <v>0</v>
      </c>
      <c r="EQ12">
        <f>COUNTIF(EQ$6:EQ$6,"=*"&amp;$S$34&amp;"*")</f>
        <v>0</v>
      </c>
      <c r="ES12">
        <f>$AI$26*EH12</f>
        <v>0</v>
      </c>
      <c r="ET12">
        <f>$AJ$26*EI12</f>
        <v>0</v>
      </c>
      <c r="EU12">
        <f>$AK$26*EJ12</f>
        <v>8</v>
      </c>
      <c r="EV12">
        <f>$AL$26*EK12</f>
        <v>0</v>
      </c>
      <c r="EW12">
        <f>$AM$26*EL12</f>
        <v>0</v>
      </c>
      <c r="EX12">
        <f>$AN$26*EM12</f>
        <v>0</v>
      </c>
      <c r="EY12">
        <f>$AO$26*EN12</f>
        <v>0</v>
      </c>
      <c r="EZ12">
        <f>$AP$26*EO12</f>
        <v>0</v>
      </c>
      <c r="FA12">
        <f>$AQ$26*EP12</f>
        <v>0</v>
      </c>
      <c r="FB12">
        <f>$AR$26*EQ12</f>
        <v>0</v>
      </c>
    </row>
    <row r="13" spans="1:158" x14ac:dyDescent="0.25">
      <c r="A13" s="3" t="s">
        <v>168</v>
      </c>
      <c r="B13" s="3">
        <v>77041</v>
      </c>
      <c r="C13" s="3">
        <v>29.858729999999898</v>
      </c>
      <c r="D13" s="3">
        <v>-95.572429999999997</v>
      </c>
      <c r="E13" s="3">
        <v>0</v>
      </c>
      <c r="F13" s="3" t="s">
        <v>169</v>
      </c>
      <c r="G13" s="3" t="s">
        <v>48</v>
      </c>
      <c r="H13" s="3" t="s">
        <v>170</v>
      </c>
      <c r="I13" s="3" t="s">
        <v>171</v>
      </c>
      <c r="J13" s="3" t="s">
        <v>43</v>
      </c>
      <c r="K13" s="3" t="s">
        <v>38</v>
      </c>
      <c r="L13" s="3" t="s">
        <v>29</v>
      </c>
      <c r="M13" s="3" t="s">
        <v>33</v>
      </c>
      <c r="N13" s="3" t="s">
        <v>34</v>
      </c>
      <c r="O13" s="3" t="s">
        <v>35</v>
      </c>
      <c r="S13" s="1" t="s">
        <v>214</v>
      </c>
      <c r="T13" s="1">
        <v>77493</v>
      </c>
      <c r="U13" s="1">
        <v>29.810278999999898</v>
      </c>
      <c r="V13" s="1">
        <v>-95.82011</v>
      </c>
      <c r="W13" s="1">
        <v>4</v>
      </c>
      <c r="X13" s="1" t="s">
        <v>128</v>
      </c>
      <c r="Y13" s="1" t="s">
        <v>170</v>
      </c>
      <c r="Z13" s="1" t="s">
        <v>43</v>
      </c>
      <c r="AA13" s="1" t="s">
        <v>38</v>
      </c>
      <c r="AB13" s="1" t="s">
        <v>59</v>
      </c>
      <c r="AC13" s="1" t="s">
        <v>29</v>
      </c>
      <c r="AD13" s="1" t="s">
        <v>33</v>
      </c>
      <c r="AE13" s="1" t="s">
        <v>34</v>
      </c>
      <c r="AF13" s="1" t="s">
        <v>35</v>
      </c>
      <c r="AG13" s="1" t="s">
        <v>36</v>
      </c>
      <c r="AU13" s="1" t="s">
        <v>214</v>
      </c>
      <c r="AV13" s="1">
        <v>77493</v>
      </c>
      <c r="AW13" s="1">
        <v>29.810278999999898</v>
      </c>
      <c r="AX13" s="1">
        <v>-95.82011</v>
      </c>
      <c r="AY13" s="1">
        <v>4</v>
      </c>
      <c r="AZ13" s="1" t="s">
        <v>128</v>
      </c>
      <c r="BA13" s="1" t="s">
        <v>170</v>
      </c>
      <c r="BB13" s="1" t="s">
        <v>43</v>
      </c>
      <c r="BC13" s="1" t="s">
        <v>38</v>
      </c>
      <c r="BD13" s="1" t="s">
        <v>59</v>
      </c>
      <c r="BE13" s="1" t="s">
        <v>29</v>
      </c>
      <c r="BF13" s="1" t="s">
        <v>33</v>
      </c>
      <c r="BG13" s="1" t="s">
        <v>34</v>
      </c>
      <c r="BH13" s="1" t="s">
        <v>35</v>
      </c>
      <c r="BI13" s="1" t="s">
        <v>36</v>
      </c>
      <c r="CM13">
        <v>10</v>
      </c>
      <c r="CN13">
        <v>9</v>
      </c>
      <c r="CO13">
        <v>8</v>
      </c>
      <c r="CP13">
        <v>7</v>
      </c>
      <c r="CQ13">
        <v>6</v>
      </c>
      <c r="CR13">
        <v>5</v>
      </c>
      <c r="CS13">
        <v>4</v>
      </c>
      <c r="CT13">
        <v>3</v>
      </c>
      <c r="CU13">
        <v>2</v>
      </c>
      <c r="CV13">
        <v>1</v>
      </c>
      <c r="CY13" s="3" t="s">
        <v>265</v>
      </c>
      <c r="CZ13" s="3">
        <v>77092</v>
      </c>
      <c r="DA13" s="3">
        <v>29.833326</v>
      </c>
      <c r="DB13" s="3">
        <v>-95.476439999999997</v>
      </c>
      <c r="DC13" s="3">
        <v>3</v>
      </c>
      <c r="DD13" s="3" t="s">
        <v>53</v>
      </c>
      <c r="DE13" s="3" t="s">
        <v>43</v>
      </c>
      <c r="DF13" s="3" t="s">
        <v>76</v>
      </c>
      <c r="DG13" s="3" t="s">
        <v>59</v>
      </c>
      <c r="DH13" s="3" t="s">
        <v>29</v>
      </c>
      <c r="DI13" s="3" t="s">
        <v>33</v>
      </c>
      <c r="DJ13" s="3" t="s">
        <v>34</v>
      </c>
      <c r="DK13" s="3" t="s">
        <v>35</v>
      </c>
      <c r="DL13" s="3" t="s">
        <v>36</v>
      </c>
      <c r="DM13" s="3" t="s">
        <v>80</v>
      </c>
      <c r="DZ13" s="7" t="s">
        <v>11</v>
      </c>
      <c r="EA13" s="7">
        <v>4</v>
      </c>
      <c r="EC13" t="s">
        <v>292</v>
      </c>
      <c r="ED13">
        <f>SUM(EH13:EQ13)</f>
        <v>1</v>
      </c>
      <c r="EE13">
        <f>SUM(ES13:FB13)</f>
        <v>7</v>
      </c>
      <c r="EH13">
        <f>COUNTIF(EH$6:EH$6,"=*"&amp;$S$81&amp;"*")</f>
        <v>0</v>
      </c>
      <c r="EI13">
        <f>COUNTIF(EI$6:EI$6,"=*"&amp;$S$81&amp;"*")</f>
        <v>0</v>
      </c>
      <c r="EJ13">
        <f>COUNTIF(EJ$6:EJ$6,"=*"&amp;$S$81&amp;"*")</f>
        <v>0</v>
      </c>
      <c r="EK13">
        <f>COUNTIF(EK$6:EK$6,"=*"&amp;$S$81&amp;"*")</f>
        <v>1</v>
      </c>
      <c r="EL13">
        <f>COUNTIF(EL$6:EL$6,"=*"&amp;$S$81&amp;"*")</f>
        <v>0</v>
      </c>
      <c r="EM13">
        <f>COUNTIF(EM$6:EM$6,"=*"&amp;$S$81&amp;"*")</f>
        <v>0</v>
      </c>
      <c r="EN13">
        <f>COUNTIF(EN$6:EN$6,"=*"&amp;$S$81&amp;"*")</f>
        <v>0</v>
      </c>
      <c r="EO13">
        <f>COUNTIF(EO$6:EO$6,"=*"&amp;$S$81&amp;"*")</f>
        <v>0</v>
      </c>
      <c r="EP13">
        <f>COUNTIF(EP$6:EP$6,"=*"&amp;$S$81&amp;"*")</f>
        <v>0</v>
      </c>
      <c r="EQ13">
        <f>COUNTIF(EQ$6:EQ$6,"=*"&amp;$S$81&amp;"*")</f>
        <v>0</v>
      </c>
      <c r="ES13">
        <f>$AI$26*EH13</f>
        <v>0</v>
      </c>
      <c r="ET13">
        <f>$AJ$26*EI13</f>
        <v>0</v>
      </c>
      <c r="EU13">
        <f>$AK$26*EJ13</f>
        <v>0</v>
      </c>
      <c r="EV13">
        <f>$AL$26*EK13</f>
        <v>7</v>
      </c>
      <c r="EW13">
        <f>$AM$26*EL13</f>
        <v>0</v>
      </c>
      <c r="EX13">
        <f>$AN$26*EM13</f>
        <v>0</v>
      </c>
      <c r="EY13">
        <f>$AO$26*EN13</f>
        <v>0</v>
      </c>
      <c r="EZ13">
        <f>$AP$26*EO13</f>
        <v>0</v>
      </c>
      <c r="FA13">
        <f>$AQ$26*EP13</f>
        <v>0</v>
      </c>
      <c r="FB13">
        <f>$AR$26*EQ13</f>
        <v>0</v>
      </c>
    </row>
    <row r="14" spans="1:158" x14ac:dyDescent="0.25">
      <c r="S14" s="2" t="s">
        <v>291</v>
      </c>
      <c r="T14" s="2">
        <v>77055</v>
      </c>
      <c r="U14" s="2">
        <v>29.798877000000001</v>
      </c>
      <c r="V14" s="2">
        <v>-95.496290000000002</v>
      </c>
      <c r="W14" s="2">
        <v>0</v>
      </c>
      <c r="X14" s="2" t="s">
        <v>70</v>
      </c>
      <c r="Y14" s="2" t="s">
        <v>224</v>
      </c>
      <c r="Z14" s="2" t="s">
        <v>48</v>
      </c>
      <c r="AA14" s="2" t="s">
        <v>292</v>
      </c>
      <c r="AB14" s="2" t="s">
        <v>96</v>
      </c>
      <c r="AC14" s="2" t="s">
        <v>76</v>
      </c>
      <c r="AD14" s="2" t="s">
        <v>43</v>
      </c>
      <c r="AE14" s="2" t="s">
        <v>59</v>
      </c>
      <c r="AF14" s="2" t="s">
        <v>29</v>
      </c>
      <c r="AG14" s="2" t="s">
        <v>33</v>
      </c>
      <c r="AU14" s="3" t="s">
        <v>241</v>
      </c>
      <c r="AV14" s="3">
        <v>77079</v>
      </c>
      <c r="AW14" s="3">
        <v>29.773018</v>
      </c>
      <c r="AX14" s="3">
        <v>-95.601249999999993</v>
      </c>
      <c r="AY14" s="3">
        <v>0</v>
      </c>
      <c r="AZ14" s="3" t="s">
        <v>36</v>
      </c>
      <c r="BA14" s="3" t="s">
        <v>183</v>
      </c>
      <c r="BB14" s="3" t="s">
        <v>24</v>
      </c>
      <c r="BC14" s="3" t="s">
        <v>48</v>
      </c>
      <c r="BD14" s="3" t="s">
        <v>242</v>
      </c>
      <c r="BE14" s="3" t="s">
        <v>80</v>
      </c>
      <c r="BF14" s="3" t="s">
        <v>19</v>
      </c>
      <c r="BG14" s="3" t="s">
        <v>230</v>
      </c>
      <c r="BH14" s="3" t="s">
        <v>243</v>
      </c>
      <c r="BI14" s="3" t="s">
        <v>18</v>
      </c>
      <c r="BW14" s="3" t="s">
        <v>321</v>
      </c>
      <c r="BX14" t="s">
        <v>322</v>
      </c>
      <c r="BY14" t="s">
        <v>323</v>
      </c>
      <c r="CY14" s="3" t="s">
        <v>269</v>
      </c>
      <c r="CZ14" s="3">
        <v>77018</v>
      </c>
      <c r="DA14" s="3">
        <v>29.825475999999998</v>
      </c>
      <c r="DB14" s="3">
        <v>-95.426190000000005</v>
      </c>
      <c r="DC14" s="3">
        <v>0</v>
      </c>
      <c r="DD14" s="3" t="s">
        <v>16</v>
      </c>
      <c r="DE14" s="3" t="s">
        <v>96</v>
      </c>
      <c r="DF14" s="3" t="s">
        <v>29</v>
      </c>
      <c r="DG14" s="3" t="s">
        <v>48</v>
      </c>
      <c r="DH14" s="3" t="s">
        <v>184</v>
      </c>
      <c r="DI14" s="3" t="s">
        <v>74</v>
      </c>
      <c r="DJ14" s="3" t="s">
        <v>79</v>
      </c>
      <c r="DK14" s="3" t="s">
        <v>268</v>
      </c>
      <c r="DL14" s="3" t="s">
        <v>150</v>
      </c>
      <c r="DM14" s="3" t="s">
        <v>73</v>
      </c>
      <c r="DZ14" s="7" t="s">
        <v>12</v>
      </c>
      <c r="EA14" s="7">
        <v>3</v>
      </c>
      <c r="EC14" t="s">
        <v>96</v>
      </c>
      <c r="ED14">
        <f>SUM(EH14:EQ14)</f>
        <v>1</v>
      </c>
      <c r="EE14">
        <f>SUM(ES14:FB14)</f>
        <v>6</v>
      </c>
      <c r="EH14">
        <f>COUNTIF(EH$6:EH$6,"=*"&amp;$S$33&amp;"*")</f>
        <v>0</v>
      </c>
      <c r="EI14">
        <f>COUNTIF(EI$6:EI$6,"=*"&amp;$S$33&amp;"*")</f>
        <v>0</v>
      </c>
      <c r="EJ14">
        <f>COUNTIF(EJ$6:EJ$6,"=*"&amp;$S$33&amp;"*")</f>
        <v>0</v>
      </c>
      <c r="EK14">
        <f>COUNTIF(EK$6:EK$6,"=*"&amp;$S$33&amp;"*")</f>
        <v>0</v>
      </c>
      <c r="EL14">
        <f>COUNTIF(EL$6:EL$6,"=*"&amp;$S$33&amp;"*")</f>
        <v>1</v>
      </c>
      <c r="EM14">
        <f>COUNTIF(EM$6:EM$6,"=*"&amp;$S$33&amp;"*")</f>
        <v>0</v>
      </c>
      <c r="EN14">
        <f>COUNTIF(EN$6:EN$6,"=*"&amp;$S$33&amp;"*")</f>
        <v>0</v>
      </c>
      <c r="EO14">
        <f>COUNTIF(EO$6:EO$6,"=*"&amp;$S$33&amp;"*")</f>
        <v>0</v>
      </c>
      <c r="EP14">
        <f>COUNTIF(EP$6:EP$6,"=*"&amp;$S$33&amp;"*")</f>
        <v>0</v>
      </c>
      <c r="EQ14">
        <f>COUNTIF(EQ$6:EQ$6,"=*"&amp;$S$33&amp;"*")</f>
        <v>0</v>
      </c>
      <c r="ES14">
        <f>$AI$26*EH14</f>
        <v>0</v>
      </c>
      <c r="ET14">
        <f>$AJ$26*EI14</f>
        <v>0</v>
      </c>
      <c r="EU14">
        <f>$AK$26*EJ14</f>
        <v>0</v>
      </c>
      <c r="EV14">
        <f>$AL$26*EK14</f>
        <v>0</v>
      </c>
      <c r="EW14">
        <f>$AM$26*EL14</f>
        <v>6</v>
      </c>
      <c r="EX14">
        <f>$AN$26*EM14</f>
        <v>0</v>
      </c>
      <c r="EY14">
        <f>$AO$26*EN14</f>
        <v>0</v>
      </c>
      <c r="EZ14">
        <f>$AP$26*EO14</f>
        <v>0</v>
      </c>
      <c r="FA14">
        <f>$AQ$26*EP14</f>
        <v>0</v>
      </c>
      <c r="FB14">
        <f>$AR$26*EQ14</f>
        <v>0</v>
      </c>
    </row>
    <row r="15" spans="1:15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S15" s="3" t="s">
        <v>241</v>
      </c>
      <c r="T15" s="3">
        <v>77079</v>
      </c>
      <c r="U15" s="3">
        <v>29.773018</v>
      </c>
      <c r="V15" s="3">
        <v>-95.601249999999993</v>
      </c>
      <c r="W15" s="3">
        <v>0</v>
      </c>
      <c r="X15" s="3" t="s">
        <v>36</v>
      </c>
      <c r="Y15" s="3" t="s">
        <v>183</v>
      </c>
      <c r="Z15" s="3" t="s">
        <v>24</v>
      </c>
      <c r="AA15" s="3" t="s">
        <v>48</v>
      </c>
      <c r="AB15" s="3" t="s">
        <v>242</v>
      </c>
      <c r="AC15" s="3" t="s">
        <v>80</v>
      </c>
      <c r="AD15" s="3" t="s">
        <v>19</v>
      </c>
      <c r="AE15" s="3" t="s">
        <v>230</v>
      </c>
      <c r="AF15" s="3" t="s">
        <v>243</v>
      </c>
      <c r="AG15" s="3" t="s">
        <v>18</v>
      </c>
      <c r="AU15" s="3" t="s">
        <v>265</v>
      </c>
      <c r="AV15" s="3">
        <v>77092</v>
      </c>
      <c r="AW15" s="3">
        <v>29.833326</v>
      </c>
      <c r="AX15" s="3">
        <v>-95.476439999999997</v>
      </c>
      <c r="AY15" s="3">
        <v>3</v>
      </c>
      <c r="AZ15" s="3" t="s">
        <v>53</v>
      </c>
      <c r="BA15" s="3" t="s">
        <v>43</v>
      </c>
      <c r="BB15" s="3" t="s">
        <v>76</v>
      </c>
      <c r="BC15" s="3" t="s">
        <v>59</v>
      </c>
      <c r="BD15" s="3" t="s">
        <v>29</v>
      </c>
      <c r="BE15" s="3" t="s">
        <v>33</v>
      </c>
      <c r="BF15" s="3" t="s">
        <v>34</v>
      </c>
      <c r="BG15" s="3" t="s">
        <v>35</v>
      </c>
      <c r="BH15" s="3" t="s">
        <v>36</v>
      </c>
      <c r="BI15" s="3" t="s">
        <v>80</v>
      </c>
      <c r="BW15" t="s">
        <v>43</v>
      </c>
      <c r="BX15">
        <f>SUM(CB15:CK15)</f>
        <v>5</v>
      </c>
      <c r="BY15">
        <f>SUM(CM15:CV15)</f>
        <v>39</v>
      </c>
      <c r="CB15">
        <f>COUNTIF(CB$6:CB$12,"=*"&amp;$S$29&amp;"*")</f>
        <v>0</v>
      </c>
      <c r="CC15">
        <f>COUNTIF(CC$6:CC$12,"=*"&amp;$S$29&amp;"*")</f>
        <v>0</v>
      </c>
      <c r="CD15">
        <f>COUNTIF(CD$6:CD$12,"=*"&amp;$S$29&amp;"*")</f>
        <v>4</v>
      </c>
      <c r="CE15">
        <f>COUNTIF(CE$6:CE$12,"=*"&amp;$S$29&amp;"*")</f>
        <v>1</v>
      </c>
      <c r="CF15">
        <f>COUNTIF(CF$6:CF$12,"=*"&amp;$S$29&amp;"*")</f>
        <v>0</v>
      </c>
      <c r="CG15">
        <f>COUNTIF(CG$6:CG$12,"=*"&amp;$S$29&amp;"*")</f>
        <v>0</v>
      </c>
      <c r="CH15">
        <f>COUNTIF(CH$6:CH$12,"=*"&amp;$S$29&amp;"*")</f>
        <v>0</v>
      </c>
      <c r="CI15">
        <f>COUNTIF(CI$6:CI$12,"=*"&amp;$S$29&amp;"*")</f>
        <v>0</v>
      </c>
      <c r="CJ15">
        <f>COUNTIF(CJ$6:CJ$12,"=*"&amp;$S$29&amp;"*")</f>
        <v>0</v>
      </c>
      <c r="CK15">
        <f>COUNTIF(CK$6:CK$12,"=*"&amp;$S$29&amp;"*")</f>
        <v>0</v>
      </c>
      <c r="CM15">
        <f>$AI$26*CB15</f>
        <v>0</v>
      </c>
      <c r="CN15">
        <f>$AJ$26*CC15</f>
        <v>0</v>
      </c>
      <c r="CO15">
        <f>$AK$26*CD15</f>
        <v>32</v>
      </c>
      <c r="CP15">
        <f>$AL$26*CE15</f>
        <v>7</v>
      </c>
      <c r="CQ15">
        <f>$AM$26*CF15</f>
        <v>0</v>
      </c>
      <c r="CR15">
        <f>$AN$26*CG15</f>
        <v>0</v>
      </c>
      <c r="CS15">
        <f>$AO$26*CH15</f>
        <v>0</v>
      </c>
      <c r="CT15">
        <f>$AP$26*CI15</f>
        <v>0</v>
      </c>
      <c r="CU15">
        <f>$AQ$26*CJ15</f>
        <v>0</v>
      </c>
      <c r="CV15">
        <f>$AR$26*CK15</f>
        <v>0</v>
      </c>
      <c r="CY15" s="3" t="s">
        <v>185</v>
      </c>
      <c r="CZ15" s="3">
        <v>77056</v>
      </c>
      <c r="DA15" s="3">
        <v>29.747328</v>
      </c>
      <c r="DB15" s="3">
        <v>-95.469309999999993</v>
      </c>
      <c r="DC15" s="3">
        <v>0</v>
      </c>
      <c r="DD15" s="3" t="s">
        <v>19</v>
      </c>
      <c r="DE15" s="3" t="s">
        <v>182</v>
      </c>
      <c r="DF15" s="3" t="s">
        <v>96</v>
      </c>
      <c r="DG15" s="3" t="s">
        <v>85</v>
      </c>
      <c r="DH15" s="3" t="s">
        <v>183</v>
      </c>
      <c r="DI15" s="3" t="s">
        <v>184</v>
      </c>
      <c r="DJ15" s="3" t="s">
        <v>31</v>
      </c>
      <c r="DK15" s="3" t="s">
        <v>18</v>
      </c>
      <c r="DL15" s="3" t="s">
        <v>80</v>
      </c>
      <c r="DM15" s="3" t="s">
        <v>95</v>
      </c>
      <c r="DZ15" s="7" t="s">
        <v>13</v>
      </c>
      <c r="EA15" s="7">
        <v>2</v>
      </c>
      <c r="EC15" t="s">
        <v>76</v>
      </c>
      <c r="ED15">
        <f>SUM(EH15:EQ15)</f>
        <v>1</v>
      </c>
      <c r="EE15">
        <f>SUM(ES15:FB15)</f>
        <v>5</v>
      </c>
      <c r="EH15">
        <f>COUNTIF(EH$6:EH$6,"=*"&amp;$S$37&amp;"*")</f>
        <v>0</v>
      </c>
      <c r="EI15">
        <f>COUNTIF(EI$6:EI$6,"=*"&amp;$S$37&amp;"*")</f>
        <v>0</v>
      </c>
      <c r="EJ15">
        <f>COUNTIF(EJ$6:EJ$6,"=*"&amp;$S$37&amp;"*")</f>
        <v>0</v>
      </c>
      <c r="EK15">
        <f>COUNTIF(EK$6:EK$6,"=*"&amp;$S$37&amp;"*")</f>
        <v>0</v>
      </c>
      <c r="EL15">
        <f>COUNTIF(EL$6:EL$6,"=*"&amp;$S$37&amp;"*")</f>
        <v>0</v>
      </c>
      <c r="EM15">
        <f>COUNTIF(EM$6:EM$6,"=*"&amp;$S$37&amp;"*")</f>
        <v>1</v>
      </c>
      <c r="EN15">
        <f>COUNTIF(EN$6:EN$6,"=*"&amp;$S$37&amp;"*")</f>
        <v>0</v>
      </c>
      <c r="EO15">
        <f>COUNTIF(EO$6:EO$6,"=*"&amp;$S$37&amp;"*")</f>
        <v>0</v>
      </c>
      <c r="EP15">
        <f>COUNTIF(EP$6:EP$6,"=*"&amp;$S$37&amp;"*")</f>
        <v>0</v>
      </c>
      <c r="EQ15">
        <f>COUNTIF(EQ$6:EQ$6,"=*"&amp;$S$37&amp;"*")</f>
        <v>0</v>
      </c>
      <c r="ES15">
        <f>$AI$26*EH15</f>
        <v>0</v>
      </c>
      <c r="ET15">
        <f>$AJ$26*EI15</f>
        <v>0</v>
      </c>
      <c r="EU15">
        <f>$AK$26*EJ15</f>
        <v>0</v>
      </c>
      <c r="EV15">
        <f>$AL$26*EK15</f>
        <v>0</v>
      </c>
      <c r="EW15">
        <f>$AM$26*EL15</f>
        <v>0</v>
      </c>
      <c r="EX15">
        <f>$AN$26*EM15</f>
        <v>5</v>
      </c>
      <c r="EY15">
        <f>$AO$26*EN15</f>
        <v>0</v>
      </c>
      <c r="EZ15">
        <f>$AP$26*EO15</f>
        <v>0</v>
      </c>
      <c r="FA15">
        <f>$AQ$26*EP15</f>
        <v>0</v>
      </c>
      <c r="FB15">
        <f>$AR$26*EQ15</f>
        <v>0</v>
      </c>
    </row>
    <row r="16" spans="1:158" x14ac:dyDescent="0.25">
      <c r="A16" s="1" t="s">
        <v>217</v>
      </c>
      <c r="B16" s="1">
        <v>77494</v>
      </c>
      <c r="C16" s="1">
        <v>29.760833000000002</v>
      </c>
      <c r="D16" s="1">
        <v>-95.811040000000006</v>
      </c>
      <c r="E16" s="1">
        <v>0</v>
      </c>
      <c r="F16" s="1" t="s">
        <v>218</v>
      </c>
      <c r="G16" s="1" t="s">
        <v>219</v>
      </c>
      <c r="H16" s="1" t="s">
        <v>43</v>
      </c>
      <c r="I16" s="1" t="s">
        <v>70</v>
      </c>
      <c r="J16" s="1" t="s">
        <v>56</v>
      </c>
      <c r="K16" s="1" t="s">
        <v>57</v>
      </c>
      <c r="L16" s="1" t="s">
        <v>59</v>
      </c>
      <c r="M16" s="1" t="s">
        <v>29</v>
      </c>
      <c r="N16" s="1" t="s">
        <v>33</v>
      </c>
      <c r="O16" s="1" t="s">
        <v>34</v>
      </c>
      <c r="S16" s="3" t="s">
        <v>265</v>
      </c>
      <c r="T16" s="3">
        <v>77092</v>
      </c>
      <c r="U16" s="3">
        <v>29.833326</v>
      </c>
      <c r="V16" s="3">
        <v>-95.476439999999997</v>
      </c>
      <c r="W16" s="3">
        <v>3</v>
      </c>
      <c r="X16" s="3" t="s">
        <v>53</v>
      </c>
      <c r="Y16" s="3" t="s">
        <v>43</v>
      </c>
      <c r="Z16" s="3" t="s">
        <v>76</v>
      </c>
      <c r="AA16" s="3" t="s">
        <v>59</v>
      </c>
      <c r="AB16" s="3" t="s">
        <v>29</v>
      </c>
      <c r="AC16" s="3" t="s">
        <v>33</v>
      </c>
      <c r="AD16" s="3" t="s">
        <v>34</v>
      </c>
      <c r="AE16" s="3" t="s">
        <v>35</v>
      </c>
      <c r="AF16" s="3" t="s">
        <v>36</v>
      </c>
      <c r="AG16" s="3" t="s">
        <v>80</v>
      </c>
      <c r="AU16" s="1" t="s">
        <v>140</v>
      </c>
      <c r="AV16" s="1">
        <v>77429</v>
      </c>
      <c r="AW16" s="1">
        <v>29.982745999999999</v>
      </c>
      <c r="AX16" s="1">
        <v>-95.665970000000002</v>
      </c>
      <c r="AY16" s="1">
        <v>0</v>
      </c>
      <c r="AZ16" s="1" t="s">
        <v>85</v>
      </c>
      <c r="BA16" s="1" t="s">
        <v>141</v>
      </c>
      <c r="BB16" s="1" t="s">
        <v>73</v>
      </c>
      <c r="BC16" s="1" t="s">
        <v>43</v>
      </c>
      <c r="BD16" s="1" t="s">
        <v>76</v>
      </c>
      <c r="BE16" s="1" t="s">
        <v>59</v>
      </c>
      <c r="BF16" s="1" t="s">
        <v>29</v>
      </c>
      <c r="BG16" s="1" t="s">
        <v>33</v>
      </c>
      <c r="BH16" s="1" t="s">
        <v>34</v>
      </c>
      <c r="BI16" s="1" t="s">
        <v>35</v>
      </c>
      <c r="BW16" t="s">
        <v>171</v>
      </c>
      <c r="BX16">
        <f t="shared" ref="BX16:BX51" si="0">SUM(CB16:CK16)</f>
        <v>7</v>
      </c>
      <c r="BY16">
        <f>SUM(CM16:CV16)</f>
        <v>34</v>
      </c>
      <c r="CB16">
        <f>COUNTIF(CB$6:CB$12,"=*"&amp;$S$28&amp;"*")</f>
        <v>0</v>
      </c>
      <c r="CC16">
        <f>COUNTIF(CC$6:CC$12,"=*"&amp;$S$28&amp;"*")</f>
        <v>0</v>
      </c>
      <c r="CD16">
        <f>COUNTIF(CD$6:CD$12,"=*"&amp;$S$28&amp;"*")</f>
        <v>0</v>
      </c>
      <c r="CE16">
        <f>COUNTIF(CE$6:CE$12,"=*"&amp;$S$28&amp;"*")</f>
        <v>1</v>
      </c>
      <c r="CF16">
        <f>COUNTIF(CF$6:CF$12,"=*"&amp;$S$28&amp;"*")</f>
        <v>2</v>
      </c>
      <c r="CG16">
        <f>COUNTIF(CG$6:CG$12,"=*"&amp;$S$28&amp;"*")</f>
        <v>2</v>
      </c>
      <c r="CH16">
        <f>COUNTIF(CH$6:CH$12,"=*"&amp;$S$28&amp;"*")</f>
        <v>0</v>
      </c>
      <c r="CI16">
        <f>COUNTIF(CI$6:CI$12,"=*"&amp;$S$28&amp;"*")</f>
        <v>1</v>
      </c>
      <c r="CJ16">
        <f>COUNTIF(CJ$6:CJ$12,"=*"&amp;$S$28&amp;"*")</f>
        <v>1</v>
      </c>
      <c r="CK16">
        <f>COUNTIF(CK$6:CK$12,"=*"&amp;$S$28&amp;"*")</f>
        <v>0</v>
      </c>
      <c r="CM16">
        <f>$AI$26*CB16</f>
        <v>0</v>
      </c>
      <c r="CN16">
        <f>$AJ$26*CC16</f>
        <v>0</v>
      </c>
      <c r="CO16">
        <f>$AK$26*CD16</f>
        <v>0</v>
      </c>
      <c r="CP16">
        <f>$AL$26*CE16</f>
        <v>7</v>
      </c>
      <c r="CQ16">
        <f>$AM$26*CF16</f>
        <v>12</v>
      </c>
      <c r="CR16">
        <f>$AN$26*CG16</f>
        <v>10</v>
      </c>
      <c r="CS16">
        <f>$AO$26*CH16</f>
        <v>0</v>
      </c>
      <c r="CT16">
        <f>$AP$26*CI16</f>
        <v>3</v>
      </c>
      <c r="CU16">
        <f>$AQ$26*CJ16</f>
        <v>2</v>
      </c>
      <c r="CV16">
        <f>$AR$26*CK16</f>
        <v>0</v>
      </c>
      <c r="CY16" s="3" t="s">
        <v>267</v>
      </c>
      <c r="CZ16" s="3">
        <v>77018</v>
      </c>
      <c r="DA16" s="3">
        <v>29.825475999999998</v>
      </c>
      <c r="DB16" s="3">
        <v>-95.426190000000005</v>
      </c>
      <c r="DC16" s="3">
        <v>0</v>
      </c>
      <c r="DD16" s="3" t="s">
        <v>16</v>
      </c>
      <c r="DE16" s="3" t="s">
        <v>96</v>
      </c>
      <c r="DF16" s="3" t="s">
        <v>29</v>
      </c>
      <c r="DG16" s="3" t="s">
        <v>48</v>
      </c>
      <c r="DH16" s="3" t="s">
        <v>184</v>
      </c>
      <c r="DI16" s="3" t="s">
        <v>74</v>
      </c>
      <c r="DJ16" s="3" t="s">
        <v>79</v>
      </c>
      <c r="DK16" s="3" t="s">
        <v>268</v>
      </c>
      <c r="DL16" s="3" t="s">
        <v>150</v>
      </c>
      <c r="DM16" s="3" t="s">
        <v>73</v>
      </c>
      <c r="DZ16" s="7" t="s">
        <v>14</v>
      </c>
      <c r="EA16" s="7">
        <v>1</v>
      </c>
      <c r="EC16" t="s">
        <v>43</v>
      </c>
      <c r="ED16">
        <f>SUM(EH16:EQ16)</f>
        <v>1</v>
      </c>
      <c r="EE16">
        <f>SUM(ES16:FB16)</f>
        <v>4</v>
      </c>
      <c r="EH16">
        <f>COUNTIF(EH$6:EH$6,"=*"&amp;$S$29&amp;"*")</f>
        <v>0</v>
      </c>
      <c r="EI16">
        <f>COUNTIF(EI$6:EI$6,"=*"&amp;$S$29&amp;"*")</f>
        <v>0</v>
      </c>
      <c r="EJ16">
        <f>COUNTIF(EJ$6:EJ$6,"=*"&amp;$S$29&amp;"*")</f>
        <v>0</v>
      </c>
      <c r="EK16">
        <f>COUNTIF(EK$6:EK$6,"=*"&amp;$S$29&amp;"*")</f>
        <v>0</v>
      </c>
      <c r="EL16">
        <f>COUNTIF(EL$6:EL$6,"=*"&amp;$S$29&amp;"*")</f>
        <v>0</v>
      </c>
      <c r="EM16">
        <f>COUNTIF(EM$6:EM$6,"=*"&amp;$S$29&amp;"*")</f>
        <v>0</v>
      </c>
      <c r="EN16">
        <f>COUNTIF(EN$6:EN$6,"=*"&amp;$S$29&amp;"*")</f>
        <v>1</v>
      </c>
      <c r="EO16">
        <f>COUNTIF(EO$6:EO$6,"=*"&amp;$S$29&amp;"*")</f>
        <v>0</v>
      </c>
      <c r="EP16">
        <f>COUNTIF(EP$6:EP$6,"=*"&amp;$S$29&amp;"*")</f>
        <v>0</v>
      </c>
      <c r="EQ16">
        <f>COUNTIF(EQ$6:EQ$6,"=*"&amp;$S$29&amp;"*")</f>
        <v>0</v>
      </c>
      <c r="ES16">
        <f>$AI$26*EH16</f>
        <v>0</v>
      </c>
      <c r="ET16">
        <f>$AJ$26*EI16</f>
        <v>0</v>
      </c>
      <c r="EU16">
        <f>$AK$26*EJ16</f>
        <v>0</v>
      </c>
      <c r="EV16">
        <f>$AL$26*EK16</f>
        <v>0</v>
      </c>
      <c r="EW16">
        <f>$AM$26*EL16</f>
        <v>0</v>
      </c>
      <c r="EX16">
        <f>$AN$26*EM16</f>
        <v>0</v>
      </c>
      <c r="EY16">
        <f>$AO$26*EN16</f>
        <v>4</v>
      </c>
      <c r="EZ16">
        <f>$AP$26*EO16</f>
        <v>0</v>
      </c>
      <c r="FA16">
        <f>$AQ$26*EP16</f>
        <v>0</v>
      </c>
      <c r="FB16">
        <f>$AR$26*EQ16</f>
        <v>0</v>
      </c>
    </row>
    <row r="17" spans="1:158" x14ac:dyDescent="0.25">
      <c r="A17" s="1" t="s">
        <v>214</v>
      </c>
      <c r="B17" s="1">
        <v>77493</v>
      </c>
      <c r="C17" s="1">
        <v>29.810278999999898</v>
      </c>
      <c r="D17" s="1">
        <v>-95.82011</v>
      </c>
      <c r="E17" s="1">
        <v>4</v>
      </c>
      <c r="F17" s="1" t="s">
        <v>128</v>
      </c>
      <c r="G17" s="1" t="s">
        <v>170</v>
      </c>
      <c r="H17" s="1" t="s">
        <v>43</v>
      </c>
      <c r="I17" s="1" t="s">
        <v>38</v>
      </c>
      <c r="J17" s="1" t="s">
        <v>59</v>
      </c>
      <c r="K17" s="1" t="s">
        <v>29</v>
      </c>
      <c r="L17" s="1" t="s">
        <v>33</v>
      </c>
      <c r="M17" s="1" t="s">
        <v>34</v>
      </c>
      <c r="N17" s="1" t="s">
        <v>35</v>
      </c>
      <c r="O17" s="1" t="s">
        <v>36</v>
      </c>
      <c r="S17" s="1" t="s">
        <v>140</v>
      </c>
      <c r="T17" s="1">
        <v>77429</v>
      </c>
      <c r="U17" s="1">
        <v>29.982745999999999</v>
      </c>
      <c r="V17" s="1">
        <v>-95.665970000000002</v>
      </c>
      <c r="W17" s="1">
        <v>0</v>
      </c>
      <c r="X17" s="1" t="s">
        <v>85</v>
      </c>
      <c r="Y17" s="1" t="s">
        <v>141</v>
      </c>
      <c r="Z17" s="1" t="s">
        <v>73</v>
      </c>
      <c r="AA17" s="1" t="s">
        <v>43</v>
      </c>
      <c r="AB17" s="1" t="s">
        <v>76</v>
      </c>
      <c r="AC17" s="1" t="s">
        <v>59</v>
      </c>
      <c r="AD17" s="1" t="s">
        <v>29</v>
      </c>
      <c r="AE17" s="1" t="s">
        <v>33</v>
      </c>
      <c r="AF17" s="1" t="s">
        <v>34</v>
      </c>
      <c r="AG17" s="1" t="s">
        <v>35</v>
      </c>
      <c r="AU17" s="1" t="s">
        <v>142</v>
      </c>
      <c r="AV17" s="1">
        <v>77433</v>
      </c>
      <c r="AW17" s="1">
        <v>29.884174999999999</v>
      </c>
      <c r="AX17" s="1">
        <v>-95.722189999999998</v>
      </c>
      <c r="AY17" s="1">
        <v>0</v>
      </c>
      <c r="AZ17" s="1" t="s">
        <v>40</v>
      </c>
      <c r="BA17" s="1" t="s">
        <v>143</v>
      </c>
      <c r="BB17" s="1" t="s">
        <v>96</v>
      </c>
      <c r="BC17" s="1" t="s">
        <v>144</v>
      </c>
      <c r="BD17" s="1" t="s">
        <v>145</v>
      </c>
      <c r="BE17" s="1" t="s">
        <v>146</v>
      </c>
      <c r="BF17" s="1" t="s">
        <v>36</v>
      </c>
      <c r="BG17" s="1" t="s">
        <v>38</v>
      </c>
      <c r="BH17" s="1" t="s">
        <v>57</v>
      </c>
      <c r="BI17" s="1" t="s">
        <v>59</v>
      </c>
      <c r="BW17" t="s">
        <v>59</v>
      </c>
      <c r="BX17">
        <f t="shared" si="0"/>
        <v>6</v>
      </c>
      <c r="BY17">
        <f>SUM(CM17:CV17)</f>
        <v>29</v>
      </c>
      <c r="CB17">
        <f>COUNTIF(CB$6:CB$12,"=*"&amp;$S$35&amp;"*")</f>
        <v>0</v>
      </c>
      <c r="CC17">
        <f>COUNTIF(CC$6:CC$12,"=*"&amp;$S$35&amp;"*")</f>
        <v>0</v>
      </c>
      <c r="CD17">
        <f>COUNTIF(CD$6:CD$12,"=*"&amp;$S$35&amp;"*")</f>
        <v>0</v>
      </c>
      <c r="CE17">
        <f>COUNTIF(CE$6:CE$12,"=*"&amp;$S$35&amp;"*")</f>
        <v>1</v>
      </c>
      <c r="CF17">
        <f>COUNTIF(CF$6:CF$12,"=*"&amp;$S$35&amp;"*")</f>
        <v>2</v>
      </c>
      <c r="CG17">
        <f>COUNTIF(CG$6:CG$12,"=*"&amp;$S$35&amp;"*")</f>
        <v>1</v>
      </c>
      <c r="CH17">
        <f>COUNTIF(CH$6:CH$12,"=*"&amp;$S$35&amp;"*")</f>
        <v>1</v>
      </c>
      <c r="CI17">
        <f>COUNTIF(CI$6:CI$12,"=*"&amp;$S$35&amp;"*")</f>
        <v>0</v>
      </c>
      <c r="CJ17">
        <f>COUNTIF(CJ$6:CJ$12,"=*"&amp;$S$35&amp;"*")</f>
        <v>0</v>
      </c>
      <c r="CK17">
        <f>COUNTIF(CK$6:CK$12,"=*"&amp;$S$35&amp;"*")</f>
        <v>1</v>
      </c>
      <c r="CM17">
        <f>$AI$26*CB17</f>
        <v>0</v>
      </c>
      <c r="CN17">
        <f>$AJ$26*CC17</f>
        <v>0</v>
      </c>
      <c r="CO17">
        <f>$AK$26*CD17</f>
        <v>0</v>
      </c>
      <c r="CP17">
        <f>$AL$26*CE17</f>
        <v>7</v>
      </c>
      <c r="CQ17">
        <f>$AM$26*CF17</f>
        <v>12</v>
      </c>
      <c r="CR17">
        <f>$AN$26*CG17</f>
        <v>5</v>
      </c>
      <c r="CS17">
        <f>$AO$26*CH17</f>
        <v>4</v>
      </c>
      <c r="CT17">
        <f>$AP$26*CI17</f>
        <v>0</v>
      </c>
      <c r="CU17">
        <f>$AQ$26*CJ17</f>
        <v>0</v>
      </c>
      <c r="CV17">
        <f>$AR$26*CK17</f>
        <v>1</v>
      </c>
      <c r="CY17" s="3" t="s">
        <v>168</v>
      </c>
      <c r="CZ17" s="3">
        <v>77041</v>
      </c>
      <c r="DA17" s="3">
        <v>29.858729999999898</v>
      </c>
      <c r="DB17" s="3">
        <v>-95.572429999999997</v>
      </c>
      <c r="DC17" s="3">
        <v>0</v>
      </c>
      <c r="DD17" s="3" t="s">
        <v>169</v>
      </c>
      <c r="DE17" s="3" t="s">
        <v>48</v>
      </c>
      <c r="DF17" s="3" t="s">
        <v>170</v>
      </c>
      <c r="DG17" s="3" t="s">
        <v>171</v>
      </c>
      <c r="DH17" s="3" t="s">
        <v>43</v>
      </c>
      <c r="DI17" s="3" t="s">
        <v>38</v>
      </c>
      <c r="DJ17" s="3" t="s">
        <v>29</v>
      </c>
      <c r="DK17" s="3" t="s">
        <v>33</v>
      </c>
      <c r="DL17" s="3" t="s">
        <v>34</v>
      </c>
      <c r="DM17" s="3" t="s">
        <v>35</v>
      </c>
      <c r="DO17" t="s">
        <v>5</v>
      </c>
      <c r="DP17" t="s">
        <v>6</v>
      </c>
      <c r="DQ17" t="s">
        <v>7</v>
      </c>
      <c r="DR17" t="s">
        <v>8</v>
      </c>
      <c r="DS17" t="s">
        <v>9</v>
      </c>
      <c r="DT17" t="s">
        <v>10</v>
      </c>
      <c r="DU17" t="s">
        <v>11</v>
      </c>
      <c r="DV17" t="s">
        <v>12</v>
      </c>
      <c r="DW17" t="s">
        <v>13</v>
      </c>
      <c r="DX17" t="s">
        <v>14</v>
      </c>
      <c r="EC17" t="s">
        <v>59</v>
      </c>
      <c r="ED17">
        <f>SUM(EH17:EQ17)</f>
        <v>1</v>
      </c>
      <c r="EE17">
        <f>SUM(ES17:FB17)</f>
        <v>3</v>
      </c>
      <c r="EH17">
        <f>COUNTIF(EH$6:EH$6,"=*"&amp;$S$35&amp;"*")</f>
        <v>0</v>
      </c>
      <c r="EI17">
        <f>COUNTIF(EI$6:EI$6,"=*"&amp;$S$35&amp;"*")</f>
        <v>0</v>
      </c>
      <c r="EJ17">
        <f>COUNTIF(EJ$6:EJ$6,"=*"&amp;$S$35&amp;"*")</f>
        <v>0</v>
      </c>
      <c r="EK17">
        <f>COUNTIF(EK$6:EK$6,"=*"&amp;$S$35&amp;"*")</f>
        <v>0</v>
      </c>
      <c r="EL17">
        <f>COUNTIF(EL$6:EL$6,"=*"&amp;$S$35&amp;"*")</f>
        <v>0</v>
      </c>
      <c r="EM17">
        <f>COUNTIF(EM$6:EM$6,"=*"&amp;$S$35&amp;"*")</f>
        <v>0</v>
      </c>
      <c r="EN17">
        <f>COUNTIF(EN$6:EN$6,"=*"&amp;$S$35&amp;"*")</f>
        <v>0</v>
      </c>
      <c r="EO17">
        <f>COUNTIF(EO$6:EO$6,"=*"&amp;$S$35&amp;"*")</f>
        <v>1</v>
      </c>
      <c r="EP17">
        <f>COUNTIF(EP$6:EP$6,"=*"&amp;$S$35&amp;"*")</f>
        <v>0</v>
      </c>
      <c r="EQ17">
        <f>COUNTIF(EQ$6:EQ$6,"=*"&amp;$S$35&amp;"*")</f>
        <v>0</v>
      </c>
      <c r="ES17">
        <f>$AI$26*EH17</f>
        <v>0</v>
      </c>
      <c r="ET17">
        <f>$AJ$26*EI17</f>
        <v>0</v>
      </c>
      <c r="EU17">
        <f>$AK$26*EJ17</f>
        <v>0</v>
      </c>
      <c r="EV17">
        <f>$AL$26*EK17</f>
        <v>0</v>
      </c>
      <c r="EW17">
        <f>$AM$26*EL17</f>
        <v>0</v>
      </c>
      <c r="EX17">
        <f>$AN$26*EM17</f>
        <v>0</v>
      </c>
      <c r="EY17">
        <f>$AO$26*EN17</f>
        <v>0</v>
      </c>
      <c r="EZ17">
        <f>$AP$26*EO17</f>
        <v>3</v>
      </c>
      <c r="FA17">
        <f>$AQ$26*EP17</f>
        <v>0</v>
      </c>
      <c r="FB17">
        <f>$AR$26*EQ17</f>
        <v>0</v>
      </c>
    </row>
    <row r="18" spans="1:158" x14ac:dyDescent="0.25">
      <c r="A18" s="1" t="s">
        <v>140</v>
      </c>
      <c r="B18" s="1">
        <v>77429</v>
      </c>
      <c r="C18" s="1">
        <v>29.982745999999999</v>
      </c>
      <c r="D18" s="1">
        <v>-95.665970000000002</v>
      </c>
      <c r="E18" s="1">
        <v>0</v>
      </c>
      <c r="F18" s="1" t="s">
        <v>85</v>
      </c>
      <c r="G18" s="1" t="s">
        <v>141</v>
      </c>
      <c r="H18" s="1" t="s">
        <v>73</v>
      </c>
      <c r="I18" s="1" t="s">
        <v>43</v>
      </c>
      <c r="J18" s="1" t="s">
        <v>76</v>
      </c>
      <c r="K18" s="1" t="s">
        <v>59</v>
      </c>
      <c r="L18" s="1" t="s">
        <v>29</v>
      </c>
      <c r="M18" s="1" t="s">
        <v>33</v>
      </c>
      <c r="N18" s="1" t="s">
        <v>34</v>
      </c>
      <c r="O18" s="1" t="s">
        <v>35</v>
      </c>
      <c r="S18" s="1" t="s">
        <v>142</v>
      </c>
      <c r="T18" s="1">
        <v>77433</v>
      </c>
      <c r="U18" s="1">
        <v>29.884174999999999</v>
      </c>
      <c r="V18" s="1">
        <v>-95.722189999999998</v>
      </c>
      <c r="W18" s="1">
        <v>0</v>
      </c>
      <c r="X18" s="1" t="s">
        <v>40</v>
      </c>
      <c r="Y18" s="1" t="s">
        <v>143</v>
      </c>
      <c r="Z18" s="1" t="s">
        <v>96</v>
      </c>
      <c r="AA18" s="1" t="s">
        <v>144</v>
      </c>
      <c r="AB18" s="1" t="s">
        <v>145</v>
      </c>
      <c r="AC18" s="1" t="s">
        <v>146</v>
      </c>
      <c r="AD18" s="1" t="s">
        <v>36</v>
      </c>
      <c r="AE18" s="1" t="s">
        <v>38</v>
      </c>
      <c r="AF18" s="1" t="s">
        <v>57</v>
      </c>
      <c r="AG18" s="1" t="s">
        <v>59</v>
      </c>
      <c r="AU18" s="1" t="s">
        <v>215</v>
      </c>
      <c r="AV18" s="1">
        <v>77450</v>
      </c>
      <c r="AW18" s="1">
        <v>29.758799</v>
      </c>
      <c r="AX18" s="1">
        <v>-95.747509999999906</v>
      </c>
      <c r="AY18" s="1">
        <v>0</v>
      </c>
      <c r="AZ18" s="1" t="s">
        <v>30</v>
      </c>
      <c r="BA18" s="1" t="s">
        <v>143</v>
      </c>
      <c r="BB18" s="1" t="s">
        <v>96</v>
      </c>
      <c r="BC18" s="1" t="s">
        <v>182</v>
      </c>
      <c r="BD18" s="1" t="s">
        <v>48</v>
      </c>
      <c r="BE18" s="1" t="s">
        <v>216</v>
      </c>
      <c r="BF18" s="1" t="s">
        <v>144</v>
      </c>
      <c r="BG18" s="1" t="s">
        <v>16</v>
      </c>
      <c r="BH18" s="1" t="s">
        <v>151</v>
      </c>
      <c r="BI18" s="1" t="s">
        <v>36</v>
      </c>
      <c r="BW18" t="s">
        <v>29</v>
      </c>
      <c r="BX18">
        <f t="shared" si="0"/>
        <v>5</v>
      </c>
      <c r="BY18">
        <f>SUM(CM18:CV18)</f>
        <v>23</v>
      </c>
      <c r="CB18">
        <f>COUNTIF(CB$6:CB$12,"=*"&amp;$S$31&amp;"*")</f>
        <v>0</v>
      </c>
      <c r="CC18">
        <f>COUNTIF(CC$6:CC$12,"=*"&amp;$S$31&amp;"*")</f>
        <v>0</v>
      </c>
      <c r="CD18">
        <f>COUNTIF(CD$6:CD$12,"=*"&amp;$S$31&amp;"*")</f>
        <v>0</v>
      </c>
      <c r="CE18">
        <f>COUNTIF(CE$6:CE$12,"=*"&amp;$S$31&amp;"*")</f>
        <v>0</v>
      </c>
      <c r="CF18">
        <f>COUNTIF(CF$6:CF$12,"=*"&amp;$S$31&amp;"*")</f>
        <v>1</v>
      </c>
      <c r="CG18">
        <f>COUNTIF(CG$6:CG$12,"=*"&amp;$S$31&amp;"*")</f>
        <v>2</v>
      </c>
      <c r="CH18">
        <f>COUNTIF(CH$6:CH$12,"=*"&amp;$S$31&amp;"*")</f>
        <v>1</v>
      </c>
      <c r="CI18">
        <f>COUNTIF(CI$6:CI$12,"=*"&amp;$S$31&amp;"*")</f>
        <v>1</v>
      </c>
      <c r="CJ18">
        <f>COUNTIF(CJ$6:CJ$12,"=*"&amp;$S$31&amp;"*")</f>
        <v>0</v>
      </c>
      <c r="CK18">
        <f>COUNTIF(CK$6:CK$12,"=*"&amp;$S$31&amp;"*")</f>
        <v>0</v>
      </c>
      <c r="CM18">
        <f>$AI$26*CB18</f>
        <v>0</v>
      </c>
      <c r="CN18">
        <f>$AJ$26*CC18</f>
        <v>0</v>
      </c>
      <c r="CO18">
        <f>$AK$26*CD18</f>
        <v>0</v>
      </c>
      <c r="CP18">
        <f>$AL$26*CE18</f>
        <v>0</v>
      </c>
      <c r="CQ18">
        <f>$AM$26*CF18</f>
        <v>6</v>
      </c>
      <c r="CR18">
        <f>$AN$26*CG18</f>
        <v>10</v>
      </c>
      <c r="CS18">
        <f>$AO$26*CH18</f>
        <v>4</v>
      </c>
      <c r="CT18">
        <f>$AP$26*CI18</f>
        <v>3</v>
      </c>
      <c r="CU18">
        <f>$AQ$26*CJ18</f>
        <v>0</v>
      </c>
      <c r="CV18">
        <f>$AR$26*CK18</f>
        <v>0</v>
      </c>
      <c r="DO18">
        <v>10</v>
      </c>
      <c r="DP18">
        <v>9</v>
      </c>
      <c r="DQ18">
        <v>8</v>
      </c>
      <c r="DR18">
        <v>7</v>
      </c>
      <c r="DS18">
        <v>6</v>
      </c>
      <c r="DT18">
        <v>5</v>
      </c>
      <c r="DU18">
        <v>4</v>
      </c>
      <c r="DV18">
        <v>3</v>
      </c>
      <c r="DW18">
        <v>2</v>
      </c>
      <c r="DX18">
        <v>1</v>
      </c>
      <c r="EC18" t="s">
        <v>29</v>
      </c>
      <c r="ED18">
        <f>SUM(EH18:EQ18)</f>
        <v>1</v>
      </c>
      <c r="EE18">
        <f>SUM(ES18:FB18)</f>
        <v>2</v>
      </c>
      <c r="EH18">
        <f>COUNTIF(EH$6:EH$6,"=*"&amp;$S$31&amp;"*")</f>
        <v>0</v>
      </c>
      <c r="EI18">
        <f>COUNTIF(EI$6:EI$6,"=*"&amp;$S$31&amp;"*")</f>
        <v>0</v>
      </c>
      <c r="EJ18">
        <f>COUNTIF(EJ$6:EJ$6,"=*"&amp;$S$31&amp;"*")</f>
        <v>0</v>
      </c>
      <c r="EK18">
        <f>COUNTIF(EK$6:EK$6,"=*"&amp;$S$31&amp;"*")</f>
        <v>0</v>
      </c>
      <c r="EL18">
        <f>COUNTIF(EL$6:EL$6,"=*"&amp;$S$31&amp;"*")</f>
        <v>0</v>
      </c>
      <c r="EM18">
        <f>COUNTIF(EM$6:EM$6,"=*"&amp;$S$31&amp;"*")</f>
        <v>0</v>
      </c>
      <c r="EN18">
        <f>COUNTIF(EN$6:EN$6,"=*"&amp;$S$31&amp;"*")</f>
        <v>0</v>
      </c>
      <c r="EO18">
        <f>COUNTIF(EO$6:EO$6,"=*"&amp;$S$31&amp;"*")</f>
        <v>0</v>
      </c>
      <c r="EP18">
        <f>COUNTIF(EP$6:EP$6,"=*"&amp;$S$31&amp;"*")</f>
        <v>1</v>
      </c>
      <c r="EQ18">
        <f>COUNTIF(EQ$6:EQ$6,"=*"&amp;$S$31&amp;"*")</f>
        <v>0</v>
      </c>
      <c r="ES18">
        <f>$AI$26*EH18</f>
        <v>0</v>
      </c>
      <c r="ET18">
        <f>$AJ$26*EI18</f>
        <v>0</v>
      </c>
      <c r="EU18">
        <f>$AK$26*EJ18</f>
        <v>0</v>
      </c>
      <c r="EV18">
        <f>$AL$26*EK18</f>
        <v>0</v>
      </c>
      <c r="EW18">
        <f>$AM$26*EL18</f>
        <v>0</v>
      </c>
      <c r="EX18">
        <f>$AN$26*EM18</f>
        <v>0</v>
      </c>
      <c r="EY18">
        <f>$AO$26*EN18</f>
        <v>0</v>
      </c>
      <c r="EZ18">
        <f>$AP$26*EO18</f>
        <v>0</v>
      </c>
      <c r="FA18">
        <f>$AQ$26*EP18</f>
        <v>2</v>
      </c>
      <c r="FB18">
        <f>$AR$26*EQ18</f>
        <v>0</v>
      </c>
    </row>
    <row r="19" spans="1:158" x14ac:dyDescent="0.25">
      <c r="A19" s="1" t="s">
        <v>142</v>
      </c>
      <c r="B19" s="1">
        <v>77433</v>
      </c>
      <c r="C19" s="1">
        <v>29.884174999999999</v>
      </c>
      <c r="D19" s="1">
        <v>-95.722189999999998</v>
      </c>
      <c r="E19" s="1">
        <v>0</v>
      </c>
      <c r="F19" s="1" t="s">
        <v>40</v>
      </c>
      <c r="G19" s="1" t="s">
        <v>143</v>
      </c>
      <c r="H19" s="1" t="s">
        <v>96</v>
      </c>
      <c r="I19" s="1" t="s">
        <v>144</v>
      </c>
      <c r="J19" s="1" t="s">
        <v>145</v>
      </c>
      <c r="K19" s="1" t="s">
        <v>146</v>
      </c>
      <c r="L19" s="1" t="s">
        <v>36</v>
      </c>
      <c r="M19" s="1" t="s">
        <v>38</v>
      </c>
      <c r="N19" s="1" t="s">
        <v>57</v>
      </c>
      <c r="O19" s="1" t="s">
        <v>59</v>
      </c>
      <c r="S19" s="1" t="s">
        <v>215</v>
      </c>
      <c r="T19" s="1">
        <v>77450</v>
      </c>
      <c r="U19" s="1">
        <v>29.758799</v>
      </c>
      <c r="V19" s="1">
        <v>-95.747509999999906</v>
      </c>
      <c r="W19" s="1">
        <v>0</v>
      </c>
      <c r="X19" s="1" t="s">
        <v>30</v>
      </c>
      <c r="Y19" s="1" t="s">
        <v>143</v>
      </c>
      <c r="Z19" s="1" t="s">
        <v>96</v>
      </c>
      <c r="AA19" s="1" t="s">
        <v>182</v>
      </c>
      <c r="AB19" s="1" t="s">
        <v>48</v>
      </c>
      <c r="AC19" s="1" t="s">
        <v>216</v>
      </c>
      <c r="AD19" s="1" t="s">
        <v>144</v>
      </c>
      <c r="AE19" s="1" t="s">
        <v>16</v>
      </c>
      <c r="AF19" s="1" t="s">
        <v>151</v>
      </c>
      <c r="AG19" s="1" t="s">
        <v>36</v>
      </c>
      <c r="AU19" s="1" t="s">
        <v>81</v>
      </c>
      <c r="AV19" s="1">
        <v>77449</v>
      </c>
      <c r="AW19" s="1">
        <v>29.825907999999998</v>
      </c>
      <c r="AX19" s="1">
        <v>-95.730099999999993</v>
      </c>
      <c r="AY19" s="1">
        <v>0</v>
      </c>
      <c r="AZ19" s="1" t="s">
        <v>78</v>
      </c>
      <c r="BA19" s="1" t="s">
        <v>79</v>
      </c>
      <c r="BB19" s="1" t="s">
        <v>43</v>
      </c>
      <c r="BC19" s="1" t="s">
        <v>59</v>
      </c>
      <c r="BD19" s="1" t="s">
        <v>29</v>
      </c>
      <c r="BE19" s="1" t="s">
        <v>33</v>
      </c>
      <c r="BF19" s="1" t="s">
        <v>34</v>
      </c>
      <c r="BG19" s="1" t="s">
        <v>35</v>
      </c>
      <c r="BH19" s="1" t="s">
        <v>36</v>
      </c>
      <c r="BI19" s="1" t="s">
        <v>80</v>
      </c>
      <c r="BW19" t="s">
        <v>70</v>
      </c>
      <c r="BX19">
        <f t="shared" si="0"/>
        <v>5</v>
      </c>
      <c r="BY19">
        <f>SUM(CM19:CV19)</f>
        <v>20</v>
      </c>
      <c r="CB19">
        <f>COUNTIF(CB$6:CB$12,"=*"&amp;$S$30&amp;"*")</f>
        <v>0</v>
      </c>
      <c r="CC19">
        <f>COUNTIF(CC$6:CC$12,"=*"&amp;$S$30&amp;"*")</f>
        <v>0</v>
      </c>
      <c r="CD19">
        <f>COUNTIF(CD$6:CD$12,"=*"&amp;$S$30&amp;"*")</f>
        <v>0</v>
      </c>
      <c r="CE19">
        <f>COUNTIF(CE$6:CE$12,"=*"&amp;$S$30&amp;"*")</f>
        <v>2</v>
      </c>
      <c r="CF19">
        <f>COUNTIF(CF$6:CF$12,"=*"&amp;$S$30&amp;"*")</f>
        <v>0</v>
      </c>
      <c r="CG19">
        <f>COUNTIF(CG$6:CG$12,"=*"&amp;$S$30&amp;"*")</f>
        <v>0</v>
      </c>
      <c r="CH19">
        <f>COUNTIF(CH$6:CH$12,"=*"&amp;$S$30&amp;"*")</f>
        <v>0</v>
      </c>
      <c r="CI19">
        <f>COUNTIF(CI$6:CI$12,"=*"&amp;$S$30&amp;"*")</f>
        <v>1</v>
      </c>
      <c r="CJ19">
        <f>COUNTIF(CJ$6:CJ$12,"=*"&amp;$S$30&amp;"*")</f>
        <v>1</v>
      </c>
      <c r="CK19">
        <f>COUNTIF(CK$6:CK$12,"=*"&amp;$S$30&amp;"*")</f>
        <v>1</v>
      </c>
      <c r="CM19">
        <f>$AI$26*CB19</f>
        <v>0</v>
      </c>
      <c r="CN19">
        <f>$AJ$26*CC19</f>
        <v>0</v>
      </c>
      <c r="CO19">
        <f>$AK$26*CD19</f>
        <v>0</v>
      </c>
      <c r="CP19">
        <f>$AL$26*CE19</f>
        <v>14</v>
      </c>
      <c r="CQ19">
        <f>$AM$26*CF19</f>
        <v>0</v>
      </c>
      <c r="CR19">
        <f>$AN$26*CG19</f>
        <v>0</v>
      </c>
      <c r="CS19">
        <f>$AO$26*CH19</f>
        <v>0</v>
      </c>
      <c r="CT19">
        <f>$AP$26*CI19</f>
        <v>3</v>
      </c>
      <c r="CU19">
        <f>$AQ$26*CJ19</f>
        <v>2</v>
      </c>
      <c r="CV19">
        <f>$AR$26*CK19</f>
        <v>1</v>
      </c>
      <c r="CY19" s="3" t="s">
        <v>321</v>
      </c>
      <c r="CZ19" t="s">
        <v>322</v>
      </c>
      <c r="DA19" t="s">
        <v>323</v>
      </c>
      <c r="EC19" t="s">
        <v>33</v>
      </c>
      <c r="ED19">
        <f>SUM(EH19:EQ19)</f>
        <v>1</v>
      </c>
      <c r="EE19">
        <f>SUM(ES19:FB19)</f>
        <v>1</v>
      </c>
      <c r="EH19">
        <f>COUNTIF(EH$6:EH$6,"=*"&amp;$S$36&amp;"*")</f>
        <v>0</v>
      </c>
      <c r="EI19">
        <f>COUNTIF(EI$6:EI$6,"=*"&amp;$S$36&amp;"*")</f>
        <v>0</v>
      </c>
      <c r="EJ19">
        <f>COUNTIF(EJ$6:EJ$6,"=*"&amp;$S$36&amp;"*")</f>
        <v>0</v>
      </c>
      <c r="EK19">
        <f>COUNTIF(EK$6:EK$6,"=*"&amp;$S$36&amp;"*")</f>
        <v>0</v>
      </c>
      <c r="EL19">
        <f>COUNTIF(EL$6:EL$6,"=*"&amp;$S$36&amp;"*")</f>
        <v>0</v>
      </c>
      <c r="EM19">
        <f>COUNTIF(EM$6:EM$6,"=*"&amp;$S$36&amp;"*")</f>
        <v>0</v>
      </c>
      <c r="EN19">
        <f>COUNTIF(EN$6:EN$6,"=*"&amp;$S$36&amp;"*")</f>
        <v>0</v>
      </c>
      <c r="EO19">
        <f>COUNTIF(EO$6:EO$6,"=*"&amp;$S$36&amp;"*")</f>
        <v>0</v>
      </c>
      <c r="EP19">
        <f>COUNTIF(EP$6:EP$6,"=*"&amp;$S$36&amp;"*")</f>
        <v>0</v>
      </c>
      <c r="EQ19">
        <f>COUNTIF(EQ$6:EQ$6,"=*"&amp;$S$36&amp;"*")</f>
        <v>1</v>
      </c>
      <c r="ES19">
        <f>$AI$26*EH19</f>
        <v>0</v>
      </c>
      <c r="ET19">
        <f>$AJ$26*EI19</f>
        <v>0</v>
      </c>
      <c r="EU19">
        <f>$AK$26*EJ19</f>
        <v>0</v>
      </c>
      <c r="EV19">
        <f>$AL$26*EK19</f>
        <v>0</v>
      </c>
      <c r="EW19">
        <f>$AM$26*EL19</f>
        <v>0</v>
      </c>
      <c r="EX19">
        <f>$AN$26*EM19</f>
        <v>0</v>
      </c>
      <c r="EY19">
        <f>$AO$26*EN19</f>
        <v>0</v>
      </c>
      <c r="EZ19">
        <f>$AP$26*EO19</f>
        <v>0</v>
      </c>
      <c r="FA19">
        <f>$AQ$26*EP19</f>
        <v>0</v>
      </c>
      <c r="FB19">
        <f>$AR$26*EQ19</f>
        <v>1</v>
      </c>
    </row>
    <row r="20" spans="1:158" x14ac:dyDescent="0.25">
      <c r="A20" s="1" t="s">
        <v>215</v>
      </c>
      <c r="B20" s="1">
        <v>77450</v>
      </c>
      <c r="C20" s="1">
        <v>29.758799</v>
      </c>
      <c r="D20" s="1">
        <v>-95.747509999999906</v>
      </c>
      <c r="E20" s="1">
        <v>0</v>
      </c>
      <c r="F20" s="1" t="s">
        <v>30</v>
      </c>
      <c r="G20" s="1" t="s">
        <v>143</v>
      </c>
      <c r="H20" s="1" t="s">
        <v>96</v>
      </c>
      <c r="I20" s="1" t="s">
        <v>182</v>
      </c>
      <c r="J20" s="1" t="s">
        <v>48</v>
      </c>
      <c r="K20" s="1" t="s">
        <v>216</v>
      </c>
      <c r="L20" s="1" t="s">
        <v>144</v>
      </c>
      <c r="M20" s="1" t="s">
        <v>16</v>
      </c>
      <c r="N20" s="1" t="s">
        <v>151</v>
      </c>
      <c r="O20" s="1" t="s">
        <v>36</v>
      </c>
      <c r="S20" s="1" t="s">
        <v>81</v>
      </c>
      <c r="T20" s="1">
        <v>77449</v>
      </c>
      <c r="U20" s="1">
        <v>29.825907999999998</v>
      </c>
      <c r="V20" s="1">
        <v>-95.730099999999993</v>
      </c>
      <c r="W20" s="1">
        <v>0</v>
      </c>
      <c r="X20" s="1" t="s">
        <v>78</v>
      </c>
      <c r="Y20" s="1" t="s">
        <v>79</v>
      </c>
      <c r="Z20" s="1" t="s">
        <v>43</v>
      </c>
      <c r="AA20" s="1" t="s">
        <v>59</v>
      </c>
      <c r="AB20" s="1" t="s">
        <v>29</v>
      </c>
      <c r="AC20" s="1" t="s">
        <v>33</v>
      </c>
      <c r="AD20" s="1" t="s">
        <v>34</v>
      </c>
      <c r="AE20" s="1" t="s">
        <v>35</v>
      </c>
      <c r="AF20" s="1" t="s">
        <v>36</v>
      </c>
      <c r="AG20" s="1" t="s">
        <v>80</v>
      </c>
      <c r="AU20" s="3" t="s">
        <v>269</v>
      </c>
      <c r="AV20" s="3">
        <v>77018</v>
      </c>
      <c r="AW20" s="3">
        <v>29.825475999999998</v>
      </c>
      <c r="AX20" s="3">
        <v>-95.426190000000005</v>
      </c>
      <c r="AY20" s="3">
        <v>0</v>
      </c>
      <c r="AZ20" s="3" t="s">
        <v>16</v>
      </c>
      <c r="BA20" s="3" t="s">
        <v>96</v>
      </c>
      <c r="BB20" s="3" t="s">
        <v>29</v>
      </c>
      <c r="BC20" s="3" t="s">
        <v>48</v>
      </c>
      <c r="BD20" s="3" t="s">
        <v>184</v>
      </c>
      <c r="BE20" s="3" t="s">
        <v>74</v>
      </c>
      <c r="BF20" s="3" t="s">
        <v>79</v>
      </c>
      <c r="BG20" s="3" t="s">
        <v>268</v>
      </c>
      <c r="BH20" s="3" t="s">
        <v>150</v>
      </c>
      <c r="BI20" s="3" t="s">
        <v>73</v>
      </c>
      <c r="BW20" t="s">
        <v>33</v>
      </c>
      <c r="BX20">
        <f t="shared" si="0"/>
        <v>5</v>
      </c>
      <c r="BY20">
        <f>SUM(CM20:CV20)</f>
        <v>18</v>
      </c>
      <c r="CB20">
        <f>COUNTIF(CB$6:CB$12,"=*"&amp;$S$36&amp;"*")</f>
        <v>0</v>
      </c>
      <c r="CC20">
        <f>COUNTIF(CC$6:CC$12,"=*"&amp;$S$36&amp;"*")</f>
        <v>0</v>
      </c>
      <c r="CD20">
        <f>COUNTIF(CD$6:CD$12,"=*"&amp;$S$36&amp;"*")</f>
        <v>0</v>
      </c>
      <c r="CE20">
        <f>COUNTIF(CE$6:CE$12,"=*"&amp;$S$36&amp;"*")</f>
        <v>0</v>
      </c>
      <c r="CF20">
        <f>COUNTIF(CF$6:CF$12,"=*"&amp;$S$36&amp;"*")</f>
        <v>0</v>
      </c>
      <c r="CG20">
        <f>COUNTIF(CG$6:CG$12,"=*"&amp;$S$36&amp;"*")</f>
        <v>1</v>
      </c>
      <c r="CH20">
        <f>COUNTIF(CH$6:CH$12,"=*"&amp;$S$36&amp;"*")</f>
        <v>2</v>
      </c>
      <c r="CI20">
        <f>COUNTIF(CI$6:CI$12,"=*"&amp;$S$36&amp;"*")</f>
        <v>1</v>
      </c>
      <c r="CJ20">
        <f>COUNTIF(CJ$6:CJ$12,"=*"&amp;$S$36&amp;"*")</f>
        <v>1</v>
      </c>
      <c r="CK20">
        <f>COUNTIF(CK$6:CK$12,"=*"&amp;$S$36&amp;"*")</f>
        <v>0</v>
      </c>
      <c r="CM20">
        <f>$AI$26*CB20</f>
        <v>0</v>
      </c>
      <c r="CN20">
        <f>$AJ$26*CC20</f>
        <v>0</v>
      </c>
      <c r="CO20">
        <f>$AK$26*CD20</f>
        <v>0</v>
      </c>
      <c r="CP20">
        <f>$AL$26*CE20</f>
        <v>0</v>
      </c>
      <c r="CQ20">
        <f>$AM$26*CF20</f>
        <v>0</v>
      </c>
      <c r="CR20">
        <f>$AN$26*CG20</f>
        <v>5</v>
      </c>
      <c r="CS20">
        <f>$AO$26*CH20</f>
        <v>8</v>
      </c>
      <c r="CT20">
        <f>$AP$26*CI20</f>
        <v>3</v>
      </c>
      <c r="CU20">
        <f>$AQ$26*CJ20</f>
        <v>2</v>
      </c>
      <c r="CV20">
        <f>$AR$26*CK20</f>
        <v>0</v>
      </c>
      <c r="CY20" t="s">
        <v>171</v>
      </c>
      <c r="CZ20">
        <f>SUM(DD20:DM20)</f>
        <v>15</v>
      </c>
      <c r="DA20">
        <f>SUM(DO20:DX20)</f>
        <v>93</v>
      </c>
      <c r="DD20">
        <f>COUNTIF(DD$6:DD$17,"=*"&amp;$S$28&amp;"*")</f>
        <v>0</v>
      </c>
      <c r="DE20">
        <f>COUNTIF(DE$6:DE$17,"=*"&amp;$S$28&amp;"*")</f>
        <v>3</v>
      </c>
      <c r="DF20">
        <f>COUNTIF(DF$6:DF$17,"=*"&amp;$S$28&amp;"*")</f>
        <v>1</v>
      </c>
      <c r="DG20">
        <f>COUNTIF(DG$6:DG$17,"=*"&amp;$S$28&amp;"*")</f>
        <v>5</v>
      </c>
      <c r="DH20">
        <f>COUNTIF(DH$6:DH$17,"=*"&amp;$S$28&amp;"*")</f>
        <v>0</v>
      </c>
      <c r="DI20">
        <f>COUNTIF(DI$6:DI$17,"=*"&amp;$S$28&amp;"*")</f>
        <v>2</v>
      </c>
      <c r="DJ20">
        <f>COUNTIF(DJ$6:DJ$17,"=*"&amp;$S$28&amp;"*")</f>
        <v>3</v>
      </c>
      <c r="DK20">
        <f>COUNTIF(DK$6:DK$17,"=*"&amp;$S$28&amp;"*")</f>
        <v>0</v>
      </c>
      <c r="DL20">
        <f>COUNTIF(DL$6:DL$17,"=*"&amp;$S$28&amp;"*")</f>
        <v>0</v>
      </c>
      <c r="DM20">
        <f>COUNTIF(DM$6:DM$17,"=*"&amp;$S$28&amp;"*")</f>
        <v>1</v>
      </c>
      <c r="DO20">
        <f>$AI$26*DD20</f>
        <v>0</v>
      </c>
      <c r="DP20">
        <f>$AJ$26*DE20</f>
        <v>27</v>
      </c>
      <c r="DQ20">
        <f>$AK$26*DF20</f>
        <v>8</v>
      </c>
      <c r="DR20">
        <f>$AL$26*DG20</f>
        <v>35</v>
      </c>
      <c r="DS20">
        <f>$AM$26*DH20</f>
        <v>0</v>
      </c>
      <c r="DT20">
        <f>$AN$26*DI20</f>
        <v>10</v>
      </c>
      <c r="DU20">
        <f>$AO$26*DJ20</f>
        <v>12</v>
      </c>
      <c r="DV20">
        <f>$AP$26*DK20</f>
        <v>0</v>
      </c>
      <c r="DW20">
        <f>$AQ$26*DL20</f>
        <v>0</v>
      </c>
      <c r="DX20">
        <f>$AR$26*DM20</f>
        <v>1</v>
      </c>
    </row>
    <row r="21" spans="1:158" x14ac:dyDescent="0.25">
      <c r="A21" s="1" t="s">
        <v>81</v>
      </c>
      <c r="B21" s="1">
        <v>77449</v>
      </c>
      <c r="C21" s="1">
        <v>29.825907999999998</v>
      </c>
      <c r="D21" s="1">
        <v>-95.730099999999993</v>
      </c>
      <c r="E21" s="1">
        <v>0</v>
      </c>
      <c r="F21" s="1" t="s">
        <v>78</v>
      </c>
      <c r="G21" s="1" t="s">
        <v>79</v>
      </c>
      <c r="H21" s="1" t="s">
        <v>43</v>
      </c>
      <c r="I21" s="1" t="s">
        <v>59</v>
      </c>
      <c r="J21" s="1" t="s">
        <v>29</v>
      </c>
      <c r="K21" s="1" t="s">
        <v>33</v>
      </c>
      <c r="L21" s="1" t="s">
        <v>34</v>
      </c>
      <c r="M21" s="1" t="s">
        <v>35</v>
      </c>
      <c r="N21" s="1" t="s">
        <v>36</v>
      </c>
      <c r="O21" s="1" t="s">
        <v>80</v>
      </c>
      <c r="S21" s="3" t="s">
        <v>269</v>
      </c>
      <c r="T21" s="3">
        <v>77018</v>
      </c>
      <c r="U21" s="3">
        <v>29.825475999999998</v>
      </c>
      <c r="V21" s="3">
        <v>-95.426190000000005</v>
      </c>
      <c r="W21" s="3">
        <v>0</v>
      </c>
      <c r="X21" s="3" t="s">
        <v>16</v>
      </c>
      <c r="Y21" s="3" t="s">
        <v>96</v>
      </c>
      <c r="Z21" s="3" t="s">
        <v>29</v>
      </c>
      <c r="AA21" s="3" t="s">
        <v>48</v>
      </c>
      <c r="AB21" s="3" t="s">
        <v>184</v>
      </c>
      <c r="AC21" s="3" t="s">
        <v>74</v>
      </c>
      <c r="AD21" s="3" t="s">
        <v>79</v>
      </c>
      <c r="AE21" s="3" t="s">
        <v>268</v>
      </c>
      <c r="AF21" s="3" t="s">
        <v>150</v>
      </c>
      <c r="AG21" s="3" t="s">
        <v>73</v>
      </c>
      <c r="AU21" s="3" t="s">
        <v>185</v>
      </c>
      <c r="AV21" s="3">
        <v>77056</v>
      </c>
      <c r="AW21" s="3">
        <v>29.747328</v>
      </c>
      <c r="AX21" s="3">
        <v>-95.469309999999993</v>
      </c>
      <c r="AY21" s="3">
        <v>0</v>
      </c>
      <c r="AZ21" s="3" t="s">
        <v>19</v>
      </c>
      <c r="BA21" s="3" t="s">
        <v>182</v>
      </c>
      <c r="BB21" s="3" t="s">
        <v>96</v>
      </c>
      <c r="BC21" s="3" t="s">
        <v>85</v>
      </c>
      <c r="BD21" s="3" t="s">
        <v>183</v>
      </c>
      <c r="BE21" s="3" t="s">
        <v>184</v>
      </c>
      <c r="BF21" s="3" t="s">
        <v>31</v>
      </c>
      <c r="BG21" s="3" t="s">
        <v>18</v>
      </c>
      <c r="BH21" s="3" t="s">
        <v>80</v>
      </c>
      <c r="BI21" s="3" t="s">
        <v>95</v>
      </c>
      <c r="BW21" t="s">
        <v>143</v>
      </c>
      <c r="BX21">
        <f t="shared" si="0"/>
        <v>2</v>
      </c>
      <c r="BY21">
        <f>SUM(CM21:CV21)</f>
        <v>18</v>
      </c>
      <c r="CB21">
        <f>COUNTIF(CB$6:CB$12,"=*"&amp;$S$47&amp;"*")</f>
        <v>0</v>
      </c>
      <c r="CC21">
        <f>COUNTIF(CC$6:CC$12,"=*"&amp;$S$47&amp;"*")</f>
        <v>2</v>
      </c>
      <c r="CD21">
        <f>COUNTIF(CD$6:CD$12,"=*"&amp;$S$47&amp;"*")</f>
        <v>0</v>
      </c>
      <c r="CE21">
        <f>COUNTIF(CE$6:CE$12,"=*"&amp;$S$47&amp;"*")</f>
        <v>0</v>
      </c>
      <c r="CF21">
        <f>COUNTIF(CF$6:CF$12,"=*"&amp;$S$47&amp;"*")</f>
        <v>0</v>
      </c>
      <c r="CG21">
        <f>COUNTIF(CG$6:CG$12,"=*"&amp;$S$47&amp;"*")</f>
        <v>0</v>
      </c>
      <c r="CH21">
        <f>COUNTIF(CH$6:CH$12,"=*"&amp;$S$47&amp;"*")</f>
        <v>0</v>
      </c>
      <c r="CI21">
        <f>COUNTIF(CI$6:CI$12,"=*"&amp;$S$47&amp;"*")</f>
        <v>0</v>
      </c>
      <c r="CJ21">
        <f>COUNTIF(CJ$6:CJ$12,"=*"&amp;$S$47&amp;"*")</f>
        <v>0</v>
      </c>
      <c r="CK21">
        <f>COUNTIF(CK$6:CK$12,"=*"&amp;$S$47&amp;"*")</f>
        <v>0</v>
      </c>
      <c r="CM21">
        <f>$AI$26*CB21</f>
        <v>0</v>
      </c>
      <c r="CN21">
        <f>$AJ$26*CC21</f>
        <v>18</v>
      </c>
      <c r="CO21">
        <f>$AK$26*CD21</f>
        <v>0</v>
      </c>
      <c r="CP21">
        <f>$AL$26*CE21</f>
        <v>0</v>
      </c>
      <c r="CQ21">
        <f>$AM$26*CF21</f>
        <v>0</v>
      </c>
      <c r="CR21">
        <f>$AN$26*CG21</f>
        <v>0</v>
      </c>
      <c r="CS21">
        <f>$AO$26*CH21</f>
        <v>0</v>
      </c>
      <c r="CT21">
        <f>$AP$26*CI21</f>
        <v>0</v>
      </c>
      <c r="CU21">
        <f>$AQ$26*CJ21</f>
        <v>0</v>
      </c>
      <c r="CV21">
        <f>$AR$26*CK21</f>
        <v>0</v>
      </c>
      <c r="CY21" t="s">
        <v>73</v>
      </c>
      <c r="CZ21">
        <f t="shared" ref="CZ21:CZ76" si="1">SUM(DD21:DM21)</f>
        <v>9</v>
      </c>
      <c r="DA21">
        <f>SUM(DO21:DX21)</f>
        <v>52</v>
      </c>
      <c r="DD21">
        <f>COUNTIF(DD$6:DD$17,"=*"&amp;$S$32&amp;"*")</f>
        <v>2</v>
      </c>
      <c r="DE21">
        <f>COUNTIF(DE$6:DE$17,"=*"&amp;$S$32&amp;"*")</f>
        <v>0</v>
      </c>
      <c r="DF21">
        <f>COUNTIF(DF$6:DF$17,"=*"&amp;$S$32&amp;"*")</f>
        <v>1</v>
      </c>
      <c r="DG21">
        <f>COUNTIF(DG$6:DG$17,"=*"&amp;$S$32&amp;"*")</f>
        <v>0</v>
      </c>
      <c r="DH21">
        <f>COUNTIF(DH$6:DH$17,"=*"&amp;$S$32&amp;"*")</f>
        <v>2</v>
      </c>
      <c r="DI21">
        <f>COUNTIF(DI$6:DI$17,"=*"&amp;$S$32&amp;"*")</f>
        <v>2</v>
      </c>
      <c r="DJ21">
        <f>COUNTIF(DJ$6:DJ$17,"=*"&amp;$S$32&amp;"*")</f>
        <v>0</v>
      </c>
      <c r="DK21">
        <f>COUNTIF(DK$6:DK$17,"=*"&amp;$S$32&amp;"*")</f>
        <v>0</v>
      </c>
      <c r="DL21">
        <f>COUNTIF(DL$6:DL$17,"=*"&amp;$S$32&amp;"*")</f>
        <v>0</v>
      </c>
      <c r="DM21">
        <f>COUNTIF(DM$6:DM$17,"=*"&amp;$S$32&amp;"*")</f>
        <v>2</v>
      </c>
      <c r="DO21">
        <f>$AI$26*DD21</f>
        <v>20</v>
      </c>
      <c r="DP21">
        <f>$AJ$26*DE21</f>
        <v>0</v>
      </c>
      <c r="DQ21">
        <f>$AK$26*DF21</f>
        <v>8</v>
      </c>
      <c r="DR21">
        <f>$AL$26*DG21</f>
        <v>0</v>
      </c>
      <c r="DS21">
        <f>$AM$26*DH21</f>
        <v>12</v>
      </c>
      <c r="DT21">
        <f>$AN$26*DI21</f>
        <v>10</v>
      </c>
      <c r="DU21">
        <f>$AO$26*DJ21</f>
        <v>0</v>
      </c>
      <c r="DV21">
        <f>$AP$26*DK21</f>
        <v>0</v>
      </c>
      <c r="DW21">
        <f>$AQ$26*DL21</f>
        <v>0</v>
      </c>
      <c r="DX21">
        <f>$AR$26*DM21</f>
        <v>2</v>
      </c>
    </row>
    <row r="22" spans="1:158" x14ac:dyDescent="0.25">
      <c r="A22" s="1" t="s">
        <v>303</v>
      </c>
      <c r="B22" s="1">
        <v>77479</v>
      </c>
      <c r="C22" s="1">
        <v>29.573345</v>
      </c>
      <c r="D22" s="1">
        <v>-95.632130000000004</v>
      </c>
      <c r="E22" s="1">
        <v>0</v>
      </c>
      <c r="F22" s="1" t="s">
        <v>249</v>
      </c>
      <c r="G22" s="1" t="s">
        <v>110</v>
      </c>
      <c r="H22" s="1" t="s">
        <v>43</v>
      </c>
      <c r="I22" s="1" t="s">
        <v>76</v>
      </c>
      <c r="J22" s="1" t="s">
        <v>59</v>
      </c>
      <c r="K22" s="1" t="s">
        <v>29</v>
      </c>
      <c r="L22" s="1" t="s">
        <v>33</v>
      </c>
      <c r="M22" s="1" t="s">
        <v>34</v>
      </c>
      <c r="N22" s="1" t="s">
        <v>35</v>
      </c>
      <c r="O22" s="1" t="s">
        <v>36</v>
      </c>
      <c r="S22" s="3" t="s">
        <v>185</v>
      </c>
      <c r="T22" s="3">
        <v>77056</v>
      </c>
      <c r="U22" s="3">
        <v>29.747328</v>
      </c>
      <c r="V22" s="3">
        <v>-95.469309999999993</v>
      </c>
      <c r="W22" s="3">
        <v>0</v>
      </c>
      <c r="X22" s="3" t="s">
        <v>19</v>
      </c>
      <c r="Y22" s="3" t="s">
        <v>182</v>
      </c>
      <c r="Z22" s="3" t="s">
        <v>96</v>
      </c>
      <c r="AA22" s="3" t="s">
        <v>85</v>
      </c>
      <c r="AB22" s="3" t="s">
        <v>183</v>
      </c>
      <c r="AC22" s="3" t="s">
        <v>184</v>
      </c>
      <c r="AD22" s="3" t="s">
        <v>31</v>
      </c>
      <c r="AE22" s="3" t="s">
        <v>18</v>
      </c>
      <c r="AF22" s="3" t="s">
        <v>80</v>
      </c>
      <c r="AG22" s="3" t="s">
        <v>95</v>
      </c>
      <c r="AU22" s="3" t="s">
        <v>267</v>
      </c>
      <c r="AV22" s="3">
        <v>77018</v>
      </c>
      <c r="AW22" s="3">
        <v>29.825475999999998</v>
      </c>
      <c r="AX22" s="3">
        <v>-95.426190000000005</v>
      </c>
      <c r="AY22" s="3">
        <v>0</v>
      </c>
      <c r="AZ22" s="3" t="s">
        <v>16</v>
      </c>
      <c r="BA22" s="3" t="s">
        <v>96</v>
      </c>
      <c r="BB22" s="3" t="s">
        <v>29</v>
      </c>
      <c r="BC22" s="3" t="s">
        <v>48</v>
      </c>
      <c r="BD22" s="3" t="s">
        <v>184</v>
      </c>
      <c r="BE22" s="3" t="s">
        <v>74</v>
      </c>
      <c r="BF22" s="3" t="s">
        <v>79</v>
      </c>
      <c r="BG22" s="3" t="s">
        <v>268</v>
      </c>
      <c r="BH22" s="3" t="s">
        <v>150</v>
      </c>
      <c r="BI22" s="3" t="s">
        <v>73</v>
      </c>
      <c r="BW22" t="s">
        <v>96</v>
      </c>
      <c r="BX22">
        <f t="shared" si="0"/>
        <v>2</v>
      </c>
      <c r="BY22">
        <f>SUM(CM22:CV22)</f>
        <v>16</v>
      </c>
      <c r="CB22">
        <f>COUNTIF(CB$6:CB$12,"=*"&amp;$S$33&amp;"*")</f>
        <v>0</v>
      </c>
      <c r="CC22">
        <f>COUNTIF(CC$6:CC$12,"=*"&amp;$S$33&amp;"*")</f>
        <v>0</v>
      </c>
      <c r="CD22">
        <f>COUNTIF(CD$6:CD$12,"=*"&amp;$S$33&amp;"*")</f>
        <v>2</v>
      </c>
      <c r="CE22">
        <f>COUNTIF(CE$6:CE$12,"=*"&amp;$S$33&amp;"*")</f>
        <v>0</v>
      </c>
      <c r="CF22">
        <f>COUNTIF(CF$6:CF$12,"=*"&amp;$S$33&amp;"*")</f>
        <v>0</v>
      </c>
      <c r="CG22">
        <f>COUNTIF(CG$6:CG$12,"=*"&amp;$S$33&amp;"*")</f>
        <v>0</v>
      </c>
      <c r="CH22">
        <f>COUNTIF(CH$6:CH$12,"=*"&amp;$S$33&amp;"*")</f>
        <v>0</v>
      </c>
      <c r="CI22">
        <f>COUNTIF(CI$6:CI$12,"=*"&amp;$S$33&amp;"*")</f>
        <v>0</v>
      </c>
      <c r="CJ22">
        <f>COUNTIF(CJ$6:CJ$12,"=*"&amp;$S$33&amp;"*")</f>
        <v>0</v>
      </c>
      <c r="CK22">
        <f>COUNTIF(CK$6:CK$12,"=*"&amp;$S$33&amp;"*")</f>
        <v>0</v>
      </c>
      <c r="CM22">
        <f>$AI$26*CB22</f>
        <v>0</v>
      </c>
      <c r="CN22">
        <f>$AJ$26*CC22</f>
        <v>0</v>
      </c>
      <c r="CO22">
        <f>$AK$26*CD22</f>
        <v>16</v>
      </c>
      <c r="CP22">
        <f>$AL$26*CE22</f>
        <v>0</v>
      </c>
      <c r="CQ22">
        <f>$AM$26*CF22</f>
        <v>0</v>
      </c>
      <c r="CR22">
        <f>$AN$26*CG22</f>
        <v>0</v>
      </c>
      <c r="CS22">
        <f>$AO$26*CH22</f>
        <v>0</v>
      </c>
      <c r="CT22">
        <f>$AP$26*CI22</f>
        <v>0</v>
      </c>
      <c r="CU22">
        <f>$AQ$26*CJ22</f>
        <v>0</v>
      </c>
      <c r="CV22">
        <f>$AR$26*CK22</f>
        <v>0</v>
      </c>
      <c r="CY22" t="s">
        <v>48</v>
      </c>
      <c r="CZ22">
        <f t="shared" si="1"/>
        <v>5</v>
      </c>
      <c r="DA22">
        <f>SUM(DO22:DX22)</f>
        <v>37</v>
      </c>
      <c r="DD22">
        <f>COUNTIF(DD$6:DD$17,"=*"&amp;$S$34&amp;"*")</f>
        <v>0</v>
      </c>
      <c r="DE22">
        <f>COUNTIF(DE$6:DE$17,"=*"&amp;$S$34&amp;"*")</f>
        <v>1</v>
      </c>
      <c r="DF22">
        <f>COUNTIF(DF$6:DF$17,"=*"&amp;$S$34&amp;"*")</f>
        <v>0</v>
      </c>
      <c r="DG22">
        <f>COUNTIF(DG$6:DG$17,"=*"&amp;$S$34&amp;"*")</f>
        <v>4</v>
      </c>
      <c r="DH22">
        <f>COUNTIF(DH$6:DH$17,"=*"&amp;$S$34&amp;"*")</f>
        <v>0</v>
      </c>
      <c r="DI22">
        <f>COUNTIF(DI$6:DI$17,"=*"&amp;$S$34&amp;"*")</f>
        <v>0</v>
      </c>
      <c r="DJ22">
        <f>COUNTIF(DJ$6:DJ$17,"=*"&amp;$S$34&amp;"*")</f>
        <v>0</v>
      </c>
      <c r="DK22">
        <f>COUNTIF(DK$6:DK$17,"=*"&amp;$S$34&amp;"*")</f>
        <v>0</v>
      </c>
      <c r="DL22">
        <f>COUNTIF(DL$6:DL$17,"=*"&amp;$S$34&amp;"*")</f>
        <v>0</v>
      </c>
      <c r="DM22">
        <f>COUNTIF(DM$6:DM$17,"=*"&amp;$S$34&amp;"*")</f>
        <v>0</v>
      </c>
      <c r="DO22">
        <f>$AI$26*DD22</f>
        <v>0</v>
      </c>
      <c r="DP22">
        <f>$AJ$26*DE22</f>
        <v>9</v>
      </c>
      <c r="DQ22">
        <f>$AK$26*DF22</f>
        <v>0</v>
      </c>
      <c r="DR22">
        <f>$AL$26*DG22</f>
        <v>28</v>
      </c>
      <c r="DS22">
        <f>$AM$26*DH22</f>
        <v>0</v>
      </c>
      <c r="DT22">
        <f>$AN$26*DI22</f>
        <v>0</v>
      </c>
      <c r="DU22">
        <f>$AO$26*DJ22</f>
        <v>0</v>
      </c>
      <c r="DV22">
        <f>$AP$26*DK22</f>
        <v>0</v>
      </c>
      <c r="DW22">
        <f>$AQ$26*DL22</f>
        <v>0</v>
      </c>
      <c r="DX22">
        <f>$AR$26*DM22</f>
        <v>0</v>
      </c>
    </row>
    <row r="23" spans="1:158" x14ac:dyDescent="0.25">
      <c r="S23" s="3" t="s">
        <v>267</v>
      </c>
      <c r="T23" s="3">
        <v>77018</v>
      </c>
      <c r="U23" s="3">
        <v>29.825475999999998</v>
      </c>
      <c r="V23" s="3">
        <v>-95.426190000000005</v>
      </c>
      <c r="W23" s="3">
        <v>0</v>
      </c>
      <c r="X23" s="3" t="s">
        <v>16</v>
      </c>
      <c r="Y23" s="3" t="s">
        <v>96</v>
      </c>
      <c r="Z23" s="3" t="s">
        <v>29</v>
      </c>
      <c r="AA23" s="3" t="s">
        <v>48</v>
      </c>
      <c r="AB23" s="3" t="s">
        <v>184</v>
      </c>
      <c r="AC23" s="3" t="s">
        <v>74</v>
      </c>
      <c r="AD23" s="3" t="s">
        <v>79</v>
      </c>
      <c r="AE23" s="3" t="s">
        <v>268</v>
      </c>
      <c r="AF23" s="3" t="s">
        <v>150</v>
      </c>
      <c r="AG23" s="3" t="s">
        <v>73</v>
      </c>
      <c r="AU23" s="1" t="s">
        <v>303</v>
      </c>
      <c r="AV23" s="1">
        <v>77479</v>
      </c>
      <c r="AW23" s="1">
        <v>29.573345</v>
      </c>
      <c r="AX23" s="1">
        <v>-95.632130000000004</v>
      </c>
      <c r="AY23" s="1">
        <v>0</v>
      </c>
      <c r="AZ23" s="1" t="s">
        <v>249</v>
      </c>
      <c r="BA23" s="1" t="s">
        <v>110</v>
      </c>
      <c r="BB23" s="1" t="s">
        <v>43</v>
      </c>
      <c r="BC23" s="1" t="s">
        <v>76</v>
      </c>
      <c r="BD23" s="1" t="s">
        <v>59</v>
      </c>
      <c r="BE23" s="1" t="s">
        <v>29</v>
      </c>
      <c r="BF23" s="1" t="s">
        <v>33</v>
      </c>
      <c r="BG23" s="1" t="s">
        <v>34</v>
      </c>
      <c r="BH23" s="1" t="s">
        <v>35</v>
      </c>
      <c r="BI23" s="1" t="s">
        <v>36</v>
      </c>
      <c r="BW23" t="s">
        <v>76</v>
      </c>
      <c r="BX23">
        <f t="shared" si="0"/>
        <v>2</v>
      </c>
      <c r="BY23">
        <f>SUM(CM23:CV23)</f>
        <v>13</v>
      </c>
      <c r="CB23">
        <f>COUNTIF(CB$6:CB$12,"=*"&amp;$S$37&amp;"*")</f>
        <v>0</v>
      </c>
      <c r="CC23">
        <f>COUNTIF(CC$6:CC$12,"=*"&amp;$S$37&amp;"*")</f>
        <v>0</v>
      </c>
      <c r="CD23">
        <f>COUNTIF(CD$6:CD$12,"=*"&amp;$S$37&amp;"*")</f>
        <v>0</v>
      </c>
      <c r="CE23">
        <f>COUNTIF(CE$6:CE$12,"=*"&amp;$S$37&amp;"*")</f>
        <v>1</v>
      </c>
      <c r="CF23">
        <f>COUNTIF(CF$6:CF$12,"=*"&amp;$S$37&amp;"*")</f>
        <v>1</v>
      </c>
      <c r="CG23">
        <f>COUNTIF(CG$6:CG$12,"=*"&amp;$S$37&amp;"*")</f>
        <v>0</v>
      </c>
      <c r="CH23">
        <f>COUNTIF(CH$6:CH$12,"=*"&amp;$S$37&amp;"*")</f>
        <v>0</v>
      </c>
      <c r="CI23">
        <f>COUNTIF(CI$6:CI$12,"=*"&amp;$S$37&amp;"*")</f>
        <v>0</v>
      </c>
      <c r="CJ23">
        <f>COUNTIF(CJ$6:CJ$12,"=*"&amp;$S$37&amp;"*")</f>
        <v>0</v>
      </c>
      <c r="CK23">
        <f>COUNTIF(CK$6:CK$12,"=*"&amp;$S$37&amp;"*")</f>
        <v>0</v>
      </c>
      <c r="CM23">
        <f>$AI$26*CB23</f>
        <v>0</v>
      </c>
      <c r="CN23">
        <f>$AJ$26*CC23</f>
        <v>0</v>
      </c>
      <c r="CO23">
        <f>$AK$26*CD23</f>
        <v>0</v>
      </c>
      <c r="CP23">
        <f>$AL$26*CE23</f>
        <v>7</v>
      </c>
      <c r="CQ23">
        <f>$AM$26*CF23</f>
        <v>6</v>
      </c>
      <c r="CR23">
        <f>$AN$26*CG23</f>
        <v>0</v>
      </c>
      <c r="CS23">
        <f>$AO$26*CH23</f>
        <v>0</v>
      </c>
      <c r="CT23">
        <f>$AP$26*CI23</f>
        <v>0</v>
      </c>
      <c r="CU23">
        <f>$AQ$26*CJ23</f>
        <v>0</v>
      </c>
      <c r="CV23">
        <f>$AR$26*CK23</f>
        <v>0</v>
      </c>
      <c r="CY23" t="s">
        <v>70</v>
      </c>
      <c r="CZ23">
        <f t="shared" si="1"/>
        <v>10</v>
      </c>
      <c r="DA23">
        <f>SUM(DO23:DX23)</f>
        <v>36</v>
      </c>
      <c r="DD23">
        <f>COUNTIF(DD$6:DD$17,"=*"&amp;$S$30&amp;"*")</f>
        <v>0</v>
      </c>
      <c r="DE23">
        <f>COUNTIF(DE$6:DE$17,"=*"&amp;$S$30&amp;"*")</f>
        <v>0</v>
      </c>
      <c r="DF23">
        <f>COUNTIF(DF$6:DF$17,"=*"&amp;$S$30&amp;"*")</f>
        <v>0</v>
      </c>
      <c r="DG23">
        <f>COUNTIF(DG$6:DG$17,"=*"&amp;$S$30&amp;"*")</f>
        <v>2</v>
      </c>
      <c r="DH23">
        <f>COUNTIF(DH$6:DH$17,"=*"&amp;$S$30&amp;"*")</f>
        <v>0</v>
      </c>
      <c r="DI23">
        <f>COUNTIF(DI$6:DI$17,"=*"&amp;$S$30&amp;"*")</f>
        <v>3</v>
      </c>
      <c r="DJ23">
        <f>COUNTIF(DJ$6:DJ$17,"=*"&amp;$S$30&amp;"*")</f>
        <v>0</v>
      </c>
      <c r="DK23">
        <f>COUNTIF(DK$6:DK$17,"=*"&amp;$S$30&amp;"*")</f>
        <v>0</v>
      </c>
      <c r="DL23">
        <f>COUNTIF(DL$6:DL$17,"=*"&amp;$S$30&amp;"*")</f>
        <v>2</v>
      </c>
      <c r="DM23">
        <f>COUNTIF(DM$6:DM$17,"=*"&amp;$S$30&amp;"*")</f>
        <v>3</v>
      </c>
      <c r="DO23">
        <f>$AI$26*DD23</f>
        <v>0</v>
      </c>
      <c r="DP23">
        <f>$AJ$26*DE23</f>
        <v>0</v>
      </c>
      <c r="DQ23">
        <f>$AK$26*DF23</f>
        <v>0</v>
      </c>
      <c r="DR23">
        <f>$AL$26*DG23</f>
        <v>14</v>
      </c>
      <c r="DS23">
        <f>$AM$26*DH23</f>
        <v>0</v>
      </c>
      <c r="DT23">
        <f>$AN$26*DI23</f>
        <v>15</v>
      </c>
      <c r="DU23">
        <f>$AO$26*DJ23</f>
        <v>0</v>
      </c>
      <c r="DV23">
        <f>$AP$26*DK23</f>
        <v>0</v>
      </c>
      <c r="DW23">
        <f>$AQ$26*DL23</f>
        <v>4</v>
      </c>
      <c r="DX23">
        <f>$AR$26*DM23</f>
        <v>3</v>
      </c>
    </row>
    <row r="24" spans="1:158" x14ac:dyDescent="0.25">
      <c r="S24" s="1" t="s">
        <v>303</v>
      </c>
      <c r="T24" s="1">
        <v>77479</v>
      </c>
      <c r="U24" s="1">
        <v>29.573345</v>
      </c>
      <c r="V24" s="1">
        <v>-95.632130000000004</v>
      </c>
      <c r="W24" s="1">
        <v>0</v>
      </c>
      <c r="X24" s="1" t="s">
        <v>249</v>
      </c>
      <c r="Y24" s="1" t="s">
        <v>110</v>
      </c>
      <c r="Z24" s="1" t="s">
        <v>43</v>
      </c>
      <c r="AA24" s="1" t="s">
        <v>76</v>
      </c>
      <c r="AB24" s="1" t="s">
        <v>59</v>
      </c>
      <c r="AC24" s="1" t="s">
        <v>29</v>
      </c>
      <c r="AD24" s="1" t="s">
        <v>33</v>
      </c>
      <c r="AE24" s="1" t="s">
        <v>34</v>
      </c>
      <c r="AF24" s="1" t="s">
        <v>35</v>
      </c>
      <c r="AG24" s="1" t="s">
        <v>36</v>
      </c>
      <c r="AU24" s="3" t="s">
        <v>168</v>
      </c>
      <c r="AV24" s="3">
        <v>77041</v>
      </c>
      <c r="AW24" s="3">
        <v>29.858729999999898</v>
      </c>
      <c r="AX24" s="3">
        <v>-95.572429999999997</v>
      </c>
      <c r="AY24" s="3">
        <v>0</v>
      </c>
      <c r="AZ24" s="3" t="s">
        <v>169</v>
      </c>
      <c r="BA24" s="3" t="s">
        <v>48</v>
      </c>
      <c r="BB24" s="3" t="s">
        <v>170</v>
      </c>
      <c r="BC24" s="3" t="s">
        <v>171</v>
      </c>
      <c r="BD24" s="3" t="s">
        <v>43</v>
      </c>
      <c r="BE24" s="3" t="s">
        <v>38</v>
      </c>
      <c r="BF24" s="3" t="s">
        <v>29</v>
      </c>
      <c r="BG24" s="3" t="s">
        <v>33</v>
      </c>
      <c r="BH24" s="3" t="s">
        <v>34</v>
      </c>
      <c r="BI24" s="3" t="s">
        <v>35</v>
      </c>
      <c r="BW24" t="s">
        <v>34</v>
      </c>
      <c r="BX24">
        <f t="shared" si="0"/>
        <v>5</v>
      </c>
      <c r="BY24">
        <f>SUM(CM24:CV24)</f>
        <v>13</v>
      </c>
      <c r="CB24">
        <f>COUNTIF(CB$6:CB$12,"=*"&amp;$S$40&amp;"*")</f>
        <v>0</v>
      </c>
      <c r="CC24">
        <f>COUNTIF(CC$6:CC$12,"=*"&amp;$S$40&amp;"*")</f>
        <v>0</v>
      </c>
      <c r="CD24">
        <f>COUNTIF(CD$6:CD$12,"=*"&amp;$S$40&amp;"*")</f>
        <v>0</v>
      </c>
      <c r="CE24">
        <f>COUNTIF(CE$6:CE$12,"=*"&amp;$S$40&amp;"*")</f>
        <v>0</v>
      </c>
      <c r="CF24">
        <f>COUNTIF(CF$6:CF$12,"=*"&amp;$S$40&amp;"*")</f>
        <v>0</v>
      </c>
      <c r="CG24">
        <f>COUNTIF(CG$6:CG$12,"=*"&amp;$S$40&amp;"*")</f>
        <v>0</v>
      </c>
      <c r="CH24">
        <f>COUNTIF(CH$6:CH$12,"=*"&amp;$S$40&amp;"*")</f>
        <v>1</v>
      </c>
      <c r="CI24">
        <f>COUNTIF(CI$6:CI$12,"=*"&amp;$S$40&amp;"*")</f>
        <v>2</v>
      </c>
      <c r="CJ24">
        <f>COUNTIF(CJ$6:CJ$12,"=*"&amp;$S$40&amp;"*")</f>
        <v>1</v>
      </c>
      <c r="CK24">
        <f>COUNTIF(CK$6:CK$12,"=*"&amp;$S$40&amp;"*")</f>
        <v>1</v>
      </c>
      <c r="CM24">
        <f>$AI$26*CB24</f>
        <v>0</v>
      </c>
      <c r="CN24">
        <f>$AJ$26*CC24</f>
        <v>0</v>
      </c>
      <c r="CO24">
        <f>$AK$26*CD24</f>
        <v>0</v>
      </c>
      <c r="CP24">
        <f>$AL$26*CE24</f>
        <v>0</v>
      </c>
      <c r="CQ24">
        <f>$AM$26*CF24</f>
        <v>0</v>
      </c>
      <c r="CR24">
        <f>$AN$26*CG24</f>
        <v>0</v>
      </c>
      <c r="CS24">
        <f>$AO$26*CH24</f>
        <v>4</v>
      </c>
      <c r="CT24">
        <f>$AP$26*CI24</f>
        <v>6</v>
      </c>
      <c r="CU24">
        <f>$AQ$26*CJ24</f>
        <v>2</v>
      </c>
      <c r="CV24">
        <f>$AR$26*CK24</f>
        <v>1</v>
      </c>
      <c r="CY24" t="s">
        <v>29</v>
      </c>
      <c r="CZ24">
        <f t="shared" si="1"/>
        <v>6</v>
      </c>
      <c r="DA24">
        <f>SUM(DO24:DX24)</f>
        <v>36</v>
      </c>
      <c r="DD24">
        <f>COUNTIF(DD$6:DD$17,"=*"&amp;$S$31&amp;"*")</f>
        <v>0</v>
      </c>
      <c r="DE24">
        <f>COUNTIF(DE$6:DE$17,"=*"&amp;$S$31&amp;"*")</f>
        <v>0</v>
      </c>
      <c r="DF24">
        <f>COUNTIF(DF$6:DF$17,"=*"&amp;$S$31&amp;"*")</f>
        <v>2</v>
      </c>
      <c r="DG24">
        <f>COUNTIF(DG$6:DG$17,"=*"&amp;$S$31&amp;"*")</f>
        <v>0</v>
      </c>
      <c r="DH24">
        <f>COUNTIF(DH$6:DH$17,"=*"&amp;$S$31&amp;"*")</f>
        <v>2</v>
      </c>
      <c r="DI24">
        <f>COUNTIF(DI$6:DI$17,"=*"&amp;$S$31&amp;"*")</f>
        <v>0</v>
      </c>
      <c r="DJ24">
        <f>COUNTIF(DJ$6:DJ$17,"=*"&amp;$S$31&amp;"*")</f>
        <v>2</v>
      </c>
      <c r="DK24">
        <f>COUNTIF(DK$6:DK$17,"=*"&amp;$S$31&amp;"*")</f>
        <v>0</v>
      </c>
      <c r="DL24">
        <f>COUNTIF(DL$6:DL$17,"=*"&amp;$S$31&amp;"*")</f>
        <v>0</v>
      </c>
      <c r="DM24">
        <f>COUNTIF(DM$6:DM$17,"=*"&amp;$S$31&amp;"*")</f>
        <v>0</v>
      </c>
      <c r="DO24">
        <f>$AI$26*DD24</f>
        <v>0</v>
      </c>
      <c r="DP24">
        <f>$AJ$26*DE24</f>
        <v>0</v>
      </c>
      <c r="DQ24">
        <f>$AK$26*DF24</f>
        <v>16</v>
      </c>
      <c r="DR24">
        <f>$AL$26*DG24</f>
        <v>0</v>
      </c>
      <c r="DS24">
        <f>$AM$26*DH24</f>
        <v>12</v>
      </c>
      <c r="DT24">
        <f>$AN$26*DI24</f>
        <v>0</v>
      </c>
      <c r="DU24">
        <f>$AO$26*DJ24</f>
        <v>8</v>
      </c>
      <c r="DV24">
        <f>$AP$26*DK24</f>
        <v>0</v>
      </c>
      <c r="DW24">
        <f>$AQ$26*DL24</f>
        <v>0</v>
      </c>
      <c r="DX24">
        <f>$AR$26*DM24</f>
        <v>0</v>
      </c>
    </row>
    <row r="25" spans="1:158" x14ac:dyDescent="0.25">
      <c r="S25" s="3" t="s">
        <v>168</v>
      </c>
      <c r="T25" s="3">
        <v>77041</v>
      </c>
      <c r="U25" s="3">
        <v>29.858729999999898</v>
      </c>
      <c r="V25" s="3">
        <v>-95.572429999999997</v>
      </c>
      <c r="W25" s="3">
        <v>0</v>
      </c>
      <c r="X25" s="3" t="s">
        <v>169</v>
      </c>
      <c r="Y25" s="3" t="s">
        <v>48</v>
      </c>
      <c r="Z25" s="3" t="s">
        <v>170</v>
      </c>
      <c r="AA25" s="3" t="s">
        <v>171</v>
      </c>
      <c r="AB25" s="3" t="s">
        <v>43</v>
      </c>
      <c r="AC25" s="3" t="s">
        <v>38</v>
      </c>
      <c r="AD25" s="3" t="s">
        <v>29</v>
      </c>
      <c r="AE25" s="3" t="s">
        <v>33</v>
      </c>
      <c r="AF25" s="3" t="s">
        <v>34</v>
      </c>
      <c r="AG25" s="3" t="s">
        <v>35</v>
      </c>
      <c r="BK25">
        <v>10</v>
      </c>
      <c r="BL25">
        <v>9</v>
      </c>
      <c r="BM25">
        <v>8</v>
      </c>
      <c r="BN25">
        <v>7</v>
      </c>
      <c r="BO25">
        <v>6</v>
      </c>
      <c r="BP25">
        <v>5</v>
      </c>
      <c r="BQ25">
        <v>4</v>
      </c>
      <c r="BR25">
        <v>3</v>
      </c>
      <c r="BS25">
        <v>2</v>
      </c>
      <c r="BT25">
        <v>1</v>
      </c>
      <c r="BW25" t="s">
        <v>144</v>
      </c>
      <c r="BX25">
        <f t="shared" si="0"/>
        <v>2</v>
      </c>
      <c r="BY25">
        <f>SUM(CM25:CV25)</f>
        <v>11</v>
      </c>
      <c r="CB25">
        <f>COUNTIF(CB$6:CB$12,"=*"&amp;$S$57&amp;"*")</f>
        <v>0</v>
      </c>
      <c r="CC25">
        <f>COUNTIF(CC$6:CC$12,"=*"&amp;$S$57&amp;"*")</f>
        <v>0</v>
      </c>
      <c r="CD25">
        <f>COUNTIF(CD$6:CD$12,"=*"&amp;$S$57&amp;"*")</f>
        <v>0</v>
      </c>
      <c r="CE25">
        <f>COUNTIF(CE$6:CE$12,"=*"&amp;$S$57&amp;"*")</f>
        <v>1</v>
      </c>
      <c r="CF25">
        <f>COUNTIF(CF$6:CF$12,"=*"&amp;$S$57&amp;"*")</f>
        <v>0</v>
      </c>
      <c r="CG25">
        <f>COUNTIF(CG$6:CG$12,"=*"&amp;$S$57&amp;"*")</f>
        <v>0</v>
      </c>
      <c r="CH25">
        <f>COUNTIF(CH$6:CH$12,"=*"&amp;$S$57&amp;"*")</f>
        <v>1</v>
      </c>
      <c r="CI25">
        <f>COUNTIF(CI$6:CI$12,"=*"&amp;$S$57&amp;"*")</f>
        <v>0</v>
      </c>
      <c r="CJ25">
        <f>COUNTIF(CJ$6:CJ$12,"=*"&amp;$S$57&amp;"*")</f>
        <v>0</v>
      </c>
      <c r="CK25">
        <f>COUNTIF(CK$6:CK$12,"=*"&amp;$S$57&amp;"*")</f>
        <v>0</v>
      </c>
      <c r="CM25">
        <f>$AI$26*CB25</f>
        <v>0</v>
      </c>
      <c r="CN25">
        <f>$AJ$26*CC25</f>
        <v>0</v>
      </c>
      <c r="CO25">
        <f>$AK$26*CD25</f>
        <v>0</v>
      </c>
      <c r="CP25">
        <f>$AL$26*CE25</f>
        <v>7</v>
      </c>
      <c r="CQ25">
        <f>$AM$26*CF25</f>
        <v>0</v>
      </c>
      <c r="CR25">
        <f>$AN$26*CG25</f>
        <v>0</v>
      </c>
      <c r="CS25">
        <f>$AO$26*CH25</f>
        <v>4</v>
      </c>
      <c r="CT25">
        <f>$AP$26*CI25</f>
        <v>0</v>
      </c>
      <c r="CU25">
        <f>$AQ$26*CJ25</f>
        <v>0</v>
      </c>
      <c r="CV25">
        <f>$AR$26*CK25</f>
        <v>0</v>
      </c>
      <c r="CY25" t="s">
        <v>96</v>
      </c>
      <c r="CZ25">
        <f t="shared" si="1"/>
        <v>4</v>
      </c>
      <c r="DA25">
        <f>SUM(DO25:DX25)</f>
        <v>32</v>
      </c>
      <c r="DD25">
        <f>COUNTIF(DD$6:DD$17,"=*"&amp;$S$33&amp;"*")</f>
        <v>0</v>
      </c>
      <c r="DE25">
        <f>COUNTIF(DE$6:DE$17,"=*"&amp;$S$33&amp;"*")</f>
        <v>2</v>
      </c>
      <c r="DF25">
        <f>COUNTIF(DF$6:DF$17,"=*"&amp;$S$33&amp;"*")</f>
        <v>1</v>
      </c>
      <c r="DG25">
        <f>COUNTIF(DG$6:DG$17,"=*"&amp;$S$33&amp;"*")</f>
        <v>0</v>
      </c>
      <c r="DH25">
        <f>COUNTIF(DH$6:DH$17,"=*"&amp;$S$33&amp;"*")</f>
        <v>1</v>
      </c>
      <c r="DI25">
        <f>COUNTIF(DI$6:DI$17,"=*"&amp;$S$33&amp;"*")</f>
        <v>0</v>
      </c>
      <c r="DJ25">
        <f>COUNTIF(DJ$6:DJ$17,"=*"&amp;$S$33&amp;"*")</f>
        <v>0</v>
      </c>
      <c r="DK25">
        <f>COUNTIF(DK$6:DK$17,"=*"&amp;$S$33&amp;"*")</f>
        <v>0</v>
      </c>
      <c r="DL25">
        <f>COUNTIF(DL$6:DL$17,"=*"&amp;$S$33&amp;"*")</f>
        <v>0</v>
      </c>
      <c r="DM25">
        <f>COUNTIF(DM$6:DM$17,"=*"&amp;$S$33&amp;"*")</f>
        <v>0</v>
      </c>
      <c r="DO25">
        <f>$AI$26*DD25</f>
        <v>0</v>
      </c>
      <c r="DP25">
        <f>$AJ$26*DE25</f>
        <v>18</v>
      </c>
      <c r="DQ25">
        <f>$AK$26*DF25</f>
        <v>8</v>
      </c>
      <c r="DR25">
        <f>$AL$26*DG25</f>
        <v>0</v>
      </c>
      <c r="DS25">
        <f>$AM$26*DH25</f>
        <v>6</v>
      </c>
      <c r="DT25">
        <f>$AN$26*DI25</f>
        <v>0</v>
      </c>
      <c r="DU25">
        <f>$AO$26*DJ25</f>
        <v>0</v>
      </c>
      <c r="DV25">
        <f>$AP$26*DK25</f>
        <v>0</v>
      </c>
      <c r="DW25">
        <f>$AQ$26*DL25</f>
        <v>0</v>
      </c>
      <c r="DX25">
        <f>$AR$26*DM25</f>
        <v>0</v>
      </c>
    </row>
    <row r="26" spans="1:158" x14ac:dyDescent="0.25">
      <c r="AI26">
        <v>10</v>
      </c>
      <c r="AJ26">
        <v>9</v>
      </c>
      <c r="AK26">
        <v>8</v>
      </c>
      <c r="AL26">
        <v>7</v>
      </c>
      <c r="AM26">
        <v>6</v>
      </c>
      <c r="AN26">
        <v>5</v>
      </c>
      <c r="AO26">
        <v>4</v>
      </c>
      <c r="AP26">
        <v>3</v>
      </c>
      <c r="AQ26">
        <v>2</v>
      </c>
      <c r="AR26">
        <v>1</v>
      </c>
      <c r="AU26" s="3" t="s">
        <v>321</v>
      </c>
      <c r="AV26" t="s">
        <v>322</v>
      </c>
      <c r="AW26" t="s">
        <v>323</v>
      </c>
      <c r="BW26" t="s">
        <v>85</v>
      </c>
      <c r="BX26">
        <f t="shared" si="0"/>
        <v>1</v>
      </c>
      <c r="BY26">
        <f>SUM(CM26:CV26)</f>
        <v>10</v>
      </c>
      <c r="CB26">
        <f>COUNTIF(CB$6:CB$12,"=*"&amp;$S$39&amp;"*")</f>
        <v>1</v>
      </c>
      <c r="CC26">
        <f>COUNTIF(CC$6:CC$12,"=*"&amp;$S$39&amp;"*")</f>
        <v>0</v>
      </c>
      <c r="CD26">
        <f>COUNTIF(CD$6:CD$12,"=*"&amp;$S$39&amp;"*")</f>
        <v>0</v>
      </c>
      <c r="CE26">
        <f>COUNTIF(CE$6:CE$12,"=*"&amp;$S$39&amp;"*")</f>
        <v>0</v>
      </c>
      <c r="CF26">
        <f>COUNTIF(CF$6:CF$12,"=*"&amp;$S$39&amp;"*")</f>
        <v>0</v>
      </c>
      <c r="CG26">
        <f>COUNTIF(CG$6:CG$12,"=*"&amp;$S$39&amp;"*")</f>
        <v>0</v>
      </c>
      <c r="CH26">
        <f>COUNTIF(CH$6:CH$12,"=*"&amp;$S$39&amp;"*")</f>
        <v>0</v>
      </c>
      <c r="CI26">
        <f>COUNTIF(CI$6:CI$12,"=*"&amp;$S$39&amp;"*")</f>
        <v>0</v>
      </c>
      <c r="CJ26">
        <f>COUNTIF(CJ$6:CJ$12,"=*"&amp;$S$39&amp;"*")</f>
        <v>0</v>
      </c>
      <c r="CK26">
        <f>COUNTIF(CK$6:CK$12,"=*"&amp;$S$39&amp;"*")</f>
        <v>0</v>
      </c>
      <c r="CM26">
        <f>$AI$26*CB26</f>
        <v>10</v>
      </c>
      <c r="CN26">
        <f>$AJ$26*CC26</f>
        <v>0</v>
      </c>
      <c r="CO26">
        <f>$AK$26*CD26</f>
        <v>0</v>
      </c>
      <c r="CP26">
        <f>$AL$26*CE26</f>
        <v>0</v>
      </c>
      <c r="CQ26">
        <f>$AM$26*CF26</f>
        <v>0</v>
      </c>
      <c r="CR26">
        <f>$AN$26*CG26</f>
        <v>0</v>
      </c>
      <c r="CS26">
        <f>$AO$26*CH26</f>
        <v>0</v>
      </c>
      <c r="CT26">
        <f>$AP$26*CI26</f>
        <v>0</v>
      </c>
      <c r="CU26">
        <f>$AQ$26*CJ26</f>
        <v>0</v>
      </c>
      <c r="CV26">
        <f>$AR$26*CK26</f>
        <v>0</v>
      </c>
      <c r="CY26" t="s">
        <v>43</v>
      </c>
      <c r="CZ26">
        <f t="shared" si="1"/>
        <v>3</v>
      </c>
      <c r="DA26">
        <f>SUM(DO26:DX26)</f>
        <v>24</v>
      </c>
      <c r="DD26">
        <f>COUNTIF(DD$6:DD$17,"=*"&amp;$S$29&amp;"*")</f>
        <v>0</v>
      </c>
      <c r="DE26">
        <f>COUNTIF(DE$6:DE$17,"=*"&amp;$S$29&amp;"*")</f>
        <v>2</v>
      </c>
      <c r="DF26">
        <f>COUNTIF(DF$6:DF$17,"=*"&amp;$S$29&amp;"*")</f>
        <v>0</v>
      </c>
      <c r="DG26">
        <f>COUNTIF(DG$6:DG$17,"=*"&amp;$S$29&amp;"*")</f>
        <v>0</v>
      </c>
      <c r="DH26">
        <f>COUNTIF(DH$6:DH$17,"=*"&amp;$S$29&amp;"*")</f>
        <v>1</v>
      </c>
      <c r="DI26">
        <f>COUNTIF(DI$6:DI$17,"=*"&amp;$S$29&amp;"*")</f>
        <v>0</v>
      </c>
      <c r="DJ26">
        <f>COUNTIF(DJ$6:DJ$17,"=*"&amp;$S$29&amp;"*")</f>
        <v>0</v>
      </c>
      <c r="DK26">
        <f>COUNTIF(DK$6:DK$17,"=*"&amp;$S$29&amp;"*")</f>
        <v>0</v>
      </c>
      <c r="DL26">
        <f>COUNTIF(DL$6:DL$17,"=*"&amp;$S$29&amp;"*")</f>
        <v>0</v>
      </c>
      <c r="DM26">
        <f>COUNTIF(DM$6:DM$17,"=*"&amp;$S$29&amp;"*")</f>
        <v>0</v>
      </c>
      <c r="DO26">
        <f>$AI$26*DD26</f>
        <v>0</v>
      </c>
      <c r="DP26">
        <f>$AJ$26*DE26</f>
        <v>18</v>
      </c>
      <c r="DQ26">
        <f>$AK$26*DF26</f>
        <v>0</v>
      </c>
      <c r="DR26">
        <f>$AL$26*DG26</f>
        <v>0</v>
      </c>
      <c r="DS26">
        <f>$AM$26*DH26</f>
        <v>6</v>
      </c>
      <c r="DT26">
        <f>$AN$26*DI26</f>
        <v>0</v>
      </c>
      <c r="DU26">
        <f>$AO$26*DJ26</f>
        <v>0</v>
      </c>
      <c r="DV26">
        <f>$AP$26*DK26</f>
        <v>0</v>
      </c>
      <c r="DW26">
        <f>$AQ$26*DL26</f>
        <v>0</v>
      </c>
      <c r="DX26">
        <f>$AR$26*DM26</f>
        <v>0</v>
      </c>
    </row>
    <row r="27" spans="1:158" x14ac:dyDescent="0.25">
      <c r="S27" s="3" t="s">
        <v>321</v>
      </c>
      <c r="T27" t="s">
        <v>322</v>
      </c>
      <c r="U27" t="s">
        <v>324</v>
      </c>
      <c r="AU27" t="s">
        <v>171</v>
      </c>
      <c r="AV27">
        <f>SUM(AZ27:BI27)</f>
        <v>22</v>
      </c>
      <c r="AW27">
        <f>SUM(BK27:BT27)</f>
        <v>127</v>
      </c>
      <c r="AZ27">
        <f>COUNTIF(AZ$6:AZ$24,"=*"&amp;$S$28&amp;"*")</f>
        <v>0</v>
      </c>
      <c r="BA27">
        <f>COUNTIF(BA$6:BA$24,"=*"&amp;$S$28&amp;"*")</f>
        <v>3</v>
      </c>
      <c r="BB27">
        <f>COUNTIF(BB$6:BB$24,"=*"&amp;$S$28&amp;"*")</f>
        <v>1</v>
      </c>
      <c r="BC27">
        <f>COUNTIF(BC$6:BC$24,"=*"&amp;$S$28&amp;"*")</f>
        <v>6</v>
      </c>
      <c r="BD27">
        <f>COUNTIF(BD$6:BD$24,"=*"&amp;$S$28&amp;"*")</f>
        <v>2</v>
      </c>
      <c r="BE27">
        <f>COUNTIF(BE$6:BE$24,"=*"&amp;$S$28&amp;"*")</f>
        <v>4</v>
      </c>
      <c r="BF27">
        <f>COUNTIF(BF$6:BF$24,"=*"&amp;$S$28&amp;"*")</f>
        <v>3</v>
      </c>
      <c r="BG27">
        <f>COUNTIF(BG$6:BG$24,"=*"&amp;$S$28&amp;"*")</f>
        <v>1</v>
      </c>
      <c r="BH27">
        <f>COUNTIF(BH$6:BH$24,"=*"&amp;$S$28&amp;"*")</f>
        <v>1</v>
      </c>
      <c r="BI27">
        <f>COUNTIF(BI$6:BI$24,"=*"&amp;$S$28&amp;"*")</f>
        <v>1</v>
      </c>
      <c r="BK27">
        <f>$AI$26*AZ27</f>
        <v>0</v>
      </c>
      <c r="BL27">
        <f>$AJ$26*BA27</f>
        <v>27</v>
      </c>
      <c r="BM27">
        <f>$AK$26*BB27</f>
        <v>8</v>
      </c>
      <c r="BN27">
        <f>$AL$26*BC27</f>
        <v>42</v>
      </c>
      <c r="BO27">
        <f>$AM$26*BD27</f>
        <v>12</v>
      </c>
      <c r="BP27">
        <f>$AN$26*BE27</f>
        <v>20</v>
      </c>
      <c r="BQ27">
        <f>$AO$26*BF27</f>
        <v>12</v>
      </c>
      <c r="BR27">
        <f>$AP$26*BG27</f>
        <v>3</v>
      </c>
      <c r="BS27">
        <f>$AQ$26*BH27</f>
        <v>2</v>
      </c>
      <c r="BT27">
        <f>$AR$26*BI27</f>
        <v>1</v>
      </c>
      <c r="BW27" t="s">
        <v>38</v>
      </c>
      <c r="BX27">
        <f t="shared" si="0"/>
        <v>2</v>
      </c>
      <c r="BY27">
        <f>SUM(CM27:CV27)</f>
        <v>10</v>
      </c>
      <c r="CB27">
        <f>COUNTIF(CB$6:CB$12,"=*"&amp;$S$53&amp;"*")</f>
        <v>0</v>
      </c>
      <c r="CC27">
        <f>COUNTIF(CC$6:CC$12,"=*"&amp;$S$53&amp;"*")</f>
        <v>0</v>
      </c>
      <c r="CD27">
        <f>COUNTIF(CD$6:CD$12,"=*"&amp;$S$53&amp;"*")</f>
        <v>0</v>
      </c>
      <c r="CE27">
        <f>COUNTIF(CE$6:CE$12,"=*"&amp;$S$53&amp;"*")</f>
        <v>1</v>
      </c>
      <c r="CF27">
        <f>COUNTIF(CF$6:CF$12,"=*"&amp;$S$53&amp;"*")</f>
        <v>0</v>
      </c>
      <c r="CG27">
        <f>COUNTIF(CG$6:CG$12,"=*"&amp;$S$53&amp;"*")</f>
        <v>0</v>
      </c>
      <c r="CH27">
        <f>COUNTIF(CH$6:CH$12,"=*"&amp;$S$53&amp;"*")</f>
        <v>0</v>
      </c>
      <c r="CI27">
        <f>COUNTIF(CI$6:CI$12,"=*"&amp;$S$53&amp;"*")</f>
        <v>1</v>
      </c>
      <c r="CJ27">
        <f>COUNTIF(CJ$6:CJ$12,"=*"&amp;$S$53&amp;"*")</f>
        <v>0</v>
      </c>
      <c r="CK27">
        <f>COUNTIF(CK$6:CK$12,"=*"&amp;$S$53&amp;"*")</f>
        <v>0</v>
      </c>
      <c r="CM27">
        <f>$AI$26*CB27</f>
        <v>0</v>
      </c>
      <c r="CN27">
        <f>$AJ$26*CC27</f>
        <v>0</v>
      </c>
      <c r="CO27">
        <f>$AK$26*CD27</f>
        <v>0</v>
      </c>
      <c r="CP27">
        <f>$AL$26*CE27</f>
        <v>7</v>
      </c>
      <c r="CQ27">
        <f>$AM$26*CF27</f>
        <v>0</v>
      </c>
      <c r="CR27">
        <f>$AN$26*CG27</f>
        <v>0</v>
      </c>
      <c r="CS27">
        <f>$AO$26*CH27</f>
        <v>0</v>
      </c>
      <c r="CT27">
        <f>$AP$26*CI27</f>
        <v>3</v>
      </c>
      <c r="CU27">
        <f>$AQ$26*CJ27</f>
        <v>0</v>
      </c>
      <c r="CV27">
        <f>$AR$26*CK27</f>
        <v>0</v>
      </c>
      <c r="CY27" t="s">
        <v>183</v>
      </c>
      <c r="CZ27">
        <f t="shared" si="1"/>
        <v>3</v>
      </c>
      <c r="DA27">
        <f>SUM(DO27:DX27)</f>
        <v>24</v>
      </c>
      <c r="DD27">
        <f>COUNTIF(DD$6:DD$17,"=*"&amp;$S$41&amp;"*")</f>
        <v>0</v>
      </c>
      <c r="DE27">
        <f>COUNTIF(DE$6:DE$17,"=*"&amp;$S$41&amp;"*")</f>
        <v>2</v>
      </c>
      <c r="DF27">
        <f>COUNTIF(DF$6:DF$17,"=*"&amp;$S$41&amp;"*")</f>
        <v>0</v>
      </c>
      <c r="DG27">
        <f>COUNTIF(DG$6:DG$17,"=*"&amp;$S$41&amp;"*")</f>
        <v>0</v>
      </c>
      <c r="DH27">
        <f>COUNTIF(DH$6:DH$17,"=*"&amp;$S$41&amp;"*")</f>
        <v>1</v>
      </c>
      <c r="DI27">
        <f>COUNTIF(DI$6:DI$17,"=*"&amp;$S$41&amp;"*")</f>
        <v>0</v>
      </c>
      <c r="DJ27">
        <f>COUNTIF(DJ$6:DJ$17,"=*"&amp;$S$41&amp;"*")</f>
        <v>0</v>
      </c>
      <c r="DK27">
        <f>COUNTIF(DK$6:DK$17,"=*"&amp;$S$41&amp;"*")</f>
        <v>0</v>
      </c>
      <c r="DL27">
        <f>COUNTIF(DL$6:DL$17,"=*"&amp;$S$41&amp;"*")</f>
        <v>0</v>
      </c>
      <c r="DM27">
        <f>COUNTIF(DM$6:DM$17,"=*"&amp;$S$41&amp;"*")</f>
        <v>0</v>
      </c>
      <c r="DO27">
        <f>$AI$26*DD27</f>
        <v>0</v>
      </c>
      <c r="DP27">
        <f>$AJ$26*DE27</f>
        <v>18</v>
      </c>
      <c r="DQ27">
        <f>$AK$26*DF27</f>
        <v>0</v>
      </c>
      <c r="DR27">
        <f>$AL$26*DG27</f>
        <v>0</v>
      </c>
      <c r="DS27">
        <f>$AM$26*DH27</f>
        <v>6</v>
      </c>
      <c r="DT27">
        <f>$AN$26*DI27</f>
        <v>0</v>
      </c>
      <c r="DU27">
        <f>$AO$26*DJ27</f>
        <v>0</v>
      </c>
      <c r="DV27">
        <f>$AP$26*DK27</f>
        <v>0</v>
      </c>
      <c r="DW27">
        <f>$AQ$26*DL27</f>
        <v>0</v>
      </c>
      <c r="DX27">
        <f>$AR$26*DM27</f>
        <v>0</v>
      </c>
    </row>
    <row r="28" spans="1:158" x14ac:dyDescent="0.25">
      <c r="S28" t="s">
        <v>171</v>
      </c>
      <c r="T28">
        <f>SUM(X28:AG28)</f>
        <v>23</v>
      </c>
      <c r="U28">
        <f t="shared" ref="U28:U59" si="2">SUM(AI28:AR28)</f>
        <v>135</v>
      </c>
      <c r="X28">
        <f t="shared" ref="X28:AG28" si="3">COUNTIF(X$6:X$25,"=*"&amp;$S$28&amp;"*")</f>
        <v>0</v>
      </c>
      <c r="Y28">
        <f t="shared" si="3"/>
        <v>3</v>
      </c>
      <c r="Z28">
        <f t="shared" si="3"/>
        <v>2</v>
      </c>
      <c r="AA28">
        <f t="shared" si="3"/>
        <v>6</v>
      </c>
      <c r="AB28">
        <f t="shared" si="3"/>
        <v>2</v>
      </c>
      <c r="AC28">
        <f t="shared" si="3"/>
        <v>4</v>
      </c>
      <c r="AD28">
        <f t="shared" si="3"/>
        <v>3</v>
      </c>
      <c r="AE28">
        <f t="shared" si="3"/>
        <v>1</v>
      </c>
      <c r="AF28">
        <f t="shared" si="3"/>
        <v>1</v>
      </c>
      <c r="AG28">
        <f t="shared" si="3"/>
        <v>1</v>
      </c>
      <c r="AI28">
        <f>$AI$26*X28</f>
        <v>0</v>
      </c>
      <c r="AJ28">
        <f>$AJ$26*Y28</f>
        <v>27</v>
      </c>
      <c r="AK28">
        <f>$AK$26*Z28</f>
        <v>16</v>
      </c>
      <c r="AL28">
        <f>$AL$26*AA28</f>
        <v>42</v>
      </c>
      <c r="AM28">
        <f>$AM$26*AB28</f>
        <v>12</v>
      </c>
      <c r="AN28">
        <f>$AN$26*AC28</f>
        <v>20</v>
      </c>
      <c r="AO28">
        <f>$AO$26*AD28</f>
        <v>12</v>
      </c>
      <c r="AP28">
        <f>$AP$26*AE28</f>
        <v>3</v>
      </c>
      <c r="AQ28">
        <f>$AQ$26*AF28</f>
        <v>2</v>
      </c>
      <c r="AR28">
        <f>$AR$26*AG28</f>
        <v>1</v>
      </c>
      <c r="AU28" t="s">
        <v>43</v>
      </c>
      <c r="AV28">
        <f t="shared" ref="AV28:AV91" si="4">SUM(AZ28:BI28)</f>
        <v>8</v>
      </c>
      <c r="AW28">
        <f>SUM(BK28:BT28)</f>
        <v>63</v>
      </c>
      <c r="AZ28">
        <f>COUNTIF(AZ$6:AZ$24,"=*"&amp;$S$29&amp;"*")</f>
        <v>0</v>
      </c>
      <c r="BA28">
        <f>COUNTIF(BA$6:BA$24,"=*"&amp;$S$29&amp;"*")</f>
        <v>2</v>
      </c>
      <c r="BB28">
        <f>COUNTIF(BB$6:BB$24,"=*"&amp;$S$29&amp;"*")</f>
        <v>4</v>
      </c>
      <c r="BC28">
        <f>COUNTIF(BC$6:BC$24,"=*"&amp;$S$29&amp;"*")</f>
        <v>1</v>
      </c>
      <c r="BD28">
        <f>COUNTIF(BD$6:BD$24,"=*"&amp;$S$29&amp;"*")</f>
        <v>1</v>
      </c>
      <c r="BE28">
        <f>COUNTIF(BE$6:BE$24,"=*"&amp;$S$29&amp;"*")</f>
        <v>0</v>
      </c>
      <c r="BF28">
        <f>COUNTIF(BF$6:BF$24,"=*"&amp;$S$29&amp;"*")</f>
        <v>0</v>
      </c>
      <c r="BG28">
        <f>COUNTIF(BG$6:BG$24,"=*"&amp;$S$29&amp;"*")</f>
        <v>0</v>
      </c>
      <c r="BH28">
        <f>COUNTIF(BH$6:BH$24,"=*"&amp;$S$29&amp;"*")</f>
        <v>0</v>
      </c>
      <c r="BI28">
        <f>COUNTIF(BI$6:BI$24,"=*"&amp;$S$29&amp;"*")</f>
        <v>0</v>
      </c>
      <c r="BK28">
        <f>$AI$26*AZ28</f>
        <v>0</v>
      </c>
      <c r="BL28">
        <f>$AJ$26*BA28</f>
        <v>18</v>
      </c>
      <c r="BM28">
        <f>$AK$26*BB28</f>
        <v>32</v>
      </c>
      <c r="BN28">
        <f>$AL$26*BC28</f>
        <v>7</v>
      </c>
      <c r="BO28">
        <f>$AM$26*BD28</f>
        <v>6</v>
      </c>
      <c r="BP28">
        <f>$AN$26*BE28</f>
        <v>0</v>
      </c>
      <c r="BQ28">
        <f>$AO$26*BF28</f>
        <v>0</v>
      </c>
      <c r="BR28">
        <f>$AP$26*BG28</f>
        <v>0</v>
      </c>
      <c r="BS28">
        <f>$AQ$26*BH28</f>
        <v>0</v>
      </c>
      <c r="BT28">
        <f>$AR$26*BI28</f>
        <v>0</v>
      </c>
      <c r="BW28" t="s">
        <v>218</v>
      </c>
      <c r="BX28">
        <f t="shared" si="0"/>
        <v>1</v>
      </c>
      <c r="BY28">
        <f>SUM(CM28:CV28)</f>
        <v>10</v>
      </c>
      <c r="CB28">
        <f>COUNTIF(CB$6:CB$12,"=*"&amp;$S$61&amp;"*")</f>
        <v>1</v>
      </c>
      <c r="CC28">
        <f>COUNTIF(CC$6:CC$12,"=*"&amp;$S$61&amp;"*")</f>
        <v>0</v>
      </c>
      <c r="CD28">
        <f>COUNTIF(CD$6:CD$12,"=*"&amp;$S$61&amp;"*")</f>
        <v>0</v>
      </c>
      <c r="CE28">
        <f>COUNTIF(CE$6:CE$12,"=*"&amp;$S$61&amp;"*")</f>
        <v>0</v>
      </c>
      <c r="CF28">
        <f>COUNTIF(CF$6:CF$12,"=*"&amp;$S$61&amp;"*")</f>
        <v>0</v>
      </c>
      <c r="CG28">
        <f>COUNTIF(CG$6:CG$12,"=*"&amp;$S$61&amp;"*")</f>
        <v>0</v>
      </c>
      <c r="CH28">
        <f>COUNTIF(CH$6:CH$12,"=*"&amp;$S$61&amp;"*")</f>
        <v>0</v>
      </c>
      <c r="CI28">
        <f>COUNTIF(CI$6:CI$12,"=*"&amp;$S$61&amp;"*")</f>
        <v>0</v>
      </c>
      <c r="CJ28">
        <f>COUNTIF(CJ$6:CJ$12,"=*"&amp;$S$61&amp;"*")</f>
        <v>0</v>
      </c>
      <c r="CK28">
        <f>COUNTIF(CK$6:CK$12,"=*"&amp;$S$61&amp;"*")</f>
        <v>0</v>
      </c>
      <c r="CM28">
        <f>$AI$26*CB28</f>
        <v>10</v>
      </c>
      <c r="CN28">
        <f>$AJ$26*CC28</f>
        <v>0</v>
      </c>
      <c r="CO28">
        <f>$AK$26*CD28</f>
        <v>0</v>
      </c>
      <c r="CP28">
        <f>$AL$26*CE28</f>
        <v>0</v>
      </c>
      <c r="CQ28">
        <f>$AM$26*CF28</f>
        <v>0</v>
      </c>
      <c r="CR28">
        <f>$AN$26*CG28</f>
        <v>0</v>
      </c>
      <c r="CS28">
        <f>$AO$26*CH28</f>
        <v>0</v>
      </c>
      <c r="CT28">
        <f>$AP$26*CI28</f>
        <v>0</v>
      </c>
      <c r="CU28">
        <f>$AQ$26*CJ28</f>
        <v>0</v>
      </c>
      <c r="CV28">
        <f>$AR$26*CK28</f>
        <v>0</v>
      </c>
      <c r="CY28" t="s">
        <v>16</v>
      </c>
      <c r="CZ28">
        <f t="shared" si="1"/>
        <v>3</v>
      </c>
      <c r="DA28">
        <f>SUM(DO28:DX28)</f>
        <v>23</v>
      </c>
      <c r="DD28">
        <f>COUNTIF(DD$6:DD$17,"=*"&amp;$S$38&amp;"*")</f>
        <v>2</v>
      </c>
      <c r="DE28">
        <f>COUNTIF(DE$6:DE$17,"=*"&amp;$S$38&amp;"*")</f>
        <v>0</v>
      </c>
      <c r="DF28">
        <f>COUNTIF(DF$6:DF$17,"=*"&amp;$S$38&amp;"*")</f>
        <v>0</v>
      </c>
      <c r="DG28">
        <f>COUNTIF(DG$6:DG$17,"=*"&amp;$S$38&amp;"*")</f>
        <v>0</v>
      </c>
      <c r="DH28">
        <f>COUNTIF(DH$6:DH$17,"=*"&amp;$S$38&amp;"*")</f>
        <v>0</v>
      </c>
      <c r="DI28">
        <f>COUNTIF(DI$6:DI$17,"=*"&amp;$S$38&amp;"*")</f>
        <v>0</v>
      </c>
      <c r="DJ28">
        <f>COUNTIF(DJ$6:DJ$17,"=*"&amp;$S$38&amp;"*")</f>
        <v>0</v>
      </c>
      <c r="DK28">
        <f>COUNTIF(DK$6:DK$17,"=*"&amp;$S$38&amp;"*")</f>
        <v>1</v>
      </c>
      <c r="DL28">
        <f>COUNTIF(DL$6:DL$17,"=*"&amp;$S$38&amp;"*")</f>
        <v>0</v>
      </c>
      <c r="DM28">
        <f>COUNTIF(DM$6:DM$17,"=*"&amp;$S$38&amp;"*")</f>
        <v>0</v>
      </c>
      <c r="DO28">
        <f>$AI$26*DD28</f>
        <v>20</v>
      </c>
      <c r="DP28">
        <f>$AJ$26*DE28</f>
        <v>0</v>
      </c>
      <c r="DQ28">
        <f>$AK$26*DF28</f>
        <v>0</v>
      </c>
      <c r="DR28">
        <f>$AL$26*DG28</f>
        <v>0</v>
      </c>
      <c r="DS28">
        <f>$AM$26*DH28</f>
        <v>0</v>
      </c>
      <c r="DT28">
        <f>$AN$26*DI28</f>
        <v>0</v>
      </c>
      <c r="DU28">
        <f>$AO$26*DJ28</f>
        <v>0</v>
      </c>
      <c r="DV28">
        <f>$AP$26*DK28</f>
        <v>3</v>
      </c>
      <c r="DW28">
        <f>$AQ$26*DL28</f>
        <v>0</v>
      </c>
      <c r="DX28">
        <f>$AR$26*DM28</f>
        <v>0</v>
      </c>
    </row>
    <row r="29" spans="1:158" x14ac:dyDescent="0.25">
      <c r="S29" t="s">
        <v>43</v>
      </c>
      <c r="T29">
        <f t="shared" ref="T29:T92" si="5">SUM(X29:AG29)</f>
        <v>9</v>
      </c>
      <c r="U29">
        <f t="shared" si="2"/>
        <v>67</v>
      </c>
      <c r="X29">
        <f t="shared" ref="X29:AG29" si="6">COUNTIF(X$6:X$25,"=*"&amp;$S$29&amp;"*")</f>
        <v>0</v>
      </c>
      <c r="Y29">
        <f t="shared" si="6"/>
        <v>2</v>
      </c>
      <c r="Z29">
        <f t="shared" si="6"/>
        <v>4</v>
      </c>
      <c r="AA29">
        <f t="shared" si="6"/>
        <v>1</v>
      </c>
      <c r="AB29">
        <f t="shared" si="6"/>
        <v>1</v>
      </c>
      <c r="AC29">
        <f t="shared" si="6"/>
        <v>0</v>
      </c>
      <c r="AD29">
        <f t="shared" si="6"/>
        <v>1</v>
      </c>
      <c r="AE29">
        <f t="shared" si="6"/>
        <v>0</v>
      </c>
      <c r="AF29">
        <f t="shared" si="6"/>
        <v>0</v>
      </c>
      <c r="AG29">
        <f t="shared" si="6"/>
        <v>0</v>
      </c>
      <c r="AI29">
        <f t="shared" ref="AI29:AI92" si="7">$AI$26*X29</f>
        <v>0</v>
      </c>
      <c r="AJ29">
        <f t="shared" ref="AJ29:AJ92" si="8">$AJ$26*Y29</f>
        <v>18</v>
      </c>
      <c r="AK29">
        <f t="shared" ref="AK29:AK92" si="9">$AK$26*Z29</f>
        <v>32</v>
      </c>
      <c r="AL29">
        <f t="shared" ref="AL29:AL92" si="10">$AL$26*AA29</f>
        <v>7</v>
      </c>
      <c r="AM29">
        <f t="shared" ref="AM29:AM92" si="11">$AM$26*AB29</f>
        <v>6</v>
      </c>
      <c r="AN29">
        <f t="shared" ref="AN29:AN92" si="12">$AN$26*AC29</f>
        <v>0</v>
      </c>
      <c r="AO29">
        <f t="shared" ref="AO29:AO92" si="13">$AO$26*AD29</f>
        <v>4</v>
      </c>
      <c r="AP29">
        <f t="shared" ref="AP29:AP92" si="14">$AP$26*AE29</f>
        <v>0</v>
      </c>
      <c r="AQ29">
        <f t="shared" ref="AQ29:AQ92" si="15">$AQ$26*AF29</f>
        <v>0</v>
      </c>
      <c r="AR29">
        <f t="shared" ref="AR29:AR92" si="16">$AR$26*AG29</f>
        <v>0</v>
      </c>
      <c r="AU29" t="s">
        <v>73</v>
      </c>
      <c r="AV29">
        <f t="shared" si="4"/>
        <v>10</v>
      </c>
      <c r="AW29">
        <f>SUM(BK29:BT29)</f>
        <v>60</v>
      </c>
      <c r="AZ29">
        <f>COUNTIF(AZ$6:AZ$24,"=*"&amp;$S$32&amp;"*")</f>
        <v>2</v>
      </c>
      <c r="BA29">
        <f>COUNTIF(BA$6:BA$24,"=*"&amp;$S$32&amp;"*")</f>
        <v>0</v>
      </c>
      <c r="BB29">
        <f>COUNTIF(BB$6:BB$24,"=*"&amp;$S$32&amp;"*")</f>
        <v>2</v>
      </c>
      <c r="BC29">
        <f>COUNTIF(BC$6:BC$24,"=*"&amp;$S$32&amp;"*")</f>
        <v>0</v>
      </c>
      <c r="BD29">
        <f>COUNTIF(BD$6:BD$24,"=*"&amp;$S$32&amp;"*")</f>
        <v>2</v>
      </c>
      <c r="BE29">
        <f>COUNTIF(BE$6:BE$24,"=*"&amp;$S$32&amp;"*")</f>
        <v>2</v>
      </c>
      <c r="BF29">
        <f>COUNTIF(BF$6:BF$24,"=*"&amp;$S$32&amp;"*")</f>
        <v>0</v>
      </c>
      <c r="BG29">
        <f>COUNTIF(BG$6:BG$24,"=*"&amp;$S$32&amp;"*")</f>
        <v>0</v>
      </c>
      <c r="BH29">
        <f>COUNTIF(BH$6:BH$24,"=*"&amp;$S$32&amp;"*")</f>
        <v>0</v>
      </c>
      <c r="BI29">
        <f>COUNTIF(BI$6:BI$24,"=*"&amp;$S$32&amp;"*")</f>
        <v>2</v>
      </c>
      <c r="BK29">
        <f>$AI$26*AZ29</f>
        <v>20</v>
      </c>
      <c r="BL29">
        <f>$AJ$26*BA29</f>
        <v>0</v>
      </c>
      <c r="BM29">
        <f>$AK$26*BB29</f>
        <v>16</v>
      </c>
      <c r="BN29">
        <f>$AL$26*BC29</f>
        <v>0</v>
      </c>
      <c r="BO29">
        <f>$AM$26*BD29</f>
        <v>12</v>
      </c>
      <c r="BP29">
        <f>$AN$26*BE29</f>
        <v>10</v>
      </c>
      <c r="BQ29">
        <f>$AO$26*BF29</f>
        <v>0</v>
      </c>
      <c r="BR29">
        <f>$AP$26*BG29</f>
        <v>0</v>
      </c>
      <c r="BS29">
        <f>$AQ$26*BH29</f>
        <v>0</v>
      </c>
      <c r="BT29">
        <f>$AR$26*BI29</f>
        <v>2</v>
      </c>
      <c r="BW29" t="s">
        <v>128</v>
      </c>
      <c r="BX29">
        <f t="shared" si="0"/>
        <v>1</v>
      </c>
      <c r="BY29">
        <f>SUM(CM29:CV29)</f>
        <v>10</v>
      </c>
      <c r="CB29">
        <f>COUNTIF(CB$6:CB$12,"=*"&amp;$S$63&amp;"*")</f>
        <v>1</v>
      </c>
      <c r="CC29">
        <f>COUNTIF(CC$6:CC$12,"=*"&amp;$S$63&amp;"*")</f>
        <v>0</v>
      </c>
      <c r="CD29">
        <f>COUNTIF(CD$6:CD$12,"=*"&amp;$S$63&amp;"*")</f>
        <v>0</v>
      </c>
      <c r="CE29">
        <f>COUNTIF(CE$6:CE$12,"=*"&amp;$S$63&amp;"*")</f>
        <v>0</v>
      </c>
      <c r="CF29">
        <f>COUNTIF(CF$6:CF$12,"=*"&amp;$S$63&amp;"*")</f>
        <v>0</v>
      </c>
      <c r="CG29">
        <f>COUNTIF(CG$6:CG$12,"=*"&amp;$S$63&amp;"*")</f>
        <v>0</v>
      </c>
      <c r="CH29">
        <f>COUNTIF(CH$6:CH$12,"=*"&amp;$S$63&amp;"*")</f>
        <v>0</v>
      </c>
      <c r="CI29">
        <f>COUNTIF(CI$6:CI$12,"=*"&amp;$S$63&amp;"*")</f>
        <v>0</v>
      </c>
      <c r="CJ29">
        <f>COUNTIF(CJ$6:CJ$12,"=*"&amp;$S$63&amp;"*")</f>
        <v>0</v>
      </c>
      <c r="CK29">
        <f>COUNTIF(CK$6:CK$12,"=*"&amp;$S$63&amp;"*")</f>
        <v>0</v>
      </c>
      <c r="CM29">
        <f>$AI$26*CB29</f>
        <v>10</v>
      </c>
      <c r="CN29">
        <f>$AJ$26*CC29</f>
        <v>0</v>
      </c>
      <c r="CO29">
        <f>$AK$26*CD29</f>
        <v>0</v>
      </c>
      <c r="CP29">
        <f>$AL$26*CE29</f>
        <v>0</v>
      </c>
      <c r="CQ29">
        <f>$AM$26*CF29</f>
        <v>0</v>
      </c>
      <c r="CR29">
        <f>$AN$26*CG29</f>
        <v>0</v>
      </c>
      <c r="CS29">
        <f>$AO$26*CH29</f>
        <v>0</v>
      </c>
      <c r="CT29">
        <f>$AP$26*CI29</f>
        <v>0</v>
      </c>
      <c r="CU29">
        <f>$AQ$26*CJ29</f>
        <v>0</v>
      </c>
      <c r="CV29">
        <f>$AR$26*CK29</f>
        <v>0</v>
      </c>
      <c r="CY29" t="s">
        <v>80</v>
      </c>
      <c r="CZ29">
        <f t="shared" si="1"/>
        <v>6</v>
      </c>
      <c r="DA29">
        <f>SUM(DO29:DX29)</f>
        <v>23</v>
      </c>
      <c r="DD29">
        <f>COUNTIF(DD$6:DD$17,"=*"&amp;$S$42&amp;"*")</f>
        <v>0</v>
      </c>
      <c r="DE29">
        <f>COUNTIF(DE$6:DE$17,"=*"&amp;$S$42&amp;"*")</f>
        <v>0</v>
      </c>
      <c r="DF29">
        <f>COUNTIF(DF$6:DF$17,"=*"&amp;$S$42&amp;"*")</f>
        <v>0</v>
      </c>
      <c r="DG29">
        <f>COUNTIF(DG$6:DG$17,"=*"&amp;$S$42&amp;"*")</f>
        <v>2</v>
      </c>
      <c r="DH29">
        <f>COUNTIF(DH$6:DH$17,"=*"&amp;$S$42&amp;"*")</f>
        <v>0</v>
      </c>
      <c r="DI29">
        <f>COUNTIF(DI$6:DI$17,"=*"&amp;$S$42&amp;"*")</f>
        <v>1</v>
      </c>
      <c r="DJ29">
        <f>COUNTIF(DJ$6:DJ$17,"=*"&amp;$S$42&amp;"*")</f>
        <v>0</v>
      </c>
      <c r="DK29">
        <f>COUNTIF(DK$6:DK$17,"=*"&amp;$S$42&amp;"*")</f>
        <v>0</v>
      </c>
      <c r="DL29">
        <f>COUNTIF(DL$6:DL$17,"=*"&amp;$S$42&amp;"*")</f>
        <v>1</v>
      </c>
      <c r="DM29">
        <f>COUNTIF(DM$6:DM$17,"=*"&amp;$S$42&amp;"*")</f>
        <v>2</v>
      </c>
      <c r="DO29">
        <f>$AI$26*DD29</f>
        <v>0</v>
      </c>
      <c r="DP29">
        <f>$AJ$26*DE29</f>
        <v>0</v>
      </c>
      <c r="DQ29">
        <f>$AK$26*DF29</f>
        <v>0</v>
      </c>
      <c r="DR29">
        <f>$AL$26*DG29</f>
        <v>14</v>
      </c>
      <c r="DS29">
        <f>$AM$26*DH29</f>
        <v>0</v>
      </c>
      <c r="DT29">
        <f>$AN$26*DI29</f>
        <v>5</v>
      </c>
      <c r="DU29">
        <f>$AO$26*DJ29</f>
        <v>0</v>
      </c>
      <c r="DV29">
        <f>$AP$26*DK29</f>
        <v>0</v>
      </c>
      <c r="DW29">
        <f>$AQ$26*DL29</f>
        <v>2</v>
      </c>
      <c r="DX29">
        <f>$AR$26*DM29</f>
        <v>2</v>
      </c>
    </row>
    <row r="30" spans="1:158" x14ac:dyDescent="0.25">
      <c r="S30" t="s">
        <v>70</v>
      </c>
      <c r="T30">
        <f t="shared" si="5"/>
        <v>16</v>
      </c>
      <c r="U30">
        <f t="shared" si="2"/>
        <v>66</v>
      </c>
      <c r="X30">
        <f t="shared" ref="X30:AG30" si="17">COUNTIF(X$6:X$25,"=*"&amp;$S$30&amp;"*")</f>
        <v>1</v>
      </c>
      <c r="Y30">
        <f t="shared" si="17"/>
        <v>0</v>
      </c>
      <c r="Z30">
        <f t="shared" si="17"/>
        <v>0</v>
      </c>
      <c r="AA30">
        <f t="shared" si="17"/>
        <v>4</v>
      </c>
      <c r="AB30">
        <f t="shared" si="17"/>
        <v>0</v>
      </c>
      <c r="AC30">
        <f t="shared" si="17"/>
        <v>3</v>
      </c>
      <c r="AD30">
        <f t="shared" si="17"/>
        <v>0</v>
      </c>
      <c r="AE30">
        <f t="shared" si="17"/>
        <v>1</v>
      </c>
      <c r="AF30">
        <f t="shared" si="17"/>
        <v>3</v>
      </c>
      <c r="AG30">
        <f t="shared" si="17"/>
        <v>4</v>
      </c>
      <c r="AI30">
        <f t="shared" si="7"/>
        <v>10</v>
      </c>
      <c r="AJ30">
        <f t="shared" si="8"/>
        <v>0</v>
      </c>
      <c r="AK30">
        <f t="shared" si="9"/>
        <v>0</v>
      </c>
      <c r="AL30">
        <f t="shared" si="10"/>
        <v>28</v>
      </c>
      <c r="AM30">
        <f t="shared" si="11"/>
        <v>0</v>
      </c>
      <c r="AN30">
        <f t="shared" si="12"/>
        <v>15</v>
      </c>
      <c r="AO30">
        <f t="shared" si="13"/>
        <v>0</v>
      </c>
      <c r="AP30">
        <f t="shared" si="14"/>
        <v>3</v>
      </c>
      <c r="AQ30">
        <f t="shared" si="15"/>
        <v>6</v>
      </c>
      <c r="AR30">
        <f t="shared" si="16"/>
        <v>4</v>
      </c>
      <c r="AU30" t="s">
        <v>29</v>
      </c>
      <c r="AV30">
        <f t="shared" si="4"/>
        <v>11</v>
      </c>
      <c r="AW30">
        <f>SUM(BK30:BT30)</f>
        <v>59</v>
      </c>
      <c r="AZ30">
        <f>COUNTIF(AZ$6:AZ$24,"=*"&amp;$S$31&amp;"*")</f>
        <v>0</v>
      </c>
      <c r="BA30">
        <f>COUNTIF(BA$6:BA$24,"=*"&amp;$S$31&amp;"*")</f>
        <v>0</v>
      </c>
      <c r="BB30">
        <f>COUNTIF(BB$6:BB$24,"=*"&amp;$S$31&amp;"*")</f>
        <v>2</v>
      </c>
      <c r="BC30">
        <f>COUNTIF(BC$6:BC$24,"=*"&amp;$S$31&amp;"*")</f>
        <v>0</v>
      </c>
      <c r="BD30">
        <f>COUNTIF(BD$6:BD$24,"=*"&amp;$S$31&amp;"*")</f>
        <v>3</v>
      </c>
      <c r="BE30">
        <f>COUNTIF(BE$6:BE$24,"=*"&amp;$S$31&amp;"*")</f>
        <v>2</v>
      </c>
      <c r="BF30">
        <f>COUNTIF(BF$6:BF$24,"=*"&amp;$S$31&amp;"*")</f>
        <v>3</v>
      </c>
      <c r="BG30">
        <f>COUNTIF(BG$6:BG$24,"=*"&amp;$S$31&amp;"*")</f>
        <v>1</v>
      </c>
      <c r="BH30">
        <f>COUNTIF(BH$6:BH$24,"=*"&amp;$S$31&amp;"*")</f>
        <v>0</v>
      </c>
      <c r="BI30">
        <f>COUNTIF(BI$6:BI$24,"=*"&amp;$S$31&amp;"*")</f>
        <v>0</v>
      </c>
      <c r="BK30">
        <f>$AI$26*AZ30</f>
        <v>0</v>
      </c>
      <c r="BL30">
        <f>$AJ$26*BA30</f>
        <v>0</v>
      </c>
      <c r="BM30">
        <f>$AK$26*BB30</f>
        <v>16</v>
      </c>
      <c r="BN30">
        <f>$AL$26*BC30</f>
        <v>0</v>
      </c>
      <c r="BO30">
        <f>$AM$26*BD30</f>
        <v>18</v>
      </c>
      <c r="BP30">
        <f>$AN$26*BE30</f>
        <v>10</v>
      </c>
      <c r="BQ30">
        <f>$AO$26*BF30</f>
        <v>12</v>
      </c>
      <c r="BR30">
        <f>$AP$26*BG30</f>
        <v>3</v>
      </c>
      <c r="BS30">
        <f>$AQ$26*BH30</f>
        <v>0</v>
      </c>
      <c r="BT30">
        <f>$AR$26*BI30</f>
        <v>0</v>
      </c>
      <c r="BW30" t="s">
        <v>40</v>
      </c>
      <c r="BX30">
        <f t="shared" si="0"/>
        <v>1</v>
      </c>
      <c r="BY30">
        <f>SUM(CM30:CV30)</f>
        <v>10</v>
      </c>
      <c r="CB30">
        <f>COUNTIF(CB$6:CB$12,"=*"&amp;$S$65&amp;"*")</f>
        <v>1</v>
      </c>
      <c r="CC30">
        <f>COUNTIF(CC$6:CC$12,"=*"&amp;$S$65&amp;"*")</f>
        <v>0</v>
      </c>
      <c r="CD30">
        <f>COUNTIF(CD$6:CD$12,"=*"&amp;$S$65&amp;"*")</f>
        <v>0</v>
      </c>
      <c r="CE30">
        <f>COUNTIF(CE$6:CE$12,"=*"&amp;$S$65&amp;"*")</f>
        <v>0</v>
      </c>
      <c r="CF30">
        <f>COUNTIF(CF$6:CF$12,"=*"&amp;$S$65&amp;"*")</f>
        <v>0</v>
      </c>
      <c r="CG30">
        <f>COUNTIF(CG$6:CG$12,"=*"&amp;$S$65&amp;"*")</f>
        <v>0</v>
      </c>
      <c r="CH30">
        <f>COUNTIF(CH$6:CH$12,"=*"&amp;$S$65&amp;"*")</f>
        <v>0</v>
      </c>
      <c r="CI30">
        <f>COUNTIF(CI$6:CI$12,"=*"&amp;$S$65&amp;"*")</f>
        <v>0</v>
      </c>
      <c r="CJ30">
        <f>COUNTIF(CJ$6:CJ$12,"=*"&amp;$S$65&amp;"*")</f>
        <v>0</v>
      </c>
      <c r="CK30">
        <f>COUNTIF(CK$6:CK$12,"=*"&amp;$S$65&amp;"*")</f>
        <v>0</v>
      </c>
      <c r="CM30">
        <f>$AI$26*CB30</f>
        <v>10</v>
      </c>
      <c r="CN30">
        <f>$AJ$26*CC30</f>
        <v>0</v>
      </c>
      <c r="CO30">
        <f>$AK$26*CD30</f>
        <v>0</v>
      </c>
      <c r="CP30">
        <f>$AL$26*CE30</f>
        <v>0</v>
      </c>
      <c r="CQ30">
        <f>$AM$26*CF30</f>
        <v>0</v>
      </c>
      <c r="CR30">
        <f>$AN$26*CG30</f>
        <v>0</v>
      </c>
      <c r="CS30">
        <f>$AO$26*CH30</f>
        <v>0</v>
      </c>
      <c r="CT30">
        <f>$AP$26*CI30</f>
        <v>0</v>
      </c>
      <c r="CU30">
        <f>$AQ$26*CJ30</f>
        <v>0</v>
      </c>
      <c r="CV30">
        <f>$AR$26*CK30</f>
        <v>0</v>
      </c>
      <c r="CY30" t="s">
        <v>98</v>
      </c>
      <c r="CZ30">
        <f t="shared" si="1"/>
        <v>3</v>
      </c>
      <c r="DA30">
        <f>SUM(DO30:DX30)</f>
        <v>22</v>
      </c>
      <c r="DD30">
        <f>COUNTIF(DD$6:DD$17,"=*"&amp;$S$44&amp;"*")</f>
        <v>0</v>
      </c>
      <c r="DE30">
        <f>COUNTIF(DE$6:DE$17,"=*"&amp;$S$44&amp;"*")</f>
        <v>2</v>
      </c>
      <c r="DF30">
        <f>COUNTIF(DF$6:DF$17,"=*"&amp;$S$44&amp;"*")</f>
        <v>0</v>
      </c>
      <c r="DG30">
        <f>COUNTIF(DG$6:DG$17,"=*"&amp;$S$44&amp;"*")</f>
        <v>0</v>
      </c>
      <c r="DH30">
        <f>COUNTIF(DH$6:DH$17,"=*"&amp;$S$44&amp;"*")</f>
        <v>0</v>
      </c>
      <c r="DI30">
        <f>COUNTIF(DI$6:DI$17,"=*"&amp;$S$44&amp;"*")</f>
        <v>0</v>
      </c>
      <c r="DJ30">
        <f>COUNTIF(DJ$6:DJ$17,"=*"&amp;$S$44&amp;"*")</f>
        <v>1</v>
      </c>
      <c r="DK30">
        <f>COUNTIF(DK$6:DK$17,"=*"&amp;$S$44&amp;"*")</f>
        <v>0</v>
      </c>
      <c r="DL30">
        <f>COUNTIF(DL$6:DL$17,"=*"&amp;$S$44&amp;"*")</f>
        <v>0</v>
      </c>
      <c r="DM30">
        <f>COUNTIF(DM$6:DM$17,"=*"&amp;$S$44&amp;"*")</f>
        <v>0</v>
      </c>
      <c r="DO30">
        <f>$AI$26*DD30</f>
        <v>0</v>
      </c>
      <c r="DP30">
        <f>$AJ$26*DE30</f>
        <v>18</v>
      </c>
      <c r="DQ30">
        <f>$AK$26*DF30</f>
        <v>0</v>
      </c>
      <c r="DR30">
        <f>$AL$26*DG30</f>
        <v>0</v>
      </c>
      <c r="DS30">
        <f>$AM$26*DH30</f>
        <v>0</v>
      </c>
      <c r="DT30">
        <f>$AN$26*DI30</f>
        <v>0</v>
      </c>
      <c r="DU30">
        <f>$AO$26*DJ30</f>
        <v>4</v>
      </c>
      <c r="DV30">
        <f>$AP$26*DK30</f>
        <v>0</v>
      </c>
      <c r="DW30">
        <f>$AQ$26*DL30</f>
        <v>0</v>
      </c>
      <c r="DX30">
        <f>$AR$26*DM30</f>
        <v>0</v>
      </c>
    </row>
    <row r="31" spans="1:158" x14ac:dyDescent="0.25">
      <c r="S31" t="s">
        <v>29</v>
      </c>
      <c r="T31">
        <f t="shared" si="5"/>
        <v>12</v>
      </c>
      <c r="U31">
        <f t="shared" si="2"/>
        <v>61</v>
      </c>
      <c r="X31">
        <f t="shared" ref="X31:AG31" si="18">COUNTIF(X$6:X$25,"=*"&amp;$S$31&amp;"*")</f>
        <v>0</v>
      </c>
      <c r="Y31">
        <f t="shared" si="18"/>
        <v>0</v>
      </c>
      <c r="Z31">
        <f t="shared" si="18"/>
        <v>2</v>
      </c>
      <c r="AA31">
        <f t="shared" si="18"/>
        <v>0</v>
      </c>
      <c r="AB31">
        <f t="shared" si="18"/>
        <v>3</v>
      </c>
      <c r="AC31">
        <f t="shared" si="18"/>
        <v>2</v>
      </c>
      <c r="AD31">
        <f t="shared" si="18"/>
        <v>3</v>
      </c>
      <c r="AE31">
        <f t="shared" si="18"/>
        <v>1</v>
      </c>
      <c r="AF31">
        <f t="shared" si="18"/>
        <v>1</v>
      </c>
      <c r="AG31">
        <f t="shared" si="18"/>
        <v>0</v>
      </c>
      <c r="AI31">
        <f t="shared" si="7"/>
        <v>0</v>
      </c>
      <c r="AJ31">
        <f t="shared" si="8"/>
        <v>0</v>
      </c>
      <c r="AK31">
        <f t="shared" si="9"/>
        <v>16</v>
      </c>
      <c r="AL31">
        <f t="shared" si="10"/>
        <v>0</v>
      </c>
      <c r="AM31">
        <f t="shared" si="11"/>
        <v>18</v>
      </c>
      <c r="AN31">
        <f t="shared" si="12"/>
        <v>10</v>
      </c>
      <c r="AO31">
        <f t="shared" si="13"/>
        <v>12</v>
      </c>
      <c r="AP31">
        <f t="shared" si="14"/>
        <v>3</v>
      </c>
      <c r="AQ31">
        <f t="shared" si="15"/>
        <v>2</v>
      </c>
      <c r="AR31">
        <f t="shared" si="16"/>
        <v>0</v>
      </c>
      <c r="AU31" t="s">
        <v>70</v>
      </c>
      <c r="AV31">
        <f t="shared" si="4"/>
        <v>15</v>
      </c>
      <c r="AW31">
        <f>SUM(BK31:BT31)</f>
        <v>56</v>
      </c>
      <c r="AZ31">
        <f>COUNTIF(AZ$6:AZ$24,"=*"&amp;$S$30&amp;"*")</f>
        <v>0</v>
      </c>
      <c r="BA31">
        <f>COUNTIF(BA$6:BA$24,"=*"&amp;$S$30&amp;"*")</f>
        <v>0</v>
      </c>
      <c r="BB31">
        <f>COUNTIF(BB$6:BB$24,"=*"&amp;$S$30&amp;"*")</f>
        <v>0</v>
      </c>
      <c r="BC31">
        <f>COUNTIF(BC$6:BC$24,"=*"&amp;$S$30&amp;"*")</f>
        <v>4</v>
      </c>
      <c r="BD31">
        <f>COUNTIF(BD$6:BD$24,"=*"&amp;$S$30&amp;"*")</f>
        <v>0</v>
      </c>
      <c r="BE31">
        <f>COUNTIF(BE$6:BE$24,"=*"&amp;$S$30&amp;"*")</f>
        <v>3</v>
      </c>
      <c r="BF31">
        <f>COUNTIF(BF$6:BF$24,"=*"&amp;$S$30&amp;"*")</f>
        <v>0</v>
      </c>
      <c r="BG31">
        <f>COUNTIF(BG$6:BG$24,"=*"&amp;$S$30&amp;"*")</f>
        <v>1</v>
      </c>
      <c r="BH31">
        <f>COUNTIF(BH$6:BH$24,"=*"&amp;$S$30&amp;"*")</f>
        <v>3</v>
      </c>
      <c r="BI31">
        <f>COUNTIF(BI$6:BI$24,"=*"&amp;$S$30&amp;"*")</f>
        <v>4</v>
      </c>
      <c r="BK31">
        <f>$AI$26*AZ31</f>
        <v>0</v>
      </c>
      <c r="BL31">
        <f>$AJ$26*BA31</f>
        <v>0</v>
      </c>
      <c r="BM31">
        <f>$AK$26*BB31</f>
        <v>0</v>
      </c>
      <c r="BN31">
        <f>$AL$26*BC31</f>
        <v>28</v>
      </c>
      <c r="BO31">
        <f>$AM$26*BD31</f>
        <v>0</v>
      </c>
      <c r="BP31">
        <f>$AN$26*BE31</f>
        <v>15</v>
      </c>
      <c r="BQ31">
        <f>$AO$26*BF31</f>
        <v>0</v>
      </c>
      <c r="BR31">
        <f>$AP$26*BG31</f>
        <v>3</v>
      </c>
      <c r="BS31">
        <f>$AQ$26*BH31</f>
        <v>6</v>
      </c>
      <c r="BT31">
        <f>$AR$26*BI31</f>
        <v>4</v>
      </c>
      <c r="BW31" t="s">
        <v>30</v>
      </c>
      <c r="BX31">
        <f t="shared" si="0"/>
        <v>1</v>
      </c>
      <c r="BY31">
        <f>SUM(CM31:CV31)</f>
        <v>10</v>
      </c>
      <c r="CB31">
        <f>COUNTIF(CB$6:CB$12,"=*"&amp;$S$66&amp;"*")</f>
        <v>1</v>
      </c>
      <c r="CC31">
        <f>COUNTIF(CC$6:CC$12,"=*"&amp;$S$66&amp;"*")</f>
        <v>0</v>
      </c>
      <c r="CD31">
        <f>COUNTIF(CD$6:CD$12,"=*"&amp;$S$66&amp;"*")</f>
        <v>0</v>
      </c>
      <c r="CE31">
        <f>COUNTIF(CE$6:CE$12,"=*"&amp;$S$66&amp;"*")</f>
        <v>0</v>
      </c>
      <c r="CF31">
        <f>COUNTIF(CF$6:CF$12,"=*"&amp;$S$66&amp;"*")</f>
        <v>0</v>
      </c>
      <c r="CG31">
        <f>COUNTIF(CG$6:CG$12,"=*"&amp;$S$66&amp;"*")</f>
        <v>0</v>
      </c>
      <c r="CH31">
        <f>COUNTIF(CH$6:CH$12,"=*"&amp;$S$66&amp;"*")</f>
        <v>0</v>
      </c>
      <c r="CI31">
        <f>COUNTIF(CI$6:CI$12,"=*"&amp;$S$66&amp;"*")</f>
        <v>0</v>
      </c>
      <c r="CJ31">
        <f>COUNTIF(CJ$6:CJ$12,"=*"&amp;$S$66&amp;"*")</f>
        <v>0</v>
      </c>
      <c r="CK31">
        <f>COUNTIF(CK$6:CK$12,"=*"&amp;$S$66&amp;"*")</f>
        <v>0</v>
      </c>
      <c r="CM31">
        <f>$AI$26*CB31</f>
        <v>10</v>
      </c>
      <c r="CN31">
        <f>$AJ$26*CC31</f>
        <v>0</v>
      </c>
      <c r="CO31">
        <f>$AK$26*CD31</f>
        <v>0</v>
      </c>
      <c r="CP31">
        <f>$AL$26*CE31</f>
        <v>0</v>
      </c>
      <c r="CQ31">
        <f>$AM$26*CF31</f>
        <v>0</v>
      </c>
      <c r="CR31">
        <f>$AN$26*CG31</f>
        <v>0</v>
      </c>
      <c r="CS31">
        <f>$AO$26*CH31</f>
        <v>0</v>
      </c>
      <c r="CT31">
        <f>$AP$26*CI31</f>
        <v>0</v>
      </c>
      <c r="CU31">
        <f>$AQ$26*CJ31</f>
        <v>0</v>
      </c>
      <c r="CV31">
        <f>$AR$26*CK31</f>
        <v>0</v>
      </c>
      <c r="CY31" t="s">
        <v>74</v>
      </c>
      <c r="CZ31">
        <f t="shared" si="1"/>
        <v>4</v>
      </c>
      <c r="DA31">
        <f>SUM(DO31:DX31)</f>
        <v>22</v>
      </c>
      <c r="DD31">
        <f>COUNTIF(DD$6:DD$17,"=*"&amp;$S$45&amp;"*")</f>
        <v>0</v>
      </c>
      <c r="DE31">
        <f>COUNTIF(DE$6:DE$17,"=*"&amp;$S$45&amp;"*")</f>
        <v>0</v>
      </c>
      <c r="DF31">
        <f>COUNTIF(DF$6:DF$17,"=*"&amp;$S$45&amp;"*")</f>
        <v>0</v>
      </c>
      <c r="DG31">
        <f>COUNTIF(DG$6:DG$17,"=*"&amp;$S$45&amp;"*")</f>
        <v>0</v>
      </c>
      <c r="DH31">
        <f>COUNTIF(DH$6:DH$17,"=*"&amp;$S$45&amp;"*")</f>
        <v>2</v>
      </c>
      <c r="DI31">
        <f>COUNTIF(DI$6:DI$17,"=*"&amp;$S$45&amp;"*")</f>
        <v>2</v>
      </c>
      <c r="DJ31">
        <f>COUNTIF(DJ$6:DJ$17,"=*"&amp;$S$45&amp;"*")</f>
        <v>0</v>
      </c>
      <c r="DK31">
        <f>COUNTIF(DK$6:DK$17,"=*"&amp;$S$45&amp;"*")</f>
        <v>0</v>
      </c>
      <c r="DL31">
        <f>COUNTIF(DL$6:DL$17,"=*"&amp;$S$45&amp;"*")</f>
        <v>0</v>
      </c>
      <c r="DM31">
        <f>COUNTIF(DM$6:DM$17,"=*"&amp;$S$45&amp;"*")</f>
        <v>0</v>
      </c>
      <c r="DO31">
        <f>$AI$26*DD31</f>
        <v>0</v>
      </c>
      <c r="DP31">
        <f>$AJ$26*DE31</f>
        <v>0</v>
      </c>
      <c r="DQ31">
        <f>$AK$26*DF31</f>
        <v>0</v>
      </c>
      <c r="DR31">
        <f>$AL$26*DG31</f>
        <v>0</v>
      </c>
      <c r="DS31">
        <f>$AM$26*DH31</f>
        <v>12</v>
      </c>
      <c r="DT31">
        <f>$AN$26*DI31</f>
        <v>10</v>
      </c>
      <c r="DU31">
        <f>$AO$26*DJ31</f>
        <v>0</v>
      </c>
      <c r="DV31">
        <f>$AP$26*DK31</f>
        <v>0</v>
      </c>
      <c r="DW31">
        <f>$AQ$26*DL31</f>
        <v>0</v>
      </c>
      <c r="DX31">
        <f>$AR$26*DM31</f>
        <v>0</v>
      </c>
    </row>
    <row r="32" spans="1:158" x14ac:dyDescent="0.25">
      <c r="S32" t="s">
        <v>73</v>
      </c>
      <c r="T32">
        <f t="shared" si="5"/>
        <v>10</v>
      </c>
      <c r="U32">
        <f t="shared" si="2"/>
        <v>60</v>
      </c>
      <c r="X32">
        <f t="shared" ref="X32:AG32" si="19">COUNTIF(X$6:X$25,"=*"&amp;$S$32&amp;"*")</f>
        <v>2</v>
      </c>
      <c r="Y32">
        <f t="shared" si="19"/>
        <v>0</v>
      </c>
      <c r="Z32">
        <f t="shared" si="19"/>
        <v>2</v>
      </c>
      <c r="AA32">
        <f t="shared" si="19"/>
        <v>0</v>
      </c>
      <c r="AB32">
        <f t="shared" si="19"/>
        <v>2</v>
      </c>
      <c r="AC32">
        <f t="shared" si="19"/>
        <v>2</v>
      </c>
      <c r="AD32">
        <f t="shared" si="19"/>
        <v>0</v>
      </c>
      <c r="AE32">
        <f t="shared" si="19"/>
        <v>0</v>
      </c>
      <c r="AF32">
        <f t="shared" si="19"/>
        <v>0</v>
      </c>
      <c r="AG32">
        <f t="shared" si="19"/>
        <v>2</v>
      </c>
      <c r="AI32">
        <f t="shared" si="7"/>
        <v>20</v>
      </c>
      <c r="AJ32">
        <f t="shared" si="8"/>
        <v>0</v>
      </c>
      <c r="AK32">
        <f t="shared" si="9"/>
        <v>16</v>
      </c>
      <c r="AL32">
        <f t="shared" si="10"/>
        <v>0</v>
      </c>
      <c r="AM32">
        <f t="shared" si="11"/>
        <v>12</v>
      </c>
      <c r="AN32">
        <f t="shared" si="12"/>
        <v>10</v>
      </c>
      <c r="AO32">
        <f t="shared" si="13"/>
        <v>0</v>
      </c>
      <c r="AP32">
        <f t="shared" si="14"/>
        <v>0</v>
      </c>
      <c r="AQ32">
        <f t="shared" si="15"/>
        <v>0</v>
      </c>
      <c r="AR32">
        <f t="shared" si="16"/>
        <v>2</v>
      </c>
      <c r="AU32" t="s">
        <v>96</v>
      </c>
      <c r="AV32">
        <f t="shared" si="4"/>
        <v>6</v>
      </c>
      <c r="AW32">
        <f>SUM(BK32:BT32)</f>
        <v>48</v>
      </c>
      <c r="AZ32">
        <f>COUNTIF(AZ$6:AZ$24,"=*"&amp;$S$33&amp;"*")</f>
        <v>0</v>
      </c>
      <c r="BA32">
        <f>COUNTIF(BA$6:BA$24,"=*"&amp;$S$33&amp;"*")</f>
        <v>2</v>
      </c>
      <c r="BB32">
        <f>COUNTIF(BB$6:BB$24,"=*"&amp;$S$33&amp;"*")</f>
        <v>3</v>
      </c>
      <c r="BC32">
        <f>COUNTIF(BC$6:BC$24,"=*"&amp;$S$33&amp;"*")</f>
        <v>0</v>
      </c>
      <c r="BD32">
        <f>COUNTIF(BD$6:BD$24,"=*"&amp;$S$33&amp;"*")</f>
        <v>1</v>
      </c>
      <c r="BE32">
        <f>COUNTIF(BE$6:BE$24,"=*"&amp;$S$33&amp;"*")</f>
        <v>0</v>
      </c>
      <c r="BF32">
        <f>COUNTIF(BF$6:BF$24,"=*"&amp;$S$33&amp;"*")</f>
        <v>0</v>
      </c>
      <c r="BG32">
        <f>COUNTIF(BG$6:BG$24,"=*"&amp;$S$33&amp;"*")</f>
        <v>0</v>
      </c>
      <c r="BH32">
        <f>COUNTIF(BH$6:BH$24,"=*"&amp;$S$33&amp;"*")</f>
        <v>0</v>
      </c>
      <c r="BI32">
        <f>COUNTIF(BI$6:BI$24,"=*"&amp;$S$33&amp;"*")</f>
        <v>0</v>
      </c>
      <c r="BK32">
        <f>$AI$26*AZ32</f>
        <v>0</v>
      </c>
      <c r="BL32">
        <f>$AJ$26*BA32</f>
        <v>18</v>
      </c>
      <c r="BM32">
        <f>$AK$26*BB32</f>
        <v>24</v>
      </c>
      <c r="BN32">
        <f>$AL$26*BC32</f>
        <v>0</v>
      </c>
      <c r="BO32">
        <f>$AM$26*BD32</f>
        <v>6</v>
      </c>
      <c r="BP32">
        <f>$AN$26*BE32</f>
        <v>0</v>
      </c>
      <c r="BQ32">
        <f>$AO$26*BF32</f>
        <v>0</v>
      </c>
      <c r="BR32">
        <f>$AP$26*BG32</f>
        <v>0</v>
      </c>
      <c r="BS32">
        <f>$AQ$26*BH32</f>
        <v>0</v>
      </c>
      <c r="BT32">
        <f>$AR$26*BI32</f>
        <v>0</v>
      </c>
      <c r="BW32" t="s">
        <v>78</v>
      </c>
      <c r="BX32">
        <f t="shared" si="0"/>
        <v>1</v>
      </c>
      <c r="BY32">
        <f>SUM(CM32:CV32)</f>
        <v>10</v>
      </c>
      <c r="CB32">
        <f>COUNTIF(CB$6:CB$12,"=*"&amp;$S$67&amp;"*")</f>
        <v>1</v>
      </c>
      <c r="CC32">
        <f>COUNTIF(CC$6:CC$12,"=*"&amp;$S$67&amp;"*")</f>
        <v>0</v>
      </c>
      <c r="CD32">
        <f>COUNTIF(CD$6:CD$12,"=*"&amp;$S$67&amp;"*")</f>
        <v>0</v>
      </c>
      <c r="CE32">
        <f>COUNTIF(CE$6:CE$12,"=*"&amp;$S$67&amp;"*")</f>
        <v>0</v>
      </c>
      <c r="CF32">
        <f>COUNTIF(CF$6:CF$12,"=*"&amp;$S$67&amp;"*")</f>
        <v>0</v>
      </c>
      <c r="CG32">
        <f>COUNTIF(CG$6:CG$12,"=*"&amp;$S$67&amp;"*")</f>
        <v>0</v>
      </c>
      <c r="CH32">
        <f>COUNTIF(CH$6:CH$12,"=*"&amp;$S$67&amp;"*")</f>
        <v>0</v>
      </c>
      <c r="CI32">
        <f>COUNTIF(CI$6:CI$12,"=*"&amp;$S$67&amp;"*")</f>
        <v>0</v>
      </c>
      <c r="CJ32">
        <f>COUNTIF(CJ$6:CJ$12,"=*"&amp;$S$67&amp;"*")</f>
        <v>0</v>
      </c>
      <c r="CK32">
        <f>COUNTIF(CK$6:CK$12,"=*"&amp;$S$67&amp;"*")</f>
        <v>0</v>
      </c>
      <c r="CM32">
        <f>$AI$26*CB32</f>
        <v>10</v>
      </c>
      <c r="CN32">
        <f>$AJ$26*CC32</f>
        <v>0</v>
      </c>
      <c r="CO32">
        <f>$AK$26*CD32</f>
        <v>0</v>
      </c>
      <c r="CP32">
        <f>$AL$26*CE32</f>
        <v>0</v>
      </c>
      <c r="CQ32">
        <f>$AM$26*CF32</f>
        <v>0</v>
      </c>
      <c r="CR32">
        <f>$AN$26*CG32</f>
        <v>0</v>
      </c>
      <c r="CS32">
        <f>$AO$26*CH32</f>
        <v>0</v>
      </c>
      <c r="CT32">
        <f>$AP$26*CI32</f>
        <v>0</v>
      </c>
      <c r="CU32">
        <f>$AQ$26*CJ32</f>
        <v>0</v>
      </c>
      <c r="CV32">
        <f>$AR$26*CK32</f>
        <v>0</v>
      </c>
      <c r="CY32" t="s">
        <v>19</v>
      </c>
      <c r="CZ32">
        <f t="shared" si="1"/>
        <v>4</v>
      </c>
      <c r="DA32">
        <f>SUM(DO32:DX32)</f>
        <v>20</v>
      </c>
      <c r="DD32">
        <f>COUNTIF(DD$6:DD$17,"=*"&amp;$S$46&amp;"*")</f>
        <v>1</v>
      </c>
      <c r="DE32">
        <f>COUNTIF(DE$6:DE$17,"=*"&amp;$S$46&amp;"*")</f>
        <v>0</v>
      </c>
      <c r="DF32">
        <f>COUNTIF(DF$6:DF$17,"=*"&amp;$S$46&amp;"*")</f>
        <v>0</v>
      </c>
      <c r="DG32">
        <f>COUNTIF(DG$6:DG$17,"=*"&amp;$S$46&amp;"*")</f>
        <v>0</v>
      </c>
      <c r="DH32">
        <f>COUNTIF(DH$6:DH$17,"=*"&amp;$S$46&amp;"*")</f>
        <v>0</v>
      </c>
      <c r="DI32">
        <f>COUNTIF(DI$6:DI$17,"=*"&amp;$S$46&amp;"*")</f>
        <v>0</v>
      </c>
      <c r="DJ32">
        <f>COUNTIF(DJ$6:DJ$17,"=*"&amp;$S$46&amp;"*")</f>
        <v>1</v>
      </c>
      <c r="DK32">
        <f>COUNTIF(DK$6:DK$17,"=*"&amp;$S$46&amp;"*")</f>
        <v>2</v>
      </c>
      <c r="DL32">
        <f>COUNTIF(DL$6:DL$17,"=*"&amp;$S$46&amp;"*")</f>
        <v>0</v>
      </c>
      <c r="DM32">
        <f>COUNTIF(DM$6:DM$17,"=*"&amp;$S$46&amp;"*")</f>
        <v>0</v>
      </c>
      <c r="DO32">
        <f>$AI$26*DD32</f>
        <v>10</v>
      </c>
      <c r="DP32">
        <f>$AJ$26*DE32</f>
        <v>0</v>
      </c>
      <c r="DQ32">
        <f>$AK$26*DF32</f>
        <v>0</v>
      </c>
      <c r="DR32">
        <f>$AL$26*DG32</f>
        <v>0</v>
      </c>
      <c r="DS32">
        <f>$AM$26*DH32</f>
        <v>0</v>
      </c>
      <c r="DT32">
        <f>$AN$26*DI32</f>
        <v>0</v>
      </c>
      <c r="DU32">
        <f>$AO$26*DJ32</f>
        <v>4</v>
      </c>
      <c r="DV32">
        <f>$AP$26*DK32</f>
        <v>6</v>
      </c>
      <c r="DW32">
        <f>$AQ$26*DL32</f>
        <v>0</v>
      </c>
      <c r="DX32">
        <f>$AR$26*DM32</f>
        <v>0</v>
      </c>
    </row>
    <row r="33" spans="19:128" x14ac:dyDescent="0.25">
      <c r="S33" t="s">
        <v>96</v>
      </c>
      <c r="T33">
        <f t="shared" si="5"/>
        <v>7</v>
      </c>
      <c r="U33">
        <f t="shared" si="2"/>
        <v>54</v>
      </c>
      <c r="X33">
        <f t="shared" ref="X33:AG33" si="20">COUNTIF(X$6:X$25,"=*"&amp;$S$33&amp;"*")</f>
        <v>0</v>
      </c>
      <c r="Y33">
        <f t="shared" si="20"/>
        <v>2</v>
      </c>
      <c r="Z33">
        <f t="shared" si="20"/>
        <v>3</v>
      </c>
      <c r="AA33">
        <f t="shared" si="20"/>
        <v>0</v>
      </c>
      <c r="AB33">
        <f t="shared" si="20"/>
        <v>2</v>
      </c>
      <c r="AC33">
        <f t="shared" si="20"/>
        <v>0</v>
      </c>
      <c r="AD33">
        <f t="shared" si="20"/>
        <v>0</v>
      </c>
      <c r="AE33">
        <f t="shared" si="20"/>
        <v>0</v>
      </c>
      <c r="AF33">
        <f t="shared" si="20"/>
        <v>0</v>
      </c>
      <c r="AG33">
        <f t="shared" si="20"/>
        <v>0</v>
      </c>
      <c r="AI33">
        <f t="shared" si="7"/>
        <v>0</v>
      </c>
      <c r="AJ33">
        <f t="shared" si="8"/>
        <v>18</v>
      </c>
      <c r="AK33">
        <f t="shared" si="9"/>
        <v>24</v>
      </c>
      <c r="AL33">
        <f t="shared" si="10"/>
        <v>0</v>
      </c>
      <c r="AM33">
        <f t="shared" si="11"/>
        <v>12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  <c r="AR33">
        <f t="shared" si="16"/>
        <v>0</v>
      </c>
      <c r="AU33" t="s">
        <v>48</v>
      </c>
      <c r="AV33">
        <f t="shared" si="4"/>
        <v>6</v>
      </c>
      <c r="AW33">
        <f>SUM(BK33:BT33)</f>
        <v>43</v>
      </c>
      <c r="AZ33">
        <f>COUNTIF(AZ$6:AZ$24,"=*"&amp;$S$34&amp;"*")</f>
        <v>0</v>
      </c>
      <c r="BA33">
        <f>COUNTIF(BA$6:BA$24,"=*"&amp;$S$34&amp;"*")</f>
        <v>1</v>
      </c>
      <c r="BB33">
        <f>COUNTIF(BB$6:BB$24,"=*"&amp;$S$34&amp;"*")</f>
        <v>0</v>
      </c>
      <c r="BC33">
        <f>COUNTIF(BC$6:BC$24,"=*"&amp;$S$34&amp;"*")</f>
        <v>4</v>
      </c>
      <c r="BD33">
        <f>COUNTIF(BD$6:BD$24,"=*"&amp;$S$34&amp;"*")</f>
        <v>1</v>
      </c>
      <c r="BE33">
        <f>COUNTIF(BE$6:BE$24,"=*"&amp;$S$34&amp;"*")</f>
        <v>0</v>
      </c>
      <c r="BF33">
        <f>COUNTIF(BF$6:BF$24,"=*"&amp;$S$34&amp;"*")</f>
        <v>0</v>
      </c>
      <c r="BG33">
        <f>COUNTIF(BG$6:BG$24,"=*"&amp;$S$34&amp;"*")</f>
        <v>0</v>
      </c>
      <c r="BH33">
        <f>COUNTIF(BH$6:BH$24,"=*"&amp;$S$34&amp;"*")</f>
        <v>0</v>
      </c>
      <c r="BI33">
        <f>COUNTIF(BI$6:BI$24,"=*"&amp;$S$34&amp;"*")</f>
        <v>0</v>
      </c>
      <c r="BK33">
        <f>$AI$26*AZ33</f>
        <v>0</v>
      </c>
      <c r="BL33">
        <f>$AJ$26*BA33</f>
        <v>9</v>
      </c>
      <c r="BM33">
        <f>$AK$26*BB33</f>
        <v>0</v>
      </c>
      <c r="BN33">
        <f>$AL$26*BC33</f>
        <v>28</v>
      </c>
      <c r="BO33">
        <f>$AM$26*BD33</f>
        <v>6</v>
      </c>
      <c r="BP33">
        <f>$AN$26*BE33</f>
        <v>0</v>
      </c>
      <c r="BQ33">
        <f>$AO$26*BF33</f>
        <v>0</v>
      </c>
      <c r="BR33">
        <f>$AP$26*BG33</f>
        <v>0</v>
      </c>
      <c r="BS33">
        <f>$AQ$26*BH33</f>
        <v>0</v>
      </c>
      <c r="BT33">
        <f>$AR$26*BI33</f>
        <v>0</v>
      </c>
      <c r="BW33" t="s">
        <v>249</v>
      </c>
      <c r="BX33">
        <f t="shared" si="0"/>
        <v>1</v>
      </c>
      <c r="BY33">
        <f>SUM(CM33:CV33)</f>
        <v>10</v>
      </c>
      <c r="CB33">
        <f>COUNTIF(CB$6:CB$12,"=*"&amp;$S$68&amp;"*")</f>
        <v>1</v>
      </c>
      <c r="CC33">
        <f>COUNTIF(CC$6:CC$12,"=*"&amp;$S$68&amp;"*")</f>
        <v>0</v>
      </c>
      <c r="CD33">
        <f>COUNTIF(CD$6:CD$12,"=*"&amp;$S$68&amp;"*")</f>
        <v>0</v>
      </c>
      <c r="CE33">
        <f>COUNTIF(CE$6:CE$12,"=*"&amp;$S$68&amp;"*")</f>
        <v>0</v>
      </c>
      <c r="CF33">
        <f>COUNTIF(CF$6:CF$12,"=*"&amp;$S$68&amp;"*")</f>
        <v>0</v>
      </c>
      <c r="CG33">
        <f>COUNTIF(CG$6:CG$12,"=*"&amp;$S$68&amp;"*")</f>
        <v>0</v>
      </c>
      <c r="CH33">
        <f>COUNTIF(CH$6:CH$12,"=*"&amp;$S$68&amp;"*")</f>
        <v>0</v>
      </c>
      <c r="CI33">
        <f>COUNTIF(CI$6:CI$12,"=*"&amp;$S$68&amp;"*")</f>
        <v>0</v>
      </c>
      <c r="CJ33">
        <f>COUNTIF(CJ$6:CJ$12,"=*"&amp;$S$68&amp;"*")</f>
        <v>0</v>
      </c>
      <c r="CK33">
        <f>COUNTIF(CK$6:CK$12,"=*"&amp;$S$68&amp;"*")</f>
        <v>0</v>
      </c>
      <c r="CM33">
        <f>$AI$26*CB33</f>
        <v>10</v>
      </c>
      <c r="CN33">
        <f>$AJ$26*CC33</f>
        <v>0</v>
      </c>
      <c r="CO33">
        <f>$AK$26*CD33</f>
        <v>0</v>
      </c>
      <c r="CP33">
        <f>$AL$26*CE33</f>
        <v>0</v>
      </c>
      <c r="CQ33">
        <f>$AM$26*CF33</f>
        <v>0</v>
      </c>
      <c r="CR33">
        <f>$AN$26*CG33</f>
        <v>0</v>
      </c>
      <c r="CS33">
        <f>$AO$26*CH33</f>
        <v>0</v>
      </c>
      <c r="CT33">
        <f>$AP$26*CI33</f>
        <v>0</v>
      </c>
      <c r="CU33">
        <f>$AQ$26*CJ33</f>
        <v>0</v>
      </c>
      <c r="CV33">
        <f>$AR$26*CK33</f>
        <v>0</v>
      </c>
      <c r="CY33" t="s">
        <v>184</v>
      </c>
      <c r="CZ33">
        <f t="shared" si="1"/>
        <v>3</v>
      </c>
      <c r="DA33">
        <f>SUM(DO33:DX33)</f>
        <v>17</v>
      </c>
      <c r="DD33">
        <f>COUNTIF(DD$6:DD$17,"=*"&amp;$S$50&amp;"*")</f>
        <v>0</v>
      </c>
      <c r="DE33">
        <f>COUNTIF(DE$6:DE$17,"=*"&amp;$S$50&amp;"*")</f>
        <v>0</v>
      </c>
      <c r="DF33">
        <f>COUNTIF(DF$6:DF$17,"=*"&amp;$S$50&amp;"*")</f>
        <v>0</v>
      </c>
      <c r="DG33">
        <f>COUNTIF(DG$6:DG$17,"=*"&amp;$S$50&amp;"*")</f>
        <v>0</v>
      </c>
      <c r="DH33">
        <f>COUNTIF(DH$6:DH$17,"=*"&amp;$S$50&amp;"*")</f>
        <v>2</v>
      </c>
      <c r="DI33">
        <f>COUNTIF(DI$6:DI$17,"=*"&amp;$S$50&amp;"*")</f>
        <v>1</v>
      </c>
      <c r="DJ33">
        <f>COUNTIF(DJ$6:DJ$17,"=*"&amp;$S$50&amp;"*")</f>
        <v>0</v>
      </c>
      <c r="DK33">
        <f>COUNTIF(DK$6:DK$17,"=*"&amp;$S$50&amp;"*")</f>
        <v>0</v>
      </c>
      <c r="DL33">
        <f>COUNTIF(DL$6:DL$17,"=*"&amp;$S$50&amp;"*")</f>
        <v>0</v>
      </c>
      <c r="DM33">
        <f>COUNTIF(DM$6:DM$17,"=*"&amp;$S$50&amp;"*")</f>
        <v>0</v>
      </c>
      <c r="DO33">
        <f>$AI$26*DD33</f>
        <v>0</v>
      </c>
      <c r="DP33">
        <f>$AJ$26*DE33</f>
        <v>0</v>
      </c>
      <c r="DQ33">
        <f>$AK$26*DF33</f>
        <v>0</v>
      </c>
      <c r="DR33">
        <f>$AL$26*DG33</f>
        <v>0</v>
      </c>
      <c r="DS33">
        <f>$AM$26*DH33</f>
        <v>12</v>
      </c>
      <c r="DT33">
        <f>$AN$26*DI33</f>
        <v>5</v>
      </c>
      <c r="DU33">
        <f>$AO$26*DJ33</f>
        <v>0</v>
      </c>
      <c r="DV33">
        <f>$AP$26*DK33</f>
        <v>0</v>
      </c>
      <c r="DW33">
        <f>$AQ$26*DL33</f>
        <v>0</v>
      </c>
      <c r="DX33">
        <f>$AR$26*DM33</f>
        <v>0</v>
      </c>
    </row>
    <row r="34" spans="19:128" x14ac:dyDescent="0.25">
      <c r="S34" t="s">
        <v>48</v>
      </c>
      <c r="T34">
        <f t="shared" si="5"/>
        <v>7</v>
      </c>
      <c r="U34">
        <f t="shared" si="2"/>
        <v>51</v>
      </c>
      <c r="X34">
        <f t="shared" ref="X34:AG34" si="21">COUNTIF(X$6:X$25,"=*"&amp;$S$34&amp;"*")</f>
        <v>0</v>
      </c>
      <c r="Y34">
        <f t="shared" si="21"/>
        <v>1</v>
      </c>
      <c r="Z34">
        <f t="shared" si="21"/>
        <v>1</v>
      </c>
      <c r="AA34">
        <f t="shared" si="21"/>
        <v>4</v>
      </c>
      <c r="AB34">
        <f t="shared" si="21"/>
        <v>1</v>
      </c>
      <c r="AC34">
        <f t="shared" si="21"/>
        <v>0</v>
      </c>
      <c r="AD34">
        <f t="shared" si="21"/>
        <v>0</v>
      </c>
      <c r="AE34">
        <f t="shared" si="21"/>
        <v>0</v>
      </c>
      <c r="AF34">
        <f t="shared" si="21"/>
        <v>0</v>
      </c>
      <c r="AG34">
        <f t="shared" si="21"/>
        <v>0</v>
      </c>
      <c r="AI34">
        <f t="shared" si="7"/>
        <v>0</v>
      </c>
      <c r="AJ34">
        <f t="shared" si="8"/>
        <v>9</v>
      </c>
      <c r="AK34">
        <f t="shared" si="9"/>
        <v>8</v>
      </c>
      <c r="AL34">
        <f t="shared" si="10"/>
        <v>28</v>
      </c>
      <c r="AM34">
        <f t="shared" si="11"/>
        <v>6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R34">
        <f t="shared" si="16"/>
        <v>0</v>
      </c>
      <c r="AU34" t="s">
        <v>59</v>
      </c>
      <c r="AV34">
        <f t="shared" si="4"/>
        <v>8</v>
      </c>
      <c r="AW34">
        <f>SUM(BK34:BT34)</f>
        <v>43</v>
      </c>
      <c r="AZ34">
        <f>COUNTIF(AZ$6:AZ$24,"=*"&amp;$S$35&amp;"*")</f>
        <v>0</v>
      </c>
      <c r="BA34">
        <f>COUNTIF(BA$6:BA$24,"=*"&amp;$S$35&amp;"*")</f>
        <v>0</v>
      </c>
      <c r="BB34">
        <f>COUNTIF(BB$6:BB$24,"=*"&amp;$S$35&amp;"*")</f>
        <v>0</v>
      </c>
      <c r="BC34">
        <f>COUNTIF(BC$6:BC$24,"=*"&amp;$S$35&amp;"*")</f>
        <v>3</v>
      </c>
      <c r="BD34">
        <f>COUNTIF(BD$6:BD$24,"=*"&amp;$S$35&amp;"*")</f>
        <v>2</v>
      </c>
      <c r="BE34">
        <f>COUNTIF(BE$6:BE$24,"=*"&amp;$S$35&amp;"*")</f>
        <v>1</v>
      </c>
      <c r="BF34">
        <f>COUNTIF(BF$6:BF$24,"=*"&amp;$S$35&amp;"*")</f>
        <v>1</v>
      </c>
      <c r="BG34">
        <f>COUNTIF(BG$6:BG$24,"=*"&amp;$S$35&amp;"*")</f>
        <v>0</v>
      </c>
      <c r="BH34">
        <f>COUNTIF(BH$6:BH$24,"=*"&amp;$S$35&amp;"*")</f>
        <v>0</v>
      </c>
      <c r="BI34">
        <f>COUNTIF(BI$6:BI$24,"=*"&amp;$S$35&amp;"*")</f>
        <v>1</v>
      </c>
      <c r="BK34">
        <f>$AI$26*AZ34</f>
        <v>0</v>
      </c>
      <c r="BL34">
        <f>$AJ$26*BA34</f>
        <v>0</v>
      </c>
      <c r="BM34">
        <f>$AK$26*BB34</f>
        <v>0</v>
      </c>
      <c r="BN34">
        <f>$AL$26*BC34</f>
        <v>21</v>
      </c>
      <c r="BO34">
        <f>$AM$26*BD34</f>
        <v>12</v>
      </c>
      <c r="BP34">
        <f>$AN$26*BE34</f>
        <v>5</v>
      </c>
      <c r="BQ34">
        <f>$AO$26*BF34</f>
        <v>4</v>
      </c>
      <c r="BR34">
        <f>$AP$26*BG34</f>
        <v>0</v>
      </c>
      <c r="BS34">
        <f>$AQ$26*BH34</f>
        <v>0</v>
      </c>
      <c r="BT34">
        <f>$AR$26*BI34</f>
        <v>1</v>
      </c>
      <c r="BW34" t="s">
        <v>36</v>
      </c>
      <c r="BX34">
        <f t="shared" si="0"/>
        <v>5</v>
      </c>
      <c r="BY34">
        <f>SUM(CM34:CV34)</f>
        <v>9</v>
      </c>
      <c r="CB34">
        <f>COUNTIF(CB$6:CB$12,"=*"&amp;$S$43&amp;"*")</f>
        <v>0</v>
      </c>
      <c r="CC34">
        <f>COUNTIF(CC$6:CC$12,"=*"&amp;$S$43&amp;"*")</f>
        <v>0</v>
      </c>
      <c r="CD34">
        <f>COUNTIF(CD$6:CD$12,"=*"&amp;$S$43&amp;"*")</f>
        <v>0</v>
      </c>
      <c r="CE34">
        <f>COUNTIF(CE$6:CE$12,"=*"&amp;$S$43&amp;"*")</f>
        <v>0</v>
      </c>
      <c r="CF34">
        <f>COUNTIF(CF$6:CF$12,"=*"&amp;$S$43&amp;"*")</f>
        <v>0</v>
      </c>
      <c r="CG34">
        <f>COUNTIF(CG$6:CG$12,"=*"&amp;$S$43&amp;"*")</f>
        <v>0</v>
      </c>
      <c r="CH34">
        <f>COUNTIF(CH$6:CH$12,"=*"&amp;$S$43&amp;"*")</f>
        <v>1</v>
      </c>
      <c r="CI34">
        <f>COUNTIF(CI$6:CI$12,"=*"&amp;$S$43&amp;"*")</f>
        <v>0</v>
      </c>
      <c r="CJ34">
        <f>COUNTIF(CJ$6:CJ$12,"=*"&amp;$S$43&amp;"*")</f>
        <v>1</v>
      </c>
      <c r="CK34">
        <f>COUNTIF(CK$6:CK$12,"=*"&amp;$S$43&amp;"*")</f>
        <v>3</v>
      </c>
      <c r="CM34">
        <f>$AI$26*CB34</f>
        <v>0</v>
      </c>
      <c r="CN34">
        <f>$AJ$26*CC34</f>
        <v>0</v>
      </c>
      <c r="CO34">
        <f>$AK$26*CD34</f>
        <v>0</v>
      </c>
      <c r="CP34">
        <f>$AL$26*CE34</f>
        <v>0</v>
      </c>
      <c r="CQ34">
        <f>$AM$26*CF34</f>
        <v>0</v>
      </c>
      <c r="CR34">
        <f>$AN$26*CG34</f>
        <v>0</v>
      </c>
      <c r="CS34">
        <f>$AO$26*CH34</f>
        <v>4</v>
      </c>
      <c r="CT34">
        <f>$AP$26*CI34</f>
        <v>0</v>
      </c>
      <c r="CU34">
        <f>$AQ$26*CJ34</f>
        <v>2</v>
      </c>
      <c r="CV34">
        <f>$AR$26*CK34</f>
        <v>3</v>
      </c>
      <c r="CY34" t="s">
        <v>33</v>
      </c>
      <c r="CZ34">
        <f t="shared" si="1"/>
        <v>4</v>
      </c>
      <c r="DA34">
        <f>SUM(DO34:DX34)</f>
        <v>16</v>
      </c>
      <c r="DD34">
        <f>COUNTIF(DD$6:DD$17,"=*"&amp;$S$36&amp;"*")</f>
        <v>0</v>
      </c>
      <c r="DE34">
        <f>COUNTIF(DE$6:DE$17,"=*"&amp;$S$36&amp;"*")</f>
        <v>0</v>
      </c>
      <c r="DF34">
        <f>COUNTIF(DF$6:DF$17,"=*"&amp;$S$36&amp;"*")</f>
        <v>0</v>
      </c>
      <c r="DG34">
        <f>COUNTIF(DG$6:DG$17,"=*"&amp;$S$36&amp;"*")</f>
        <v>0</v>
      </c>
      <c r="DH34">
        <f>COUNTIF(DH$6:DH$17,"=*"&amp;$S$36&amp;"*")</f>
        <v>0</v>
      </c>
      <c r="DI34">
        <f>COUNTIF(DI$6:DI$17,"=*"&amp;$S$36&amp;"*")</f>
        <v>2</v>
      </c>
      <c r="DJ34">
        <f>COUNTIF(DJ$6:DJ$17,"=*"&amp;$S$36&amp;"*")</f>
        <v>0</v>
      </c>
      <c r="DK34">
        <f>COUNTIF(DK$6:DK$17,"=*"&amp;$S$36&amp;"*")</f>
        <v>2</v>
      </c>
      <c r="DL34">
        <f>COUNTIF(DL$6:DL$17,"=*"&amp;$S$36&amp;"*")</f>
        <v>0</v>
      </c>
      <c r="DM34">
        <f>COUNTIF(DM$6:DM$17,"=*"&amp;$S$36&amp;"*")</f>
        <v>0</v>
      </c>
      <c r="DO34">
        <f>$AI$26*DD34</f>
        <v>0</v>
      </c>
      <c r="DP34">
        <f>$AJ$26*DE34</f>
        <v>0</v>
      </c>
      <c r="DQ34">
        <f>$AK$26*DF34</f>
        <v>0</v>
      </c>
      <c r="DR34">
        <f>$AL$26*DG34</f>
        <v>0</v>
      </c>
      <c r="DS34">
        <f>$AM$26*DH34</f>
        <v>0</v>
      </c>
      <c r="DT34">
        <f>$AN$26*DI34</f>
        <v>10</v>
      </c>
      <c r="DU34">
        <f>$AO$26*DJ34</f>
        <v>0</v>
      </c>
      <c r="DV34">
        <f>$AP$26*DK34</f>
        <v>6</v>
      </c>
      <c r="DW34">
        <f>$AQ$26*DL34</f>
        <v>0</v>
      </c>
      <c r="DX34">
        <f>$AR$26*DM34</f>
        <v>0</v>
      </c>
    </row>
    <row r="35" spans="19:128" x14ac:dyDescent="0.25">
      <c r="S35" t="s">
        <v>59</v>
      </c>
      <c r="T35">
        <f t="shared" si="5"/>
        <v>9</v>
      </c>
      <c r="U35">
        <f t="shared" si="2"/>
        <v>46</v>
      </c>
      <c r="X35">
        <f t="shared" ref="X35:AG35" si="22">COUNTIF(X$6:X$25,"=*"&amp;$S$35&amp;"*")</f>
        <v>0</v>
      </c>
      <c r="Y35">
        <f t="shared" si="22"/>
        <v>0</v>
      </c>
      <c r="Z35">
        <f t="shared" si="22"/>
        <v>0</v>
      </c>
      <c r="AA35">
        <f t="shared" si="22"/>
        <v>3</v>
      </c>
      <c r="AB35">
        <f t="shared" si="22"/>
        <v>2</v>
      </c>
      <c r="AC35">
        <f t="shared" si="22"/>
        <v>1</v>
      </c>
      <c r="AD35">
        <f t="shared" si="22"/>
        <v>1</v>
      </c>
      <c r="AE35">
        <f t="shared" si="22"/>
        <v>1</v>
      </c>
      <c r="AF35">
        <f t="shared" si="22"/>
        <v>0</v>
      </c>
      <c r="AG35">
        <f t="shared" si="22"/>
        <v>1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21</v>
      </c>
      <c r="AM35">
        <f t="shared" si="11"/>
        <v>12</v>
      </c>
      <c r="AN35">
        <f t="shared" si="12"/>
        <v>5</v>
      </c>
      <c r="AO35">
        <f t="shared" si="13"/>
        <v>4</v>
      </c>
      <c r="AP35">
        <f t="shared" si="14"/>
        <v>3</v>
      </c>
      <c r="AQ35">
        <f t="shared" si="15"/>
        <v>0</v>
      </c>
      <c r="AR35">
        <f t="shared" si="16"/>
        <v>1</v>
      </c>
      <c r="AU35" t="s">
        <v>33</v>
      </c>
      <c r="AV35">
        <f t="shared" si="4"/>
        <v>9</v>
      </c>
      <c r="AW35">
        <f>SUM(BK35:BT35)</f>
        <v>34</v>
      </c>
      <c r="AZ35">
        <f>COUNTIF(AZ$6:AZ$24,"=*"&amp;$S$36&amp;"*")</f>
        <v>0</v>
      </c>
      <c r="BA35">
        <f>COUNTIF(BA$6:BA$24,"=*"&amp;$S$36&amp;"*")</f>
        <v>0</v>
      </c>
      <c r="BB35">
        <f>COUNTIF(BB$6:BB$24,"=*"&amp;$S$36&amp;"*")</f>
        <v>0</v>
      </c>
      <c r="BC35">
        <f>COUNTIF(BC$6:BC$24,"=*"&amp;$S$36&amp;"*")</f>
        <v>0</v>
      </c>
      <c r="BD35">
        <f>COUNTIF(BD$6:BD$24,"=*"&amp;$S$36&amp;"*")</f>
        <v>0</v>
      </c>
      <c r="BE35">
        <f>COUNTIF(BE$6:BE$24,"=*"&amp;$S$36&amp;"*")</f>
        <v>3</v>
      </c>
      <c r="BF35">
        <f>COUNTIF(BF$6:BF$24,"=*"&amp;$S$36&amp;"*")</f>
        <v>2</v>
      </c>
      <c r="BG35">
        <f>COUNTIF(BG$6:BG$24,"=*"&amp;$S$36&amp;"*")</f>
        <v>3</v>
      </c>
      <c r="BH35">
        <f>COUNTIF(BH$6:BH$24,"=*"&amp;$S$36&amp;"*")</f>
        <v>1</v>
      </c>
      <c r="BI35">
        <f>COUNTIF(BI$6:BI$24,"=*"&amp;$S$36&amp;"*")</f>
        <v>0</v>
      </c>
      <c r="BK35">
        <f>$AI$26*AZ35</f>
        <v>0</v>
      </c>
      <c r="BL35">
        <f>$AJ$26*BA35</f>
        <v>0</v>
      </c>
      <c r="BM35">
        <f>$AK$26*BB35</f>
        <v>0</v>
      </c>
      <c r="BN35">
        <f>$AL$26*BC35</f>
        <v>0</v>
      </c>
      <c r="BO35">
        <f>$AM$26*BD35</f>
        <v>0</v>
      </c>
      <c r="BP35">
        <f>$AN$26*BE35</f>
        <v>15</v>
      </c>
      <c r="BQ35">
        <f>$AO$26*BF35</f>
        <v>8</v>
      </c>
      <c r="BR35">
        <f>$AP$26*BG35</f>
        <v>9</v>
      </c>
      <c r="BS35">
        <f>$AQ$26*BH35</f>
        <v>2</v>
      </c>
      <c r="BT35">
        <f>$AR$26*BI35</f>
        <v>0</v>
      </c>
      <c r="BW35" t="s">
        <v>170</v>
      </c>
      <c r="BX35">
        <f t="shared" si="0"/>
        <v>1</v>
      </c>
      <c r="BY35">
        <f>SUM(CM35:CV35)</f>
        <v>9</v>
      </c>
      <c r="CB35">
        <f>COUNTIF(CB$6:CB$12,"=*"&amp;$S$48&amp;"*")</f>
        <v>0</v>
      </c>
      <c r="CC35">
        <f>COUNTIF(CC$6:CC$12,"=*"&amp;$S$48&amp;"*")</f>
        <v>1</v>
      </c>
      <c r="CD35">
        <f>COUNTIF(CD$6:CD$12,"=*"&amp;$S$48&amp;"*")</f>
        <v>0</v>
      </c>
      <c r="CE35">
        <f>COUNTIF(CE$6:CE$12,"=*"&amp;$S$48&amp;"*")</f>
        <v>0</v>
      </c>
      <c r="CF35">
        <f>COUNTIF(CF$6:CF$12,"=*"&amp;$S$48&amp;"*")</f>
        <v>0</v>
      </c>
      <c r="CG35">
        <f>COUNTIF(CG$6:CG$12,"=*"&amp;$S$48&amp;"*")</f>
        <v>0</v>
      </c>
      <c r="CH35">
        <f>COUNTIF(CH$6:CH$12,"=*"&amp;$S$48&amp;"*")</f>
        <v>0</v>
      </c>
      <c r="CI35">
        <f>COUNTIF(CI$6:CI$12,"=*"&amp;$S$48&amp;"*")</f>
        <v>0</v>
      </c>
      <c r="CJ35">
        <f>COUNTIF(CJ$6:CJ$12,"=*"&amp;$S$48&amp;"*")</f>
        <v>0</v>
      </c>
      <c r="CK35">
        <f>COUNTIF(CK$6:CK$12,"=*"&amp;$S$48&amp;"*")</f>
        <v>0</v>
      </c>
      <c r="CM35">
        <f>$AI$26*CB35</f>
        <v>0</v>
      </c>
      <c r="CN35">
        <f>$AJ$26*CC35</f>
        <v>9</v>
      </c>
      <c r="CO35">
        <f>$AK$26*CD35</f>
        <v>0</v>
      </c>
      <c r="CP35">
        <f>$AL$26*CE35</f>
        <v>0</v>
      </c>
      <c r="CQ35">
        <f>$AM$26*CF35</f>
        <v>0</v>
      </c>
      <c r="CR35">
        <f>$AN$26*CG35</f>
        <v>0</v>
      </c>
      <c r="CS35">
        <f>$AO$26*CH35</f>
        <v>0</v>
      </c>
      <c r="CT35">
        <f>$AP$26*CI35</f>
        <v>0</v>
      </c>
      <c r="CU35">
        <f>$AQ$26*CJ35</f>
        <v>0</v>
      </c>
      <c r="CV35">
        <f>$AR$26*CK35</f>
        <v>0</v>
      </c>
      <c r="CY35" t="s">
        <v>84</v>
      </c>
      <c r="CZ35">
        <f t="shared" si="1"/>
        <v>2</v>
      </c>
      <c r="DA35">
        <f>SUM(DO35:DX35)</f>
        <v>16</v>
      </c>
      <c r="DD35">
        <f>COUNTIF(DD$6:DD$17,"=*"&amp;$S$52&amp;"*")</f>
        <v>0</v>
      </c>
      <c r="DE35">
        <f>COUNTIF(DE$6:DE$17,"=*"&amp;$S$52&amp;"*")</f>
        <v>0</v>
      </c>
      <c r="DF35">
        <f>COUNTIF(DF$6:DF$17,"=*"&amp;$S$52&amp;"*")</f>
        <v>2</v>
      </c>
      <c r="DG35">
        <f>COUNTIF(DG$6:DG$17,"=*"&amp;$S$52&amp;"*")</f>
        <v>0</v>
      </c>
      <c r="DH35">
        <f>COUNTIF(DH$6:DH$17,"=*"&amp;$S$52&amp;"*")</f>
        <v>0</v>
      </c>
      <c r="DI35">
        <f>COUNTIF(DI$6:DI$17,"=*"&amp;$S$52&amp;"*")</f>
        <v>0</v>
      </c>
      <c r="DJ35">
        <f>COUNTIF(DJ$6:DJ$17,"=*"&amp;$S$52&amp;"*")</f>
        <v>0</v>
      </c>
      <c r="DK35">
        <f>COUNTIF(DK$6:DK$17,"=*"&amp;$S$52&amp;"*")</f>
        <v>0</v>
      </c>
      <c r="DL35">
        <f>COUNTIF(DL$6:DL$17,"=*"&amp;$S$52&amp;"*")</f>
        <v>0</v>
      </c>
      <c r="DM35">
        <f>COUNTIF(DM$6:DM$17,"=*"&amp;$S$52&amp;"*")</f>
        <v>0</v>
      </c>
      <c r="DO35">
        <f>$AI$26*DD35</f>
        <v>0</v>
      </c>
      <c r="DP35">
        <f>$AJ$26*DE35</f>
        <v>0</v>
      </c>
      <c r="DQ35">
        <f>$AK$26*DF35</f>
        <v>16</v>
      </c>
      <c r="DR35">
        <f>$AL$26*DG35</f>
        <v>0</v>
      </c>
      <c r="DS35">
        <f>$AM$26*DH35</f>
        <v>0</v>
      </c>
      <c r="DT35">
        <f>$AN$26*DI35</f>
        <v>0</v>
      </c>
      <c r="DU35">
        <f>$AO$26*DJ35</f>
        <v>0</v>
      </c>
      <c r="DV35">
        <f>$AP$26*DK35</f>
        <v>0</v>
      </c>
      <c r="DW35">
        <f>$AQ$26*DL35</f>
        <v>0</v>
      </c>
      <c r="DX35">
        <f>$AR$26*DM35</f>
        <v>0</v>
      </c>
    </row>
    <row r="36" spans="19:128" x14ac:dyDescent="0.25">
      <c r="S36" t="s">
        <v>33</v>
      </c>
      <c r="T36">
        <f t="shared" si="5"/>
        <v>10</v>
      </c>
      <c r="U36">
        <f t="shared" si="2"/>
        <v>35</v>
      </c>
      <c r="X36">
        <f t="shared" ref="X36:AG36" si="23">COUNTIF(X$6:X$25,"=*"&amp;$S$36&amp;"*")</f>
        <v>0</v>
      </c>
      <c r="Y36">
        <f t="shared" si="23"/>
        <v>0</v>
      </c>
      <c r="Z36">
        <f t="shared" si="23"/>
        <v>0</v>
      </c>
      <c r="AA36">
        <f t="shared" si="23"/>
        <v>0</v>
      </c>
      <c r="AB36">
        <f t="shared" si="23"/>
        <v>0</v>
      </c>
      <c r="AC36">
        <f t="shared" si="23"/>
        <v>3</v>
      </c>
      <c r="AD36">
        <f t="shared" si="23"/>
        <v>2</v>
      </c>
      <c r="AE36">
        <f t="shared" si="23"/>
        <v>3</v>
      </c>
      <c r="AF36">
        <f t="shared" si="23"/>
        <v>1</v>
      </c>
      <c r="AG36">
        <f t="shared" si="23"/>
        <v>1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15</v>
      </c>
      <c r="AO36">
        <f t="shared" si="13"/>
        <v>8</v>
      </c>
      <c r="AP36">
        <f t="shared" si="14"/>
        <v>9</v>
      </c>
      <c r="AQ36">
        <f t="shared" si="15"/>
        <v>2</v>
      </c>
      <c r="AR36">
        <f t="shared" si="16"/>
        <v>1</v>
      </c>
      <c r="AU36" t="s">
        <v>76</v>
      </c>
      <c r="AV36">
        <f t="shared" si="4"/>
        <v>4</v>
      </c>
      <c r="AW36">
        <f>SUM(BK36:BT36)</f>
        <v>26</v>
      </c>
      <c r="AZ36">
        <f>COUNTIF(AZ$6:AZ$24,"=*"&amp;$S$37&amp;"*")</f>
        <v>0</v>
      </c>
      <c r="BA36">
        <f>COUNTIF(BA$6:BA$24,"=*"&amp;$S$37&amp;"*")</f>
        <v>0</v>
      </c>
      <c r="BB36">
        <f>COUNTIF(BB$6:BB$24,"=*"&amp;$S$37&amp;"*")</f>
        <v>1</v>
      </c>
      <c r="BC36">
        <f>COUNTIF(BC$6:BC$24,"=*"&amp;$S$37&amp;"*")</f>
        <v>1</v>
      </c>
      <c r="BD36">
        <f>COUNTIF(BD$6:BD$24,"=*"&amp;$S$37&amp;"*")</f>
        <v>1</v>
      </c>
      <c r="BE36">
        <f>COUNTIF(BE$6:BE$24,"=*"&amp;$S$37&amp;"*")</f>
        <v>1</v>
      </c>
      <c r="BF36">
        <f>COUNTIF(BF$6:BF$24,"=*"&amp;$S$37&amp;"*")</f>
        <v>0</v>
      </c>
      <c r="BG36">
        <f>COUNTIF(BG$6:BG$24,"=*"&amp;$S$37&amp;"*")</f>
        <v>0</v>
      </c>
      <c r="BH36">
        <f>COUNTIF(BH$6:BH$24,"=*"&amp;$S$37&amp;"*")</f>
        <v>0</v>
      </c>
      <c r="BI36">
        <f>COUNTIF(BI$6:BI$24,"=*"&amp;$S$37&amp;"*")</f>
        <v>0</v>
      </c>
      <c r="BK36">
        <f>$AI$26*AZ36</f>
        <v>0</v>
      </c>
      <c r="BL36">
        <f>$AJ$26*BA36</f>
        <v>0</v>
      </c>
      <c r="BM36">
        <f>$AK$26*BB36</f>
        <v>8</v>
      </c>
      <c r="BN36">
        <f>$AL$26*BC36</f>
        <v>7</v>
      </c>
      <c r="BO36">
        <f>$AM$26*BD36</f>
        <v>6</v>
      </c>
      <c r="BP36">
        <f>$AN$26*BE36</f>
        <v>5</v>
      </c>
      <c r="BQ36">
        <f>$AO$26*BF36</f>
        <v>0</v>
      </c>
      <c r="BR36">
        <f>$AP$26*BG36</f>
        <v>0</v>
      </c>
      <c r="BS36">
        <f>$AQ$26*BH36</f>
        <v>0</v>
      </c>
      <c r="BT36">
        <f>$AR$26*BI36</f>
        <v>0</v>
      </c>
      <c r="BW36" t="s">
        <v>79</v>
      </c>
      <c r="BX36">
        <f t="shared" si="0"/>
        <v>1</v>
      </c>
      <c r="BY36">
        <f>SUM(CM36:CV36)</f>
        <v>9</v>
      </c>
      <c r="CB36">
        <f>COUNTIF(CB$6:CB$12,"=*"&amp;$S$49&amp;"*")</f>
        <v>0</v>
      </c>
      <c r="CC36">
        <f>COUNTIF(CC$6:CC$12,"=*"&amp;$S$49&amp;"*")</f>
        <v>1</v>
      </c>
      <c r="CD36">
        <f>COUNTIF(CD$6:CD$12,"=*"&amp;$S$49&amp;"*")</f>
        <v>0</v>
      </c>
      <c r="CE36">
        <f>COUNTIF(CE$6:CE$12,"=*"&amp;$S$49&amp;"*")</f>
        <v>0</v>
      </c>
      <c r="CF36">
        <f>COUNTIF(CF$6:CF$12,"=*"&amp;$S$49&amp;"*")</f>
        <v>0</v>
      </c>
      <c r="CG36">
        <f>COUNTIF(CG$6:CG$12,"=*"&amp;$S$49&amp;"*")</f>
        <v>0</v>
      </c>
      <c r="CH36">
        <f>COUNTIF(CH$6:CH$12,"=*"&amp;$S$49&amp;"*")</f>
        <v>0</v>
      </c>
      <c r="CI36">
        <f>COUNTIF(CI$6:CI$12,"=*"&amp;$S$49&amp;"*")</f>
        <v>0</v>
      </c>
      <c r="CJ36">
        <f>COUNTIF(CJ$6:CJ$12,"=*"&amp;$S$49&amp;"*")</f>
        <v>0</v>
      </c>
      <c r="CK36">
        <f>COUNTIF(CK$6:CK$12,"=*"&amp;$S$49&amp;"*")</f>
        <v>0</v>
      </c>
      <c r="CM36">
        <f>$AI$26*CB36</f>
        <v>0</v>
      </c>
      <c r="CN36">
        <f>$AJ$26*CC36</f>
        <v>9</v>
      </c>
      <c r="CO36">
        <f>$AK$26*CD36</f>
        <v>0</v>
      </c>
      <c r="CP36">
        <f>$AL$26*CE36</f>
        <v>0</v>
      </c>
      <c r="CQ36">
        <f>$AM$26*CF36</f>
        <v>0</v>
      </c>
      <c r="CR36">
        <f>$AN$26*CG36</f>
        <v>0</v>
      </c>
      <c r="CS36">
        <f>$AO$26*CH36</f>
        <v>0</v>
      </c>
      <c r="CT36">
        <f>$AP$26*CI36</f>
        <v>0</v>
      </c>
      <c r="CU36">
        <f>$AQ$26*CJ36</f>
        <v>0</v>
      </c>
      <c r="CV36">
        <f>$AR$26*CK36</f>
        <v>0</v>
      </c>
      <c r="CY36" t="s">
        <v>85</v>
      </c>
      <c r="CZ36">
        <f t="shared" si="1"/>
        <v>2</v>
      </c>
      <c r="DA36">
        <f>SUM(DO36:DX36)</f>
        <v>15</v>
      </c>
      <c r="DD36">
        <f>COUNTIF(DD$6:DD$17,"=*"&amp;$S$39&amp;"*")</f>
        <v>0</v>
      </c>
      <c r="DE36">
        <f>COUNTIF(DE$6:DE$17,"=*"&amp;$S$39&amp;"*")</f>
        <v>0</v>
      </c>
      <c r="DF36">
        <f>COUNTIF(DF$6:DF$17,"=*"&amp;$S$39&amp;"*")</f>
        <v>1</v>
      </c>
      <c r="DG36">
        <f>COUNTIF(DG$6:DG$17,"=*"&amp;$S$39&amp;"*")</f>
        <v>1</v>
      </c>
      <c r="DH36">
        <f>COUNTIF(DH$6:DH$17,"=*"&amp;$S$39&amp;"*")</f>
        <v>0</v>
      </c>
      <c r="DI36">
        <f>COUNTIF(DI$6:DI$17,"=*"&amp;$S$39&amp;"*")</f>
        <v>0</v>
      </c>
      <c r="DJ36">
        <f>COUNTIF(DJ$6:DJ$17,"=*"&amp;$S$39&amp;"*")</f>
        <v>0</v>
      </c>
      <c r="DK36">
        <f>COUNTIF(DK$6:DK$17,"=*"&amp;$S$39&amp;"*")</f>
        <v>0</v>
      </c>
      <c r="DL36">
        <f>COUNTIF(DL$6:DL$17,"=*"&amp;$S$39&amp;"*")</f>
        <v>0</v>
      </c>
      <c r="DM36">
        <f>COUNTIF(DM$6:DM$17,"=*"&amp;$S$39&amp;"*")</f>
        <v>0</v>
      </c>
      <c r="DO36">
        <f>$AI$26*DD36</f>
        <v>0</v>
      </c>
      <c r="DP36">
        <f>$AJ$26*DE36</f>
        <v>0</v>
      </c>
      <c r="DQ36">
        <f>$AK$26*DF36</f>
        <v>8</v>
      </c>
      <c r="DR36">
        <f>$AL$26*DG36</f>
        <v>7</v>
      </c>
      <c r="DS36">
        <f>$AM$26*DH36</f>
        <v>0</v>
      </c>
      <c r="DT36">
        <f>$AN$26*DI36</f>
        <v>0</v>
      </c>
      <c r="DU36">
        <f>$AO$26*DJ36</f>
        <v>0</v>
      </c>
      <c r="DV36">
        <f>$AP$26*DK36</f>
        <v>0</v>
      </c>
      <c r="DW36">
        <f>$AQ$26*DL36</f>
        <v>0</v>
      </c>
      <c r="DX36">
        <f>$AR$26*DM36</f>
        <v>0</v>
      </c>
    </row>
    <row r="37" spans="19:128" x14ac:dyDescent="0.25">
      <c r="S37" t="s">
        <v>76</v>
      </c>
      <c r="T37">
        <f t="shared" si="5"/>
        <v>5</v>
      </c>
      <c r="U37">
        <f t="shared" si="2"/>
        <v>31</v>
      </c>
      <c r="X37">
        <f t="shared" ref="X37:AG37" si="24">COUNTIF(X$6:X$25,"=*"&amp;$S$37&amp;"*")</f>
        <v>0</v>
      </c>
      <c r="Y37">
        <f t="shared" si="24"/>
        <v>0</v>
      </c>
      <c r="Z37">
        <f t="shared" si="24"/>
        <v>1</v>
      </c>
      <c r="AA37">
        <f t="shared" si="24"/>
        <v>1</v>
      </c>
      <c r="AB37">
        <f t="shared" si="24"/>
        <v>1</v>
      </c>
      <c r="AC37">
        <f t="shared" si="24"/>
        <v>2</v>
      </c>
      <c r="AD37">
        <f t="shared" si="24"/>
        <v>0</v>
      </c>
      <c r="AE37">
        <f t="shared" si="24"/>
        <v>0</v>
      </c>
      <c r="AF37">
        <f t="shared" si="24"/>
        <v>0</v>
      </c>
      <c r="AG37">
        <f t="shared" si="24"/>
        <v>0</v>
      </c>
      <c r="AI37">
        <f t="shared" si="7"/>
        <v>0</v>
      </c>
      <c r="AJ37">
        <f t="shared" si="8"/>
        <v>0</v>
      </c>
      <c r="AK37">
        <f t="shared" si="9"/>
        <v>8</v>
      </c>
      <c r="AL37">
        <f t="shared" si="10"/>
        <v>7</v>
      </c>
      <c r="AM37">
        <f t="shared" si="11"/>
        <v>6</v>
      </c>
      <c r="AN37">
        <f t="shared" si="12"/>
        <v>10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U37" t="s">
        <v>16</v>
      </c>
      <c r="AV37">
        <f t="shared" si="4"/>
        <v>4</v>
      </c>
      <c r="AW37">
        <f>SUM(BK37:BT37)</f>
        <v>26</v>
      </c>
      <c r="AZ37">
        <f>COUNTIF(AZ$6:AZ$24,"=*"&amp;$S$38&amp;"*")</f>
        <v>2</v>
      </c>
      <c r="BA37">
        <f>COUNTIF(BA$6:BA$24,"=*"&amp;$S$38&amp;"*")</f>
        <v>0</v>
      </c>
      <c r="BB37">
        <f>COUNTIF(BB$6:BB$24,"=*"&amp;$S$38&amp;"*")</f>
        <v>0</v>
      </c>
      <c r="BC37">
        <f>COUNTIF(BC$6:BC$24,"=*"&amp;$S$38&amp;"*")</f>
        <v>0</v>
      </c>
      <c r="BD37">
        <f>COUNTIF(BD$6:BD$24,"=*"&amp;$S$38&amp;"*")</f>
        <v>0</v>
      </c>
      <c r="BE37">
        <f>COUNTIF(BE$6:BE$24,"=*"&amp;$S$38&amp;"*")</f>
        <v>0</v>
      </c>
      <c r="BF37">
        <f>COUNTIF(BF$6:BF$24,"=*"&amp;$S$38&amp;"*")</f>
        <v>0</v>
      </c>
      <c r="BG37">
        <f>COUNTIF(BG$6:BG$24,"=*"&amp;$S$38&amp;"*")</f>
        <v>2</v>
      </c>
      <c r="BH37">
        <f>COUNTIF(BH$6:BH$24,"=*"&amp;$S$38&amp;"*")</f>
        <v>0</v>
      </c>
      <c r="BI37">
        <f>COUNTIF(BI$6:BI$24,"=*"&amp;$S$38&amp;"*")</f>
        <v>0</v>
      </c>
      <c r="BK37">
        <f>$AI$26*AZ37</f>
        <v>20</v>
      </c>
      <c r="BL37">
        <f>$AJ$26*BA37</f>
        <v>0</v>
      </c>
      <c r="BM37">
        <f>$AK$26*BB37</f>
        <v>0</v>
      </c>
      <c r="BN37">
        <f>$AL$26*BC37</f>
        <v>0</v>
      </c>
      <c r="BO37">
        <f>$AM$26*BD37</f>
        <v>0</v>
      </c>
      <c r="BP37">
        <f>$AN$26*BE37</f>
        <v>0</v>
      </c>
      <c r="BQ37">
        <f>$AO$26*BF37</f>
        <v>0</v>
      </c>
      <c r="BR37">
        <f>$AP$26*BG37</f>
        <v>6</v>
      </c>
      <c r="BS37">
        <f>$AQ$26*BH37</f>
        <v>0</v>
      </c>
      <c r="BT37">
        <f>$AR$26*BI37</f>
        <v>0</v>
      </c>
      <c r="BW37" t="s">
        <v>219</v>
      </c>
      <c r="BX37">
        <f t="shared" si="0"/>
        <v>1</v>
      </c>
      <c r="BY37">
        <f>SUM(CM37:CV37)</f>
        <v>9</v>
      </c>
      <c r="CB37">
        <f>COUNTIF(CB$6:CB$12,"=*"&amp;$S$72&amp;"*")</f>
        <v>0</v>
      </c>
      <c r="CC37">
        <f>COUNTIF(CC$6:CC$12,"=*"&amp;$S$72&amp;"*")</f>
        <v>1</v>
      </c>
      <c r="CD37">
        <f>COUNTIF(CD$6:CD$12,"=*"&amp;$S$72&amp;"*")</f>
        <v>0</v>
      </c>
      <c r="CE37">
        <f>COUNTIF(CE$6:CE$12,"=*"&amp;$S$72&amp;"*")</f>
        <v>0</v>
      </c>
      <c r="CF37">
        <f>COUNTIF(CF$6:CF$12,"=*"&amp;$S$72&amp;"*")</f>
        <v>0</v>
      </c>
      <c r="CG37">
        <f>COUNTIF(CG$6:CG$12,"=*"&amp;$S$72&amp;"*")</f>
        <v>0</v>
      </c>
      <c r="CH37">
        <f>COUNTIF(CH$6:CH$12,"=*"&amp;$S$72&amp;"*")</f>
        <v>0</v>
      </c>
      <c r="CI37">
        <f>COUNTIF(CI$6:CI$12,"=*"&amp;$S$72&amp;"*")</f>
        <v>0</v>
      </c>
      <c r="CJ37">
        <f>COUNTIF(CJ$6:CJ$12,"=*"&amp;$S$72&amp;"*")</f>
        <v>0</v>
      </c>
      <c r="CK37">
        <f>COUNTIF(CK$6:CK$12,"=*"&amp;$S$72&amp;"*")</f>
        <v>0</v>
      </c>
      <c r="CM37">
        <f>$AI$26*CB37</f>
        <v>0</v>
      </c>
      <c r="CN37">
        <f>$AJ$26*CC37</f>
        <v>9</v>
      </c>
      <c r="CO37">
        <f>$AK$26*CD37</f>
        <v>0</v>
      </c>
      <c r="CP37">
        <f>$AL$26*CE37</f>
        <v>0</v>
      </c>
      <c r="CQ37">
        <f>$AM$26*CF37</f>
        <v>0</v>
      </c>
      <c r="CR37">
        <f>$AN$26*CG37</f>
        <v>0</v>
      </c>
      <c r="CS37">
        <f>$AO$26*CH37</f>
        <v>0</v>
      </c>
      <c r="CT37">
        <f>$AP$26*CI37</f>
        <v>0</v>
      </c>
      <c r="CU37">
        <f>$AQ$26*CJ37</f>
        <v>0</v>
      </c>
      <c r="CV37">
        <f>$AR$26*CK37</f>
        <v>0</v>
      </c>
      <c r="CY37" t="s">
        <v>97</v>
      </c>
      <c r="CZ37">
        <f t="shared" si="1"/>
        <v>3</v>
      </c>
      <c r="DA37">
        <f>SUM(DO37:DX37)</f>
        <v>15</v>
      </c>
      <c r="DD37">
        <f>COUNTIF(DD$6:DD$17,"=*"&amp;$S$56&amp;"*")</f>
        <v>0</v>
      </c>
      <c r="DE37">
        <f>COUNTIF(DE$6:DE$17,"=*"&amp;$S$56&amp;"*")</f>
        <v>0</v>
      </c>
      <c r="DF37">
        <f>COUNTIF(DF$6:DF$17,"=*"&amp;$S$56&amp;"*")</f>
        <v>0</v>
      </c>
      <c r="DG37">
        <f>COUNTIF(DG$6:DG$17,"=*"&amp;$S$56&amp;"*")</f>
        <v>0</v>
      </c>
      <c r="DH37">
        <f>COUNTIF(DH$6:DH$17,"=*"&amp;$S$56&amp;"*")</f>
        <v>0</v>
      </c>
      <c r="DI37">
        <f>COUNTIF(DI$6:DI$17,"=*"&amp;$S$56&amp;"*")</f>
        <v>3</v>
      </c>
      <c r="DJ37">
        <f>COUNTIF(DJ$6:DJ$17,"=*"&amp;$S$56&amp;"*")</f>
        <v>0</v>
      </c>
      <c r="DK37">
        <f>COUNTIF(DK$6:DK$17,"=*"&amp;$S$56&amp;"*")</f>
        <v>0</v>
      </c>
      <c r="DL37">
        <f>COUNTIF(DL$6:DL$17,"=*"&amp;$S$56&amp;"*")</f>
        <v>0</v>
      </c>
      <c r="DM37">
        <f>COUNTIF(DM$6:DM$17,"=*"&amp;$S$56&amp;"*")</f>
        <v>0</v>
      </c>
      <c r="DO37">
        <f>$AI$26*DD37</f>
        <v>0</v>
      </c>
      <c r="DP37">
        <f>$AJ$26*DE37</f>
        <v>0</v>
      </c>
      <c r="DQ37">
        <f>$AK$26*DF37</f>
        <v>0</v>
      </c>
      <c r="DR37">
        <f>$AL$26*DG37</f>
        <v>0</v>
      </c>
      <c r="DS37">
        <f>$AM$26*DH37</f>
        <v>0</v>
      </c>
      <c r="DT37">
        <f>$AN$26*DI37</f>
        <v>15</v>
      </c>
      <c r="DU37">
        <f>$AO$26*DJ37</f>
        <v>0</v>
      </c>
      <c r="DV37">
        <f>$AP$26*DK37</f>
        <v>0</v>
      </c>
      <c r="DW37">
        <f>$AQ$26*DL37</f>
        <v>0</v>
      </c>
      <c r="DX37">
        <f>$AR$26*DM37</f>
        <v>0</v>
      </c>
    </row>
    <row r="38" spans="19:128" x14ac:dyDescent="0.25">
      <c r="S38" t="s">
        <v>16</v>
      </c>
      <c r="T38">
        <f t="shared" si="5"/>
        <v>4</v>
      </c>
      <c r="U38">
        <f t="shared" si="2"/>
        <v>26</v>
      </c>
      <c r="X38">
        <f t="shared" ref="X38:AG38" si="25">COUNTIF(X$6:X$25,"=*"&amp;$S$38&amp;"*")</f>
        <v>2</v>
      </c>
      <c r="Y38">
        <f t="shared" si="25"/>
        <v>0</v>
      </c>
      <c r="Z38">
        <f t="shared" si="25"/>
        <v>0</v>
      </c>
      <c r="AA38">
        <f t="shared" si="25"/>
        <v>0</v>
      </c>
      <c r="AB38">
        <f t="shared" si="25"/>
        <v>0</v>
      </c>
      <c r="AC38">
        <f t="shared" si="25"/>
        <v>0</v>
      </c>
      <c r="AD38">
        <f t="shared" si="25"/>
        <v>0</v>
      </c>
      <c r="AE38">
        <f t="shared" si="25"/>
        <v>2</v>
      </c>
      <c r="AF38">
        <f t="shared" si="25"/>
        <v>0</v>
      </c>
      <c r="AG38">
        <f t="shared" si="25"/>
        <v>0</v>
      </c>
      <c r="AI38">
        <f t="shared" si="7"/>
        <v>20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6</v>
      </c>
      <c r="AQ38">
        <f t="shared" si="15"/>
        <v>0</v>
      </c>
      <c r="AR38">
        <f t="shared" si="16"/>
        <v>0</v>
      </c>
      <c r="AU38" t="s">
        <v>85</v>
      </c>
      <c r="AV38">
        <f t="shared" si="4"/>
        <v>3</v>
      </c>
      <c r="AW38">
        <f>SUM(BK38:BT38)</f>
        <v>25</v>
      </c>
      <c r="AZ38">
        <f>COUNTIF(AZ$6:AZ$24,"=*"&amp;$S$39&amp;"*")</f>
        <v>1</v>
      </c>
      <c r="BA38">
        <f>COUNTIF(BA$6:BA$24,"=*"&amp;$S$39&amp;"*")</f>
        <v>0</v>
      </c>
      <c r="BB38">
        <f>COUNTIF(BB$6:BB$24,"=*"&amp;$S$39&amp;"*")</f>
        <v>1</v>
      </c>
      <c r="BC38">
        <f>COUNTIF(BC$6:BC$24,"=*"&amp;$S$39&amp;"*")</f>
        <v>1</v>
      </c>
      <c r="BD38">
        <f>COUNTIF(BD$6:BD$24,"=*"&amp;$S$39&amp;"*")</f>
        <v>0</v>
      </c>
      <c r="BE38">
        <f>COUNTIF(BE$6:BE$24,"=*"&amp;$S$39&amp;"*")</f>
        <v>0</v>
      </c>
      <c r="BF38">
        <f>COUNTIF(BF$6:BF$24,"=*"&amp;$S$39&amp;"*")</f>
        <v>0</v>
      </c>
      <c r="BG38">
        <f>COUNTIF(BG$6:BG$24,"=*"&amp;$S$39&amp;"*")</f>
        <v>0</v>
      </c>
      <c r="BH38">
        <f>COUNTIF(BH$6:BH$24,"=*"&amp;$S$39&amp;"*")</f>
        <v>0</v>
      </c>
      <c r="BI38">
        <f>COUNTIF(BI$6:BI$24,"=*"&amp;$S$39&amp;"*")</f>
        <v>0</v>
      </c>
      <c r="BK38">
        <f>$AI$26*AZ38</f>
        <v>10</v>
      </c>
      <c r="BL38">
        <f>$AJ$26*BA38</f>
        <v>0</v>
      </c>
      <c r="BM38">
        <f>$AK$26*BB38</f>
        <v>8</v>
      </c>
      <c r="BN38">
        <f>$AL$26*BC38</f>
        <v>7</v>
      </c>
      <c r="BO38">
        <f>$AM$26*BD38</f>
        <v>0</v>
      </c>
      <c r="BP38">
        <f>$AN$26*BE38</f>
        <v>0</v>
      </c>
      <c r="BQ38">
        <f>$AO$26*BF38</f>
        <v>0</v>
      </c>
      <c r="BR38">
        <f>$AP$26*BG38</f>
        <v>0</v>
      </c>
      <c r="BS38">
        <f>$AQ$26*BH38</f>
        <v>0</v>
      </c>
      <c r="BT38">
        <f>$AR$26*BI38</f>
        <v>0</v>
      </c>
      <c r="BW38" t="s">
        <v>141</v>
      </c>
      <c r="BX38">
        <f t="shared" si="0"/>
        <v>1</v>
      </c>
      <c r="BY38">
        <f>SUM(CM38:CV38)</f>
        <v>9</v>
      </c>
      <c r="CB38">
        <f>COUNTIF(CB$6:CB$12,"=*"&amp;$S$74&amp;"*")</f>
        <v>0</v>
      </c>
      <c r="CC38">
        <f>COUNTIF(CC$6:CC$12,"=*"&amp;$S$74&amp;"*")</f>
        <v>1</v>
      </c>
      <c r="CD38">
        <f>COUNTIF(CD$6:CD$12,"=*"&amp;$S$74&amp;"*")</f>
        <v>0</v>
      </c>
      <c r="CE38">
        <f>COUNTIF(CE$6:CE$12,"=*"&amp;$S$74&amp;"*")</f>
        <v>0</v>
      </c>
      <c r="CF38">
        <f>COUNTIF(CF$6:CF$12,"=*"&amp;$S$74&amp;"*")</f>
        <v>0</v>
      </c>
      <c r="CG38">
        <f>COUNTIF(CG$6:CG$12,"=*"&amp;$S$74&amp;"*")</f>
        <v>0</v>
      </c>
      <c r="CH38">
        <f>COUNTIF(CH$6:CH$12,"=*"&amp;$S$74&amp;"*")</f>
        <v>0</v>
      </c>
      <c r="CI38">
        <f>COUNTIF(CI$6:CI$12,"=*"&amp;$S$74&amp;"*")</f>
        <v>0</v>
      </c>
      <c r="CJ38">
        <f>COUNTIF(CJ$6:CJ$12,"=*"&amp;$S$74&amp;"*")</f>
        <v>0</v>
      </c>
      <c r="CK38">
        <f>COUNTIF(CK$6:CK$12,"=*"&amp;$S$74&amp;"*")</f>
        <v>0</v>
      </c>
      <c r="CM38">
        <f>$AI$26*CB38</f>
        <v>0</v>
      </c>
      <c r="CN38">
        <f>$AJ$26*CC38</f>
        <v>9</v>
      </c>
      <c r="CO38">
        <f>$AK$26*CD38</f>
        <v>0</v>
      </c>
      <c r="CP38">
        <f>$AL$26*CE38</f>
        <v>0</v>
      </c>
      <c r="CQ38">
        <f>$AM$26*CF38</f>
        <v>0</v>
      </c>
      <c r="CR38">
        <f>$AN$26*CG38</f>
        <v>0</v>
      </c>
      <c r="CS38">
        <f>$AO$26*CH38</f>
        <v>0</v>
      </c>
      <c r="CT38">
        <f>$AP$26*CI38</f>
        <v>0</v>
      </c>
      <c r="CU38">
        <f>$AQ$26*CJ38</f>
        <v>0</v>
      </c>
      <c r="CV38">
        <f>$AR$26*CK38</f>
        <v>0</v>
      </c>
      <c r="CY38" t="s">
        <v>59</v>
      </c>
      <c r="CZ38">
        <f t="shared" si="1"/>
        <v>2</v>
      </c>
      <c r="DA38">
        <f>SUM(DO38:DX38)</f>
        <v>14</v>
      </c>
      <c r="DD38">
        <f>COUNTIF(DD$6:DD$17,"=*"&amp;$S$35&amp;"*")</f>
        <v>0</v>
      </c>
      <c r="DE38">
        <f>COUNTIF(DE$6:DE$17,"=*"&amp;$S$35&amp;"*")</f>
        <v>0</v>
      </c>
      <c r="DF38">
        <f>COUNTIF(DF$6:DF$17,"=*"&amp;$S$35&amp;"*")</f>
        <v>0</v>
      </c>
      <c r="DG38">
        <f>COUNTIF(DG$6:DG$17,"=*"&amp;$S$35&amp;"*")</f>
        <v>2</v>
      </c>
      <c r="DH38">
        <f>COUNTIF(DH$6:DH$17,"=*"&amp;$S$35&amp;"*")</f>
        <v>0</v>
      </c>
      <c r="DI38">
        <f>COUNTIF(DI$6:DI$17,"=*"&amp;$S$35&amp;"*")</f>
        <v>0</v>
      </c>
      <c r="DJ38">
        <f>COUNTIF(DJ$6:DJ$17,"=*"&amp;$S$35&amp;"*")</f>
        <v>0</v>
      </c>
      <c r="DK38">
        <f>COUNTIF(DK$6:DK$17,"=*"&amp;$S$35&amp;"*")</f>
        <v>0</v>
      </c>
      <c r="DL38">
        <f>COUNTIF(DL$6:DL$17,"=*"&amp;$S$35&amp;"*")</f>
        <v>0</v>
      </c>
      <c r="DM38">
        <f>COUNTIF(DM$6:DM$17,"=*"&amp;$S$35&amp;"*")</f>
        <v>0</v>
      </c>
      <c r="DO38">
        <f>$AI$26*DD38</f>
        <v>0</v>
      </c>
      <c r="DP38">
        <f>$AJ$26*DE38</f>
        <v>0</v>
      </c>
      <c r="DQ38">
        <f>$AK$26*DF38</f>
        <v>0</v>
      </c>
      <c r="DR38">
        <f>$AL$26*DG38</f>
        <v>14</v>
      </c>
      <c r="DS38">
        <f>$AM$26*DH38</f>
        <v>0</v>
      </c>
      <c r="DT38">
        <f>$AN$26*DI38</f>
        <v>0</v>
      </c>
      <c r="DU38">
        <f>$AO$26*DJ38</f>
        <v>0</v>
      </c>
      <c r="DV38">
        <f>$AP$26*DK38</f>
        <v>0</v>
      </c>
      <c r="DW38">
        <f>$AQ$26*DL38</f>
        <v>0</v>
      </c>
      <c r="DX38">
        <f>$AR$26*DM38</f>
        <v>0</v>
      </c>
    </row>
    <row r="39" spans="19:128" x14ac:dyDescent="0.25">
      <c r="S39" t="s">
        <v>85</v>
      </c>
      <c r="T39">
        <f t="shared" si="5"/>
        <v>3</v>
      </c>
      <c r="U39">
        <f t="shared" si="2"/>
        <v>25</v>
      </c>
      <c r="X39">
        <f t="shared" ref="X39:AG39" si="26">COUNTIF(X$6:X$25,"=*"&amp;$S$39&amp;"*")</f>
        <v>1</v>
      </c>
      <c r="Y39">
        <f t="shared" si="26"/>
        <v>0</v>
      </c>
      <c r="Z39">
        <f t="shared" si="26"/>
        <v>1</v>
      </c>
      <c r="AA39">
        <f t="shared" si="26"/>
        <v>1</v>
      </c>
      <c r="AB39">
        <f t="shared" si="26"/>
        <v>0</v>
      </c>
      <c r="AC39">
        <f t="shared" si="26"/>
        <v>0</v>
      </c>
      <c r="AD39">
        <f t="shared" si="26"/>
        <v>0</v>
      </c>
      <c r="AE39">
        <f t="shared" si="26"/>
        <v>0</v>
      </c>
      <c r="AF39">
        <f t="shared" si="26"/>
        <v>0</v>
      </c>
      <c r="AG39">
        <f t="shared" si="26"/>
        <v>0</v>
      </c>
      <c r="AI39">
        <f t="shared" si="7"/>
        <v>10</v>
      </c>
      <c r="AJ39">
        <f t="shared" si="8"/>
        <v>0</v>
      </c>
      <c r="AK39">
        <f t="shared" si="9"/>
        <v>8</v>
      </c>
      <c r="AL39">
        <f t="shared" si="10"/>
        <v>7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U39" t="s">
        <v>34</v>
      </c>
      <c r="AV39">
        <f t="shared" si="4"/>
        <v>9</v>
      </c>
      <c r="AW39">
        <f>SUM(BK39:BT39)</f>
        <v>25</v>
      </c>
      <c r="AZ39">
        <f>COUNTIF(AZ$6:AZ$24,"=*"&amp;$S$40&amp;"*")</f>
        <v>0</v>
      </c>
      <c r="BA39">
        <f>COUNTIF(BA$6:BA$24,"=*"&amp;$S$40&amp;"*")</f>
        <v>0</v>
      </c>
      <c r="BB39">
        <f>COUNTIF(BB$6:BB$24,"=*"&amp;$S$40&amp;"*")</f>
        <v>0</v>
      </c>
      <c r="BC39">
        <f>COUNTIF(BC$6:BC$24,"=*"&amp;$S$40&amp;"*")</f>
        <v>0</v>
      </c>
      <c r="BD39">
        <f>COUNTIF(BD$6:BD$24,"=*"&amp;$S$40&amp;"*")</f>
        <v>0</v>
      </c>
      <c r="BE39">
        <f>COUNTIF(BE$6:BE$24,"=*"&amp;$S$40&amp;"*")</f>
        <v>0</v>
      </c>
      <c r="BF39">
        <f>COUNTIF(BF$6:BF$24,"=*"&amp;$S$40&amp;"*")</f>
        <v>3</v>
      </c>
      <c r="BG39">
        <f>COUNTIF(BG$6:BG$24,"=*"&amp;$S$40&amp;"*")</f>
        <v>2</v>
      </c>
      <c r="BH39">
        <f>COUNTIF(BH$6:BH$24,"=*"&amp;$S$40&amp;"*")</f>
        <v>3</v>
      </c>
      <c r="BI39">
        <f>COUNTIF(BI$6:BI$24,"=*"&amp;$S$40&amp;"*")</f>
        <v>1</v>
      </c>
      <c r="BK39">
        <f>$AI$26*AZ39</f>
        <v>0</v>
      </c>
      <c r="BL39">
        <f>$AJ$26*BA39</f>
        <v>0</v>
      </c>
      <c r="BM39">
        <f>$AK$26*BB39</f>
        <v>0</v>
      </c>
      <c r="BN39">
        <f>$AL$26*BC39</f>
        <v>0</v>
      </c>
      <c r="BO39">
        <f>$AM$26*BD39</f>
        <v>0</v>
      </c>
      <c r="BP39">
        <f>$AN$26*BE39</f>
        <v>0</v>
      </c>
      <c r="BQ39">
        <f>$AO$26*BF39</f>
        <v>12</v>
      </c>
      <c r="BR39">
        <f>$AP$26*BG39</f>
        <v>6</v>
      </c>
      <c r="BS39">
        <f>$AQ$26*BH39</f>
        <v>6</v>
      </c>
      <c r="BT39">
        <f>$AR$26*BI39</f>
        <v>1</v>
      </c>
      <c r="BW39" t="s">
        <v>110</v>
      </c>
      <c r="BX39">
        <f t="shared" si="0"/>
        <v>1</v>
      </c>
      <c r="BY39">
        <f>SUM(CM39:CV39)</f>
        <v>9</v>
      </c>
      <c r="CB39">
        <f>COUNTIF(CB$6:CB$12,"=*"&amp;$S$75&amp;"*")</f>
        <v>0</v>
      </c>
      <c r="CC39">
        <f>COUNTIF(CC$6:CC$12,"=*"&amp;$S$75&amp;"*")</f>
        <v>1</v>
      </c>
      <c r="CD39">
        <f>COUNTIF(CD$6:CD$12,"=*"&amp;$S$75&amp;"*")</f>
        <v>0</v>
      </c>
      <c r="CE39">
        <f>COUNTIF(CE$6:CE$12,"=*"&amp;$S$75&amp;"*")</f>
        <v>0</v>
      </c>
      <c r="CF39">
        <f>COUNTIF(CF$6:CF$12,"=*"&amp;$S$75&amp;"*")</f>
        <v>0</v>
      </c>
      <c r="CG39">
        <f>COUNTIF(CG$6:CG$12,"=*"&amp;$S$75&amp;"*")</f>
        <v>0</v>
      </c>
      <c r="CH39">
        <f>COUNTIF(CH$6:CH$12,"=*"&amp;$S$75&amp;"*")</f>
        <v>0</v>
      </c>
      <c r="CI39">
        <f>COUNTIF(CI$6:CI$12,"=*"&amp;$S$75&amp;"*")</f>
        <v>0</v>
      </c>
      <c r="CJ39">
        <f>COUNTIF(CJ$6:CJ$12,"=*"&amp;$S$75&amp;"*")</f>
        <v>0</v>
      </c>
      <c r="CK39">
        <f>COUNTIF(CK$6:CK$12,"=*"&amp;$S$75&amp;"*")</f>
        <v>0</v>
      </c>
      <c r="CM39">
        <f>$AI$26*CB39</f>
        <v>0</v>
      </c>
      <c r="CN39">
        <f>$AJ$26*CC39</f>
        <v>9</v>
      </c>
      <c r="CO39">
        <f>$AK$26*CD39</f>
        <v>0</v>
      </c>
      <c r="CP39">
        <f>$AL$26*CE39</f>
        <v>0</v>
      </c>
      <c r="CQ39">
        <f>$AM$26*CF39</f>
        <v>0</v>
      </c>
      <c r="CR39">
        <f>$AN$26*CG39</f>
        <v>0</v>
      </c>
      <c r="CS39">
        <f>$AO$26*CH39</f>
        <v>0</v>
      </c>
      <c r="CT39">
        <f>$AP$26*CI39</f>
        <v>0</v>
      </c>
      <c r="CU39">
        <f>$AQ$26*CJ39</f>
        <v>0</v>
      </c>
      <c r="CV39">
        <f>$AR$26*CK39</f>
        <v>0</v>
      </c>
      <c r="CY39" t="s">
        <v>36</v>
      </c>
      <c r="CZ39">
        <f t="shared" si="1"/>
        <v>3</v>
      </c>
      <c r="DA39">
        <f>SUM(DO39:DX39)</f>
        <v>14</v>
      </c>
      <c r="DD39">
        <f>COUNTIF(DD$6:DD$17,"=*"&amp;$S$43&amp;"*")</f>
        <v>1</v>
      </c>
      <c r="DE39">
        <f>COUNTIF(DE$6:DE$17,"=*"&amp;$S$43&amp;"*")</f>
        <v>0</v>
      </c>
      <c r="DF39">
        <f>COUNTIF(DF$6:DF$17,"=*"&amp;$S$43&amp;"*")</f>
        <v>0</v>
      </c>
      <c r="DG39">
        <f>COUNTIF(DG$6:DG$17,"=*"&amp;$S$43&amp;"*")</f>
        <v>0</v>
      </c>
      <c r="DH39">
        <f>COUNTIF(DH$6:DH$17,"=*"&amp;$S$43&amp;"*")</f>
        <v>0</v>
      </c>
      <c r="DI39">
        <f>COUNTIF(DI$6:DI$17,"=*"&amp;$S$43&amp;"*")</f>
        <v>0</v>
      </c>
      <c r="DJ39">
        <f>COUNTIF(DJ$6:DJ$17,"=*"&amp;$S$43&amp;"*")</f>
        <v>0</v>
      </c>
      <c r="DK39">
        <f>COUNTIF(DK$6:DK$17,"=*"&amp;$S$43&amp;"*")</f>
        <v>0</v>
      </c>
      <c r="DL39">
        <f>COUNTIF(DL$6:DL$17,"=*"&amp;$S$43&amp;"*")</f>
        <v>2</v>
      </c>
      <c r="DM39">
        <f>COUNTIF(DM$6:DM$17,"=*"&amp;$S$43&amp;"*")</f>
        <v>0</v>
      </c>
      <c r="DO39">
        <f>$AI$26*DD39</f>
        <v>10</v>
      </c>
      <c r="DP39">
        <f>$AJ$26*DE39</f>
        <v>0</v>
      </c>
      <c r="DQ39">
        <f>$AK$26*DF39</f>
        <v>0</v>
      </c>
      <c r="DR39">
        <f>$AL$26*DG39</f>
        <v>0</v>
      </c>
      <c r="DS39">
        <f>$AM$26*DH39</f>
        <v>0</v>
      </c>
      <c r="DT39">
        <f>$AN$26*DI39</f>
        <v>0</v>
      </c>
      <c r="DU39">
        <f>$AO$26*DJ39</f>
        <v>0</v>
      </c>
      <c r="DV39">
        <f>$AP$26*DK39</f>
        <v>0</v>
      </c>
      <c r="DW39">
        <f>$AQ$26*DL39</f>
        <v>4</v>
      </c>
      <c r="DX39">
        <f>$AR$26*DM39</f>
        <v>0</v>
      </c>
    </row>
    <row r="40" spans="19:128" x14ac:dyDescent="0.25">
      <c r="S40" t="s">
        <v>34</v>
      </c>
      <c r="T40">
        <f t="shared" si="5"/>
        <v>9</v>
      </c>
      <c r="U40">
        <f t="shared" si="2"/>
        <v>25</v>
      </c>
      <c r="X40">
        <f t="shared" ref="X40:AG40" si="27">COUNTIF(X$6:X$25,"=*"&amp;$S$40&amp;"*")</f>
        <v>0</v>
      </c>
      <c r="Y40">
        <f t="shared" si="27"/>
        <v>0</v>
      </c>
      <c r="Z40">
        <f t="shared" si="27"/>
        <v>0</v>
      </c>
      <c r="AA40">
        <f t="shared" si="27"/>
        <v>0</v>
      </c>
      <c r="AB40">
        <f t="shared" si="27"/>
        <v>0</v>
      </c>
      <c r="AC40">
        <f t="shared" si="27"/>
        <v>0</v>
      </c>
      <c r="AD40">
        <f t="shared" si="27"/>
        <v>3</v>
      </c>
      <c r="AE40">
        <f t="shared" si="27"/>
        <v>2</v>
      </c>
      <c r="AF40">
        <f t="shared" si="27"/>
        <v>3</v>
      </c>
      <c r="AG40">
        <f t="shared" si="27"/>
        <v>1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12</v>
      </c>
      <c r="AP40">
        <f t="shared" si="14"/>
        <v>6</v>
      </c>
      <c r="AQ40">
        <f t="shared" si="15"/>
        <v>6</v>
      </c>
      <c r="AR40">
        <f t="shared" si="16"/>
        <v>1</v>
      </c>
      <c r="AU40" t="s">
        <v>183</v>
      </c>
      <c r="AV40">
        <f t="shared" si="4"/>
        <v>3</v>
      </c>
      <c r="AW40">
        <f>SUM(BK40:BT40)</f>
        <v>24</v>
      </c>
      <c r="AZ40">
        <f>COUNTIF(AZ$6:AZ$24,"=*"&amp;$S$41&amp;"*")</f>
        <v>0</v>
      </c>
      <c r="BA40">
        <f>COUNTIF(BA$6:BA$24,"=*"&amp;$S$41&amp;"*")</f>
        <v>2</v>
      </c>
      <c r="BB40">
        <f>COUNTIF(BB$6:BB$24,"=*"&amp;$S$41&amp;"*")</f>
        <v>0</v>
      </c>
      <c r="BC40">
        <f>COUNTIF(BC$6:BC$24,"=*"&amp;$S$41&amp;"*")</f>
        <v>0</v>
      </c>
      <c r="BD40">
        <f>COUNTIF(BD$6:BD$24,"=*"&amp;$S$41&amp;"*")</f>
        <v>1</v>
      </c>
      <c r="BE40">
        <f>COUNTIF(BE$6:BE$24,"=*"&amp;$S$41&amp;"*")</f>
        <v>0</v>
      </c>
      <c r="BF40">
        <f>COUNTIF(BF$6:BF$24,"=*"&amp;$S$41&amp;"*")</f>
        <v>0</v>
      </c>
      <c r="BG40">
        <f>COUNTIF(BG$6:BG$24,"=*"&amp;$S$41&amp;"*")</f>
        <v>0</v>
      </c>
      <c r="BH40">
        <f>COUNTIF(BH$6:BH$24,"=*"&amp;$S$41&amp;"*")</f>
        <v>0</v>
      </c>
      <c r="BI40">
        <f>COUNTIF(BI$6:BI$24,"=*"&amp;$S$41&amp;"*")</f>
        <v>0</v>
      </c>
      <c r="BK40">
        <f>$AI$26*AZ40</f>
        <v>0</v>
      </c>
      <c r="BL40">
        <f>$AJ$26*BA40</f>
        <v>18</v>
      </c>
      <c r="BM40">
        <f>$AK$26*BB40</f>
        <v>0</v>
      </c>
      <c r="BN40">
        <f>$AL$26*BC40</f>
        <v>0</v>
      </c>
      <c r="BO40">
        <f>$AM$26*BD40</f>
        <v>6</v>
      </c>
      <c r="BP40">
        <f>$AN$26*BE40</f>
        <v>0</v>
      </c>
      <c r="BQ40">
        <f>$AO$26*BF40</f>
        <v>0</v>
      </c>
      <c r="BR40">
        <f>$AP$26*BG40</f>
        <v>0</v>
      </c>
      <c r="BS40">
        <f>$AQ$26*BH40</f>
        <v>0</v>
      </c>
      <c r="BT40">
        <f>$AR$26*BI40</f>
        <v>0</v>
      </c>
      <c r="BW40" t="s">
        <v>73</v>
      </c>
      <c r="BX40">
        <f t="shared" si="0"/>
        <v>1</v>
      </c>
      <c r="BY40">
        <f>SUM(CM40:CV40)</f>
        <v>8</v>
      </c>
      <c r="CB40">
        <f>COUNTIF(CB$6:CB$12,"=*"&amp;$S$32&amp;"*")</f>
        <v>0</v>
      </c>
      <c r="CC40">
        <f>COUNTIF(CC$6:CC$12,"=*"&amp;$S$32&amp;"*")</f>
        <v>0</v>
      </c>
      <c r="CD40">
        <f>COUNTIF(CD$6:CD$12,"=*"&amp;$S$32&amp;"*")</f>
        <v>1</v>
      </c>
      <c r="CE40">
        <f>COUNTIF(CE$6:CE$12,"=*"&amp;$S$32&amp;"*")</f>
        <v>0</v>
      </c>
      <c r="CF40">
        <f>COUNTIF(CF$6:CF$12,"=*"&amp;$S$32&amp;"*")</f>
        <v>0</v>
      </c>
      <c r="CG40">
        <f>COUNTIF(CG$6:CG$12,"=*"&amp;$S$32&amp;"*")</f>
        <v>0</v>
      </c>
      <c r="CH40">
        <f>COUNTIF(CH$6:CH$12,"=*"&amp;$S$32&amp;"*")</f>
        <v>0</v>
      </c>
      <c r="CI40">
        <f>COUNTIF(CI$6:CI$12,"=*"&amp;$S$32&amp;"*")</f>
        <v>0</v>
      </c>
      <c r="CJ40">
        <f>COUNTIF(CJ$6:CJ$12,"=*"&amp;$S$32&amp;"*")</f>
        <v>0</v>
      </c>
      <c r="CK40">
        <f>COUNTIF(CK$6:CK$12,"=*"&amp;$S$32&amp;"*")</f>
        <v>0</v>
      </c>
      <c r="CM40">
        <f>$AI$26*CB40</f>
        <v>0</v>
      </c>
      <c r="CN40">
        <f>$AJ$26*CC40</f>
        <v>0</v>
      </c>
      <c r="CO40">
        <f>$AK$26*CD40</f>
        <v>8</v>
      </c>
      <c r="CP40">
        <f>$AL$26*CE40</f>
        <v>0</v>
      </c>
      <c r="CQ40">
        <f>$AM$26*CF40</f>
        <v>0</v>
      </c>
      <c r="CR40">
        <f>$AN$26*CG40</f>
        <v>0</v>
      </c>
      <c r="CS40">
        <f>$AO$26*CH40</f>
        <v>0</v>
      </c>
      <c r="CT40">
        <f>$AP$26*CI40</f>
        <v>0</v>
      </c>
      <c r="CU40">
        <f>$AQ$26*CJ40</f>
        <v>0</v>
      </c>
      <c r="CV40">
        <f>$AR$26*CK40</f>
        <v>0</v>
      </c>
      <c r="CY40" t="s">
        <v>76</v>
      </c>
      <c r="CZ40">
        <f t="shared" si="1"/>
        <v>2</v>
      </c>
      <c r="DA40">
        <f>SUM(DO40:DX40)</f>
        <v>13</v>
      </c>
      <c r="DD40">
        <f>COUNTIF(DD$6:DD$17,"=*"&amp;$S$37&amp;"*")</f>
        <v>0</v>
      </c>
      <c r="DE40">
        <f>COUNTIF(DE$6:DE$17,"=*"&amp;$S$37&amp;"*")</f>
        <v>0</v>
      </c>
      <c r="DF40">
        <f>COUNTIF(DF$6:DF$17,"=*"&amp;$S$37&amp;"*")</f>
        <v>1</v>
      </c>
      <c r="DG40">
        <f>COUNTIF(DG$6:DG$17,"=*"&amp;$S$37&amp;"*")</f>
        <v>0</v>
      </c>
      <c r="DH40">
        <f>COUNTIF(DH$6:DH$17,"=*"&amp;$S$37&amp;"*")</f>
        <v>0</v>
      </c>
      <c r="DI40">
        <f>COUNTIF(DI$6:DI$17,"=*"&amp;$S$37&amp;"*")</f>
        <v>1</v>
      </c>
      <c r="DJ40">
        <f>COUNTIF(DJ$6:DJ$17,"=*"&amp;$S$37&amp;"*")</f>
        <v>0</v>
      </c>
      <c r="DK40">
        <f>COUNTIF(DK$6:DK$17,"=*"&amp;$S$37&amp;"*")</f>
        <v>0</v>
      </c>
      <c r="DL40">
        <f>COUNTIF(DL$6:DL$17,"=*"&amp;$S$37&amp;"*")</f>
        <v>0</v>
      </c>
      <c r="DM40">
        <f>COUNTIF(DM$6:DM$17,"=*"&amp;$S$37&amp;"*")</f>
        <v>0</v>
      </c>
      <c r="DO40">
        <f>$AI$26*DD40</f>
        <v>0</v>
      </c>
      <c r="DP40">
        <f>$AJ$26*DE40</f>
        <v>0</v>
      </c>
      <c r="DQ40">
        <f>$AK$26*DF40</f>
        <v>8</v>
      </c>
      <c r="DR40">
        <f>$AL$26*DG40</f>
        <v>0</v>
      </c>
      <c r="DS40">
        <f>$AM$26*DH40</f>
        <v>0</v>
      </c>
      <c r="DT40">
        <f>$AN$26*DI40</f>
        <v>5</v>
      </c>
      <c r="DU40">
        <f>$AO$26*DJ40</f>
        <v>0</v>
      </c>
      <c r="DV40">
        <f>$AP$26*DK40</f>
        <v>0</v>
      </c>
      <c r="DW40">
        <f>$AQ$26*DL40</f>
        <v>0</v>
      </c>
      <c r="DX40">
        <f>$AR$26*DM40</f>
        <v>0</v>
      </c>
    </row>
    <row r="41" spans="19:128" x14ac:dyDescent="0.25">
      <c r="S41" t="s">
        <v>183</v>
      </c>
      <c r="T41">
        <f t="shared" si="5"/>
        <v>3</v>
      </c>
      <c r="U41">
        <f t="shared" si="2"/>
        <v>24</v>
      </c>
      <c r="X41">
        <f t="shared" ref="X41:AG41" si="28">COUNTIF(X$6:X$25,"=*"&amp;$S$41&amp;"*")</f>
        <v>0</v>
      </c>
      <c r="Y41">
        <f t="shared" si="28"/>
        <v>2</v>
      </c>
      <c r="Z41">
        <f t="shared" si="28"/>
        <v>0</v>
      </c>
      <c r="AA41">
        <f t="shared" si="28"/>
        <v>0</v>
      </c>
      <c r="AB41">
        <f t="shared" si="28"/>
        <v>1</v>
      </c>
      <c r="AC41">
        <f t="shared" si="28"/>
        <v>0</v>
      </c>
      <c r="AD41">
        <f t="shared" si="28"/>
        <v>0</v>
      </c>
      <c r="AE41">
        <f t="shared" si="28"/>
        <v>0</v>
      </c>
      <c r="AF41">
        <f t="shared" si="28"/>
        <v>0</v>
      </c>
      <c r="AG41">
        <f t="shared" si="28"/>
        <v>0</v>
      </c>
      <c r="AI41">
        <f t="shared" si="7"/>
        <v>0</v>
      </c>
      <c r="AJ41">
        <f t="shared" si="8"/>
        <v>18</v>
      </c>
      <c r="AK41">
        <f t="shared" si="9"/>
        <v>0</v>
      </c>
      <c r="AL41">
        <f t="shared" si="10"/>
        <v>0</v>
      </c>
      <c r="AM41">
        <f t="shared" si="11"/>
        <v>6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U41" t="s">
        <v>80</v>
      </c>
      <c r="AV41">
        <f t="shared" si="4"/>
        <v>7</v>
      </c>
      <c r="AW41">
        <f>SUM(BK41:BT41)</f>
        <v>24</v>
      </c>
      <c r="AZ41">
        <f>COUNTIF(AZ$6:AZ$24,"=*"&amp;$S$42&amp;"*")</f>
        <v>0</v>
      </c>
      <c r="BA41">
        <f>COUNTIF(BA$6:BA$24,"=*"&amp;$S$42&amp;"*")</f>
        <v>0</v>
      </c>
      <c r="BB41">
        <f>COUNTIF(BB$6:BB$24,"=*"&amp;$S$42&amp;"*")</f>
        <v>0</v>
      </c>
      <c r="BC41">
        <f>COUNTIF(BC$6:BC$24,"=*"&amp;$S$42&amp;"*")</f>
        <v>2</v>
      </c>
      <c r="BD41">
        <f>COUNTIF(BD$6:BD$24,"=*"&amp;$S$42&amp;"*")</f>
        <v>0</v>
      </c>
      <c r="BE41">
        <f>COUNTIF(BE$6:BE$24,"=*"&amp;$S$42&amp;"*")</f>
        <v>1</v>
      </c>
      <c r="BF41">
        <f>COUNTIF(BF$6:BF$24,"=*"&amp;$S$42&amp;"*")</f>
        <v>0</v>
      </c>
      <c r="BG41">
        <f>COUNTIF(BG$6:BG$24,"=*"&amp;$S$42&amp;"*")</f>
        <v>0</v>
      </c>
      <c r="BH41">
        <f>COUNTIF(BH$6:BH$24,"=*"&amp;$S$42&amp;"*")</f>
        <v>1</v>
      </c>
      <c r="BI41">
        <f>COUNTIF(BI$6:BI$24,"=*"&amp;$S$42&amp;"*")</f>
        <v>3</v>
      </c>
      <c r="BK41">
        <f>$AI$26*AZ41</f>
        <v>0</v>
      </c>
      <c r="BL41">
        <f>$AJ$26*BA41</f>
        <v>0</v>
      </c>
      <c r="BM41">
        <f>$AK$26*BB41</f>
        <v>0</v>
      </c>
      <c r="BN41">
        <f>$AL$26*BC41</f>
        <v>14</v>
      </c>
      <c r="BO41">
        <f>$AM$26*BD41</f>
        <v>0</v>
      </c>
      <c r="BP41">
        <f>$AN$26*BE41</f>
        <v>5</v>
      </c>
      <c r="BQ41">
        <f>$AO$26*BF41</f>
        <v>0</v>
      </c>
      <c r="BR41">
        <f>$AP$26*BG41</f>
        <v>0</v>
      </c>
      <c r="BS41">
        <f>$AQ$26*BH41</f>
        <v>2</v>
      </c>
      <c r="BT41">
        <f>$AR$26*BI41</f>
        <v>3</v>
      </c>
      <c r="BW41" t="s">
        <v>35</v>
      </c>
      <c r="BX41">
        <f t="shared" si="0"/>
        <v>4</v>
      </c>
      <c r="BY41">
        <f>SUM(CM41:CV41)</f>
        <v>8</v>
      </c>
      <c r="CB41">
        <f>COUNTIF(CB$6:CB$12,"=*"&amp;$S$54&amp;"*")</f>
        <v>0</v>
      </c>
      <c r="CC41">
        <f>COUNTIF(CC$6:CC$12,"=*"&amp;$S$54&amp;"*")</f>
        <v>0</v>
      </c>
      <c r="CD41">
        <f>COUNTIF(CD$6:CD$12,"=*"&amp;$S$54&amp;"*")</f>
        <v>0</v>
      </c>
      <c r="CE41">
        <f>COUNTIF(CE$6:CE$12,"=*"&amp;$S$54&amp;"*")</f>
        <v>0</v>
      </c>
      <c r="CF41">
        <f>COUNTIF(CF$6:CF$12,"=*"&amp;$S$54&amp;"*")</f>
        <v>0</v>
      </c>
      <c r="CG41">
        <f>COUNTIF(CG$6:CG$12,"=*"&amp;$S$54&amp;"*")</f>
        <v>0</v>
      </c>
      <c r="CH41">
        <f>COUNTIF(CH$6:CH$12,"=*"&amp;$S$54&amp;"*")</f>
        <v>0</v>
      </c>
      <c r="CI41">
        <f>COUNTIF(CI$6:CI$12,"=*"&amp;$S$54&amp;"*")</f>
        <v>1</v>
      </c>
      <c r="CJ41">
        <f>COUNTIF(CJ$6:CJ$12,"=*"&amp;$S$54&amp;"*")</f>
        <v>2</v>
      </c>
      <c r="CK41">
        <f>COUNTIF(CK$6:CK$12,"=*"&amp;$S$54&amp;"*")</f>
        <v>1</v>
      </c>
      <c r="CM41">
        <f>$AI$26*CB41</f>
        <v>0</v>
      </c>
      <c r="CN41">
        <f>$AJ$26*CC41</f>
        <v>0</v>
      </c>
      <c r="CO41">
        <f>$AK$26*CD41</f>
        <v>0</v>
      </c>
      <c r="CP41">
        <f>$AL$26*CE41</f>
        <v>0</v>
      </c>
      <c r="CQ41">
        <f>$AM$26*CF41</f>
        <v>0</v>
      </c>
      <c r="CR41">
        <f>$AN$26*CG41</f>
        <v>0</v>
      </c>
      <c r="CS41">
        <f>$AO$26*CH41</f>
        <v>0</v>
      </c>
      <c r="CT41">
        <f>$AP$26*CI41</f>
        <v>3</v>
      </c>
      <c r="CU41">
        <f>$AQ$26*CJ41</f>
        <v>4</v>
      </c>
      <c r="CV41">
        <f>$AR$26*CK41</f>
        <v>1</v>
      </c>
      <c r="CY41" t="s">
        <v>34</v>
      </c>
      <c r="CZ41">
        <f t="shared" si="1"/>
        <v>4</v>
      </c>
      <c r="DA41">
        <f>SUM(DO41:DX41)</f>
        <v>12</v>
      </c>
      <c r="DD41">
        <f>COUNTIF(DD$6:DD$17,"=*"&amp;$S$40&amp;"*")</f>
        <v>0</v>
      </c>
      <c r="DE41">
        <f>COUNTIF(DE$6:DE$17,"=*"&amp;$S$40&amp;"*")</f>
        <v>0</v>
      </c>
      <c r="DF41">
        <f>COUNTIF(DF$6:DF$17,"=*"&amp;$S$40&amp;"*")</f>
        <v>0</v>
      </c>
      <c r="DG41">
        <f>COUNTIF(DG$6:DG$17,"=*"&amp;$S$40&amp;"*")</f>
        <v>0</v>
      </c>
      <c r="DH41">
        <f>COUNTIF(DH$6:DH$17,"=*"&amp;$S$40&amp;"*")</f>
        <v>0</v>
      </c>
      <c r="DI41">
        <f>COUNTIF(DI$6:DI$17,"=*"&amp;$S$40&amp;"*")</f>
        <v>0</v>
      </c>
      <c r="DJ41">
        <f>COUNTIF(DJ$6:DJ$17,"=*"&amp;$S$40&amp;"*")</f>
        <v>2</v>
      </c>
      <c r="DK41">
        <f>COUNTIF(DK$6:DK$17,"=*"&amp;$S$40&amp;"*")</f>
        <v>0</v>
      </c>
      <c r="DL41">
        <f>COUNTIF(DL$6:DL$17,"=*"&amp;$S$40&amp;"*")</f>
        <v>2</v>
      </c>
      <c r="DM41">
        <f>COUNTIF(DM$6:DM$17,"=*"&amp;$S$40&amp;"*")</f>
        <v>0</v>
      </c>
      <c r="DO41">
        <f>$AI$26*DD41</f>
        <v>0</v>
      </c>
      <c r="DP41">
        <f>$AJ$26*DE41</f>
        <v>0</v>
      </c>
      <c r="DQ41">
        <f>$AK$26*DF41</f>
        <v>0</v>
      </c>
      <c r="DR41">
        <f>$AL$26*DG41</f>
        <v>0</v>
      </c>
      <c r="DS41">
        <f>$AM$26*DH41</f>
        <v>0</v>
      </c>
      <c r="DT41">
        <f>$AN$26*DI41</f>
        <v>0</v>
      </c>
      <c r="DU41">
        <f>$AO$26*DJ41</f>
        <v>8</v>
      </c>
      <c r="DV41">
        <f>$AP$26*DK41</f>
        <v>0</v>
      </c>
      <c r="DW41">
        <f>$AQ$26*DL41</f>
        <v>4</v>
      </c>
      <c r="DX41">
        <f>$AR$26*DM41</f>
        <v>0</v>
      </c>
    </row>
    <row r="42" spans="19:128" x14ac:dyDescent="0.25">
      <c r="S42" t="s">
        <v>80</v>
      </c>
      <c r="T42">
        <f t="shared" si="5"/>
        <v>7</v>
      </c>
      <c r="U42">
        <f t="shared" si="2"/>
        <v>24</v>
      </c>
      <c r="X42">
        <f t="shared" ref="X42:AG42" si="29">COUNTIF(X$6:X$25,"=*"&amp;$S$42&amp;"*")</f>
        <v>0</v>
      </c>
      <c r="Y42">
        <f t="shared" si="29"/>
        <v>0</v>
      </c>
      <c r="Z42">
        <f t="shared" si="29"/>
        <v>0</v>
      </c>
      <c r="AA42">
        <f t="shared" si="29"/>
        <v>2</v>
      </c>
      <c r="AB42">
        <f t="shared" si="29"/>
        <v>0</v>
      </c>
      <c r="AC42">
        <f t="shared" si="29"/>
        <v>1</v>
      </c>
      <c r="AD42">
        <f t="shared" si="29"/>
        <v>0</v>
      </c>
      <c r="AE42">
        <f t="shared" si="29"/>
        <v>0</v>
      </c>
      <c r="AF42">
        <f t="shared" si="29"/>
        <v>1</v>
      </c>
      <c r="AG42">
        <f t="shared" si="29"/>
        <v>3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14</v>
      </c>
      <c r="AM42">
        <f t="shared" si="11"/>
        <v>0</v>
      </c>
      <c r="AN42">
        <f t="shared" si="12"/>
        <v>5</v>
      </c>
      <c r="AO42">
        <f t="shared" si="13"/>
        <v>0</v>
      </c>
      <c r="AP42">
        <f t="shared" si="14"/>
        <v>0</v>
      </c>
      <c r="AQ42">
        <f t="shared" si="15"/>
        <v>2</v>
      </c>
      <c r="AR42">
        <f t="shared" si="16"/>
        <v>3</v>
      </c>
      <c r="AU42" t="s">
        <v>36</v>
      </c>
      <c r="AV42">
        <f t="shared" si="4"/>
        <v>8</v>
      </c>
      <c r="AW42">
        <f>SUM(BK42:BT42)</f>
        <v>23</v>
      </c>
      <c r="AZ42">
        <f>COUNTIF(AZ$6:AZ$24,"=*"&amp;$S$43&amp;"*")</f>
        <v>1</v>
      </c>
      <c r="BA42">
        <f>COUNTIF(BA$6:BA$24,"=*"&amp;$S$43&amp;"*")</f>
        <v>0</v>
      </c>
      <c r="BB42">
        <f>COUNTIF(BB$6:BB$24,"=*"&amp;$S$43&amp;"*")</f>
        <v>0</v>
      </c>
      <c r="BC42">
        <f>COUNTIF(BC$6:BC$24,"=*"&amp;$S$43&amp;"*")</f>
        <v>0</v>
      </c>
      <c r="BD42">
        <f>COUNTIF(BD$6:BD$24,"=*"&amp;$S$43&amp;"*")</f>
        <v>0</v>
      </c>
      <c r="BE42">
        <f>COUNTIF(BE$6:BE$24,"=*"&amp;$S$43&amp;"*")</f>
        <v>0</v>
      </c>
      <c r="BF42">
        <f>COUNTIF(BF$6:BF$24,"=*"&amp;$S$43&amp;"*")</f>
        <v>1</v>
      </c>
      <c r="BG42">
        <f>COUNTIF(BG$6:BG$24,"=*"&amp;$S$43&amp;"*")</f>
        <v>0</v>
      </c>
      <c r="BH42">
        <f>COUNTIF(BH$6:BH$24,"=*"&amp;$S$43&amp;"*")</f>
        <v>3</v>
      </c>
      <c r="BI42">
        <f>COUNTIF(BI$6:BI$24,"=*"&amp;$S$43&amp;"*")</f>
        <v>3</v>
      </c>
      <c r="BK42">
        <f>$AI$26*AZ42</f>
        <v>10</v>
      </c>
      <c r="BL42">
        <f>$AJ$26*BA42</f>
        <v>0</v>
      </c>
      <c r="BM42">
        <f>$AK$26*BB42</f>
        <v>0</v>
      </c>
      <c r="BN42">
        <f>$AL$26*BC42</f>
        <v>0</v>
      </c>
      <c r="BO42">
        <f>$AM$26*BD42</f>
        <v>0</v>
      </c>
      <c r="BP42">
        <f>$AN$26*BE42</f>
        <v>0</v>
      </c>
      <c r="BQ42">
        <f>$AO$26*BF42</f>
        <v>4</v>
      </c>
      <c r="BR42">
        <f>$AP$26*BG42</f>
        <v>0</v>
      </c>
      <c r="BS42">
        <f>$AQ$26*BH42</f>
        <v>6</v>
      </c>
      <c r="BT42">
        <f>$AR$26*BI42</f>
        <v>3</v>
      </c>
      <c r="BW42" t="s">
        <v>182</v>
      </c>
      <c r="BX42">
        <f t="shared" si="0"/>
        <v>1</v>
      </c>
      <c r="BY42">
        <f>SUM(CM42:CV42)</f>
        <v>7</v>
      </c>
      <c r="CB42">
        <f>COUNTIF(CB$6:CB$12,"=*"&amp;$S$51&amp;"*")</f>
        <v>0</v>
      </c>
      <c r="CC42">
        <f>COUNTIF(CC$6:CC$12,"=*"&amp;$S$51&amp;"*")</f>
        <v>0</v>
      </c>
      <c r="CD42">
        <f>COUNTIF(CD$6:CD$12,"=*"&amp;$S$51&amp;"*")</f>
        <v>0</v>
      </c>
      <c r="CE42">
        <f>COUNTIF(CE$6:CE$12,"=*"&amp;$S$51&amp;"*")</f>
        <v>1</v>
      </c>
      <c r="CF42">
        <f>COUNTIF(CF$6:CF$12,"=*"&amp;$S$51&amp;"*")</f>
        <v>0</v>
      </c>
      <c r="CG42">
        <f>COUNTIF(CG$6:CG$12,"=*"&amp;$S$51&amp;"*")</f>
        <v>0</v>
      </c>
      <c r="CH42">
        <f>COUNTIF(CH$6:CH$12,"=*"&amp;$S$51&amp;"*")</f>
        <v>0</v>
      </c>
      <c r="CI42">
        <f>COUNTIF(CI$6:CI$12,"=*"&amp;$S$51&amp;"*")</f>
        <v>0</v>
      </c>
      <c r="CJ42">
        <f>COUNTIF(CJ$6:CJ$12,"=*"&amp;$S$51&amp;"*")</f>
        <v>0</v>
      </c>
      <c r="CK42">
        <f>COUNTIF(CK$6:CK$12,"=*"&amp;$S$51&amp;"*")</f>
        <v>0</v>
      </c>
      <c r="CM42">
        <f>$AI$26*CB42</f>
        <v>0</v>
      </c>
      <c r="CN42">
        <f>$AJ$26*CC42</f>
        <v>0</v>
      </c>
      <c r="CO42">
        <f>$AK$26*CD42</f>
        <v>0</v>
      </c>
      <c r="CP42">
        <f>$AL$26*CE42</f>
        <v>7</v>
      </c>
      <c r="CQ42">
        <f>$AM$26*CF42</f>
        <v>0</v>
      </c>
      <c r="CR42">
        <f>$AN$26*CG42</f>
        <v>0</v>
      </c>
      <c r="CS42">
        <f>$AO$26*CH42</f>
        <v>0</v>
      </c>
      <c r="CT42">
        <f>$AP$26*CI42</f>
        <v>0</v>
      </c>
      <c r="CU42">
        <f>$AQ$26*CJ42</f>
        <v>0</v>
      </c>
      <c r="CV42">
        <f>$AR$26*CK42</f>
        <v>0</v>
      </c>
      <c r="CY42" t="s">
        <v>88</v>
      </c>
      <c r="CZ42">
        <f t="shared" si="1"/>
        <v>1</v>
      </c>
      <c r="DA42">
        <f>SUM(DO42:DX42)</f>
        <v>10</v>
      </c>
      <c r="DD42">
        <f>COUNTIF(DD$6:DD$17,"=*"&amp;$S$58&amp;"*")</f>
        <v>1</v>
      </c>
      <c r="DE42">
        <f>COUNTIF(DE$6:DE$17,"=*"&amp;$S$58&amp;"*")</f>
        <v>0</v>
      </c>
      <c r="DF42">
        <f>COUNTIF(DF$6:DF$17,"=*"&amp;$S$58&amp;"*")</f>
        <v>0</v>
      </c>
      <c r="DG42">
        <f>COUNTIF(DG$6:DG$17,"=*"&amp;$S$58&amp;"*")</f>
        <v>0</v>
      </c>
      <c r="DH42">
        <f>COUNTIF(DH$6:DH$17,"=*"&amp;$S$58&amp;"*")</f>
        <v>0</v>
      </c>
      <c r="DI42">
        <f>COUNTIF(DI$6:DI$17,"=*"&amp;$S$58&amp;"*")</f>
        <v>0</v>
      </c>
      <c r="DJ42">
        <f>COUNTIF(DJ$6:DJ$17,"=*"&amp;$S$58&amp;"*")</f>
        <v>0</v>
      </c>
      <c r="DK42">
        <f>COUNTIF(DK$6:DK$17,"=*"&amp;$S$58&amp;"*")</f>
        <v>0</v>
      </c>
      <c r="DL42">
        <f>COUNTIF(DL$6:DL$17,"=*"&amp;$S$58&amp;"*")</f>
        <v>0</v>
      </c>
      <c r="DM42">
        <f>COUNTIF(DM$6:DM$17,"=*"&amp;$S$58&amp;"*")</f>
        <v>0</v>
      </c>
      <c r="DO42">
        <f>$AI$26*DD42</f>
        <v>10</v>
      </c>
      <c r="DP42">
        <f>$AJ$26*DE42</f>
        <v>0</v>
      </c>
      <c r="DQ42">
        <f>$AK$26*DF42</f>
        <v>0</v>
      </c>
      <c r="DR42">
        <f>$AL$26*DG42</f>
        <v>0</v>
      </c>
      <c r="DS42">
        <f>$AM$26*DH42</f>
        <v>0</v>
      </c>
      <c r="DT42">
        <f>$AN$26*DI42</f>
        <v>0</v>
      </c>
      <c r="DU42">
        <f>$AO$26*DJ42</f>
        <v>0</v>
      </c>
      <c r="DV42">
        <f>$AP$26*DK42</f>
        <v>0</v>
      </c>
      <c r="DW42">
        <f>$AQ$26*DL42</f>
        <v>0</v>
      </c>
      <c r="DX42">
        <f>$AR$26*DM42</f>
        <v>0</v>
      </c>
    </row>
    <row r="43" spans="19:128" x14ac:dyDescent="0.25">
      <c r="S43" t="s">
        <v>36</v>
      </c>
      <c r="T43">
        <f t="shared" si="5"/>
        <v>8</v>
      </c>
      <c r="U43">
        <f t="shared" si="2"/>
        <v>23</v>
      </c>
      <c r="X43">
        <f t="shared" ref="X43:AG43" si="30">COUNTIF(X$6:X$25,"=*"&amp;$S$43&amp;"*")</f>
        <v>1</v>
      </c>
      <c r="Y43">
        <f t="shared" si="30"/>
        <v>0</v>
      </c>
      <c r="Z43">
        <f t="shared" si="30"/>
        <v>0</v>
      </c>
      <c r="AA43">
        <f t="shared" si="30"/>
        <v>0</v>
      </c>
      <c r="AB43">
        <f t="shared" si="30"/>
        <v>0</v>
      </c>
      <c r="AC43">
        <f t="shared" si="30"/>
        <v>0</v>
      </c>
      <c r="AD43">
        <f t="shared" si="30"/>
        <v>1</v>
      </c>
      <c r="AE43">
        <f t="shared" si="30"/>
        <v>0</v>
      </c>
      <c r="AF43">
        <f t="shared" si="30"/>
        <v>3</v>
      </c>
      <c r="AG43">
        <f t="shared" si="30"/>
        <v>3</v>
      </c>
      <c r="AI43">
        <f t="shared" si="7"/>
        <v>10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4</v>
      </c>
      <c r="AP43">
        <f t="shared" si="14"/>
        <v>0</v>
      </c>
      <c r="AQ43">
        <f t="shared" si="15"/>
        <v>6</v>
      </c>
      <c r="AR43">
        <f t="shared" si="16"/>
        <v>3</v>
      </c>
      <c r="AU43" t="s">
        <v>98</v>
      </c>
      <c r="AV43">
        <f t="shared" si="4"/>
        <v>3</v>
      </c>
      <c r="AW43">
        <f>SUM(BK43:BT43)</f>
        <v>22</v>
      </c>
      <c r="AZ43">
        <f>COUNTIF(AZ$6:AZ$24,"=*"&amp;$S$44&amp;"*")</f>
        <v>0</v>
      </c>
      <c r="BA43">
        <f>COUNTIF(BA$6:BA$24,"=*"&amp;$S$44&amp;"*")</f>
        <v>2</v>
      </c>
      <c r="BB43">
        <f>COUNTIF(BB$6:BB$24,"=*"&amp;$S$44&amp;"*")</f>
        <v>0</v>
      </c>
      <c r="BC43">
        <f>COUNTIF(BC$6:BC$24,"=*"&amp;$S$44&amp;"*")</f>
        <v>0</v>
      </c>
      <c r="BD43">
        <f>COUNTIF(BD$6:BD$24,"=*"&amp;$S$44&amp;"*")</f>
        <v>0</v>
      </c>
      <c r="BE43">
        <f>COUNTIF(BE$6:BE$24,"=*"&amp;$S$44&amp;"*")</f>
        <v>0</v>
      </c>
      <c r="BF43">
        <f>COUNTIF(BF$6:BF$24,"=*"&amp;$S$44&amp;"*")</f>
        <v>1</v>
      </c>
      <c r="BG43">
        <f>COUNTIF(BG$6:BG$24,"=*"&amp;$S$44&amp;"*")</f>
        <v>0</v>
      </c>
      <c r="BH43">
        <f>COUNTIF(BH$6:BH$24,"=*"&amp;$S$44&amp;"*")</f>
        <v>0</v>
      </c>
      <c r="BI43">
        <f>COUNTIF(BI$6:BI$24,"=*"&amp;$S$44&amp;"*")</f>
        <v>0</v>
      </c>
      <c r="BK43">
        <f>$AI$26*AZ43</f>
        <v>0</v>
      </c>
      <c r="BL43">
        <f>$AJ$26*BA43</f>
        <v>18</v>
      </c>
      <c r="BM43">
        <f>$AK$26*BB43</f>
        <v>0</v>
      </c>
      <c r="BN43">
        <f>$AL$26*BC43</f>
        <v>0</v>
      </c>
      <c r="BO43">
        <f>$AM$26*BD43</f>
        <v>0</v>
      </c>
      <c r="BP43">
        <f>$AN$26*BE43</f>
        <v>0</v>
      </c>
      <c r="BQ43">
        <f>$AO$26*BF43</f>
        <v>4</v>
      </c>
      <c r="BR43">
        <f>$AP$26*BG43</f>
        <v>0</v>
      </c>
      <c r="BS43">
        <f>$AQ$26*BH43</f>
        <v>0</v>
      </c>
      <c r="BT43">
        <f>$AR$26*BI43</f>
        <v>0</v>
      </c>
      <c r="BW43" t="s">
        <v>57</v>
      </c>
      <c r="BX43">
        <f t="shared" si="0"/>
        <v>2</v>
      </c>
      <c r="BY43">
        <f>SUM(CM43:CV43)</f>
        <v>7</v>
      </c>
      <c r="CB43">
        <f>COUNTIF(CB$6:CB$12,"=*"&amp;$S$55&amp;"*")</f>
        <v>0</v>
      </c>
      <c r="CC43">
        <f>COUNTIF(CC$6:CC$12,"=*"&amp;$S$55&amp;"*")</f>
        <v>0</v>
      </c>
      <c r="CD43">
        <f>COUNTIF(CD$6:CD$12,"=*"&amp;$S$55&amp;"*")</f>
        <v>0</v>
      </c>
      <c r="CE43">
        <f>COUNTIF(CE$6:CE$12,"=*"&amp;$S$55&amp;"*")</f>
        <v>0</v>
      </c>
      <c r="CF43">
        <f>COUNTIF(CF$6:CF$12,"=*"&amp;$S$55&amp;"*")</f>
        <v>0</v>
      </c>
      <c r="CG43">
        <f>COUNTIF(CG$6:CG$12,"=*"&amp;$S$55&amp;"*")</f>
        <v>1</v>
      </c>
      <c r="CH43">
        <f>COUNTIF(CH$6:CH$12,"=*"&amp;$S$55&amp;"*")</f>
        <v>0</v>
      </c>
      <c r="CI43">
        <f>COUNTIF(CI$6:CI$12,"=*"&amp;$S$55&amp;"*")</f>
        <v>0</v>
      </c>
      <c r="CJ43">
        <f>COUNTIF(CJ$6:CJ$12,"=*"&amp;$S$55&amp;"*")</f>
        <v>1</v>
      </c>
      <c r="CK43">
        <f>COUNTIF(CK$6:CK$12,"=*"&amp;$S$55&amp;"*")</f>
        <v>0</v>
      </c>
      <c r="CM43">
        <f>$AI$26*CB43</f>
        <v>0</v>
      </c>
      <c r="CN43">
        <f>$AJ$26*CC43</f>
        <v>0</v>
      </c>
      <c r="CO43">
        <f>$AK$26*CD43</f>
        <v>0</v>
      </c>
      <c r="CP43">
        <f>$AL$26*CE43</f>
        <v>0</v>
      </c>
      <c r="CQ43">
        <f>$AM$26*CF43</f>
        <v>0</v>
      </c>
      <c r="CR43">
        <f>$AN$26*CG43</f>
        <v>5</v>
      </c>
      <c r="CS43">
        <f>$AO$26*CH43</f>
        <v>0</v>
      </c>
      <c r="CT43">
        <f>$AP$26*CI43</f>
        <v>0</v>
      </c>
      <c r="CU43">
        <f>$AQ$26*CJ43</f>
        <v>2</v>
      </c>
      <c r="CV43">
        <f>$AR$26*CK43</f>
        <v>0</v>
      </c>
      <c r="CY43" t="s">
        <v>93</v>
      </c>
      <c r="CZ43">
        <f t="shared" si="1"/>
        <v>1</v>
      </c>
      <c r="DA43">
        <f>SUM(DO43:DX43)</f>
        <v>10</v>
      </c>
      <c r="DD43">
        <f>COUNTIF(DD$6:DD$17,"=*"&amp;$S$59&amp;"*")</f>
        <v>1</v>
      </c>
      <c r="DE43">
        <f>COUNTIF(DE$6:DE$17,"=*"&amp;$S$59&amp;"*")</f>
        <v>0</v>
      </c>
      <c r="DF43">
        <f>COUNTIF(DF$6:DF$17,"=*"&amp;$S$59&amp;"*")</f>
        <v>0</v>
      </c>
      <c r="DG43">
        <f>COUNTIF(DG$6:DG$17,"=*"&amp;$S$59&amp;"*")</f>
        <v>0</v>
      </c>
      <c r="DH43">
        <f>COUNTIF(DH$6:DH$17,"=*"&amp;$S$59&amp;"*")</f>
        <v>0</v>
      </c>
      <c r="DI43">
        <f>COUNTIF(DI$6:DI$17,"=*"&amp;$S$59&amp;"*")</f>
        <v>0</v>
      </c>
      <c r="DJ43">
        <f>COUNTIF(DJ$6:DJ$17,"=*"&amp;$S$59&amp;"*")</f>
        <v>0</v>
      </c>
      <c r="DK43">
        <f>COUNTIF(DK$6:DK$17,"=*"&amp;$S$59&amp;"*")</f>
        <v>0</v>
      </c>
      <c r="DL43">
        <f>COUNTIF(DL$6:DL$17,"=*"&amp;$S$59&amp;"*")</f>
        <v>0</v>
      </c>
      <c r="DM43">
        <f>COUNTIF(DM$6:DM$17,"=*"&amp;$S$59&amp;"*")</f>
        <v>0</v>
      </c>
      <c r="DO43">
        <f>$AI$26*DD43</f>
        <v>10</v>
      </c>
      <c r="DP43">
        <f>$AJ$26*DE43</f>
        <v>0</v>
      </c>
      <c r="DQ43">
        <f>$AK$26*DF43</f>
        <v>0</v>
      </c>
      <c r="DR43">
        <f>$AL$26*DG43</f>
        <v>0</v>
      </c>
      <c r="DS43">
        <f>$AM$26*DH43</f>
        <v>0</v>
      </c>
      <c r="DT43">
        <f>$AN$26*DI43</f>
        <v>0</v>
      </c>
      <c r="DU43">
        <f>$AO$26*DJ43</f>
        <v>0</v>
      </c>
      <c r="DV43">
        <f>$AP$26*DK43</f>
        <v>0</v>
      </c>
      <c r="DW43">
        <f>$AQ$26*DL43</f>
        <v>0</v>
      </c>
      <c r="DX43">
        <f>$AR$26*DM43</f>
        <v>0</v>
      </c>
    </row>
    <row r="44" spans="19:128" x14ac:dyDescent="0.25">
      <c r="S44" t="s">
        <v>98</v>
      </c>
      <c r="T44">
        <f t="shared" si="5"/>
        <v>3</v>
      </c>
      <c r="U44">
        <f t="shared" si="2"/>
        <v>22</v>
      </c>
      <c r="X44">
        <f t="shared" ref="X44:AG44" si="31">COUNTIF(X$6:X$25,"=*"&amp;$S$44&amp;"*")</f>
        <v>0</v>
      </c>
      <c r="Y44">
        <f t="shared" si="31"/>
        <v>2</v>
      </c>
      <c r="Z44">
        <f t="shared" si="31"/>
        <v>0</v>
      </c>
      <c r="AA44">
        <f t="shared" si="31"/>
        <v>0</v>
      </c>
      <c r="AB44">
        <f t="shared" si="31"/>
        <v>0</v>
      </c>
      <c r="AC44">
        <f t="shared" si="31"/>
        <v>0</v>
      </c>
      <c r="AD44">
        <f t="shared" si="31"/>
        <v>1</v>
      </c>
      <c r="AE44">
        <f t="shared" si="31"/>
        <v>0</v>
      </c>
      <c r="AF44">
        <f t="shared" si="31"/>
        <v>0</v>
      </c>
      <c r="AG44">
        <f t="shared" si="31"/>
        <v>0</v>
      </c>
      <c r="AI44">
        <f t="shared" si="7"/>
        <v>0</v>
      </c>
      <c r="AJ44">
        <f t="shared" si="8"/>
        <v>18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4</v>
      </c>
      <c r="AP44">
        <f t="shared" si="14"/>
        <v>0</v>
      </c>
      <c r="AQ44">
        <f t="shared" si="15"/>
        <v>0</v>
      </c>
      <c r="AR44">
        <f t="shared" si="16"/>
        <v>0</v>
      </c>
      <c r="AU44" t="s">
        <v>74</v>
      </c>
      <c r="AV44">
        <f t="shared" si="4"/>
        <v>4</v>
      </c>
      <c r="AW44">
        <f>SUM(BK44:BT44)</f>
        <v>22</v>
      </c>
      <c r="AZ44">
        <f>COUNTIF(AZ$6:AZ$24,"=*"&amp;$S$45&amp;"*")</f>
        <v>0</v>
      </c>
      <c r="BA44">
        <f>COUNTIF(BA$6:BA$24,"=*"&amp;$S$45&amp;"*")</f>
        <v>0</v>
      </c>
      <c r="BB44">
        <f>COUNTIF(BB$6:BB$24,"=*"&amp;$S$45&amp;"*")</f>
        <v>0</v>
      </c>
      <c r="BC44">
        <f>COUNTIF(BC$6:BC$24,"=*"&amp;$S$45&amp;"*")</f>
        <v>0</v>
      </c>
      <c r="BD44">
        <f>COUNTIF(BD$6:BD$24,"=*"&amp;$S$45&amp;"*")</f>
        <v>2</v>
      </c>
      <c r="BE44">
        <f>COUNTIF(BE$6:BE$24,"=*"&amp;$S$45&amp;"*")</f>
        <v>2</v>
      </c>
      <c r="BF44">
        <f>COUNTIF(BF$6:BF$24,"=*"&amp;$S$45&amp;"*")</f>
        <v>0</v>
      </c>
      <c r="BG44">
        <f>COUNTIF(BG$6:BG$24,"=*"&amp;$S$45&amp;"*")</f>
        <v>0</v>
      </c>
      <c r="BH44">
        <f>COUNTIF(BH$6:BH$24,"=*"&amp;$S$45&amp;"*")</f>
        <v>0</v>
      </c>
      <c r="BI44">
        <f>COUNTIF(BI$6:BI$24,"=*"&amp;$S$45&amp;"*")</f>
        <v>0</v>
      </c>
      <c r="BK44">
        <f>$AI$26*AZ44</f>
        <v>0</v>
      </c>
      <c r="BL44">
        <f>$AJ$26*BA44</f>
        <v>0</v>
      </c>
      <c r="BM44">
        <f>$AK$26*BB44</f>
        <v>0</v>
      </c>
      <c r="BN44">
        <f>$AL$26*BC44</f>
        <v>0</v>
      </c>
      <c r="BO44">
        <f>$AM$26*BD44</f>
        <v>12</v>
      </c>
      <c r="BP44">
        <f>$AN$26*BE44</f>
        <v>10</v>
      </c>
      <c r="BQ44">
        <f>$AO$26*BF44</f>
        <v>0</v>
      </c>
      <c r="BR44">
        <f>$AP$26*BG44</f>
        <v>0</v>
      </c>
      <c r="BS44">
        <f>$AQ$26*BH44</f>
        <v>0</v>
      </c>
      <c r="BT44">
        <f>$AR$26*BI44</f>
        <v>0</v>
      </c>
      <c r="BW44" t="s">
        <v>48</v>
      </c>
      <c r="BX44">
        <f t="shared" si="0"/>
        <v>1</v>
      </c>
      <c r="BY44">
        <f>SUM(CM44:CV44)</f>
        <v>6</v>
      </c>
      <c r="CB44">
        <f>COUNTIF(CB$6:CB$12,"=*"&amp;$S$34&amp;"*")</f>
        <v>0</v>
      </c>
      <c r="CC44">
        <f>COUNTIF(CC$6:CC$12,"=*"&amp;$S$34&amp;"*")</f>
        <v>0</v>
      </c>
      <c r="CD44">
        <f>COUNTIF(CD$6:CD$12,"=*"&amp;$S$34&amp;"*")</f>
        <v>0</v>
      </c>
      <c r="CE44">
        <f>COUNTIF(CE$6:CE$12,"=*"&amp;$S$34&amp;"*")</f>
        <v>0</v>
      </c>
      <c r="CF44">
        <f>COUNTIF(CF$6:CF$12,"=*"&amp;$S$34&amp;"*")</f>
        <v>1</v>
      </c>
      <c r="CG44">
        <f>COUNTIF(CG$6:CG$12,"=*"&amp;$S$34&amp;"*")</f>
        <v>0</v>
      </c>
      <c r="CH44">
        <f>COUNTIF(CH$6:CH$12,"=*"&amp;$S$34&amp;"*")</f>
        <v>0</v>
      </c>
      <c r="CI44">
        <f>COUNTIF(CI$6:CI$12,"=*"&amp;$S$34&amp;"*")</f>
        <v>0</v>
      </c>
      <c r="CJ44">
        <f>COUNTIF(CJ$6:CJ$12,"=*"&amp;$S$34&amp;"*")</f>
        <v>0</v>
      </c>
      <c r="CK44">
        <f>COUNTIF(CK$6:CK$12,"=*"&amp;$S$34&amp;"*")</f>
        <v>0</v>
      </c>
      <c r="CM44">
        <f>$AI$26*CB44</f>
        <v>0</v>
      </c>
      <c r="CN44">
        <f>$AJ$26*CC44</f>
        <v>0</v>
      </c>
      <c r="CO44">
        <f>$AK$26*CD44</f>
        <v>0</v>
      </c>
      <c r="CP44">
        <f>$AL$26*CE44</f>
        <v>0</v>
      </c>
      <c r="CQ44">
        <f>$AM$26*CF44</f>
        <v>6</v>
      </c>
      <c r="CR44">
        <f>$AN$26*CG44</f>
        <v>0</v>
      </c>
      <c r="CS44">
        <f>$AO$26*CH44</f>
        <v>0</v>
      </c>
      <c r="CT44">
        <f>$AP$26*CI44</f>
        <v>0</v>
      </c>
      <c r="CU44">
        <f>$AQ$26*CJ44</f>
        <v>0</v>
      </c>
      <c r="CV44">
        <f>$AR$26*CK44</f>
        <v>0</v>
      </c>
      <c r="CY44" t="s">
        <v>174</v>
      </c>
      <c r="CZ44">
        <f t="shared" si="1"/>
        <v>1</v>
      </c>
      <c r="DA44">
        <f>SUM(DO44:DX44)</f>
        <v>10</v>
      </c>
      <c r="DD44">
        <f>COUNTIF(DD$6:DD$17,"=*"&amp;$S$60&amp;"*")</f>
        <v>1</v>
      </c>
      <c r="DE44">
        <f>COUNTIF(DE$6:DE$17,"=*"&amp;$S$60&amp;"*")</f>
        <v>0</v>
      </c>
      <c r="DF44">
        <f>COUNTIF(DF$6:DF$17,"=*"&amp;$S$60&amp;"*")</f>
        <v>0</v>
      </c>
      <c r="DG44">
        <f>COUNTIF(DG$6:DG$17,"=*"&amp;$S$60&amp;"*")</f>
        <v>0</v>
      </c>
      <c r="DH44">
        <f>COUNTIF(DH$6:DH$17,"=*"&amp;$S$60&amp;"*")</f>
        <v>0</v>
      </c>
      <c r="DI44">
        <f>COUNTIF(DI$6:DI$17,"=*"&amp;$S$60&amp;"*")</f>
        <v>0</v>
      </c>
      <c r="DJ44">
        <f>COUNTIF(DJ$6:DJ$17,"=*"&amp;$S$60&amp;"*")</f>
        <v>0</v>
      </c>
      <c r="DK44">
        <f>COUNTIF(DK$6:DK$17,"=*"&amp;$S$60&amp;"*")</f>
        <v>0</v>
      </c>
      <c r="DL44">
        <f>COUNTIF(DL$6:DL$17,"=*"&amp;$S$60&amp;"*")</f>
        <v>0</v>
      </c>
      <c r="DM44">
        <f>COUNTIF(DM$6:DM$17,"=*"&amp;$S$60&amp;"*")</f>
        <v>0</v>
      </c>
      <c r="DO44">
        <f>$AI$26*DD44</f>
        <v>10</v>
      </c>
      <c r="DP44">
        <f>$AJ$26*DE44</f>
        <v>0</v>
      </c>
      <c r="DQ44">
        <f>$AK$26*DF44</f>
        <v>0</v>
      </c>
      <c r="DR44">
        <f>$AL$26*DG44</f>
        <v>0</v>
      </c>
      <c r="DS44">
        <f>$AM$26*DH44</f>
        <v>0</v>
      </c>
      <c r="DT44">
        <f>$AN$26*DI44</f>
        <v>0</v>
      </c>
      <c r="DU44">
        <f>$AO$26*DJ44</f>
        <v>0</v>
      </c>
      <c r="DV44">
        <f>$AP$26*DK44</f>
        <v>0</v>
      </c>
      <c r="DW44">
        <f>$AQ$26*DL44</f>
        <v>0</v>
      </c>
      <c r="DX44">
        <f>$AR$26*DM44</f>
        <v>0</v>
      </c>
    </row>
    <row r="45" spans="19:128" x14ac:dyDescent="0.25">
      <c r="S45" t="s">
        <v>74</v>
      </c>
      <c r="T45">
        <f t="shared" si="5"/>
        <v>4</v>
      </c>
      <c r="U45">
        <f t="shared" si="2"/>
        <v>22</v>
      </c>
      <c r="X45">
        <f t="shared" ref="X45:AG45" si="32">COUNTIF(X$6:X$25,"=*"&amp;$S$45&amp;"*")</f>
        <v>0</v>
      </c>
      <c r="Y45">
        <f t="shared" si="32"/>
        <v>0</v>
      </c>
      <c r="Z45">
        <f t="shared" si="32"/>
        <v>0</v>
      </c>
      <c r="AA45">
        <f t="shared" si="32"/>
        <v>0</v>
      </c>
      <c r="AB45">
        <f t="shared" si="32"/>
        <v>2</v>
      </c>
      <c r="AC45">
        <f t="shared" si="32"/>
        <v>2</v>
      </c>
      <c r="AD45">
        <f t="shared" si="32"/>
        <v>0</v>
      </c>
      <c r="AE45">
        <f t="shared" si="32"/>
        <v>0</v>
      </c>
      <c r="AF45">
        <f t="shared" si="32"/>
        <v>0</v>
      </c>
      <c r="AG45">
        <f t="shared" si="32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12</v>
      </c>
      <c r="AN45">
        <f t="shared" si="12"/>
        <v>10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U45" t="s">
        <v>19</v>
      </c>
      <c r="AV45">
        <f t="shared" si="4"/>
        <v>4</v>
      </c>
      <c r="AW45">
        <f>SUM(BK45:BT45)</f>
        <v>20</v>
      </c>
      <c r="AZ45">
        <f>COUNTIF(AZ$6:AZ$24,"=*"&amp;$S$46&amp;"*")</f>
        <v>1</v>
      </c>
      <c r="BA45">
        <f>COUNTIF(BA$6:BA$24,"=*"&amp;$S$46&amp;"*")</f>
        <v>0</v>
      </c>
      <c r="BB45">
        <f>COUNTIF(BB$6:BB$24,"=*"&amp;$S$46&amp;"*")</f>
        <v>0</v>
      </c>
      <c r="BC45">
        <f>COUNTIF(BC$6:BC$24,"=*"&amp;$S$46&amp;"*")</f>
        <v>0</v>
      </c>
      <c r="BD45">
        <f>COUNTIF(BD$6:BD$24,"=*"&amp;$S$46&amp;"*")</f>
        <v>0</v>
      </c>
      <c r="BE45">
        <f>COUNTIF(BE$6:BE$24,"=*"&amp;$S$46&amp;"*")</f>
        <v>0</v>
      </c>
      <c r="BF45">
        <f>COUNTIF(BF$6:BF$24,"=*"&amp;$S$46&amp;"*")</f>
        <v>1</v>
      </c>
      <c r="BG45">
        <f>COUNTIF(BG$6:BG$24,"=*"&amp;$S$46&amp;"*")</f>
        <v>2</v>
      </c>
      <c r="BH45">
        <f>COUNTIF(BH$6:BH$24,"=*"&amp;$S$46&amp;"*")</f>
        <v>0</v>
      </c>
      <c r="BI45">
        <f>COUNTIF(BI$6:BI$24,"=*"&amp;$S$46&amp;"*")</f>
        <v>0</v>
      </c>
      <c r="BK45">
        <f>$AI$26*AZ45</f>
        <v>10</v>
      </c>
      <c r="BL45">
        <f>$AJ$26*BA45</f>
        <v>0</v>
      </c>
      <c r="BM45">
        <f>$AK$26*BB45</f>
        <v>0</v>
      </c>
      <c r="BN45">
        <f>$AL$26*BC45</f>
        <v>0</v>
      </c>
      <c r="BO45">
        <f>$AM$26*BD45</f>
        <v>0</v>
      </c>
      <c r="BP45">
        <f>$AN$26*BE45</f>
        <v>0</v>
      </c>
      <c r="BQ45">
        <f>$AO$26*BF45</f>
        <v>4</v>
      </c>
      <c r="BR45">
        <f>$AP$26*BG45</f>
        <v>6</v>
      </c>
      <c r="BS45">
        <f>$AQ$26*BH45</f>
        <v>0</v>
      </c>
      <c r="BT45">
        <f>$AR$26*BI45</f>
        <v>0</v>
      </c>
      <c r="BW45" t="s">
        <v>56</v>
      </c>
      <c r="BX45">
        <f t="shared" si="0"/>
        <v>1</v>
      </c>
      <c r="BY45">
        <f>SUM(CM45:CV45)</f>
        <v>6</v>
      </c>
      <c r="CB45">
        <f>COUNTIF(CB$6:CB$12,"=*"&amp;$S$85&amp;"*")</f>
        <v>0</v>
      </c>
      <c r="CC45">
        <f>COUNTIF(CC$6:CC$12,"=*"&amp;$S$85&amp;"*")</f>
        <v>0</v>
      </c>
      <c r="CD45">
        <f>COUNTIF(CD$6:CD$12,"=*"&amp;$S$85&amp;"*")</f>
        <v>0</v>
      </c>
      <c r="CE45">
        <f>COUNTIF(CE$6:CE$12,"=*"&amp;$S$85&amp;"*")</f>
        <v>0</v>
      </c>
      <c r="CF45">
        <f>COUNTIF(CF$6:CF$12,"=*"&amp;$S$85&amp;"*")</f>
        <v>1</v>
      </c>
      <c r="CG45">
        <f>COUNTIF(CG$6:CG$12,"=*"&amp;$S$85&amp;"*")</f>
        <v>0</v>
      </c>
      <c r="CH45">
        <f>COUNTIF(CH$6:CH$12,"=*"&amp;$S$85&amp;"*")</f>
        <v>0</v>
      </c>
      <c r="CI45">
        <f>COUNTIF(CI$6:CI$12,"=*"&amp;$S$85&amp;"*")</f>
        <v>0</v>
      </c>
      <c r="CJ45">
        <f>COUNTIF(CJ$6:CJ$12,"=*"&amp;$S$85&amp;"*")</f>
        <v>0</v>
      </c>
      <c r="CK45">
        <f>COUNTIF(CK$6:CK$12,"=*"&amp;$S$85&amp;"*")</f>
        <v>0</v>
      </c>
      <c r="CM45">
        <f>$AI$26*CB45</f>
        <v>0</v>
      </c>
      <c r="CN45">
        <f>$AJ$26*CC45</f>
        <v>0</v>
      </c>
      <c r="CO45">
        <f>$AK$26*CD45</f>
        <v>0</v>
      </c>
      <c r="CP45">
        <f>$AL$26*CE45</f>
        <v>0</v>
      </c>
      <c r="CQ45">
        <f>$AM$26*CF45</f>
        <v>6</v>
      </c>
      <c r="CR45">
        <f>$AN$26*CG45</f>
        <v>0</v>
      </c>
      <c r="CS45">
        <f>$AO$26*CH45</f>
        <v>0</v>
      </c>
      <c r="CT45">
        <f>$AP$26*CI45</f>
        <v>0</v>
      </c>
      <c r="CU45">
        <f>$AQ$26*CJ45</f>
        <v>0</v>
      </c>
      <c r="CV45">
        <f>$AR$26*CK45</f>
        <v>0</v>
      </c>
      <c r="CY45" t="s">
        <v>190</v>
      </c>
      <c r="CZ45">
        <f t="shared" si="1"/>
        <v>1</v>
      </c>
      <c r="DA45">
        <f>SUM(DO45:DX45)</f>
        <v>10</v>
      </c>
      <c r="DD45">
        <f>COUNTIF(DD$6:DD$17,"=*"&amp;$S$62&amp;"*")</f>
        <v>1</v>
      </c>
      <c r="DE45">
        <f>COUNTIF(DE$6:DE$17,"=*"&amp;$S$62&amp;"*")</f>
        <v>0</v>
      </c>
      <c r="DF45">
        <f>COUNTIF(DF$6:DF$17,"=*"&amp;$S$62&amp;"*")</f>
        <v>0</v>
      </c>
      <c r="DG45">
        <f>COUNTIF(DG$6:DG$17,"=*"&amp;$S$62&amp;"*")</f>
        <v>0</v>
      </c>
      <c r="DH45">
        <f>COUNTIF(DH$6:DH$17,"=*"&amp;$S$62&amp;"*")</f>
        <v>0</v>
      </c>
      <c r="DI45">
        <f>COUNTIF(DI$6:DI$17,"=*"&amp;$S$62&amp;"*")</f>
        <v>0</v>
      </c>
      <c r="DJ45">
        <f>COUNTIF(DJ$6:DJ$17,"=*"&amp;$S$62&amp;"*")</f>
        <v>0</v>
      </c>
      <c r="DK45">
        <f>COUNTIF(DK$6:DK$17,"=*"&amp;$S$62&amp;"*")</f>
        <v>0</v>
      </c>
      <c r="DL45">
        <f>COUNTIF(DL$6:DL$17,"=*"&amp;$S$62&amp;"*")</f>
        <v>0</v>
      </c>
      <c r="DM45">
        <f>COUNTIF(DM$6:DM$17,"=*"&amp;$S$62&amp;"*")</f>
        <v>0</v>
      </c>
      <c r="DO45">
        <f>$AI$26*DD45</f>
        <v>10</v>
      </c>
      <c r="DP45">
        <f>$AJ$26*DE45</f>
        <v>0</v>
      </c>
      <c r="DQ45">
        <f>$AK$26*DF45</f>
        <v>0</v>
      </c>
      <c r="DR45">
        <f>$AL$26*DG45</f>
        <v>0</v>
      </c>
      <c r="DS45">
        <f>$AM$26*DH45</f>
        <v>0</v>
      </c>
      <c r="DT45">
        <f>$AN$26*DI45</f>
        <v>0</v>
      </c>
      <c r="DU45">
        <f>$AO$26*DJ45</f>
        <v>0</v>
      </c>
      <c r="DV45">
        <f>$AP$26*DK45</f>
        <v>0</v>
      </c>
      <c r="DW45">
        <f>$AQ$26*DL45</f>
        <v>0</v>
      </c>
      <c r="DX45">
        <f>$AR$26*DM45</f>
        <v>0</v>
      </c>
    </row>
    <row r="46" spans="19:128" x14ac:dyDescent="0.25">
      <c r="S46" t="s">
        <v>19</v>
      </c>
      <c r="T46">
        <f t="shared" si="5"/>
        <v>4</v>
      </c>
      <c r="U46">
        <f t="shared" si="2"/>
        <v>20</v>
      </c>
      <c r="X46">
        <f t="shared" ref="X46:AG46" si="33">COUNTIF(X$6:X$25,"=*"&amp;$S$46&amp;"*")</f>
        <v>1</v>
      </c>
      <c r="Y46">
        <f t="shared" si="33"/>
        <v>0</v>
      </c>
      <c r="Z46">
        <f t="shared" si="33"/>
        <v>0</v>
      </c>
      <c r="AA46">
        <f t="shared" si="33"/>
        <v>0</v>
      </c>
      <c r="AB46">
        <f t="shared" si="33"/>
        <v>0</v>
      </c>
      <c r="AC46">
        <f t="shared" si="33"/>
        <v>0</v>
      </c>
      <c r="AD46">
        <f t="shared" si="33"/>
        <v>1</v>
      </c>
      <c r="AE46">
        <f t="shared" si="33"/>
        <v>2</v>
      </c>
      <c r="AF46">
        <f t="shared" si="33"/>
        <v>0</v>
      </c>
      <c r="AG46">
        <f t="shared" si="33"/>
        <v>0</v>
      </c>
      <c r="AI46">
        <f t="shared" si="7"/>
        <v>10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4</v>
      </c>
      <c r="AP46">
        <f t="shared" si="14"/>
        <v>6</v>
      </c>
      <c r="AQ46">
        <f t="shared" si="15"/>
        <v>0</v>
      </c>
      <c r="AR46">
        <f t="shared" si="16"/>
        <v>0</v>
      </c>
      <c r="AU46" t="s">
        <v>143</v>
      </c>
      <c r="AV46">
        <f t="shared" si="4"/>
        <v>2</v>
      </c>
      <c r="AW46">
        <f>SUM(BK46:BT46)</f>
        <v>18</v>
      </c>
      <c r="AZ46">
        <f>COUNTIF(AZ$6:AZ$24,"=*"&amp;$S$47&amp;"*")</f>
        <v>0</v>
      </c>
      <c r="BA46">
        <f>COUNTIF(BA$6:BA$24,"=*"&amp;$S$47&amp;"*")</f>
        <v>2</v>
      </c>
      <c r="BB46">
        <f>COUNTIF(BB$6:BB$24,"=*"&amp;$S$47&amp;"*")</f>
        <v>0</v>
      </c>
      <c r="BC46">
        <f>COUNTIF(BC$6:BC$24,"=*"&amp;$S$47&amp;"*")</f>
        <v>0</v>
      </c>
      <c r="BD46">
        <f>COUNTIF(BD$6:BD$24,"=*"&amp;$S$47&amp;"*")</f>
        <v>0</v>
      </c>
      <c r="BE46">
        <f>COUNTIF(BE$6:BE$24,"=*"&amp;$S$47&amp;"*")</f>
        <v>0</v>
      </c>
      <c r="BF46">
        <f>COUNTIF(BF$6:BF$24,"=*"&amp;$S$47&amp;"*")</f>
        <v>0</v>
      </c>
      <c r="BG46">
        <f>COUNTIF(BG$6:BG$24,"=*"&amp;$S$47&amp;"*")</f>
        <v>0</v>
      </c>
      <c r="BH46">
        <f>COUNTIF(BH$6:BH$24,"=*"&amp;$S$47&amp;"*")</f>
        <v>0</v>
      </c>
      <c r="BI46">
        <f>COUNTIF(BI$6:BI$24,"=*"&amp;$S$47&amp;"*")</f>
        <v>0</v>
      </c>
      <c r="BK46">
        <f>$AI$26*AZ46</f>
        <v>0</v>
      </c>
      <c r="BL46">
        <f>$AJ$26*BA46</f>
        <v>18</v>
      </c>
      <c r="BM46">
        <f>$AK$26*BB46</f>
        <v>0</v>
      </c>
      <c r="BN46">
        <f>$AL$26*BC46</f>
        <v>0</v>
      </c>
      <c r="BO46">
        <f>$AM$26*BD46</f>
        <v>0</v>
      </c>
      <c r="BP46">
        <f>$AN$26*BE46</f>
        <v>0</v>
      </c>
      <c r="BQ46">
        <f>$AO$26*BF46</f>
        <v>0</v>
      </c>
      <c r="BR46">
        <f>$AP$26*BG46</f>
        <v>0</v>
      </c>
      <c r="BS46">
        <f>$AQ$26*BH46</f>
        <v>0</v>
      </c>
      <c r="BT46">
        <f>$AR$26*BI46</f>
        <v>0</v>
      </c>
      <c r="BW46" t="s">
        <v>145</v>
      </c>
      <c r="BX46">
        <f t="shared" si="0"/>
        <v>1</v>
      </c>
      <c r="BY46">
        <f>SUM(CM46:CV46)</f>
        <v>6</v>
      </c>
      <c r="CB46">
        <f>COUNTIF(CB$6:CB$12,"=*"&amp;$S$87&amp;"*")</f>
        <v>0</v>
      </c>
      <c r="CC46">
        <f>COUNTIF(CC$6:CC$12,"=*"&amp;$S$87&amp;"*")</f>
        <v>0</v>
      </c>
      <c r="CD46">
        <f>COUNTIF(CD$6:CD$12,"=*"&amp;$S$87&amp;"*")</f>
        <v>0</v>
      </c>
      <c r="CE46">
        <f>COUNTIF(CE$6:CE$12,"=*"&amp;$S$87&amp;"*")</f>
        <v>0</v>
      </c>
      <c r="CF46">
        <f>COUNTIF(CF$6:CF$12,"=*"&amp;$S$87&amp;"*")</f>
        <v>1</v>
      </c>
      <c r="CG46">
        <f>COUNTIF(CG$6:CG$12,"=*"&amp;$S$87&amp;"*")</f>
        <v>0</v>
      </c>
      <c r="CH46">
        <f>COUNTIF(CH$6:CH$12,"=*"&amp;$S$87&amp;"*")</f>
        <v>0</v>
      </c>
      <c r="CI46">
        <f>COUNTIF(CI$6:CI$12,"=*"&amp;$S$87&amp;"*")</f>
        <v>0</v>
      </c>
      <c r="CJ46">
        <f>COUNTIF(CJ$6:CJ$12,"=*"&amp;$S$87&amp;"*")</f>
        <v>0</v>
      </c>
      <c r="CK46">
        <f>COUNTIF(CK$6:CK$12,"=*"&amp;$S$87&amp;"*")</f>
        <v>0</v>
      </c>
      <c r="CM46">
        <f>$AI$26*CB46</f>
        <v>0</v>
      </c>
      <c r="CN46">
        <f>$AJ$26*CC46</f>
        <v>0</v>
      </c>
      <c r="CO46">
        <f>$AK$26*CD46</f>
        <v>0</v>
      </c>
      <c r="CP46">
        <f>$AL$26*CE46</f>
        <v>0</v>
      </c>
      <c r="CQ46">
        <f>$AM$26*CF46</f>
        <v>6</v>
      </c>
      <c r="CR46">
        <f>$AN$26*CG46</f>
        <v>0</v>
      </c>
      <c r="CS46">
        <f>$AO$26*CH46</f>
        <v>0</v>
      </c>
      <c r="CT46">
        <f>$AP$26*CI46</f>
        <v>0</v>
      </c>
      <c r="CU46">
        <f>$AQ$26*CJ46</f>
        <v>0</v>
      </c>
      <c r="CV46">
        <f>$AR$26*CK46</f>
        <v>0</v>
      </c>
      <c r="CY46" t="s">
        <v>53</v>
      </c>
      <c r="CZ46">
        <f t="shared" si="1"/>
        <v>1</v>
      </c>
      <c r="DA46">
        <f>SUM(DO46:DX46)</f>
        <v>10</v>
      </c>
      <c r="DD46">
        <f>COUNTIF(DD$6:DD$17,"=*"&amp;$S$64&amp;"*")</f>
        <v>1</v>
      </c>
      <c r="DE46">
        <f>COUNTIF(DE$6:DE$17,"=*"&amp;$S$64&amp;"*")</f>
        <v>0</v>
      </c>
      <c r="DF46">
        <f>COUNTIF(DF$6:DF$17,"=*"&amp;$S$64&amp;"*")</f>
        <v>0</v>
      </c>
      <c r="DG46">
        <f>COUNTIF(DG$6:DG$17,"=*"&amp;$S$64&amp;"*")</f>
        <v>0</v>
      </c>
      <c r="DH46">
        <f>COUNTIF(DH$6:DH$17,"=*"&amp;$S$64&amp;"*")</f>
        <v>0</v>
      </c>
      <c r="DI46">
        <f>COUNTIF(DI$6:DI$17,"=*"&amp;$S$64&amp;"*")</f>
        <v>0</v>
      </c>
      <c r="DJ46">
        <f>COUNTIF(DJ$6:DJ$17,"=*"&amp;$S$64&amp;"*")</f>
        <v>0</v>
      </c>
      <c r="DK46">
        <f>COUNTIF(DK$6:DK$17,"=*"&amp;$S$64&amp;"*")</f>
        <v>0</v>
      </c>
      <c r="DL46">
        <f>COUNTIF(DL$6:DL$17,"=*"&amp;$S$64&amp;"*")</f>
        <v>0</v>
      </c>
      <c r="DM46">
        <f>COUNTIF(DM$6:DM$17,"=*"&amp;$S$64&amp;"*")</f>
        <v>0</v>
      </c>
      <c r="DO46">
        <f>$AI$26*DD46</f>
        <v>10</v>
      </c>
      <c r="DP46">
        <f>$AJ$26*DE46</f>
        <v>0</v>
      </c>
      <c r="DQ46">
        <f>$AK$26*DF46</f>
        <v>0</v>
      </c>
      <c r="DR46">
        <f>$AL$26*DG46</f>
        <v>0</v>
      </c>
      <c r="DS46">
        <f>$AM$26*DH46</f>
        <v>0</v>
      </c>
      <c r="DT46">
        <f>$AN$26*DI46</f>
        <v>0</v>
      </c>
      <c r="DU46">
        <f>$AO$26*DJ46</f>
        <v>0</v>
      </c>
      <c r="DV46">
        <f>$AP$26*DK46</f>
        <v>0</v>
      </c>
      <c r="DW46">
        <f>$AQ$26*DL46</f>
        <v>0</v>
      </c>
      <c r="DX46">
        <f>$AR$26*DM46</f>
        <v>0</v>
      </c>
    </row>
    <row r="47" spans="19:128" x14ac:dyDescent="0.25">
      <c r="S47" t="s">
        <v>143</v>
      </c>
      <c r="T47">
        <f t="shared" si="5"/>
        <v>2</v>
      </c>
      <c r="U47">
        <f t="shared" si="2"/>
        <v>18</v>
      </c>
      <c r="X47">
        <f t="shared" ref="X47:AG47" si="34">COUNTIF(X$6:X$25,"=*"&amp;$S$47&amp;"*")</f>
        <v>0</v>
      </c>
      <c r="Y47">
        <f t="shared" si="34"/>
        <v>2</v>
      </c>
      <c r="Z47">
        <f t="shared" si="34"/>
        <v>0</v>
      </c>
      <c r="AA47">
        <f t="shared" si="34"/>
        <v>0</v>
      </c>
      <c r="AB47">
        <f t="shared" si="34"/>
        <v>0</v>
      </c>
      <c r="AC47">
        <f t="shared" si="34"/>
        <v>0</v>
      </c>
      <c r="AD47">
        <f t="shared" si="34"/>
        <v>0</v>
      </c>
      <c r="AE47">
        <f t="shared" si="34"/>
        <v>0</v>
      </c>
      <c r="AF47">
        <f t="shared" si="34"/>
        <v>0</v>
      </c>
      <c r="AG47">
        <f t="shared" si="34"/>
        <v>0</v>
      </c>
      <c r="AI47">
        <f t="shared" si="7"/>
        <v>0</v>
      </c>
      <c r="AJ47">
        <f t="shared" si="8"/>
        <v>18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U47" t="s">
        <v>170</v>
      </c>
      <c r="AV47">
        <f t="shared" si="4"/>
        <v>2</v>
      </c>
      <c r="AW47">
        <f>SUM(BK47:BT47)</f>
        <v>17</v>
      </c>
      <c r="AZ47">
        <f>COUNTIF(AZ$6:AZ$24,"=*"&amp;$S$48&amp;"*")</f>
        <v>0</v>
      </c>
      <c r="BA47">
        <f>COUNTIF(BA$6:BA$24,"=*"&amp;$S$48&amp;"*")</f>
        <v>1</v>
      </c>
      <c r="BB47">
        <f>COUNTIF(BB$6:BB$24,"=*"&amp;$S$48&amp;"*")</f>
        <v>1</v>
      </c>
      <c r="BC47">
        <f>COUNTIF(BC$6:BC$24,"=*"&amp;$S$48&amp;"*")</f>
        <v>0</v>
      </c>
      <c r="BD47">
        <f>COUNTIF(BD$6:BD$24,"=*"&amp;$S$48&amp;"*")</f>
        <v>0</v>
      </c>
      <c r="BE47">
        <f>COUNTIF(BE$6:BE$24,"=*"&amp;$S$48&amp;"*")</f>
        <v>0</v>
      </c>
      <c r="BF47">
        <f>COUNTIF(BF$6:BF$24,"=*"&amp;$S$48&amp;"*")</f>
        <v>0</v>
      </c>
      <c r="BG47">
        <f>COUNTIF(BG$6:BG$24,"=*"&amp;$S$48&amp;"*")</f>
        <v>0</v>
      </c>
      <c r="BH47">
        <f>COUNTIF(BH$6:BH$24,"=*"&amp;$S$48&amp;"*")</f>
        <v>0</v>
      </c>
      <c r="BI47">
        <f>COUNTIF(BI$6:BI$24,"=*"&amp;$S$48&amp;"*")</f>
        <v>0</v>
      </c>
      <c r="BK47">
        <f>$AI$26*AZ47</f>
        <v>0</v>
      </c>
      <c r="BL47">
        <f>$AJ$26*BA47</f>
        <v>9</v>
      </c>
      <c r="BM47">
        <f>$AK$26*BB47</f>
        <v>8</v>
      </c>
      <c r="BN47">
        <f>$AL$26*BC47</f>
        <v>0</v>
      </c>
      <c r="BO47">
        <f>$AM$26*BD47</f>
        <v>0</v>
      </c>
      <c r="BP47">
        <f>$AN$26*BE47</f>
        <v>0</v>
      </c>
      <c r="BQ47">
        <f>$AO$26*BF47</f>
        <v>0</v>
      </c>
      <c r="BR47">
        <f>$AP$26*BG47</f>
        <v>0</v>
      </c>
      <c r="BS47">
        <f>$AQ$26*BH47</f>
        <v>0</v>
      </c>
      <c r="BT47">
        <f>$AR$26*BI47</f>
        <v>0</v>
      </c>
      <c r="BW47" t="s">
        <v>146</v>
      </c>
      <c r="BX47">
        <f t="shared" si="0"/>
        <v>1</v>
      </c>
      <c r="BY47">
        <f>SUM(CM47:CV47)</f>
        <v>5</v>
      </c>
      <c r="CB47">
        <f>COUNTIF(CB$6:CB$12,"=*"&amp;$S$89&amp;"*")</f>
        <v>0</v>
      </c>
      <c r="CC47">
        <f>COUNTIF(CC$6:CC$12,"=*"&amp;$S$89&amp;"*")</f>
        <v>0</v>
      </c>
      <c r="CD47">
        <f>COUNTIF(CD$6:CD$12,"=*"&amp;$S$89&amp;"*")</f>
        <v>0</v>
      </c>
      <c r="CE47">
        <f>COUNTIF(CE$6:CE$12,"=*"&amp;$S$89&amp;"*")</f>
        <v>0</v>
      </c>
      <c r="CF47">
        <f>COUNTIF(CF$6:CF$12,"=*"&amp;$S$89&amp;"*")</f>
        <v>0</v>
      </c>
      <c r="CG47">
        <f>COUNTIF(CG$6:CG$12,"=*"&amp;$S$89&amp;"*")</f>
        <v>1</v>
      </c>
      <c r="CH47">
        <f>COUNTIF(CH$6:CH$12,"=*"&amp;$S$89&amp;"*")</f>
        <v>0</v>
      </c>
      <c r="CI47">
        <f>COUNTIF(CI$6:CI$12,"=*"&amp;$S$89&amp;"*")</f>
        <v>0</v>
      </c>
      <c r="CJ47">
        <f>COUNTIF(CJ$6:CJ$12,"=*"&amp;$S$89&amp;"*")</f>
        <v>0</v>
      </c>
      <c r="CK47">
        <f>COUNTIF(CK$6:CK$12,"=*"&amp;$S$89&amp;"*")</f>
        <v>0</v>
      </c>
      <c r="CM47">
        <f>$AI$26*CB47</f>
        <v>0</v>
      </c>
      <c r="CN47">
        <f>$AJ$26*CC47</f>
        <v>0</v>
      </c>
      <c r="CO47">
        <f>$AK$26*CD47</f>
        <v>0</v>
      </c>
      <c r="CP47">
        <f>$AL$26*CE47</f>
        <v>0</v>
      </c>
      <c r="CQ47">
        <f>$AM$26*CF47</f>
        <v>0</v>
      </c>
      <c r="CR47">
        <f>$AN$26*CG47</f>
        <v>5</v>
      </c>
      <c r="CS47">
        <f>$AO$26*CH47</f>
        <v>0</v>
      </c>
      <c r="CT47">
        <f>$AP$26*CI47</f>
        <v>0</v>
      </c>
      <c r="CU47">
        <f>$AQ$26*CJ47</f>
        <v>0</v>
      </c>
      <c r="CV47">
        <f>$AR$26*CK47</f>
        <v>0</v>
      </c>
      <c r="CY47" t="s">
        <v>169</v>
      </c>
      <c r="CZ47">
        <f t="shared" si="1"/>
        <v>1</v>
      </c>
      <c r="DA47">
        <f>SUM(DO47:DX47)</f>
        <v>10</v>
      </c>
      <c r="DD47">
        <f>COUNTIF(DD$6:DD$17,"=*"&amp;$S$69&amp;"*")</f>
        <v>1</v>
      </c>
      <c r="DE47">
        <f>COUNTIF(DE$6:DE$17,"=*"&amp;$S$69&amp;"*")</f>
        <v>0</v>
      </c>
      <c r="DF47">
        <f>COUNTIF(DF$6:DF$17,"=*"&amp;$S$69&amp;"*")</f>
        <v>0</v>
      </c>
      <c r="DG47">
        <f>COUNTIF(DG$6:DG$17,"=*"&amp;$S$69&amp;"*")</f>
        <v>0</v>
      </c>
      <c r="DH47">
        <f>COUNTIF(DH$6:DH$17,"=*"&amp;$S$69&amp;"*")</f>
        <v>0</v>
      </c>
      <c r="DI47">
        <f>COUNTIF(DI$6:DI$17,"=*"&amp;$S$69&amp;"*")</f>
        <v>0</v>
      </c>
      <c r="DJ47">
        <f>COUNTIF(DJ$6:DJ$17,"=*"&amp;$S$69&amp;"*")</f>
        <v>0</v>
      </c>
      <c r="DK47">
        <f>COUNTIF(DK$6:DK$17,"=*"&amp;$S$69&amp;"*")</f>
        <v>0</v>
      </c>
      <c r="DL47">
        <f>COUNTIF(DL$6:DL$17,"=*"&amp;$S$69&amp;"*")</f>
        <v>0</v>
      </c>
      <c r="DM47">
        <f>COUNTIF(DM$6:DM$17,"=*"&amp;$S$69&amp;"*")</f>
        <v>0</v>
      </c>
      <c r="DO47">
        <f>$AI$26*DD47</f>
        <v>10</v>
      </c>
      <c r="DP47">
        <f>$AJ$26*DE47</f>
        <v>0</v>
      </c>
      <c r="DQ47">
        <f>$AK$26*DF47</f>
        <v>0</v>
      </c>
      <c r="DR47">
        <f>$AL$26*DG47</f>
        <v>0</v>
      </c>
      <c r="DS47">
        <f>$AM$26*DH47</f>
        <v>0</v>
      </c>
      <c r="DT47">
        <f>$AN$26*DI47</f>
        <v>0</v>
      </c>
      <c r="DU47">
        <f>$AO$26*DJ47</f>
        <v>0</v>
      </c>
      <c r="DV47">
        <f>$AP$26*DK47</f>
        <v>0</v>
      </c>
      <c r="DW47">
        <f>$AQ$26*DL47</f>
        <v>0</v>
      </c>
      <c r="DX47">
        <f>$AR$26*DM47</f>
        <v>0</v>
      </c>
    </row>
    <row r="48" spans="19:128" x14ac:dyDescent="0.25">
      <c r="S48" t="s">
        <v>170</v>
      </c>
      <c r="T48">
        <f t="shared" si="5"/>
        <v>2</v>
      </c>
      <c r="U48">
        <f t="shared" si="2"/>
        <v>17</v>
      </c>
      <c r="X48">
        <f t="shared" ref="X48:AG48" si="35">COUNTIF(X$6:X$25,"=*"&amp;$S$48&amp;"*")</f>
        <v>0</v>
      </c>
      <c r="Y48">
        <f t="shared" si="35"/>
        <v>1</v>
      </c>
      <c r="Z48">
        <f t="shared" si="35"/>
        <v>1</v>
      </c>
      <c r="AA48">
        <f t="shared" si="35"/>
        <v>0</v>
      </c>
      <c r="AB48">
        <f t="shared" si="35"/>
        <v>0</v>
      </c>
      <c r="AC48">
        <f t="shared" si="35"/>
        <v>0</v>
      </c>
      <c r="AD48">
        <f t="shared" si="35"/>
        <v>0</v>
      </c>
      <c r="AE48">
        <f t="shared" si="35"/>
        <v>0</v>
      </c>
      <c r="AF48">
        <f t="shared" si="35"/>
        <v>0</v>
      </c>
      <c r="AG48">
        <f t="shared" si="35"/>
        <v>0</v>
      </c>
      <c r="AI48">
        <f t="shared" si="7"/>
        <v>0</v>
      </c>
      <c r="AJ48">
        <f t="shared" si="8"/>
        <v>9</v>
      </c>
      <c r="AK48">
        <f t="shared" si="9"/>
        <v>8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U48" t="s">
        <v>79</v>
      </c>
      <c r="AV48">
        <f t="shared" si="4"/>
        <v>3</v>
      </c>
      <c r="AW48">
        <f>SUM(BK48:BT48)</f>
        <v>17</v>
      </c>
      <c r="AZ48">
        <f>COUNTIF(AZ$6:AZ$24,"=*"&amp;$S$49&amp;"*")</f>
        <v>0</v>
      </c>
      <c r="BA48">
        <f>COUNTIF(BA$6:BA$24,"=*"&amp;$S$49&amp;"*")</f>
        <v>1</v>
      </c>
      <c r="BB48">
        <f>COUNTIF(BB$6:BB$24,"=*"&amp;$S$49&amp;"*")</f>
        <v>0</v>
      </c>
      <c r="BC48">
        <f>COUNTIF(BC$6:BC$24,"=*"&amp;$S$49&amp;"*")</f>
        <v>0</v>
      </c>
      <c r="BD48">
        <f>COUNTIF(BD$6:BD$24,"=*"&amp;$S$49&amp;"*")</f>
        <v>0</v>
      </c>
      <c r="BE48">
        <f>COUNTIF(BE$6:BE$24,"=*"&amp;$S$49&amp;"*")</f>
        <v>0</v>
      </c>
      <c r="BF48">
        <f>COUNTIF(BF$6:BF$24,"=*"&amp;$S$49&amp;"*")</f>
        <v>2</v>
      </c>
      <c r="BG48">
        <f>COUNTIF(BG$6:BG$24,"=*"&amp;$S$49&amp;"*")</f>
        <v>0</v>
      </c>
      <c r="BH48">
        <f>COUNTIF(BH$6:BH$24,"=*"&amp;$S$49&amp;"*")</f>
        <v>0</v>
      </c>
      <c r="BI48">
        <f>COUNTIF(BI$6:BI$24,"=*"&amp;$S$49&amp;"*")</f>
        <v>0</v>
      </c>
      <c r="BK48">
        <f>$AI$26*AZ48</f>
        <v>0</v>
      </c>
      <c r="BL48">
        <f>$AJ$26*BA48</f>
        <v>9</v>
      </c>
      <c r="BM48">
        <f>$AK$26*BB48</f>
        <v>0</v>
      </c>
      <c r="BN48">
        <f>$AL$26*BC48</f>
        <v>0</v>
      </c>
      <c r="BO48">
        <f>$AM$26*BD48</f>
        <v>0</v>
      </c>
      <c r="BP48">
        <f>$AN$26*BE48</f>
        <v>0</v>
      </c>
      <c r="BQ48">
        <f>$AO$26*BF48</f>
        <v>8</v>
      </c>
      <c r="BR48">
        <f>$AP$26*BG48</f>
        <v>0</v>
      </c>
      <c r="BS48">
        <f>$AQ$26*BH48</f>
        <v>0</v>
      </c>
      <c r="BT48">
        <f>$AR$26*BI48</f>
        <v>0</v>
      </c>
      <c r="BW48" t="s">
        <v>216</v>
      </c>
      <c r="BX48">
        <f t="shared" si="0"/>
        <v>1</v>
      </c>
      <c r="BY48">
        <f>SUM(CM48:CV48)</f>
        <v>5</v>
      </c>
      <c r="CB48">
        <f>COUNTIF(CB$6:CB$12,"=*"&amp;$S$90&amp;"*")</f>
        <v>0</v>
      </c>
      <c r="CC48">
        <f>COUNTIF(CC$6:CC$12,"=*"&amp;$S$90&amp;"*")</f>
        <v>0</v>
      </c>
      <c r="CD48">
        <f>COUNTIF(CD$6:CD$12,"=*"&amp;$S$90&amp;"*")</f>
        <v>0</v>
      </c>
      <c r="CE48">
        <f>COUNTIF(CE$6:CE$12,"=*"&amp;$S$90&amp;"*")</f>
        <v>0</v>
      </c>
      <c r="CF48">
        <f>COUNTIF(CF$6:CF$12,"=*"&amp;$S$90&amp;"*")</f>
        <v>0</v>
      </c>
      <c r="CG48">
        <f>COUNTIF(CG$6:CG$12,"=*"&amp;$S$90&amp;"*")</f>
        <v>1</v>
      </c>
      <c r="CH48">
        <f>COUNTIF(CH$6:CH$12,"=*"&amp;$S$90&amp;"*")</f>
        <v>0</v>
      </c>
      <c r="CI48">
        <f>COUNTIF(CI$6:CI$12,"=*"&amp;$S$90&amp;"*")</f>
        <v>0</v>
      </c>
      <c r="CJ48">
        <f>COUNTIF(CJ$6:CJ$12,"=*"&amp;$S$90&amp;"*")</f>
        <v>0</v>
      </c>
      <c r="CK48">
        <f>COUNTIF(CK$6:CK$12,"=*"&amp;$S$90&amp;"*")</f>
        <v>0</v>
      </c>
      <c r="CM48">
        <f>$AI$26*CB48</f>
        <v>0</v>
      </c>
      <c r="CN48">
        <f>$AJ$26*CC48</f>
        <v>0</v>
      </c>
      <c r="CO48">
        <f>$AK$26*CD48</f>
        <v>0</v>
      </c>
      <c r="CP48">
        <f>$AL$26*CE48</f>
        <v>0</v>
      </c>
      <c r="CQ48">
        <f>$AM$26*CF48</f>
        <v>0</v>
      </c>
      <c r="CR48">
        <f>$AN$26*CG48</f>
        <v>5</v>
      </c>
      <c r="CS48">
        <f>$AO$26*CH48</f>
        <v>0</v>
      </c>
      <c r="CT48">
        <f>$AP$26*CI48</f>
        <v>0</v>
      </c>
      <c r="CU48">
        <f>$AQ$26*CJ48</f>
        <v>0</v>
      </c>
      <c r="CV48">
        <f>$AR$26*CK48</f>
        <v>0</v>
      </c>
      <c r="CY48" t="s">
        <v>182</v>
      </c>
      <c r="CZ48">
        <f t="shared" si="1"/>
        <v>1</v>
      </c>
      <c r="DA48">
        <f>SUM(DO48:DX48)</f>
        <v>9</v>
      </c>
      <c r="DD48">
        <f>COUNTIF(DD$6:DD$17,"=*"&amp;$S$51&amp;"*")</f>
        <v>0</v>
      </c>
      <c r="DE48">
        <f>COUNTIF(DE$6:DE$17,"=*"&amp;$S$51&amp;"*")</f>
        <v>1</v>
      </c>
      <c r="DF48">
        <f>COUNTIF(DF$6:DF$17,"=*"&amp;$S$51&amp;"*")</f>
        <v>0</v>
      </c>
      <c r="DG48">
        <f>COUNTIF(DG$6:DG$17,"=*"&amp;$S$51&amp;"*")</f>
        <v>0</v>
      </c>
      <c r="DH48">
        <f>COUNTIF(DH$6:DH$17,"=*"&amp;$S$51&amp;"*")</f>
        <v>0</v>
      </c>
      <c r="DI48">
        <f>COUNTIF(DI$6:DI$17,"=*"&amp;$S$51&amp;"*")</f>
        <v>0</v>
      </c>
      <c r="DJ48">
        <f>COUNTIF(DJ$6:DJ$17,"=*"&amp;$S$51&amp;"*")</f>
        <v>0</v>
      </c>
      <c r="DK48">
        <f>COUNTIF(DK$6:DK$17,"=*"&amp;$S$51&amp;"*")</f>
        <v>0</v>
      </c>
      <c r="DL48">
        <f>COUNTIF(DL$6:DL$17,"=*"&amp;$S$51&amp;"*")</f>
        <v>0</v>
      </c>
      <c r="DM48">
        <f>COUNTIF(DM$6:DM$17,"=*"&amp;$S$51&amp;"*")</f>
        <v>0</v>
      </c>
      <c r="DO48">
        <f>$AI$26*DD48</f>
        <v>0</v>
      </c>
      <c r="DP48">
        <f>$AJ$26*DE48</f>
        <v>9</v>
      </c>
      <c r="DQ48">
        <f>$AK$26*DF48</f>
        <v>0</v>
      </c>
      <c r="DR48">
        <f>$AL$26*DG48</f>
        <v>0</v>
      </c>
      <c r="DS48">
        <f>$AM$26*DH48</f>
        <v>0</v>
      </c>
      <c r="DT48">
        <f>$AN$26*DI48</f>
        <v>0</v>
      </c>
      <c r="DU48">
        <f>$AO$26*DJ48</f>
        <v>0</v>
      </c>
      <c r="DV48">
        <f>$AP$26*DK48</f>
        <v>0</v>
      </c>
      <c r="DW48">
        <f>$AQ$26*DL48</f>
        <v>0</v>
      </c>
      <c r="DX48">
        <f>$AR$26*DM48</f>
        <v>0</v>
      </c>
    </row>
    <row r="49" spans="19:128" x14ac:dyDescent="0.25">
      <c r="S49" t="s">
        <v>79</v>
      </c>
      <c r="T49">
        <f t="shared" si="5"/>
        <v>3</v>
      </c>
      <c r="U49">
        <f t="shared" si="2"/>
        <v>17</v>
      </c>
      <c r="X49">
        <f t="shared" ref="X49:AG49" si="36">COUNTIF(X$6:X$25,"=*"&amp;$S$49&amp;"*")</f>
        <v>0</v>
      </c>
      <c r="Y49">
        <f t="shared" si="36"/>
        <v>1</v>
      </c>
      <c r="Z49">
        <f t="shared" si="36"/>
        <v>0</v>
      </c>
      <c r="AA49">
        <f t="shared" si="36"/>
        <v>0</v>
      </c>
      <c r="AB49">
        <f t="shared" si="36"/>
        <v>0</v>
      </c>
      <c r="AC49">
        <f t="shared" si="36"/>
        <v>0</v>
      </c>
      <c r="AD49">
        <f t="shared" si="36"/>
        <v>2</v>
      </c>
      <c r="AE49">
        <f t="shared" si="36"/>
        <v>0</v>
      </c>
      <c r="AF49">
        <f t="shared" si="36"/>
        <v>0</v>
      </c>
      <c r="AG49">
        <f t="shared" si="36"/>
        <v>0</v>
      </c>
      <c r="AI49">
        <f t="shared" si="7"/>
        <v>0</v>
      </c>
      <c r="AJ49">
        <f t="shared" si="8"/>
        <v>9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8</v>
      </c>
      <c r="AP49">
        <f t="shared" si="14"/>
        <v>0</v>
      </c>
      <c r="AQ49">
        <f t="shared" si="15"/>
        <v>0</v>
      </c>
      <c r="AR49">
        <f t="shared" si="16"/>
        <v>0</v>
      </c>
      <c r="AU49" t="s">
        <v>184</v>
      </c>
      <c r="AV49">
        <f t="shared" si="4"/>
        <v>3</v>
      </c>
      <c r="AW49">
        <f>SUM(BK49:BT49)</f>
        <v>17</v>
      </c>
      <c r="AZ49">
        <f>COUNTIF(AZ$6:AZ$24,"=*"&amp;$S$50&amp;"*")</f>
        <v>0</v>
      </c>
      <c r="BA49">
        <f>COUNTIF(BA$6:BA$24,"=*"&amp;$S$50&amp;"*")</f>
        <v>0</v>
      </c>
      <c r="BB49">
        <f>COUNTIF(BB$6:BB$24,"=*"&amp;$S$50&amp;"*")</f>
        <v>0</v>
      </c>
      <c r="BC49">
        <f>COUNTIF(BC$6:BC$24,"=*"&amp;$S$50&amp;"*")</f>
        <v>0</v>
      </c>
      <c r="BD49">
        <f>COUNTIF(BD$6:BD$24,"=*"&amp;$S$50&amp;"*")</f>
        <v>2</v>
      </c>
      <c r="BE49">
        <f>COUNTIF(BE$6:BE$24,"=*"&amp;$S$50&amp;"*")</f>
        <v>1</v>
      </c>
      <c r="BF49">
        <f>COUNTIF(BF$6:BF$24,"=*"&amp;$S$50&amp;"*")</f>
        <v>0</v>
      </c>
      <c r="BG49">
        <f>COUNTIF(BG$6:BG$24,"=*"&amp;$S$50&amp;"*")</f>
        <v>0</v>
      </c>
      <c r="BH49">
        <f>COUNTIF(BH$6:BH$24,"=*"&amp;$S$50&amp;"*")</f>
        <v>0</v>
      </c>
      <c r="BI49">
        <f>COUNTIF(BI$6:BI$24,"=*"&amp;$S$50&amp;"*")</f>
        <v>0</v>
      </c>
      <c r="BK49">
        <f>$AI$26*AZ49</f>
        <v>0</v>
      </c>
      <c r="BL49">
        <f>$AJ$26*BA49</f>
        <v>0</v>
      </c>
      <c r="BM49">
        <f>$AK$26*BB49</f>
        <v>0</v>
      </c>
      <c r="BN49">
        <f>$AL$26*BC49</f>
        <v>0</v>
      </c>
      <c r="BO49">
        <f>$AM$26*BD49</f>
        <v>12</v>
      </c>
      <c r="BP49">
        <f>$AN$26*BE49</f>
        <v>5</v>
      </c>
      <c r="BQ49">
        <f>$AO$26*BF49</f>
        <v>0</v>
      </c>
      <c r="BR49">
        <f>$AP$26*BG49</f>
        <v>0</v>
      </c>
      <c r="BS49">
        <f>$AQ$26*BH49</f>
        <v>0</v>
      </c>
      <c r="BT49">
        <f>$AR$26*BI49</f>
        <v>0</v>
      </c>
      <c r="BW49" t="s">
        <v>16</v>
      </c>
      <c r="BX49">
        <f t="shared" si="0"/>
        <v>1</v>
      </c>
      <c r="BY49">
        <f>SUM(CM49:CV49)</f>
        <v>3</v>
      </c>
      <c r="CB49">
        <f>COUNTIF(CB$6:CB$12,"=*"&amp;$S$38&amp;"*")</f>
        <v>0</v>
      </c>
      <c r="CC49">
        <f>COUNTIF(CC$6:CC$12,"=*"&amp;$S$38&amp;"*")</f>
        <v>0</v>
      </c>
      <c r="CD49">
        <f>COUNTIF(CD$6:CD$12,"=*"&amp;$S$38&amp;"*")</f>
        <v>0</v>
      </c>
      <c r="CE49">
        <f>COUNTIF(CE$6:CE$12,"=*"&amp;$S$38&amp;"*")</f>
        <v>0</v>
      </c>
      <c r="CF49">
        <f>COUNTIF(CF$6:CF$12,"=*"&amp;$S$38&amp;"*")</f>
        <v>0</v>
      </c>
      <c r="CG49">
        <f>COUNTIF(CG$6:CG$12,"=*"&amp;$S$38&amp;"*")</f>
        <v>0</v>
      </c>
      <c r="CH49">
        <f>COUNTIF(CH$6:CH$12,"=*"&amp;$S$38&amp;"*")</f>
        <v>0</v>
      </c>
      <c r="CI49">
        <f>COUNTIF(CI$6:CI$12,"=*"&amp;$S$38&amp;"*")</f>
        <v>1</v>
      </c>
      <c r="CJ49">
        <f>COUNTIF(CJ$6:CJ$12,"=*"&amp;$S$38&amp;"*")</f>
        <v>0</v>
      </c>
      <c r="CK49">
        <f>COUNTIF(CK$6:CK$12,"=*"&amp;$S$38&amp;"*")</f>
        <v>0</v>
      </c>
      <c r="CM49">
        <f>$AI$26*CB49</f>
        <v>0</v>
      </c>
      <c r="CN49">
        <f>$AJ$26*CC49</f>
        <v>0</v>
      </c>
      <c r="CO49">
        <f>$AK$26*CD49</f>
        <v>0</v>
      </c>
      <c r="CP49">
        <f>$AL$26*CE49</f>
        <v>0</v>
      </c>
      <c r="CQ49">
        <f>$AM$26*CF49</f>
        <v>0</v>
      </c>
      <c r="CR49">
        <f>$AN$26*CG49</f>
        <v>0</v>
      </c>
      <c r="CS49">
        <f>$AO$26*CH49</f>
        <v>0</v>
      </c>
      <c r="CT49">
        <f>$AP$26*CI49</f>
        <v>3</v>
      </c>
      <c r="CU49">
        <f>$AQ$26*CJ49</f>
        <v>0</v>
      </c>
      <c r="CV49">
        <f>$AR$26*CK49</f>
        <v>0</v>
      </c>
      <c r="CY49" t="s">
        <v>90</v>
      </c>
      <c r="CZ49">
        <f t="shared" si="1"/>
        <v>1</v>
      </c>
      <c r="DA49">
        <f>SUM(DO49:DX49)</f>
        <v>9</v>
      </c>
      <c r="DD49">
        <f>COUNTIF(DD$6:DD$17,"=*"&amp;$S$70&amp;"*")</f>
        <v>0</v>
      </c>
      <c r="DE49">
        <f>COUNTIF(DE$6:DE$17,"=*"&amp;$S$70&amp;"*")</f>
        <v>1</v>
      </c>
      <c r="DF49">
        <f>COUNTIF(DF$6:DF$17,"=*"&amp;$S$70&amp;"*")</f>
        <v>0</v>
      </c>
      <c r="DG49">
        <f>COUNTIF(DG$6:DG$17,"=*"&amp;$S$70&amp;"*")</f>
        <v>0</v>
      </c>
      <c r="DH49">
        <f>COUNTIF(DH$6:DH$17,"=*"&amp;$S$70&amp;"*")</f>
        <v>0</v>
      </c>
      <c r="DI49">
        <f>COUNTIF(DI$6:DI$17,"=*"&amp;$S$70&amp;"*")</f>
        <v>0</v>
      </c>
      <c r="DJ49">
        <f>COUNTIF(DJ$6:DJ$17,"=*"&amp;$S$70&amp;"*")</f>
        <v>0</v>
      </c>
      <c r="DK49">
        <f>COUNTIF(DK$6:DK$17,"=*"&amp;$S$70&amp;"*")</f>
        <v>0</v>
      </c>
      <c r="DL49">
        <f>COUNTIF(DL$6:DL$17,"=*"&amp;$S$70&amp;"*")</f>
        <v>0</v>
      </c>
      <c r="DM49">
        <f>COUNTIF(DM$6:DM$17,"=*"&amp;$S$70&amp;"*")</f>
        <v>0</v>
      </c>
      <c r="DO49">
        <f>$AI$26*DD49</f>
        <v>0</v>
      </c>
      <c r="DP49">
        <f>$AJ$26*DE49</f>
        <v>9</v>
      </c>
      <c r="DQ49">
        <f>$AK$26*DF49</f>
        <v>0</v>
      </c>
      <c r="DR49">
        <f>$AL$26*DG49</f>
        <v>0</v>
      </c>
      <c r="DS49">
        <f>$AM$26*DH49</f>
        <v>0</v>
      </c>
      <c r="DT49">
        <f>$AN$26*DI49</f>
        <v>0</v>
      </c>
      <c r="DU49">
        <f>$AO$26*DJ49</f>
        <v>0</v>
      </c>
      <c r="DV49">
        <f>$AP$26*DK49</f>
        <v>0</v>
      </c>
      <c r="DW49">
        <f>$AQ$26*DL49</f>
        <v>0</v>
      </c>
      <c r="DX49">
        <f>$AR$26*DM49</f>
        <v>0</v>
      </c>
    </row>
    <row r="50" spans="19:128" x14ac:dyDescent="0.25">
      <c r="S50" t="s">
        <v>184</v>
      </c>
      <c r="T50">
        <f t="shared" si="5"/>
        <v>3</v>
      </c>
      <c r="U50">
        <f t="shared" si="2"/>
        <v>17</v>
      </c>
      <c r="X50">
        <f t="shared" ref="X50:AG50" si="37">COUNTIF(X$6:X$25,"=*"&amp;$S$50&amp;"*")</f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2</v>
      </c>
      <c r="AC50">
        <f t="shared" si="37"/>
        <v>1</v>
      </c>
      <c r="AD50">
        <f t="shared" si="37"/>
        <v>0</v>
      </c>
      <c r="AE50">
        <f t="shared" si="37"/>
        <v>0</v>
      </c>
      <c r="AF50">
        <f t="shared" si="37"/>
        <v>0</v>
      </c>
      <c r="AG50">
        <f t="shared" si="37"/>
        <v>0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12</v>
      </c>
      <c r="AN50">
        <f t="shared" si="12"/>
        <v>5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U50" t="s">
        <v>182</v>
      </c>
      <c r="AV50">
        <f t="shared" si="4"/>
        <v>2</v>
      </c>
      <c r="AW50">
        <f>SUM(BK50:BT50)</f>
        <v>16</v>
      </c>
      <c r="AZ50">
        <f>COUNTIF(AZ$6:AZ$24,"=*"&amp;$S$51&amp;"*")</f>
        <v>0</v>
      </c>
      <c r="BA50">
        <f>COUNTIF(BA$6:BA$24,"=*"&amp;$S$51&amp;"*")</f>
        <v>1</v>
      </c>
      <c r="BB50">
        <f>COUNTIF(BB$6:BB$24,"=*"&amp;$S$51&amp;"*")</f>
        <v>0</v>
      </c>
      <c r="BC50">
        <f>COUNTIF(BC$6:BC$24,"=*"&amp;$S$51&amp;"*")</f>
        <v>1</v>
      </c>
      <c r="BD50">
        <f>COUNTIF(BD$6:BD$24,"=*"&amp;$S$51&amp;"*")</f>
        <v>0</v>
      </c>
      <c r="BE50">
        <f>COUNTIF(BE$6:BE$24,"=*"&amp;$S$51&amp;"*")</f>
        <v>0</v>
      </c>
      <c r="BF50">
        <f>COUNTIF(BF$6:BF$24,"=*"&amp;$S$51&amp;"*")</f>
        <v>0</v>
      </c>
      <c r="BG50">
        <f>COUNTIF(BG$6:BG$24,"=*"&amp;$S$51&amp;"*")</f>
        <v>0</v>
      </c>
      <c r="BH50">
        <f>COUNTIF(BH$6:BH$24,"=*"&amp;$S$51&amp;"*")</f>
        <v>0</v>
      </c>
      <c r="BI50">
        <f>COUNTIF(BI$6:BI$24,"=*"&amp;$S$51&amp;"*")</f>
        <v>0</v>
      </c>
      <c r="BK50">
        <f>$AI$26*AZ50</f>
        <v>0</v>
      </c>
      <c r="BL50">
        <f>$AJ$26*BA50</f>
        <v>9</v>
      </c>
      <c r="BM50">
        <f>$AK$26*BB50</f>
        <v>0</v>
      </c>
      <c r="BN50">
        <f>$AL$26*BC50</f>
        <v>7</v>
      </c>
      <c r="BO50">
        <f>$AM$26*BD50</f>
        <v>0</v>
      </c>
      <c r="BP50">
        <f>$AN$26*BE50</f>
        <v>0</v>
      </c>
      <c r="BQ50">
        <f>$AO$26*BF50</f>
        <v>0</v>
      </c>
      <c r="BR50">
        <f>$AP$26*BG50</f>
        <v>0</v>
      </c>
      <c r="BS50">
        <f>$AQ$26*BH50</f>
        <v>0</v>
      </c>
      <c r="BT50">
        <f>$AR$26*BI50</f>
        <v>0</v>
      </c>
      <c r="BW50" t="s">
        <v>151</v>
      </c>
      <c r="BX50">
        <f t="shared" si="0"/>
        <v>1</v>
      </c>
      <c r="BY50">
        <f>SUM(CM50:CV50)</f>
        <v>2</v>
      </c>
      <c r="CB50">
        <f>COUNTIF(CB$6:CB$12,"=*"&amp;$S$82&amp;"*")</f>
        <v>0</v>
      </c>
      <c r="CC50">
        <f>COUNTIF(CC$6:CC$12,"=*"&amp;$S$82&amp;"*")</f>
        <v>0</v>
      </c>
      <c r="CD50">
        <f>COUNTIF(CD$6:CD$12,"=*"&amp;$S$82&amp;"*")</f>
        <v>0</v>
      </c>
      <c r="CE50">
        <f>COUNTIF(CE$6:CE$12,"=*"&amp;$S$82&amp;"*")</f>
        <v>0</v>
      </c>
      <c r="CF50">
        <f>COUNTIF(CF$6:CF$12,"=*"&amp;$S$82&amp;"*")</f>
        <v>0</v>
      </c>
      <c r="CG50">
        <f>COUNTIF(CG$6:CG$12,"=*"&amp;$S$82&amp;"*")</f>
        <v>0</v>
      </c>
      <c r="CH50">
        <f>COUNTIF(CH$6:CH$12,"=*"&amp;$S$82&amp;"*")</f>
        <v>0</v>
      </c>
      <c r="CI50">
        <f>COUNTIF(CI$6:CI$12,"=*"&amp;$S$82&amp;"*")</f>
        <v>0</v>
      </c>
      <c r="CJ50">
        <f>COUNTIF(CJ$6:CJ$12,"=*"&amp;$S$82&amp;"*")</f>
        <v>1</v>
      </c>
      <c r="CK50">
        <f>COUNTIF(CK$6:CK$12,"=*"&amp;$S$82&amp;"*")</f>
        <v>0</v>
      </c>
      <c r="CM50">
        <f>$AI$26*CB50</f>
        <v>0</v>
      </c>
      <c r="CN50">
        <f>$AJ$26*CC50</f>
        <v>0</v>
      </c>
      <c r="CO50">
        <f>$AK$26*CD50</f>
        <v>0</v>
      </c>
      <c r="CP50">
        <f>$AL$26*CE50</f>
        <v>0</v>
      </c>
      <c r="CQ50">
        <f>$AM$26*CF50</f>
        <v>0</v>
      </c>
      <c r="CR50">
        <f>$AN$26*CG50</f>
        <v>0</v>
      </c>
      <c r="CS50">
        <f>$AO$26*CH50</f>
        <v>0</v>
      </c>
      <c r="CT50">
        <f>$AP$26*CI50</f>
        <v>0</v>
      </c>
      <c r="CU50">
        <f>$AQ$26*CJ50</f>
        <v>2</v>
      </c>
      <c r="CV50">
        <f>$AR$26*CK50</f>
        <v>0</v>
      </c>
      <c r="CY50" t="s">
        <v>63</v>
      </c>
      <c r="CZ50">
        <f t="shared" si="1"/>
        <v>1</v>
      </c>
      <c r="DA50">
        <f>SUM(DO50:DX50)</f>
        <v>9</v>
      </c>
      <c r="DD50">
        <f>COUNTIF(DD$6:DD$17,"=*"&amp;$S$71&amp;"*")</f>
        <v>0</v>
      </c>
      <c r="DE50">
        <f>COUNTIF(DE$6:DE$17,"=*"&amp;$S$71&amp;"*")</f>
        <v>1</v>
      </c>
      <c r="DF50">
        <f>COUNTIF(DF$6:DF$17,"=*"&amp;$S$71&amp;"*")</f>
        <v>0</v>
      </c>
      <c r="DG50">
        <f>COUNTIF(DG$6:DG$17,"=*"&amp;$S$71&amp;"*")</f>
        <v>0</v>
      </c>
      <c r="DH50">
        <f>COUNTIF(DH$6:DH$17,"=*"&amp;$S$71&amp;"*")</f>
        <v>0</v>
      </c>
      <c r="DI50">
        <f>COUNTIF(DI$6:DI$17,"=*"&amp;$S$71&amp;"*")</f>
        <v>0</v>
      </c>
      <c r="DJ50">
        <f>COUNTIF(DJ$6:DJ$17,"=*"&amp;$S$71&amp;"*")</f>
        <v>0</v>
      </c>
      <c r="DK50">
        <f>COUNTIF(DK$6:DK$17,"=*"&amp;$S$71&amp;"*")</f>
        <v>0</v>
      </c>
      <c r="DL50">
        <f>COUNTIF(DL$6:DL$17,"=*"&amp;$S$71&amp;"*")</f>
        <v>0</v>
      </c>
      <c r="DM50">
        <f>COUNTIF(DM$6:DM$17,"=*"&amp;$S$71&amp;"*")</f>
        <v>0</v>
      </c>
      <c r="DO50">
        <f>$AI$26*DD50</f>
        <v>0</v>
      </c>
      <c r="DP50">
        <f>$AJ$26*DE50</f>
        <v>9</v>
      </c>
      <c r="DQ50">
        <f>$AK$26*DF50</f>
        <v>0</v>
      </c>
      <c r="DR50">
        <f>$AL$26*DG50</f>
        <v>0</v>
      </c>
      <c r="DS50">
        <f>$AM$26*DH50</f>
        <v>0</v>
      </c>
      <c r="DT50">
        <f>$AN$26*DI50</f>
        <v>0</v>
      </c>
      <c r="DU50">
        <f>$AO$26*DJ50</f>
        <v>0</v>
      </c>
      <c r="DV50">
        <f>$AP$26*DK50</f>
        <v>0</v>
      </c>
      <c r="DW50">
        <f>$AQ$26*DL50</f>
        <v>0</v>
      </c>
      <c r="DX50">
        <f>$AR$26*DM50</f>
        <v>0</v>
      </c>
    </row>
    <row r="51" spans="19:128" x14ac:dyDescent="0.25">
      <c r="S51" t="s">
        <v>182</v>
      </c>
      <c r="T51">
        <f t="shared" si="5"/>
        <v>2</v>
      </c>
      <c r="U51">
        <f t="shared" si="2"/>
        <v>16</v>
      </c>
      <c r="X51">
        <f t="shared" ref="X51:AG51" si="38">COUNTIF(X$6:X$25,"=*"&amp;$S$51&amp;"*")</f>
        <v>0</v>
      </c>
      <c r="Y51">
        <f t="shared" si="38"/>
        <v>1</v>
      </c>
      <c r="Z51">
        <f t="shared" si="38"/>
        <v>0</v>
      </c>
      <c r="AA51">
        <f t="shared" si="38"/>
        <v>1</v>
      </c>
      <c r="AB51">
        <f t="shared" si="38"/>
        <v>0</v>
      </c>
      <c r="AC51">
        <f t="shared" si="38"/>
        <v>0</v>
      </c>
      <c r="AD51">
        <f t="shared" si="38"/>
        <v>0</v>
      </c>
      <c r="AE51">
        <f t="shared" si="38"/>
        <v>0</v>
      </c>
      <c r="AF51">
        <f t="shared" si="38"/>
        <v>0</v>
      </c>
      <c r="AG51">
        <f t="shared" si="38"/>
        <v>0</v>
      </c>
      <c r="AI51">
        <f t="shared" si="7"/>
        <v>0</v>
      </c>
      <c r="AJ51">
        <f t="shared" si="8"/>
        <v>9</v>
      </c>
      <c r="AK51">
        <f t="shared" si="9"/>
        <v>0</v>
      </c>
      <c r="AL51">
        <f t="shared" si="10"/>
        <v>7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U51" t="s">
        <v>84</v>
      </c>
      <c r="AV51">
        <f t="shared" si="4"/>
        <v>2</v>
      </c>
      <c r="AW51">
        <f>SUM(BK51:BT51)</f>
        <v>16</v>
      </c>
      <c r="AZ51">
        <f>COUNTIF(AZ$6:AZ$24,"=*"&amp;$S$52&amp;"*")</f>
        <v>0</v>
      </c>
      <c r="BA51">
        <f>COUNTIF(BA$6:BA$24,"=*"&amp;$S$52&amp;"*")</f>
        <v>0</v>
      </c>
      <c r="BB51">
        <f>COUNTIF(BB$6:BB$24,"=*"&amp;$S$52&amp;"*")</f>
        <v>2</v>
      </c>
      <c r="BC51">
        <f>COUNTIF(BC$6:BC$24,"=*"&amp;$S$52&amp;"*")</f>
        <v>0</v>
      </c>
      <c r="BD51">
        <f>COUNTIF(BD$6:BD$24,"=*"&amp;$S$52&amp;"*")</f>
        <v>0</v>
      </c>
      <c r="BE51">
        <f>COUNTIF(BE$6:BE$24,"=*"&amp;$S$52&amp;"*")</f>
        <v>0</v>
      </c>
      <c r="BF51">
        <f>COUNTIF(BF$6:BF$24,"=*"&amp;$S$52&amp;"*")</f>
        <v>0</v>
      </c>
      <c r="BG51">
        <f>COUNTIF(BG$6:BG$24,"=*"&amp;$S$52&amp;"*")</f>
        <v>0</v>
      </c>
      <c r="BH51">
        <f>COUNTIF(BH$6:BH$24,"=*"&amp;$S$52&amp;"*")</f>
        <v>0</v>
      </c>
      <c r="BI51">
        <f>COUNTIF(BI$6:BI$24,"=*"&amp;$S$52&amp;"*")</f>
        <v>0</v>
      </c>
      <c r="BK51">
        <f>$AI$26*AZ51</f>
        <v>0</v>
      </c>
      <c r="BL51">
        <f>$AJ$26*BA51</f>
        <v>0</v>
      </c>
      <c r="BM51">
        <f>$AK$26*BB51</f>
        <v>16</v>
      </c>
      <c r="BN51">
        <f>$AL$26*BC51</f>
        <v>0</v>
      </c>
      <c r="BO51">
        <f>$AM$26*BD51</f>
        <v>0</v>
      </c>
      <c r="BP51">
        <f>$AN$26*BE51</f>
        <v>0</v>
      </c>
      <c r="BQ51">
        <f>$AO$26*BF51</f>
        <v>0</v>
      </c>
      <c r="BR51">
        <f>$AP$26*BG51</f>
        <v>0</v>
      </c>
      <c r="BS51">
        <f>$AQ$26*BH51</f>
        <v>0</v>
      </c>
      <c r="BT51">
        <f>$AR$26*BI51</f>
        <v>0</v>
      </c>
      <c r="BW51" t="s">
        <v>80</v>
      </c>
      <c r="BX51">
        <f t="shared" si="0"/>
        <v>1</v>
      </c>
      <c r="BY51">
        <f>SUM(CM51:CV51)</f>
        <v>1</v>
      </c>
      <c r="CB51">
        <f>COUNTIF(CB$6:CB$12,"=*"&amp;$S$42&amp;"*")</f>
        <v>0</v>
      </c>
      <c r="CC51">
        <f>COUNTIF(CC$6:CC$12,"=*"&amp;$S$42&amp;"*")</f>
        <v>0</v>
      </c>
      <c r="CD51">
        <f>COUNTIF(CD$6:CD$12,"=*"&amp;$S$42&amp;"*")</f>
        <v>0</v>
      </c>
      <c r="CE51">
        <f>COUNTIF(CE$6:CE$12,"=*"&amp;$S$42&amp;"*")</f>
        <v>0</v>
      </c>
      <c r="CF51">
        <f>COUNTIF(CF$6:CF$12,"=*"&amp;$S$42&amp;"*")</f>
        <v>0</v>
      </c>
      <c r="CG51">
        <f>COUNTIF(CG$6:CG$12,"=*"&amp;$S$42&amp;"*")</f>
        <v>0</v>
      </c>
      <c r="CH51">
        <f>COUNTIF(CH$6:CH$12,"=*"&amp;$S$42&amp;"*")</f>
        <v>0</v>
      </c>
      <c r="CI51">
        <f>COUNTIF(CI$6:CI$12,"=*"&amp;$S$42&amp;"*")</f>
        <v>0</v>
      </c>
      <c r="CJ51">
        <f>COUNTIF(CJ$6:CJ$12,"=*"&amp;$S$42&amp;"*")</f>
        <v>0</v>
      </c>
      <c r="CK51">
        <f>COUNTIF(CK$6:CK$12,"=*"&amp;$S$42&amp;"*")</f>
        <v>1</v>
      </c>
      <c r="CM51">
        <f>$AI$26*CB51</f>
        <v>0</v>
      </c>
      <c r="CN51">
        <f>$AJ$26*CC51</f>
        <v>0</v>
      </c>
      <c r="CO51">
        <f>$AK$26*CD51</f>
        <v>0</v>
      </c>
      <c r="CP51">
        <f>$AL$26*CE51</f>
        <v>0</v>
      </c>
      <c r="CQ51">
        <f>$AM$26*CF51</f>
        <v>0</v>
      </c>
      <c r="CR51">
        <f>$AN$26*CG51</f>
        <v>0</v>
      </c>
      <c r="CS51">
        <f>$AO$26*CH51</f>
        <v>0</v>
      </c>
      <c r="CT51">
        <f>$AP$26*CI51</f>
        <v>0</v>
      </c>
      <c r="CU51">
        <f>$AQ$26*CJ51</f>
        <v>0</v>
      </c>
      <c r="CV51">
        <f>$AR$26*CK51</f>
        <v>1</v>
      </c>
      <c r="CY51" t="s">
        <v>32</v>
      </c>
      <c r="CZ51">
        <f t="shared" si="1"/>
        <v>3</v>
      </c>
      <c r="DA51">
        <f>SUM(DO51:DX51)</f>
        <v>9</v>
      </c>
      <c r="DD51">
        <f>COUNTIF(DD$6:DD$17,"=*"&amp;$S$76&amp;"*")</f>
        <v>0</v>
      </c>
      <c r="DE51">
        <f>COUNTIF(DE$6:DE$17,"=*"&amp;$S$76&amp;"*")</f>
        <v>0</v>
      </c>
      <c r="DF51">
        <f>COUNTIF(DF$6:DF$17,"=*"&amp;$S$76&amp;"*")</f>
        <v>0</v>
      </c>
      <c r="DG51">
        <f>COUNTIF(DG$6:DG$17,"=*"&amp;$S$76&amp;"*")</f>
        <v>1</v>
      </c>
      <c r="DH51">
        <f>COUNTIF(DH$6:DH$17,"=*"&amp;$S$76&amp;"*")</f>
        <v>0</v>
      </c>
      <c r="DI51">
        <f>COUNTIF(DI$6:DI$17,"=*"&amp;$S$76&amp;"*")</f>
        <v>0</v>
      </c>
      <c r="DJ51">
        <f>COUNTIF(DJ$6:DJ$17,"=*"&amp;$S$76&amp;"*")</f>
        <v>0</v>
      </c>
      <c r="DK51">
        <f>COUNTIF(DK$6:DK$17,"=*"&amp;$S$76&amp;"*")</f>
        <v>0</v>
      </c>
      <c r="DL51">
        <f>COUNTIF(DL$6:DL$17,"=*"&amp;$S$76&amp;"*")</f>
        <v>0</v>
      </c>
      <c r="DM51">
        <f>COUNTIF(DM$6:DM$17,"=*"&amp;$S$76&amp;"*")</f>
        <v>2</v>
      </c>
      <c r="DO51">
        <f>$AI$26*DD51</f>
        <v>0</v>
      </c>
      <c r="DP51">
        <f>$AJ$26*DE51</f>
        <v>0</v>
      </c>
      <c r="DQ51">
        <f>$AK$26*DF51</f>
        <v>0</v>
      </c>
      <c r="DR51">
        <f>$AL$26*DG51</f>
        <v>7</v>
      </c>
      <c r="DS51">
        <f>$AM$26*DH51</f>
        <v>0</v>
      </c>
      <c r="DT51">
        <f>$AN$26*DI51</f>
        <v>0</v>
      </c>
      <c r="DU51">
        <f>$AO$26*DJ51</f>
        <v>0</v>
      </c>
      <c r="DV51">
        <f>$AP$26*DK51</f>
        <v>0</v>
      </c>
      <c r="DW51">
        <f>$AQ$26*DL51</f>
        <v>0</v>
      </c>
      <c r="DX51">
        <f>$AR$26*DM51</f>
        <v>2</v>
      </c>
    </row>
    <row r="52" spans="19:128" x14ac:dyDescent="0.25">
      <c r="S52" t="s">
        <v>84</v>
      </c>
      <c r="T52">
        <f t="shared" si="5"/>
        <v>2</v>
      </c>
      <c r="U52">
        <f t="shared" si="2"/>
        <v>16</v>
      </c>
      <c r="X52">
        <f t="shared" ref="X52:AG52" si="39">COUNTIF(X$6:X$25,"=*"&amp;$S$52&amp;"*")</f>
        <v>0</v>
      </c>
      <c r="Y52">
        <f t="shared" si="39"/>
        <v>0</v>
      </c>
      <c r="Z52">
        <f t="shared" si="39"/>
        <v>2</v>
      </c>
      <c r="AA52">
        <f t="shared" si="39"/>
        <v>0</v>
      </c>
      <c r="AB52">
        <f t="shared" si="39"/>
        <v>0</v>
      </c>
      <c r="AC52">
        <f t="shared" si="39"/>
        <v>0</v>
      </c>
      <c r="AD52">
        <f t="shared" si="39"/>
        <v>0</v>
      </c>
      <c r="AE52">
        <f t="shared" si="39"/>
        <v>0</v>
      </c>
      <c r="AF52">
        <f t="shared" si="39"/>
        <v>0</v>
      </c>
      <c r="AG52">
        <f t="shared" si="39"/>
        <v>0</v>
      </c>
      <c r="AI52">
        <f t="shared" si="7"/>
        <v>0</v>
      </c>
      <c r="AJ52">
        <f t="shared" si="8"/>
        <v>0</v>
      </c>
      <c r="AK52">
        <f t="shared" si="9"/>
        <v>16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U52" t="s">
        <v>38</v>
      </c>
      <c r="AV52">
        <f t="shared" si="4"/>
        <v>4</v>
      </c>
      <c r="AW52">
        <f>SUM(BK52:BT52)</f>
        <v>16</v>
      </c>
      <c r="AZ52">
        <f>COUNTIF(AZ$6:AZ$24,"=*"&amp;$S$53&amp;"*")</f>
        <v>0</v>
      </c>
      <c r="BA52">
        <f>COUNTIF(BA$6:BA$24,"=*"&amp;$S$53&amp;"*")</f>
        <v>0</v>
      </c>
      <c r="BB52">
        <f>COUNTIF(BB$6:BB$24,"=*"&amp;$S$53&amp;"*")</f>
        <v>0</v>
      </c>
      <c r="BC52">
        <f>COUNTIF(BC$6:BC$24,"=*"&amp;$S$53&amp;"*")</f>
        <v>1</v>
      </c>
      <c r="BD52">
        <f>COUNTIF(BD$6:BD$24,"=*"&amp;$S$53&amp;"*")</f>
        <v>0</v>
      </c>
      <c r="BE52">
        <f>COUNTIF(BE$6:BE$24,"=*"&amp;$S$53&amp;"*")</f>
        <v>1</v>
      </c>
      <c r="BF52">
        <f>COUNTIF(BF$6:BF$24,"=*"&amp;$S$53&amp;"*")</f>
        <v>0</v>
      </c>
      <c r="BG52">
        <f>COUNTIF(BG$6:BG$24,"=*"&amp;$S$53&amp;"*")</f>
        <v>1</v>
      </c>
      <c r="BH52">
        <f>COUNTIF(BH$6:BH$24,"=*"&amp;$S$53&amp;"*")</f>
        <v>0</v>
      </c>
      <c r="BI52">
        <f>COUNTIF(BI$6:BI$24,"=*"&amp;$S$53&amp;"*")</f>
        <v>1</v>
      </c>
      <c r="BK52">
        <f>$AI$26*AZ52</f>
        <v>0</v>
      </c>
      <c r="BL52">
        <f>$AJ$26*BA52</f>
        <v>0</v>
      </c>
      <c r="BM52">
        <f>$AK$26*BB52</f>
        <v>0</v>
      </c>
      <c r="BN52">
        <f>$AL$26*BC52</f>
        <v>7</v>
      </c>
      <c r="BO52">
        <f>$AM$26*BD52</f>
        <v>0</v>
      </c>
      <c r="BP52">
        <f>$AN$26*BE52</f>
        <v>5</v>
      </c>
      <c r="BQ52">
        <f>$AO$26*BF52</f>
        <v>0</v>
      </c>
      <c r="BR52">
        <f>$AP$26*BG52</f>
        <v>3</v>
      </c>
      <c r="BS52">
        <f>$AQ$26*BH52</f>
        <v>0</v>
      </c>
      <c r="BT52">
        <f>$AR$26*BI52</f>
        <v>1</v>
      </c>
      <c r="CY52" t="s">
        <v>170</v>
      </c>
      <c r="CZ52">
        <f t="shared" si="1"/>
        <v>1</v>
      </c>
      <c r="DA52">
        <f>SUM(DO52:DX52)</f>
        <v>8</v>
      </c>
      <c r="DD52">
        <f>COUNTIF(DD$6:DD$17,"=*"&amp;$S$48&amp;"*")</f>
        <v>0</v>
      </c>
      <c r="DE52">
        <f>COUNTIF(DE$6:DE$17,"=*"&amp;$S$48&amp;"*")</f>
        <v>0</v>
      </c>
      <c r="DF52">
        <f>COUNTIF(DF$6:DF$17,"=*"&amp;$S$48&amp;"*")</f>
        <v>1</v>
      </c>
      <c r="DG52">
        <f>COUNTIF(DG$6:DG$17,"=*"&amp;$S$48&amp;"*")</f>
        <v>0</v>
      </c>
      <c r="DH52">
        <f>COUNTIF(DH$6:DH$17,"=*"&amp;$S$48&amp;"*")</f>
        <v>0</v>
      </c>
      <c r="DI52">
        <f>COUNTIF(DI$6:DI$17,"=*"&amp;$S$48&amp;"*")</f>
        <v>0</v>
      </c>
      <c r="DJ52">
        <f>COUNTIF(DJ$6:DJ$17,"=*"&amp;$S$48&amp;"*")</f>
        <v>0</v>
      </c>
      <c r="DK52">
        <f>COUNTIF(DK$6:DK$17,"=*"&amp;$S$48&amp;"*")</f>
        <v>0</v>
      </c>
      <c r="DL52">
        <f>COUNTIF(DL$6:DL$17,"=*"&amp;$S$48&amp;"*")</f>
        <v>0</v>
      </c>
      <c r="DM52">
        <f>COUNTIF(DM$6:DM$17,"=*"&amp;$S$48&amp;"*")</f>
        <v>0</v>
      </c>
      <c r="DO52">
        <f>$AI$26*DD52</f>
        <v>0</v>
      </c>
      <c r="DP52">
        <f>$AJ$26*DE52</f>
        <v>0</v>
      </c>
      <c r="DQ52">
        <f>$AK$26*DF52</f>
        <v>8</v>
      </c>
      <c r="DR52">
        <f>$AL$26*DG52</f>
        <v>0</v>
      </c>
      <c r="DS52">
        <f>$AM$26*DH52</f>
        <v>0</v>
      </c>
      <c r="DT52">
        <f>$AN$26*DI52</f>
        <v>0</v>
      </c>
      <c r="DU52">
        <f>$AO$26*DJ52</f>
        <v>0</v>
      </c>
      <c r="DV52">
        <f>$AP$26*DK52</f>
        <v>0</v>
      </c>
      <c r="DW52">
        <f>$AQ$26*DL52</f>
        <v>0</v>
      </c>
      <c r="DX52">
        <f>$AR$26*DM52</f>
        <v>0</v>
      </c>
    </row>
    <row r="53" spans="19:128" x14ac:dyDescent="0.25">
      <c r="S53" t="s">
        <v>38</v>
      </c>
      <c r="T53">
        <f t="shared" si="5"/>
        <v>4</v>
      </c>
      <c r="U53">
        <f t="shared" si="2"/>
        <v>16</v>
      </c>
      <c r="X53">
        <f t="shared" ref="X53:AG53" si="40">COUNTIF(X$6:X$25,"=*"&amp;$S$53&amp;"*")</f>
        <v>0</v>
      </c>
      <c r="Y53">
        <f t="shared" si="40"/>
        <v>0</v>
      </c>
      <c r="Z53">
        <f t="shared" si="40"/>
        <v>0</v>
      </c>
      <c r="AA53">
        <f t="shared" si="40"/>
        <v>1</v>
      </c>
      <c r="AB53">
        <f t="shared" si="40"/>
        <v>0</v>
      </c>
      <c r="AC53">
        <f t="shared" si="40"/>
        <v>1</v>
      </c>
      <c r="AD53">
        <f t="shared" si="40"/>
        <v>0</v>
      </c>
      <c r="AE53">
        <f t="shared" si="40"/>
        <v>1</v>
      </c>
      <c r="AF53">
        <f t="shared" si="40"/>
        <v>0</v>
      </c>
      <c r="AG53">
        <f t="shared" si="40"/>
        <v>1</v>
      </c>
      <c r="AI53">
        <f t="shared" si="7"/>
        <v>0</v>
      </c>
      <c r="AJ53">
        <f t="shared" si="8"/>
        <v>0</v>
      </c>
      <c r="AK53">
        <f t="shared" si="9"/>
        <v>0</v>
      </c>
      <c r="AL53">
        <f t="shared" si="10"/>
        <v>7</v>
      </c>
      <c r="AM53">
        <f t="shared" si="11"/>
        <v>0</v>
      </c>
      <c r="AN53">
        <f t="shared" si="12"/>
        <v>5</v>
      </c>
      <c r="AO53">
        <f t="shared" si="13"/>
        <v>0</v>
      </c>
      <c r="AP53">
        <f t="shared" si="14"/>
        <v>3</v>
      </c>
      <c r="AQ53">
        <f t="shared" si="15"/>
        <v>0</v>
      </c>
      <c r="AR53">
        <f t="shared" si="16"/>
        <v>1</v>
      </c>
      <c r="AU53" t="s">
        <v>35</v>
      </c>
      <c r="AV53">
        <f t="shared" si="4"/>
        <v>8</v>
      </c>
      <c r="AW53">
        <f>SUM(BK53:BT53)</f>
        <v>16</v>
      </c>
      <c r="AZ53">
        <f>COUNTIF(AZ$6:AZ$24,"=*"&amp;$S$54&amp;"*")</f>
        <v>0</v>
      </c>
      <c r="BA53">
        <f>COUNTIF(BA$6:BA$24,"=*"&amp;$S$54&amp;"*")</f>
        <v>0</v>
      </c>
      <c r="BB53">
        <f>COUNTIF(BB$6:BB$24,"=*"&amp;$S$54&amp;"*")</f>
        <v>0</v>
      </c>
      <c r="BC53">
        <f>COUNTIF(BC$6:BC$24,"=*"&amp;$S$54&amp;"*")</f>
        <v>0</v>
      </c>
      <c r="BD53">
        <f>COUNTIF(BD$6:BD$24,"=*"&amp;$S$54&amp;"*")</f>
        <v>0</v>
      </c>
      <c r="BE53">
        <f>COUNTIF(BE$6:BE$24,"=*"&amp;$S$54&amp;"*")</f>
        <v>0</v>
      </c>
      <c r="BF53">
        <f>COUNTIF(BF$6:BF$24,"=*"&amp;$S$54&amp;"*")</f>
        <v>0</v>
      </c>
      <c r="BG53">
        <f>COUNTIF(BG$6:BG$24,"=*"&amp;$S$54&amp;"*")</f>
        <v>3</v>
      </c>
      <c r="BH53">
        <f>COUNTIF(BH$6:BH$24,"=*"&amp;$S$54&amp;"*")</f>
        <v>2</v>
      </c>
      <c r="BI53">
        <f>COUNTIF(BI$6:BI$24,"=*"&amp;$S$54&amp;"*")</f>
        <v>3</v>
      </c>
      <c r="BK53">
        <f>$AI$26*AZ53</f>
        <v>0</v>
      </c>
      <c r="BL53">
        <f>$AJ$26*BA53</f>
        <v>0</v>
      </c>
      <c r="BM53">
        <f>$AK$26*BB53</f>
        <v>0</v>
      </c>
      <c r="BN53">
        <f>$AL$26*BC53</f>
        <v>0</v>
      </c>
      <c r="BO53">
        <f>$AM$26*BD53</f>
        <v>0</v>
      </c>
      <c r="BP53">
        <f>$AN$26*BE53</f>
        <v>0</v>
      </c>
      <c r="BQ53">
        <f>$AO$26*BF53</f>
        <v>0</v>
      </c>
      <c r="BR53">
        <f>$AP$26*BG53</f>
        <v>9</v>
      </c>
      <c r="BS53">
        <f>$AQ$26*BH53</f>
        <v>4</v>
      </c>
      <c r="BT53">
        <f>$AR$26*BI53</f>
        <v>3</v>
      </c>
      <c r="CY53" t="s">
        <v>79</v>
      </c>
      <c r="CZ53">
        <f t="shared" si="1"/>
        <v>2</v>
      </c>
      <c r="DA53">
        <f>SUM(DO53:DX53)</f>
        <v>8</v>
      </c>
      <c r="DD53">
        <f>COUNTIF(DD$6:DD$17,"=*"&amp;$S$49&amp;"*")</f>
        <v>0</v>
      </c>
      <c r="DE53">
        <f>COUNTIF(DE$6:DE$17,"=*"&amp;$S$49&amp;"*")</f>
        <v>0</v>
      </c>
      <c r="DF53">
        <f>COUNTIF(DF$6:DF$17,"=*"&amp;$S$49&amp;"*")</f>
        <v>0</v>
      </c>
      <c r="DG53">
        <f>COUNTIF(DG$6:DG$17,"=*"&amp;$S$49&amp;"*")</f>
        <v>0</v>
      </c>
      <c r="DH53">
        <f>COUNTIF(DH$6:DH$17,"=*"&amp;$S$49&amp;"*")</f>
        <v>0</v>
      </c>
      <c r="DI53">
        <f>COUNTIF(DI$6:DI$17,"=*"&amp;$S$49&amp;"*")</f>
        <v>0</v>
      </c>
      <c r="DJ53">
        <f>COUNTIF(DJ$6:DJ$17,"=*"&amp;$S$49&amp;"*")</f>
        <v>2</v>
      </c>
      <c r="DK53">
        <f>COUNTIF(DK$6:DK$17,"=*"&amp;$S$49&amp;"*")</f>
        <v>0</v>
      </c>
      <c r="DL53">
        <f>COUNTIF(DL$6:DL$17,"=*"&amp;$S$49&amp;"*")</f>
        <v>0</v>
      </c>
      <c r="DM53">
        <f>COUNTIF(DM$6:DM$17,"=*"&amp;$S$49&amp;"*")</f>
        <v>0</v>
      </c>
      <c r="DO53">
        <f>$AI$26*DD53</f>
        <v>0</v>
      </c>
      <c r="DP53">
        <f>$AJ$26*DE53</f>
        <v>0</v>
      </c>
      <c r="DQ53">
        <f>$AK$26*DF53</f>
        <v>0</v>
      </c>
      <c r="DR53">
        <f>$AL$26*DG53</f>
        <v>0</v>
      </c>
      <c r="DS53">
        <f>$AM$26*DH53</f>
        <v>0</v>
      </c>
      <c r="DT53">
        <f>$AN$26*DI53</f>
        <v>0</v>
      </c>
      <c r="DU53">
        <f>$AO$26*DJ53</f>
        <v>8</v>
      </c>
      <c r="DV53">
        <f>$AP$26*DK53</f>
        <v>0</v>
      </c>
      <c r="DW53">
        <f>$AQ$26*DL53</f>
        <v>0</v>
      </c>
      <c r="DX53">
        <f>$AR$26*DM53</f>
        <v>0</v>
      </c>
    </row>
    <row r="54" spans="19:128" x14ac:dyDescent="0.25">
      <c r="S54" t="s">
        <v>35</v>
      </c>
      <c r="T54">
        <f t="shared" si="5"/>
        <v>8</v>
      </c>
      <c r="U54">
        <f t="shared" si="2"/>
        <v>16</v>
      </c>
      <c r="X54">
        <f t="shared" ref="X54:AG54" si="41">COUNTIF(X$6:X$25,"=*"&amp;$S$54&amp;"*")</f>
        <v>0</v>
      </c>
      <c r="Y54">
        <f t="shared" si="41"/>
        <v>0</v>
      </c>
      <c r="Z54">
        <f t="shared" si="41"/>
        <v>0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3</v>
      </c>
      <c r="AF54">
        <f t="shared" si="41"/>
        <v>2</v>
      </c>
      <c r="AG54">
        <f t="shared" si="41"/>
        <v>3</v>
      </c>
      <c r="AI54">
        <f t="shared" si="7"/>
        <v>0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9</v>
      </c>
      <c r="AQ54">
        <f t="shared" si="15"/>
        <v>4</v>
      </c>
      <c r="AR54">
        <f t="shared" si="16"/>
        <v>3</v>
      </c>
      <c r="AU54" t="s">
        <v>57</v>
      </c>
      <c r="AV54">
        <f t="shared" si="4"/>
        <v>3</v>
      </c>
      <c r="AW54">
        <f>SUM(BK54:BT54)</f>
        <v>15</v>
      </c>
      <c r="AZ54">
        <f>COUNTIF(AZ$6:AZ$24,"=*"&amp;$S$55&amp;"*")</f>
        <v>0</v>
      </c>
      <c r="BA54">
        <f>COUNTIF(BA$6:BA$24,"=*"&amp;$S$55&amp;"*")</f>
        <v>0</v>
      </c>
      <c r="BB54">
        <f>COUNTIF(BB$6:BB$24,"=*"&amp;$S$55&amp;"*")</f>
        <v>1</v>
      </c>
      <c r="BC54">
        <f>COUNTIF(BC$6:BC$24,"=*"&amp;$S$55&amp;"*")</f>
        <v>0</v>
      </c>
      <c r="BD54">
        <f>COUNTIF(BD$6:BD$24,"=*"&amp;$S$55&amp;"*")</f>
        <v>0</v>
      </c>
      <c r="BE54">
        <f>COUNTIF(BE$6:BE$24,"=*"&amp;$S$55&amp;"*")</f>
        <v>1</v>
      </c>
      <c r="BF54">
        <f>COUNTIF(BF$6:BF$24,"=*"&amp;$S$55&amp;"*")</f>
        <v>0</v>
      </c>
      <c r="BG54">
        <f>COUNTIF(BG$6:BG$24,"=*"&amp;$S$55&amp;"*")</f>
        <v>0</v>
      </c>
      <c r="BH54">
        <f>COUNTIF(BH$6:BH$24,"=*"&amp;$S$55&amp;"*")</f>
        <v>1</v>
      </c>
      <c r="BI54">
        <f>COUNTIF(BI$6:BI$24,"=*"&amp;$S$55&amp;"*")</f>
        <v>0</v>
      </c>
      <c r="BK54">
        <f>$AI$26*AZ54</f>
        <v>0</v>
      </c>
      <c r="BL54">
        <f>$AJ$26*BA54</f>
        <v>0</v>
      </c>
      <c r="BM54">
        <f>$AK$26*BB54</f>
        <v>8</v>
      </c>
      <c r="BN54">
        <f>$AL$26*BC54</f>
        <v>0</v>
      </c>
      <c r="BO54">
        <f>$AM$26*BD54</f>
        <v>0</v>
      </c>
      <c r="BP54">
        <f>$AN$26*BE54</f>
        <v>5</v>
      </c>
      <c r="BQ54">
        <f>$AO$26*BF54</f>
        <v>0</v>
      </c>
      <c r="BR54">
        <f>$AP$26*BG54</f>
        <v>0</v>
      </c>
      <c r="BS54">
        <f>$AQ$26*BH54</f>
        <v>2</v>
      </c>
      <c r="BT54">
        <f>$AR$26*BI54</f>
        <v>0</v>
      </c>
      <c r="CY54" t="s">
        <v>35</v>
      </c>
      <c r="CZ54">
        <f t="shared" si="1"/>
        <v>4</v>
      </c>
      <c r="DA54">
        <f>SUM(DO54:DX54)</f>
        <v>8</v>
      </c>
      <c r="DD54">
        <f>COUNTIF(DD$6:DD$17,"=*"&amp;$S$54&amp;"*")</f>
        <v>0</v>
      </c>
      <c r="DE54">
        <f>COUNTIF(DE$6:DE$17,"=*"&amp;$S$54&amp;"*")</f>
        <v>0</v>
      </c>
      <c r="DF54">
        <f>COUNTIF(DF$6:DF$17,"=*"&amp;$S$54&amp;"*")</f>
        <v>0</v>
      </c>
      <c r="DG54">
        <f>COUNTIF(DG$6:DG$17,"=*"&amp;$S$54&amp;"*")</f>
        <v>0</v>
      </c>
      <c r="DH54">
        <f>COUNTIF(DH$6:DH$17,"=*"&amp;$S$54&amp;"*")</f>
        <v>0</v>
      </c>
      <c r="DI54">
        <f>COUNTIF(DI$6:DI$17,"=*"&amp;$S$54&amp;"*")</f>
        <v>0</v>
      </c>
      <c r="DJ54">
        <f>COUNTIF(DJ$6:DJ$17,"=*"&amp;$S$54&amp;"*")</f>
        <v>0</v>
      </c>
      <c r="DK54">
        <f>COUNTIF(DK$6:DK$17,"=*"&amp;$S$54&amp;"*")</f>
        <v>2</v>
      </c>
      <c r="DL54">
        <f>COUNTIF(DL$6:DL$17,"=*"&amp;$S$54&amp;"*")</f>
        <v>0</v>
      </c>
      <c r="DM54">
        <f>COUNTIF(DM$6:DM$17,"=*"&amp;$S$54&amp;"*")</f>
        <v>2</v>
      </c>
      <c r="DO54">
        <f>$AI$26*DD54</f>
        <v>0</v>
      </c>
      <c r="DP54">
        <f>$AJ$26*DE54</f>
        <v>0</v>
      </c>
      <c r="DQ54">
        <f>$AK$26*DF54</f>
        <v>0</v>
      </c>
      <c r="DR54">
        <f>$AL$26*DG54</f>
        <v>0</v>
      </c>
      <c r="DS54">
        <f>$AM$26*DH54</f>
        <v>0</v>
      </c>
      <c r="DT54">
        <f>$AN$26*DI54</f>
        <v>0</v>
      </c>
      <c r="DU54">
        <f>$AO$26*DJ54</f>
        <v>0</v>
      </c>
      <c r="DV54">
        <f>$AP$26*DK54</f>
        <v>6</v>
      </c>
      <c r="DW54">
        <f>$AQ$26*DL54</f>
        <v>0</v>
      </c>
      <c r="DX54">
        <f>$AR$26*DM54</f>
        <v>2</v>
      </c>
    </row>
    <row r="55" spans="19:128" x14ac:dyDescent="0.25">
      <c r="S55" t="s">
        <v>57</v>
      </c>
      <c r="T55">
        <f t="shared" si="5"/>
        <v>3</v>
      </c>
      <c r="U55">
        <f t="shared" si="2"/>
        <v>15</v>
      </c>
      <c r="X55">
        <f t="shared" ref="X55:AG55" si="42">COUNTIF(X$6:X$25,"=*"&amp;$S$55&amp;"*")</f>
        <v>0</v>
      </c>
      <c r="Y55">
        <f t="shared" si="42"/>
        <v>0</v>
      </c>
      <c r="Z55">
        <f t="shared" si="42"/>
        <v>1</v>
      </c>
      <c r="AA55">
        <f t="shared" si="42"/>
        <v>0</v>
      </c>
      <c r="AB55">
        <f t="shared" si="42"/>
        <v>0</v>
      </c>
      <c r="AC55">
        <f t="shared" si="42"/>
        <v>1</v>
      </c>
      <c r="AD55">
        <f t="shared" si="42"/>
        <v>0</v>
      </c>
      <c r="AE55">
        <f t="shared" si="42"/>
        <v>0</v>
      </c>
      <c r="AF55">
        <f t="shared" si="42"/>
        <v>1</v>
      </c>
      <c r="AG55">
        <f t="shared" si="42"/>
        <v>0</v>
      </c>
      <c r="AI55">
        <f t="shared" si="7"/>
        <v>0</v>
      </c>
      <c r="AJ55">
        <f t="shared" si="8"/>
        <v>0</v>
      </c>
      <c r="AK55">
        <f t="shared" si="9"/>
        <v>8</v>
      </c>
      <c r="AL55">
        <f t="shared" si="10"/>
        <v>0</v>
      </c>
      <c r="AM55">
        <f t="shared" si="11"/>
        <v>0</v>
      </c>
      <c r="AN55">
        <f t="shared" si="12"/>
        <v>5</v>
      </c>
      <c r="AO55">
        <f t="shared" si="13"/>
        <v>0</v>
      </c>
      <c r="AP55">
        <f t="shared" si="14"/>
        <v>0</v>
      </c>
      <c r="AQ55">
        <f t="shared" si="15"/>
        <v>2</v>
      </c>
      <c r="AR55">
        <f t="shared" si="16"/>
        <v>0</v>
      </c>
      <c r="AU55" t="s">
        <v>97</v>
      </c>
      <c r="AV55">
        <f t="shared" si="4"/>
        <v>3</v>
      </c>
      <c r="AW55">
        <f>SUM(BK55:BT55)</f>
        <v>15</v>
      </c>
      <c r="AZ55">
        <f>COUNTIF(AZ$6:AZ$24,"=*"&amp;$S$56&amp;"*")</f>
        <v>0</v>
      </c>
      <c r="BA55">
        <f>COUNTIF(BA$6:BA$24,"=*"&amp;$S$56&amp;"*")</f>
        <v>0</v>
      </c>
      <c r="BB55">
        <f>COUNTIF(BB$6:BB$24,"=*"&amp;$S$56&amp;"*")</f>
        <v>0</v>
      </c>
      <c r="BC55">
        <f>COUNTIF(BC$6:BC$24,"=*"&amp;$S$56&amp;"*")</f>
        <v>0</v>
      </c>
      <c r="BD55">
        <f>COUNTIF(BD$6:BD$24,"=*"&amp;$S$56&amp;"*")</f>
        <v>0</v>
      </c>
      <c r="BE55">
        <f>COUNTIF(BE$6:BE$24,"=*"&amp;$S$56&amp;"*")</f>
        <v>3</v>
      </c>
      <c r="BF55">
        <f>COUNTIF(BF$6:BF$24,"=*"&amp;$S$56&amp;"*")</f>
        <v>0</v>
      </c>
      <c r="BG55">
        <f>COUNTIF(BG$6:BG$24,"=*"&amp;$S$56&amp;"*")</f>
        <v>0</v>
      </c>
      <c r="BH55">
        <f>COUNTIF(BH$6:BH$24,"=*"&amp;$S$56&amp;"*")</f>
        <v>0</v>
      </c>
      <c r="BI55">
        <f>COUNTIF(BI$6:BI$24,"=*"&amp;$S$56&amp;"*")</f>
        <v>0</v>
      </c>
      <c r="BK55">
        <f>$AI$26*AZ55</f>
        <v>0</v>
      </c>
      <c r="BL55">
        <f>$AJ$26*BA55</f>
        <v>0</v>
      </c>
      <c r="BM55">
        <f>$AK$26*BB55</f>
        <v>0</v>
      </c>
      <c r="BN55">
        <f>$AL$26*BC55</f>
        <v>0</v>
      </c>
      <c r="BO55">
        <f>$AM$26*BD55</f>
        <v>0</v>
      </c>
      <c r="BP55">
        <f>$AN$26*BE55</f>
        <v>15</v>
      </c>
      <c r="BQ55">
        <f>$AO$26*BF55</f>
        <v>0</v>
      </c>
      <c r="BR55">
        <f>$AP$26*BG55</f>
        <v>0</v>
      </c>
      <c r="BS55">
        <f>$AQ$26*BH55</f>
        <v>0</v>
      </c>
      <c r="BT55">
        <f>$AR$26*BI55</f>
        <v>0</v>
      </c>
      <c r="CY55" t="s">
        <v>57</v>
      </c>
      <c r="CZ55">
        <f t="shared" si="1"/>
        <v>1</v>
      </c>
      <c r="DA55">
        <f>SUM(DO55:DX55)</f>
        <v>8</v>
      </c>
      <c r="DD55">
        <f>COUNTIF(DD$6:DD$17,"=*"&amp;$S$55&amp;"*")</f>
        <v>0</v>
      </c>
      <c r="DE55">
        <f>COUNTIF(DE$6:DE$17,"=*"&amp;$S$55&amp;"*")</f>
        <v>0</v>
      </c>
      <c r="DF55">
        <f>COUNTIF(DF$6:DF$17,"=*"&amp;$S$55&amp;"*")</f>
        <v>1</v>
      </c>
      <c r="DG55">
        <f>COUNTIF(DG$6:DG$17,"=*"&amp;$S$55&amp;"*")</f>
        <v>0</v>
      </c>
      <c r="DH55">
        <f>COUNTIF(DH$6:DH$17,"=*"&amp;$S$55&amp;"*")</f>
        <v>0</v>
      </c>
      <c r="DI55">
        <f>COUNTIF(DI$6:DI$17,"=*"&amp;$S$55&amp;"*")</f>
        <v>0</v>
      </c>
      <c r="DJ55">
        <f>COUNTIF(DJ$6:DJ$17,"=*"&amp;$S$55&amp;"*")</f>
        <v>0</v>
      </c>
      <c r="DK55">
        <f>COUNTIF(DK$6:DK$17,"=*"&amp;$S$55&amp;"*")</f>
        <v>0</v>
      </c>
      <c r="DL55">
        <f>COUNTIF(DL$6:DL$17,"=*"&amp;$S$55&amp;"*")</f>
        <v>0</v>
      </c>
      <c r="DM55">
        <f>COUNTIF(DM$6:DM$17,"=*"&amp;$S$55&amp;"*")</f>
        <v>0</v>
      </c>
      <c r="DO55">
        <f>$AI$26*DD55</f>
        <v>0</v>
      </c>
      <c r="DP55">
        <f>$AJ$26*DE55</f>
        <v>0</v>
      </c>
      <c r="DQ55">
        <f>$AK$26*DF55</f>
        <v>8</v>
      </c>
      <c r="DR55">
        <f>$AL$26*DG55</f>
        <v>0</v>
      </c>
      <c r="DS55">
        <f>$AM$26*DH55</f>
        <v>0</v>
      </c>
      <c r="DT55">
        <f>$AN$26*DI55</f>
        <v>0</v>
      </c>
      <c r="DU55">
        <f>$AO$26*DJ55</f>
        <v>0</v>
      </c>
      <c r="DV55">
        <f>$AP$26*DK55</f>
        <v>0</v>
      </c>
      <c r="DW55">
        <f>$AQ$26*DL55</f>
        <v>0</v>
      </c>
      <c r="DX55">
        <f>$AR$26*DM55</f>
        <v>0</v>
      </c>
    </row>
    <row r="56" spans="19:128" x14ac:dyDescent="0.25">
      <c r="S56" t="s">
        <v>97</v>
      </c>
      <c r="T56">
        <f t="shared" si="5"/>
        <v>3</v>
      </c>
      <c r="U56">
        <f t="shared" si="2"/>
        <v>15</v>
      </c>
      <c r="X56">
        <f t="shared" ref="X56:AG56" si="43">COUNTIF(X$6:X$25,"=*"&amp;$S$56&amp;"*")</f>
        <v>0</v>
      </c>
      <c r="Y56">
        <f t="shared" si="43"/>
        <v>0</v>
      </c>
      <c r="Z56">
        <f t="shared" si="43"/>
        <v>0</v>
      </c>
      <c r="AA56">
        <f t="shared" si="43"/>
        <v>0</v>
      </c>
      <c r="AB56">
        <f t="shared" si="43"/>
        <v>0</v>
      </c>
      <c r="AC56">
        <f t="shared" si="43"/>
        <v>3</v>
      </c>
      <c r="AD56">
        <f t="shared" si="43"/>
        <v>0</v>
      </c>
      <c r="AE56">
        <f t="shared" si="43"/>
        <v>0</v>
      </c>
      <c r="AF56">
        <f t="shared" si="43"/>
        <v>0</v>
      </c>
      <c r="AG56">
        <f t="shared" si="43"/>
        <v>0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15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U56" t="s">
        <v>144</v>
      </c>
      <c r="AV56">
        <f t="shared" si="4"/>
        <v>2</v>
      </c>
      <c r="AW56">
        <f>SUM(BK56:BT56)</f>
        <v>11</v>
      </c>
      <c r="AZ56">
        <f>COUNTIF(AZ$6:AZ$24,"=*"&amp;$S$57&amp;"*")</f>
        <v>0</v>
      </c>
      <c r="BA56">
        <f>COUNTIF(BA$6:BA$24,"=*"&amp;$S$57&amp;"*")</f>
        <v>0</v>
      </c>
      <c r="BB56">
        <f>COUNTIF(BB$6:BB$24,"=*"&amp;$S$57&amp;"*")</f>
        <v>0</v>
      </c>
      <c r="BC56">
        <f>COUNTIF(BC$6:BC$24,"=*"&amp;$S$57&amp;"*")</f>
        <v>1</v>
      </c>
      <c r="BD56">
        <f>COUNTIF(BD$6:BD$24,"=*"&amp;$S$57&amp;"*")</f>
        <v>0</v>
      </c>
      <c r="BE56">
        <f>COUNTIF(BE$6:BE$24,"=*"&amp;$S$57&amp;"*")</f>
        <v>0</v>
      </c>
      <c r="BF56">
        <f>COUNTIF(BF$6:BF$24,"=*"&amp;$S$57&amp;"*")</f>
        <v>1</v>
      </c>
      <c r="BG56">
        <f>COUNTIF(BG$6:BG$24,"=*"&amp;$S$57&amp;"*")</f>
        <v>0</v>
      </c>
      <c r="BH56">
        <f>COUNTIF(BH$6:BH$24,"=*"&amp;$S$57&amp;"*")</f>
        <v>0</v>
      </c>
      <c r="BI56">
        <f>COUNTIF(BI$6:BI$24,"=*"&amp;$S$57&amp;"*")</f>
        <v>0</v>
      </c>
      <c r="BK56">
        <f>$AI$26*AZ56</f>
        <v>0</v>
      </c>
      <c r="BL56">
        <f>$AJ$26*BA56</f>
        <v>0</v>
      </c>
      <c r="BM56">
        <f>$AK$26*BB56</f>
        <v>0</v>
      </c>
      <c r="BN56">
        <f>$AL$26*BC56</f>
        <v>7</v>
      </c>
      <c r="BO56">
        <f>$AM$26*BD56</f>
        <v>0</v>
      </c>
      <c r="BP56">
        <f>$AN$26*BE56</f>
        <v>0</v>
      </c>
      <c r="BQ56">
        <f>$AO$26*BF56</f>
        <v>4</v>
      </c>
      <c r="BR56">
        <f>$AP$26*BG56</f>
        <v>0</v>
      </c>
      <c r="BS56">
        <f>$AQ$26*BH56</f>
        <v>0</v>
      </c>
      <c r="BT56">
        <f>$AR$26*BI56</f>
        <v>0</v>
      </c>
      <c r="CY56" t="s">
        <v>94</v>
      </c>
      <c r="CZ56">
        <f t="shared" si="1"/>
        <v>1</v>
      </c>
      <c r="DA56">
        <f>SUM(DO56:DX56)</f>
        <v>8</v>
      </c>
      <c r="DD56">
        <f>COUNTIF(DD$6:DD$17,"=*"&amp;$S$77&amp;"*")</f>
        <v>0</v>
      </c>
      <c r="DE56">
        <f>COUNTIF(DE$6:DE$17,"=*"&amp;$S$77&amp;"*")</f>
        <v>0</v>
      </c>
      <c r="DF56">
        <f>COUNTIF(DF$6:DF$17,"=*"&amp;$S$77&amp;"*")</f>
        <v>1</v>
      </c>
      <c r="DG56">
        <f>COUNTIF(DG$6:DG$17,"=*"&amp;$S$77&amp;"*")</f>
        <v>0</v>
      </c>
      <c r="DH56">
        <f>COUNTIF(DH$6:DH$17,"=*"&amp;$S$77&amp;"*")</f>
        <v>0</v>
      </c>
      <c r="DI56">
        <f>COUNTIF(DI$6:DI$17,"=*"&amp;$S$77&amp;"*")</f>
        <v>0</v>
      </c>
      <c r="DJ56">
        <f>COUNTIF(DJ$6:DJ$17,"=*"&amp;$S$77&amp;"*")</f>
        <v>0</v>
      </c>
      <c r="DK56">
        <f>COUNTIF(DK$6:DK$17,"=*"&amp;$S$77&amp;"*")</f>
        <v>0</v>
      </c>
      <c r="DL56">
        <f>COUNTIF(DL$6:DL$17,"=*"&amp;$S$77&amp;"*")</f>
        <v>0</v>
      </c>
      <c r="DM56">
        <f>COUNTIF(DM$6:DM$17,"=*"&amp;$S$77&amp;"*")</f>
        <v>0</v>
      </c>
      <c r="DO56">
        <f>$AI$26*DD56</f>
        <v>0</v>
      </c>
      <c r="DP56">
        <f>$AJ$26*DE56</f>
        <v>0</v>
      </c>
      <c r="DQ56">
        <f>$AK$26*DF56</f>
        <v>8</v>
      </c>
      <c r="DR56">
        <f>$AL$26*DG56</f>
        <v>0</v>
      </c>
      <c r="DS56">
        <f>$AM$26*DH56</f>
        <v>0</v>
      </c>
      <c r="DT56">
        <f>$AN$26*DI56</f>
        <v>0</v>
      </c>
      <c r="DU56">
        <f>$AO$26*DJ56</f>
        <v>0</v>
      </c>
      <c r="DV56">
        <f>$AP$26*DK56</f>
        <v>0</v>
      </c>
      <c r="DW56">
        <f>$AQ$26*DL56</f>
        <v>0</v>
      </c>
      <c r="DX56">
        <f>$AR$26*DM56</f>
        <v>0</v>
      </c>
    </row>
    <row r="57" spans="19:128" x14ac:dyDescent="0.25">
      <c r="S57" t="s">
        <v>144</v>
      </c>
      <c r="T57">
        <f t="shared" si="5"/>
        <v>2</v>
      </c>
      <c r="U57">
        <f t="shared" si="2"/>
        <v>11</v>
      </c>
      <c r="X57">
        <f t="shared" ref="X57:AG57" si="44">COUNTIF(X$6:X$25,"=*"&amp;$S$57&amp;"*")</f>
        <v>0</v>
      </c>
      <c r="Y57">
        <f t="shared" si="44"/>
        <v>0</v>
      </c>
      <c r="Z57">
        <f t="shared" si="44"/>
        <v>0</v>
      </c>
      <c r="AA57">
        <f t="shared" si="44"/>
        <v>1</v>
      </c>
      <c r="AB57">
        <f t="shared" si="44"/>
        <v>0</v>
      </c>
      <c r="AC57">
        <f t="shared" si="44"/>
        <v>0</v>
      </c>
      <c r="AD57">
        <f t="shared" si="44"/>
        <v>1</v>
      </c>
      <c r="AE57">
        <f t="shared" si="44"/>
        <v>0</v>
      </c>
      <c r="AF57">
        <f t="shared" si="44"/>
        <v>0</v>
      </c>
      <c r="AG57">
        <f t="shared" si="44"/>
        <v>0</v>
      </c>
      <c r="AI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7</v>
      </c>
      <c r="AM57">
        <f t="shared" si="11"/>
        <v>0</v>
      </c>
      <c r="AN57">
        <f t="shared" si="12"/>
        <v>0</v>
      </c>
      <c r="AO57">
        <f t="shared" si="13"/>
        <v>4</v>
      </c>
      <c r="AP57">
        <f t="shared" si="14"/>
        <v>0</v>
      </c>
      <c r="AQ57">
        <f t="shared" si="15"/>
        <v>0</v>
      </c>
      <c r="AR57">
        <f t="shared" si="16"/>
        <v>0</v>
      </c>
      <c r="AU57" t="s">
        <v>88</v>
      </c>
      <c r="AV57">
        <f t="shared" si="4"/>
        <v>1</v>
      </c>
      <c r="AW57">
        <f>SUM(BK57:BT57)</f>
        <v>10</v>
      </c>
      <c r="AZ57">
        <f>COUNTIF(AZ$6:AZ$24,"=*"&amp;$S$58&amp;"*")</f>
        <v>1</v>
      </c>
      <c r="BA57">
        <f>COUNTIF(BA$6:BA$24,"=*"&amp;$S$58&amp;"*")</f>
        <v>0</v>
      </c>
      <c r="BB57">
        <f>COUNTIF(BB$6:BB$24,"=*"&amp;$S$58&amp;"*")</f>
        <v>0</v>
      </c>
      <c r="BC57">
        <f>COUNTIF(BC$6:BC$24,"=*"&amp;$S$58&amp;"*")</f>
        <v>0</v>
      </c>
      <c r="BD57">
        <f>COUNTIF(BD$6:BD$24,"=*"&amp;$S$58&amp;"*")</f>
        <v>0</v>
      </c>
      <c r="BE57">
        <f>COUNTIF(BE$6:BE$24,"=*"&amp;$S$58&amp;"*")</f>
        <v>0</v>
      </c>
      <c r="BF57">
        <f>COUNTIF(BF$6:BF$24,"=*"&amp;$S$58&amp;"*")</f>
        <v>0</v>
      </c>
      <c r="BG57">
        <f>COUNTIF(BG$6:BG$24,"=*"&amp;$S$58&amp;"*")</f>
        <v>0</v>
      </c>
      <c r="BH57">
        <f>COUNTIF(BH$6:BH$24,"=*"&amp;$S$58&amp;"*")</f>
        <v>0</v>
      </c>
      <c r="BI57">
        <f>COUNTIF(BI$6:BI$24,"=*"&amp;$S$58&amp;"*")</f>
        <v>0</v>
      </c>
      <c r="BK57">
        <f>$AI$26*AZ57</f>
        <v>10</v>
      </c>
      <c r="BL57">
        <f>$AJ$26*BA57</f>
        <v>0</v>
      </c>
      <c r="BM57">
        <f>$AK$26*BB57</f>
        <v>0</v>
      </c>
      <c r="BN57">
        <f>$AL$26*BC57</f>
        <v>0</v>
      </c>
      <c r="BO57">
        <f>$AM$26*BD57</f>
        <v>0</v>
      </c>
      <c r="BP57">
        <f>$AN$26*BE57</f>
        <v>0</v>
      </c>
      <c r="BQ57">
        <f>$AO$26*BF57</f>
        <v>0</v>
      </c>
      <c r="BR57">
        <f>$AP$26*BG57</f>
        <v>0</v>
      </c>
      <c r="BS57">
        <f>$AQ$26*BH57</f>
        <v>0</v>
      </c>
      <c r="BT57">
        <f>$AR$26*BI57</f>
        <v>0</v>
      </c>
      <c r="CY57" t="s">
        <v>24</v>
      </c>
      <c r="CZ57">
        <f t="shared" si="1"/>
        <v>1</v>
      </c>
      <c r="DA57">
        <f>SUM(DO57:DX57)</f>
        <v>8</v>
      </c>
      <c r="DD57">
        <f>COUNTIF(DD$6:DD$17,"=*"&amp;$S$78&amp;"*")</f>
        <v>0</v>
      </c>
      <c r="DE57">
        <f>COUNTIF(DE$6:DE$17,"=*"&amp;$S$78&amp;"*")</f>
        <v>0</v>
      </c>
      <c r="DF57">
        <f>COUNTIF(DF$6:DF$17,"=*"&amp;$S$78&amp;"*")</f>
        <v>1</v>
      </c>
      <c r="DG57">
        <f>COUNTIF(DG$6:DG$17,"=*"&amp;$S$78&amp;"*")</f>
        <v>0</v>
      </c>
      <c r="DH57">
        <f>COUNTIF(DH$6:DH$17,"=*"&amp;$S$78&amp;"*")</f>
        <v>0</v>
      </c>
      <c r="DI57">
        <f>COUNTIF(DI$6:DI$17,"=*"&amp;$S$78&amp;"*")</f>
        <v>0</v>
      </c>
      <c r="DJ57">
        <f>COUNTIF(DJ$6:DJ$17,"=*"&amp;$S$78&amp;"*")</f>
        <v>0</v>
      </c>
      <c r="DK57">
        <f>COUNTIF(DK$6:DK$17,"=*"&amp;$S$78&amp;"*")</f>
        <v>0</v>
      </c>
      <c r="DL57">
        <f>COUNTIF(DL$6:DL$17,"=*"&amp;$S$78&amp;"*")</f>
        <v>0</v>
      </c>
      <c r="DM57">
        <f>COUNTIF(DM$6:DM$17,"=*"&amp;$S$78&amp;"*")</f>
        <v>0</v>
      </c>
      <c r="DO57">
        <f>$AI$26*DD57</f>
        <v>0</v>
      </c>
      <c r="DP57">
        <f>$AJ$26*DE57</f>
        <v>0</v>
      </c>
      <c r="DQ57">
        <f>$AK$26*DF57</f>
        <v>8</v>
      </c>
      <c r="DR57">
        <f>$AL$26*DG57</f>
        <v>0</v>
      </c>
      <c r="DS57">
        <f>$AM$26*DH57</f>
        <v>0</v>
      </c>
      <c r="DT57">
        <f>$AN$26*DI57</f>
        <v>0</v>
      </c>
      <c r="DU57">
        <f>$AO$26*DJ57</f>
        <v>0</v>
      </c>
      <c r="DV57">
        <f>$AP$26*DK57</f>
        <v>0</v>
      </c>
      <c r="DW57">
        <f>$AQ$26*DL57</f>
        <v>0</v>
      </c>
      <c r="DX57">
        <f>$AR$26*DM57</f>
        <v>0</v>
      </c>
    </row>
    <row r="58" spans="19:128" x14ac:dyDescent="0.25">
      <c r="S58" t="s">
        <v>88</v>
      </c>
      <c r="T58">
        <f t="shared" si="5"/>
        <v>1</v>
      </c>
      <c r="U58">
        <f t="shared" si="2"/>
        <v>10</v>
      </c>
      <c r="X58">
        <f t="shared" ref="X58:AG58" si="45">COUNTIF(X$6:X$25,"=*"&amp;$S$58&amp;"*")</f>
        <v>1</v>
      </c>
      <c r="Y58">
        <f t="shared" si="45"/>
        <v>0</v>
      </c>
      <c r="Z58">
        <f t="shared" si="45"/>
        <v>0</v>
      </c>
      <c r="AA58">
        <f t="shared" si="45"/>
        <v>0</v>
      </c>
      <c r="AB58">
        <f t="shared" si="45"/>
        <v>0</v>
      </c>
      <c r="AC58">
        <f t="shared" si="45"/>
        <v>0</v>
      </c>
      <c r="AD58">
        <f t="shared" si="45"/>
        <v>0</v>
      </c>
      <c r="AE58">
        <f t="shared" si="45"/>
        <v>0</v>
      </c>
      <c r="AF58">
        <f t="shared" si="45"/>
        <v>0</v>
      </c>
      <c r="AG58">
        <f t="shared" si="45"/>
        <v>0</v>
      </c>
      <c r="AI58">
        <f t="shared" si="7"/>
        <v>10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U58" t="s">
        <v>93</v>
      </c>
      <c r="AV58">
        <f t="shared" si="4"/>
        <v>1</v>
      </c>
      <c r="AW58">
        <f>SUM(BK58:BT58)</f>
        <v>10</v>
      </c>
      <c r="AZ58">
        <f>COUNTIF(AZ$6:AZ$24,"=*"&amp;$S$59&amp;"*")</f>
        <v>1</v>
      </c>
      <c r="BA58">
        <f>COUNTIF(BA$6:BA$24,"=*"&amp;$S$59&amp;"*")</f>
        <v>0</v>
      </c>
      <c r="BB58">
        <f>COUNTIF(BB$6:BB$24,"=*"&amp;$S$59&amp;"*")</f>
        <v>0</v>
      </c>
      <c r="BC58">
        <f>COUNTIF(BC$6:BC$24,"=*"&amp;$S$59&amp;"*")</f>
        <v>0</v>
      </c>
      <c r="BD58">
        <f>COUNTIF(BD$6:BD$24,"=*"&amp;$S$59&amp;"*")</f>
        <v>0</v>
      </c>
      <c r="BE58">
        <f>COUNTIF(BE$6:BE$24,"=*"&amp;$S$59&amp;"*")</f>
        <v>0</v>
      </c>
      <c r="BF58">
        <f>COUNTIF(BF$6:BF$24,"=*"&amp;$S$59&amp;"*")</f>
        <v>0</v>
      </c>
      <c r="BG58">
        <f>COUNTIF(BG$6:BG$24,"=*"&amp;$S$59&amp;"*")</f>
        <v>0</v>
      </c>
      <c r="BH58">
        <f>COUNTIF(BH$6:BH$24,"=*"&amp;$S$59&amp;"*")</f>
        <v>0</v>
      </c>
      <c r="BI58">
        <f>COUNTIF(BI$6:BI$24,"=*"&amp;$S$59&amp;"*")</f>
        <v>0</v>
      </c>
      <c r="BK58">
        <f>$AI$26*AZ58</f>
        <v>10</v>
      </c>
      <c r="BL58">
        <f>$AJ$26*BA58</f>
        <v>0</v>
      </c>
      <c r="BM58">
        <f>$AK$26*BB58</f>
        <v>0</v>
      </c>
      <c r="BN58">
        <f>$AL$26*BC58</f>
        <v>0</v>
      </c>
      <c r="BO58">
        <f>$AM$26*BD58</f>
        <v>0</v>
      </c>
      <c r="BP58">
        <f>$AN$26*BE58</f>
        <v>0</v>
      </c>
      <c r="BQ58">
        <f>$AO$26*BF58</f>
        <v>0</v>
      </c>
      <c r="BR58">
        <f>$AP$26*BG58</f>
        <v>0</v>
      </c>
      <c r="BS58">
        <f>$AQ$26*BH58</f>
        <v>0</v>
      </c>
      <c r="BT58">
        <f>$AR$26*BI58</f>
        <v>0</v>
      </c>
      <c r="CY58" t="s">
        <v>95</v>
      </c>
      <c r="CZ58">
        <f t="shared" si="1"/>
        <v>2</v>
      </c>
      <c r="DA58">
        <f>SUM(DO58:DX58)</f>
        <v>8</v>
      </c>
      <c r="DD58">
        <f>COUNTIF(DD$6:DD$17,"=*"&amp;$S$79&amp;"*")</f>
        <v>0</v>
      </c>
      <c r="DE58">
        <f>COUNTIF(DE$6:DE$17,"=*"&amp;$S$79&amp;"*")</f>
        <v>0</v>
      </c>
      <c r="DF58">
        <f>COUNTIF(DF$6:DF$17,"=*"&amp;$S$79&amp;"*")</f>
        <v>0</v>
      </c>
      <c r="DG58">
        <f>COUNTIF(DG$6:DG$17,"=*"&amp;$S$79&amp;"*")</f>
        <v>1</v>
      </c>
      <c r="DH58">
        <f>COUNTIF(DH$6:DH$17,"=*"&amp;$S$79&amp;"*")</f>
        <v>0</v>
      </c>
      <c r="DI58">
        <f>COUNTIF(DI$6:DI$17,"=*"&amp;$S$79&amp;"*")</f>
        <v>0</v>
      </c>
      <c r="DJ58">
        <f>COUNTIF(DJ$6:DJ$17,"=*"&amp;$S$79&amp;"*")</f>
        <v>0</v>
      </c>
      <c r="DK58">
        <f>COUNTIF(DK$6:DK$17,"=*"&amp;$S$79&amp;"*")</f>
        <v>0</v>
      </c>
      <c r="DL58">
        <f>COUNTIF(DL$6:DL$17,"=*"&amp;$S$79&amp;"*")</f>
        <v>0</v>
      </c>
      <c r="DM58">
        <f>COUNTIF(DM$6:DM$17,"=*"&amp;$S$79&amp;"*")</f>
        <v>1</v>
      </c>
      <c r="DO58">
        <f>$AI$26*DD58</f>
        <v>0</v>
      </c>
      <c r="DP58">
        <f>$AJ$26*DE58</f>
        <v>0</v>
      </c>
      <c r="DQ58">
        <f>$AK$26*DF58</f>
        <v>0</v>
      </c>
      <c r="DR58">
        <f>$AL$26*DG58</f>
        <v>7</v>
      </c>
      <c r="DS58">
        <f>$AM$26*DH58</f>
        <v>0</v>
      </c>
      <c r="DT58">
        <f>$AN$26*DI58</f>
        <v>0</v>
      </c>
      <c r="DU58">
        <f>$AO$26*DJ58</f>
        <v>0</v>
      </c>
      <c r="DV58">
        <f>$AP$26*DK58</f>
        <v>0</v>
      </c>
      <c r="DW58">
        <f>$AQ$26*DL58</f>
        <v>0</v>
      </c>
      <c r="DX58">
        <f>$AR$26*DM58</f>
        <v>1</v>
      </c>
    </row>
    <row r="59" spans="19:128" x14ac:dyDescent="0.25">
      <c r="S59" t="s">
        <v>93</v>
      </c>
      <c r="T59">
        <f t="shared" si="5"/>
        <v>1</v>
      </c>
      <c r="U59">
        <f t="shared" si="2"/>
        <v>10</v>
      </c>
      <c r="X59">
        <f t="shared" ref="X59:AG59" si="46">COUNTIF(X$6:X$25,"=*"&amp;$S$59&amp;"*")</f>
        <v>1</v>
      </c>
      <c r="Y59">
        <f t="shared" si="46"/>
        <v>0</v>
      </c>
      <c r="Z59">
        <f t="shared" si="46"/>
        <v>0</v>
      </c>
      <c r="AA59">
        <f t="shared" si="46"/>
        <v>0</v>
      </c>
      <c r="AB59">
        <f t="shared" si="46"/>
        <v>0</v>
      </c>
      <c r="AC59">
        <f t="shared" si="46"/>
        <v>0</v>
      </c>
      <c r="AD59">
        <f t="shared" si="46"/>
        <v>0</v>
      </c>
      <c r="AE59">
        <f t="shared" si="46"/>
        <v>0</v>
      </c>
      <c r="AF59">
        <f t="shared" si="46"/>
        <v>0</v>
      </c>
      <c r="AG59">
        <f t="shared" si="46"/>
        <v>0</v>
      </c>
      <c r="AI59">
        <f t="shared" si="7"/>
        <v>10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  <c r="AR59">
        <f t="shared" si="16"/>
        <v>0</v>
      </c>
      <c r="AU59" t="s">
        <v>174</v>
      </c>
      <c r="AV59">
        <f t="shared" si="4"/>
        <v>1</v>
      </c>
      <c r="AW59">
        <f>SUM(BK59:BT59)</f>
        <v>10</v>
      </c>
      <c r="AZ59">
        <f>COUNTIF(AZ$6:AZ$24,"=*"&amp;$S$60&amp;"*")</f>
        <v>1</v>
      </c>
      <c r="BA59">
        <f>COUNTIF(BA$6:BA$24,"=*"&amp;$S$60&amp;"*")</f>
        <v>0</v>
      </c>
      <c r="BB59">
        <f>COUNTIF(BB$6:BB$24,"=*"&amp;$S$60&amp;"*")</f>
        <v>0</v>
      </c>
      <c r="BC59">
        <f>COUNTIF(BC$6:BC$24,"=*"&amp;$S$60&amp;"*")</f>
        <v>0</v>
      </c>
      <c r="BD59">
        <f>COUNTIF(BD$6:BD$24,"=*"&amp;$S$60&amp;"*")</f>
        <v>0</v>
      </c>
      <c r="BE59">
        <f>COUNTIF(BE$6:BE$24,"=*"&amp;$S$60&amp;"*")</f>
        <v>0</v>
      </c>
      <c r="BF59">
        <f>COUNTIF(BF$6:BF$24,"=*"&amp;$S$60&amp;"*")</f>
        <v>0</v>
      </c>
      <c r="BG59">
        <f>COUNTIF(BG$6:BG$24,"=*"&amp;$S$60&amp;"*")</f>
        <v>0</v>
      </c>
      <c r="BH59">
        <f>COUNTIF(BH$6:BH$24,"=*"&amp;$S$60&amp;"*")</f>
        <v>0</v>
      </c>
      <c r="BI59">
        <f>COUNTIF(BI$6:BI$24,"=*"&amp;$S$60&amp;"*")</f>
        <v>0</v>
      </c>
      <c r="BK59">
        <f>$AI$26*AZ59</f>
        <v>10</v>
      </c>
      <c r="BL59">
        <f>$AJ$26*BA59</f>
        <v>0</v>
      </c>
      <c r="BM59">
        <f>$AK$26*BB59</f>
        <v>0</v>
      </c>
      <c r="BN59">
        <f>$AL$26*BC59</f>
        <v>0</v>
      </c>
      <c r="BO59">
        <f>$AM$26*BD59</f>
        <v>0</v>
      </c>
      <c r="BP59">
        <f>$AN$26*BE59</f>
        <v>0</v>
      </c>
      <c r="BQ59">
        <f>$AO$26*BF59</f>
        <v>0</v>
      </c>
      <c r="BR59">
        <f>$AP$26*BG59</f>
        <v>0</v>
      </c>
      <c r="BS59">
        <f>$AQ$26*BH59</f>
        <v>0</v>
      </c>
      <c r="BT59">
        <f>$AR$26*BI59</f>
        <v>0</v>
      </c>
      <c r="CY59" t="s">
        <v>42</v>
      </c>
      <c r="CZ59">
        <f t="shared" si="1"/>
        <v>2</v>
      </c>
      <c r="DA59">
        <f>SUM(DO59:DX59)</f>
        <v>8</v>
      </c>
      <c r="DD59">
        <f>COUNTIF(DD$6:DD$17,"=*"&amp;$S$80&amp;"*")</f>
        <v>0</v>
      </c>
      <c r="DE59">
        <f>COUNTIF(DE$6:DE$17,"=*"&amp;$S$80&amp;"*")</f>
        <v>0</v>
      </c>
      <c r="DF59">
        <f>COUNTIF(DF$6:DF$17,"=*"&amp;$S$80&amp;"*")</f>
        <v>0</v>
      </c>
      <c r="DG59">
        <f>COUNTIF(DG$6:DG$17,"=*"&amp;$S$80&amp;"*")</f>
        <v>0</v>
      </c>
      <c r="DH59">
        <f>COUNTIF(DH$6:DH$17,"=*"&amp;$S$80&amp;"*")</f>
        <v>0</v>
      </c>
      <c r="DI59">
        <f>COUNTIF(DI$6:DI$17,"=*"&amp;$S$80&amp;"*")</f>
        <v>0</v>
      </c>
      <c r="DJ59">
        <f>COUNTIF(DJ$6:DJ$17,"=*"&amp;$S$80&amp;"*")</f>
        <v>2</v>
      </c>
      <c r="DK59">
        <f>COUNTIF(DK$6:DK$17,"=*"&amp;$S$80&amp;"*")</f>
        <v>0</v>
      </c>
      <c r="DL59">
        <f>COUNTIF(DL$6:DL$17,"=*"&amp;$S$80&amp;"*")</f>
        <v>0</v>
      </c>
      <c r="DM59">
        <f>COUNTIF(DM$6:DM$17,"=*"&amp;$S$80&amp;"*")</f>
        <v>0</v>
      </c>
      <c r="DO59">
        <f>$AI$26*DD59</f>
        <v>0</v>
      </c>
      <c r="DP59">
        <f>$AJ$26*DE59</f>
        <v>0</v>
      </c>
      <c r="DQ59">
        <f>$AK$26*DF59</f>
        <v>0</v>
      </c>
      <c r="DR59">
        <f>$AL$26*DG59</f>
        <v>0</v>
      </c>
      <c r="DS59">
        <f>$AM$26*DH59</f>
        <v>0</v>
      </c>
      <c r="DT59">
        <f>$AN$26*DI59</f>
        <v>0</v>
      </c>
      <c r="DU59">
        <f>$AO$26*DJ59</f>
        <v>8</v>
      </c>
      <c r="DV59">
        <f>$AP$26*DK59</f>
        <v>0</v>
      </c>
      <c r="DW59">
        <f>$AQ$26*DL59</f>
        <v>0</v>
      </c>
      <c r="DX59">
        <f>$AR$26*DM59</f>
        <v>0</v>
      </c>
    </row>
    <row r="60" spans="19:128" x14ac:dyDescent="0.25">
      <c r="S60" t="s">
        <v>174</v>
      </c>
      <c r="T60">
        <f t="shared" si="5"/>
        <v>1</v>
      </c>
      <c r="U60">
        <f t="shared" ref="U60:U91" si="47">SUM(AI60:AR60)</f>
        <v>10</v>
      </c>
      <c r="X60">
        <f t="shared" ref="X60:AG60" si="48">COUNTIF(X$6:X$25,"=*"&amp;$S$60&amp;"*")</f>
        <v>1</v>
      </c>
      <c r="Y60">
        <f t="shared" si="48"/>
        <v>0</v>
      </c>
      <c r="Z60">
        <f t="shared" si="48"/>
        <v>0</v>
      </c>
      <c r="AA60">
        <f t="shared" si="48"/>
        <v>0</v>
      </c>
      <c r="AB60">
        <f t="shared" si="48"/>
        <v>0</v>
      </c>
      <c r="AC60">
        <f t="shared" si="48"/>
        <v>0</v>
      </c>
      <c r="AD60">
        <f t="shared" si="48"/>
        <v>0</v>
      </c>
      <c r="AE60">
        <f t="shared" si="48"/>
        <v>0</v>
      </c>
      <c r="AF60">
        <f t="shared" si="48"/>
        <v>0</v>
      </c>
      <c r="AG60">
        <f t="shared" si="48"/>
        <v>0</v>
      </c>
      <c r="AI60">
        <f t="shared" si="7"/>
        <v>10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U60" t="s">
        <v>218</v>
      </c>
      <c r="AV60">
        <f t="shared" si="4"/>
        <v>1</v>
      </c>
      <c r="AW60">
        <f>SUM(BK60:BT60)</f>
        <v>10</v>
      </c>
      <c r="AZ60">
        <f>COUNTIF(AZ$6:AZ$24,"=*"&amp;$S$61&amp;"*")</f>
        <v>1</v>
      </c>
      <c r="BA60">
        <f>COUNTIF(BA$6:BA$24,"=*"&amp;$S$61&amp;"*")</f>
        <v>0</v>
      </c>
      <c r="BB60">
        <f>COUNTIF(BB$6:BB$24,"=*"&amp;$S$61&amp;"*")</f>
        <v>0</v>
      </c>
      <c r="BC60">
        <f>COUNTIF(BC$6:BC$24,"=*"&amp;$S$61&amp;"*")</f>
        <v>0</v>
      </c>
      <c r="BD60">
        <f>COUNTIF(BD$6:BD$24,"=*"&amp;$S$61&amp;"*")</f>
        <v>0</v>
      </c>
      <c r="BE60">
        <f>COUNTIF(BE$6:BE$24,"=*"&amp;$S$61&amp;"*")</f>
        <v>0</v>
      </c>
      <c r="BF60">
        <f>COUNTIF(BF$6:BF$24,"=*"&amp;$S$61&amp;"*")</f>
        <v>0</v>
      </c>
      <c r="BG60">
        <f>COUNTIF(BG$6:BG$24,"=*"&amp;$S$61&amp;"*")</f>
        <v>0</v>
      </c>
      <c r="BH60">
        <f>COUNTIF(BH$6:BH$24,"=*"&amp;$S$61&amp;"*")</f>
        <v>0</v>
      </c>
      <c r="BI60">
        <f>COUNTIF(BI$6:BI$24,"=*"&amp;$S$61&amp;"*")</f>
        <v>0</v>
      </c>
      <c r="BK60">
        <f>$AI$26*AZ60</f>
        <v>10</v>
      </c>
      <c r="BL60">
        <f>$AJ$26*BA60</f>
        <v>0</v>
      </c>
      <c r="BM60">
        <f>$AK$26*BB60</f>
        <v>0</v>
      </c>
      <c r="BN60">
        <f>$AL$26*BC60</f>
        <v>0</v>
      </c>
      <c r="BO60">
        <f>$AM$26*BD60</f>
        <v>0</v>
      </c>
      <c r="BP60">
        <f>$AN$26*BE60</f>
        <v>0</v>
      </c>
      <c r="BQ60">
        <f>$AO$26*BF60</f>
        <v>0</v>
      </c>
      <c r="BR60">
        <f>$AP$26*BG60</f>
        <v>0</v>
      </c>
      <c r="BS60">
        <f>$AQ$26*BH60</f>
        <v>0</v>
      </c>
      <c r="BT60">
        <f>$AR$26*BI60</f>
        <v>0</v>
      </c>
      <c r="CY60" t="s">
        <v>38</v>
      </c>
      <c r="CZ60">
        <f t="shared" si="1"/>
        <v>2</v>
      </c>
      <c r="DA60">
        <f>SUM(DO60:DX60)</f>
        <v>6</v>
      </c>
      <c r="DD60">
        <f>COUNTIF(DD$6:DD$17,"=*"&amp;$S$53&amp;"*")</f>
        <v>0</v>
      </c>
      <c r="DE60">
        <f>COUNTIF(DE$6:DE$17,"=*"&amp;$S$53&amp;"*")</f>
        <v>0</v>
      </c>
      <c r="DF60">
        <f>COUNTIF(DF$6:DF$17,"=*"&amp;$S$53&amp;"*")</f>
        <v>0</v>
      </c>
      <c r="DG60">
        <f>COUNTIF(DG$6:DG$17,"=*"&amp;$S$53&amp;"*")</f>
        <v>0</v>
      </c>
      <c r="DH60">
        <f>COUNTIF(DH$6:DH$17,"=*"&amp;$S$53&amp;"*")</f>
        <v>0</v>
      </c>
      <c r="DI60">
        <f>COUNTIF(DI$6:DI$17,"=*"&amp;$S$53&amp;"*")</f>
        <v>1</v>
      </c>
      <c r="DJ60">
        <f>COUNTIF(DJ$6:DJ$17,"=*"&amp;$S$53&amp;"*")</f>
        <v>0</v>
      </c>
      <c r="DK60">
        <f>COUNTIF(DK$6:DK$17,"=*"&amp;$S$53&amp;"*")</f>
        <v>0</v>
      </c>
      <c r="DL60">
        <f>COUNTIF(DL$6:DL$17,"=*"&amp;$S$53&amp;"*")</f>
        <v>0</v>
      </c>
      <c r="DM60">
        <f>COUNTIF(DM$6:DM$17,"=*"&amp;$S$53&amp;"*")</f>
        <v>1</v>
      </c>
      <c r="DO60">
        <f>$AI$26*DD60</f>
        <v>0</v>
      </c>
      <c r="DP60">
        <f>$AJ$26*DE60</f>
        <v>0</v>
      </c>
      <c r="DQ60">
        <f>$AK$26*DF60</f>
        <v>0</v>
      </c>
      <c r="DR60">
        <f>$AL$26*DG60</f>
        <v>0</v>
      </c>
      <c r="DS60">
        <f>$AM$26*DH60</f>
        <v>0</v>
      </c>
      <c r="DT60">
        <f>$AN$26*DI60</f>
        <v>5</v>
      </c>
      <c r="DU60">
        <f>$AO$26*DJ60</f>
        <v>0</v>
      </c>
      <c r="DV60">
        <f>$AP$26*DK60</f>
        <v>0</v>
      </c>
      <c r="DW60">
        <f>$AQ$26*DL60</f>
        <v>0</v>
      </c>
      <c r="DX60">
        <f>$AR$26*DM60</f>
        <v>1</v>
      </c>
    </row>
    <row r="61" spans="19:128" x14ac:dyDescent="0.25">
      <c r="S61" t="s">
        <v>218</v>
      </c>
      <c r="T61">
        <f t="shared" si="5"/>
        <v>1</v>
      </c>
      <c r="U61">
        <f t="shared" si="47"/>
        <v>10</v>
      </c>
      <c r="X61">
        <f t="shared" ref="X61:AG61" si="49">COUNTIF(X$6:X$25,"=*"&amp;$S$61&amp;"*")</f>
        <v>1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  <c r="AC61">
        <f t="shared" si="49"/>
        <v>0</v>
      </c>
      <c r="AD61">
        <f t="shared" si="49"/>
        <v>0</v>
      </c>
      <c r="AE61">
        <f t="shared" si="49"/>
        <v>0</v>
      </c>
      <c r="AF61">
        <f t="shared" si="49"/>
        <v>0</v>
      </c>
      <c r="AG61">
        <f t="shared" si="49"/>
        <v>0</v>
      </c>
      <c r="AI61">
        <f t="shared" si="7"/>
        <v>10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U61" t="s">
        <v>190</v>
      </c>
      <c r="AV61">
        <f t="shared" si="4"/>
        <v>1</v>
      </c>
      <c r="AW61">
        <f>SUM(BK61:BT61)</f>
        <v>10</v>
      </c>
      <c r="AZ61">
        <f>COUNTIF(AZ$6:AZ$24,"=*"&amp;$S$62&amp;"*")</f>
        <v>1</v>
      </c>
      <c r="BA61">
        <f>COUNTIF(BA$6:BA$24,"=*"&amp;$S$62&amp;"*")</f>
        <v>0</v>
      </c>
      <c r="BB61">
        <f>COUNTIF(BB$6:BB$24,"=*"&amp;$S$62&amp;"*")</f>
        <v>0</v>
      </c>
      <c r="BC61">
        <f>COUNTIF(BC$6:BC$24,"=*"&amp;$S$62&amp;"*")</f>
        <v>0</v>
      </c>
      <c r="BD61">
        <f>COUNTIF(BD$6:BD$24,"=*"&amp;$S$62&amp;"*")</f>
        <v>0</v>
      </c>
      <c r="BE61">
        <f>COUNTIF(BE$6:BE$24,"=*"&amp;$S$62&amp;"*")</f>
        <v>0</v>
      </c>
      <c r="BF61">
        <f>COUNTIF(BF$6:BF$24,"=*"&amp;$S$62&amp;"*")</f>
        <v>0</v>
      </c>
      <c r="BG61">
        <f>COUNTIF(BG$6:BG$24,"=*"&amp;$S$62&amp;"*")</f>
        <v>0</v>
      </c>
      <c r="BH61">
        <f>COUNTIF(BH$6:BH$24,"=*"&amp;$S$62&amp;"*")</f>
        <v>0</v>
      </c>
      <c r="BI61">
        <f>COUNTIF(BI$6:BI$24,"=*"&amp;$S$62&amp;"*")</f>
        <v>0</v>
      </c>
      <c r="BK61">
        <f>$AI$26*AZ61</f>
        <v>10</v>
      </c>
      <c r="BL61">
        <f>$AJ$26*BA61</f>
        <v>0</v>
      </c>
      <c r="BM61">
        <f>$AK$26*BB61</f>
        <v>0</v>
      </c>
      <c r="BN61">
        <f>$AL$26*BC61</f>
        <v>0</v>
      </c>
      <c r="BO61">
        <f>$AM$26*BD61</f>
        <v>0</v>
      </c>
      <c r="BP61">
        <f>$AN$26*BE61</f>
        <v>0</v>
      </c>
      <c r="BQ61">
        <f>$AO$26*BF61</f>
        <v>0</v>
      </c>
      <c r="BR61">
        <f>$AP$26*BG61</f>
        <v>0</v>
      </c>
      <c r="BS61">
        <f>$AQ$26*BH61</f>
        <v>0</v>
      </c>
      <c r="BT61">
        <f>$AR$26*BI61</f>
        <v>0</v>
      </c>
      <c r="CY61" t="s">
        <v>91</v>
      </c>
      <c r="CZ61">
        <f t="shared" si="1"/>
        <v>1</v>
      </c>
      <c r="DA61">
        <f>SUM(DO61:DX61)</f>
        <v>6</v>
      </c>
      <c r="DD61">
        <f>COUNTIF(DD$6:DD$17,"=*"&amp;$S$83&amp;"*")</f>
        <v>0</v>
      </c>
      <c r="DE61">
        <f>COUNTIF(DE$6:DE$17,"=*"&amp;$S$83&amp;"*")</f>
        <v>0</v>
      </c>
      <c r="DF61">
        <f>COUNTIF(DF$6:DF$17,"=*"&amp;$S$83&amp;"*")</f>
        <v>0</v>
      </c>
      <c r="DG61">
        <f>COUNTIF(DG$6:DG$17,"=*"&amp;$S$83&amp;"*")</f>
        <v>0</v>
      </c>
      <c r="DH61">
        <f>COUNTIF(DH$6:DH$17,"=*"&amp;$S$83&amp;"*")</f>
        <v>1</v>
      </c>
      <c r="DI61">
        <f>COUNTIF(DI$6:DI$17,"=*"&amp;$S$83&amp;"*")</f>
        <v>0</v>
      </c>
      <c r="DJ61">
        <f>COUNTIF(DJ$6:DJ$17,"=*"&amp;$S$83&amp;"*")</f>
        <v>0</v>
      </c>
      <c r="DK61">
        <f>COUNTIF(DK$6:DK$17,"=*"&amp;$S$83&amp;"*")</f>
        <v>0</v>
      </c>
      <c r="DL61">
        <f>COUNTIF(DL$6:DL$17,"=*"&amp;$S$83&amp;"*")</f>
        <v>0</v>
      </c>
      <c r="DM61">
        <f>COUNTIF(DM$6:DM$17,"=*"&amp;$S$83&amp;"*")</f>
        <v>0</v>
      </c>
      <c r="DO61">
        <f>$AI$26*DD61</f>
        <v>0</v>
      </c>
      <c r="DP61">
        <f>$AJ$26*DE61</f>
        <v>0</v>
      </c>
      <c r="DQ61">
        <f>$AK$26*DF61</f>
        <v>0</v>
      </c>
      <c r="DR61">
        <f>$AL$26*DG61</f>
        <v>0</v>
      </c>
      <c r="DS61">
        <f>$AM$26*DH61</f>
        <v>6</v>
      </c>
      <c r="DT61">
        <f>$AN$26*DI61</f>
        <v>0</v>
      </c>
      <c r="DU61">
        <f>$AO$26*DJ61</f>
        <v>0</v>
      </c>
      <c r="DV61">
        <f>$AP$26*DK61</f>
        <v>0</v>
      </c>
      <c r="DW61">
        <f>$AQ$26*DL61</f>
        <v>0</v>
      </c>
      <c r="DX61">
        <f>$AR$26*DM61</f>
        <v>0</v>
      </c>
    </row>
    <row r="62" spans="19:128" x14ac:dyDescent="0.25">
      <c r="S62" t="s">
        <v>190</v>
      </c>
      <c r="T62">
        <f t="shared" si="5"/>
        <v>1</v>
      </c>
      <c r="U62">
        <f t="shared" si="47"/>
        <v>10</v>
      </c>
      <c r="X62">
        <f t="shared" ref="X62:AG62" si="50">COUNTIF(X$6:X$25,"=*"&amp;$S$62&amp;"*")</f>
        <v>1</v>
      </c>
      <c r="Y62">
        <f t="shared" si="50"/>
        <v>0</v>
      </c>
      <c r="Z62">
        <f t="shared" si="50"/>
        <v>0</v>
      </c>
      <c r="AA62">
        <f t="shared" si="50"/>
        <v>0</v>
      </c>
      <c r="AB62">
        <f t="shared" si="50"/>
        <v>0</v>
      </c>
      <c r="AC62">
        <f t="shared" si="50"/>
        <v>0</v>
      </c>
      <c r="AD62">
        <f t="shared" si="50"/>
        <v>0</v>
      </c>
      <c r="AE62">
        <f t="shared" si="50"/>
        <v>0</v>
      </c>
      <c r="AF62">
        <f t="shared" si="50"/>
        <v>0</v>
      </c>
      <c r="AG62">
        <f t="shared" si="50"/>
        <v>0</v>
      </c>
      <c r="AI62">
        <f t="shared" si="7"/>
        <v>10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U62" t="s">
        <v>128</v>
      </c>
      <c r="AV62">
        <f t="shared" si="4"/>
        <v>1</v>
      </c>
      <c r="AW62">
        <f>SUM(BK62:BT62)</f>
        <v>10</v>
      </c>
      <c r="AZ62">
        <f>COUNTIF(AZ$6:AZ$24,"=*"&amp;$S$63&amp;"*")</f>
        <v>1</v>
      </c>
      <c r="BA62">
        <f>COUNTIF(BA$6:BA$24,"=*"&amp;$S$63&amp;"*")</f>
        <v>0</v>
      </c>
      <c r="BB62">
        <f>COUNTIF(BB$6:BB$24,"=*"&amp;$S$63&amp;"*")</f>
        <v>0</v>
      </c>
      <c r="BC62">
        <f>COUNTIF(BC$6:BC$24,"=*"&amp;$S$63&amp;"*")</f>
        <v>0</v>
      </c>
      <c r="BD62">
        <f>COUNTIF(BD$6:BD$24,"=*"&amp;$S$63&amp;"*")</f>
        <v>0</v>
      </c>
      <c r="BE62">
        <f>COUNTIF(BE$6:BE$24,"=*"&amp;$S$63&amp;"*")</f>
        <v>0</v>
      </c>
      <c r="BF62">
        <f>COUNTIF(BF$6:BF$24,"=*"&amp;$S$63&amp;"*")</f>
        <v>0</v>
      </c>
      <c r="BG62">
        <f>COUNTIF(BG$6:BG$24,"=*"&amp;$S$63&amp;"*")</f>
        <v>0</v>
      </c>
      <c r="BH62">
        <f>COUNTIF(BH$6:BH$24,"=*"&amp;$S$63&amp;"*")</f>
        <v>0</v>
      </c>
      <c r="BI62">
        <f>COUNTIF(BI$6:BI$24,"=*"&amp;$S$63&amp;"*")</f>
        <v>0</v>
      </c>
      <c r="BK62">
        <f>$AI$26*AZ62</f>
        <v>10</v>
      </c>
      <c r="BL62">
        <f>$AJ$26*BA62</f>
        <v>0</v>
      </c>
      <c r="BM62">
        <f>$AK$26*BB62</f>
        <v>0</v>
      </c>
      <c r="BN62">
        <f>$AL$26*BC62</f>
        <v>0</v>
      </c>
      <c r="BO62">
        <f>$AM$26*BD62</f>
        <v>0</v>
      </c>
      <c r="BP62">
        <f>$AN$26*BE62</f>
        <v>0</v>
      </c>
      <c r="BQ62">
        <f>$AO$26*BF62</f>
        <v>0</v>
      </c>
      <c r="BR62">
        <f>$AP$26*BG62</f>
        <v>0</v>
      </c>
      <c r="BS62">
        <f>$AQ$26*BH62</f>
        <v>0</v>
      </c>
      <c r="BT62">
        <f>$AR$26*BI62</f>
        <v>0</v>
      </c>
      <c r="CY62" t="s">
        <v>49</v>
      </c>
      <c r="CZ62">
        <f t="shared" si="1"/>
        <v>1</v>
      </c>
      <c r="DA62">
        <f>SUM(DO62:DX62)</f>
        <v>6</v>
      </c>
      <c r="DD62">
        <f>COUNTIF(DD$6:DD$17,"=*"&amp;$S$84&amp;"*")</f>
        <v>0</v>
      </c>
      <c r="DE62">
        <f>COUNTIF(DE$6:DE$17,"=*"&amp;$S$84&amp;"*")</f>
        <v>0</v>
      </c>
      <c r="DF62">
        <f>COUNTIF(DF$6:DF$17,"=*"&amp;$S$84&amp;"*")</f>
        <v>0</v>
      </c>
      <c r="DG62">
        <f>COUNTIF(DG$6:DG$17,"=*"&amp;$S$84&amp;"*")</f>
        <v>0</v>
      </c>
      <c r="DH62">
        <f>COUNTIF(DH$6:DH$17,"=*"&amp;$S$84&amp;"*")</f>
        <v>1</v>
      </c>
      <c r="DI62">
        <f>COUNTIF(DI$6:DI$17,"=*"&amp;$S$84&amp;"*")</f>
        <v>0</v>
      </c>
      <c r="DJ62">
        <f>COUNTIF(DJ$6:DJ$17,"=*"&amp;$S$84&amp;"*")</f>
        <v>0</v>
      </c>
      <c r="DK62">
        <f>COUNTIF(DK$6:DK$17,"=*"&amp;$S$84&amp;"*")</f>
        <v>0</v>
      </c>
      <c r="DL62">
        <f>COUNTIF(DL$6:DL$17,"=*"&amp;$S$84&amp;"*")</f>
        <v>0</v>
      </c>
      <c r="DM62">
        <f>COUNTIF(DM$6:DM$17,"=*"&amp;$S$84&amp;"*")</f>
        <v>0</v>
      </c>
      <c r="DO62">
        <f>$AI$26*DD62</f>
        <v>0</v>
      </c>
      <c r="DP62">
        <f>$AJ$26*DE62</f>
        <v>0</v>
      </c>
      <c r="DQ62">
        <f>$AK$26*DF62</f>
        <v>0</v>
      </c>
      <c r="DR62">
        <f>$AL$26*DG62</f>
        <v>0</v>
      </c>
      <c r="DS62">
        <f>$AM$26*DH62</f>
        <v>6</v>
      </c>
      <c r="DT62">
        <f>$AN$26*DI62</f>
        <v>0</v>
      </c>
      <c r="DU62">
        <f>$AO$26*DJ62</f>
        <v>0</v>
      </c>
      <c r="DV62">
        <f>$AP$26*DK62</f>
        <v>0</v>
      </c>
      <c r="DW62">
        <f>$AQ$26*DL62</f>
        <v>0</v>
      </c>
      <c r="DX62">
        <f>$AR$26*DM62</f>
        <v>0</v>
      </c>
    </row>
    <row r="63" spans="19:128" x14ac:dyDescent="0.25">
      <c r="S63" t="s">
        <v>128</v>
      </c>
      <c r="T63">
        <f t="shared" si="5"/>
        <v>1</v>
      </c>
      <c r="U63">
        <f t="shared" si="47"/>
        <v>10</v>
      </c>
      <c r="X63">
        <f t="shared" ref="X63:AG63" si="51">COUNTIF(X$6:X$25,"=*"&amp;$S$63&amp;"*")</f>
        <v>1</v>
      </c>
      <c r="Y63">
        <f t="shared" si="51"/>
        <v>0</v>
      </c>
      <c r="Z63">
        <f t="shared" si="51"/>
        <v>0</v>
      </c>
      <c r="AA63">
        <f t="shared" si="51"/>
        <v>0</v>
      </c>
      <c r="AB63">
        <f t="shared" si="51"/>
        <v>0</v>
      </c>
      <c r="AC63">
        <f t="shared" si="51"/>
        <v>0</v>
      </c>
      <c r="AD63">
        <f t="shared" si="51"/>
        <v>0</v>
      </c>
      <c r="AE63">
        <f t="shared" si="51"/>
        <v>0</v>
      </c>
      <c r="AF63">
        <f t="shared" si="51"/>
        <v>0</v>
      </c>
      <c r="AG63">
        <f t="shared" si="51"/>
        <v>0</v>
      </c>
      <c r="AI63">
        <f t="shared" si="7"/>
        <v>10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U63" t="s">
        <v>53</v>
      </c>
      <c r="AV63">
        <f t="shared" si="4"/>
        <v>1</v>
      </c>
      <c r="AW63">
        <f>SUM(BK63:BT63)</f>
        <v>10</v>
      </c>
      <c r="AZ63">
        <f>COUNTIF(AZ$6:AZ$24,"=*"&amp;$S$64&amp;"*")</f>
        <v>1</v>
      </c>
      <c r="BA63">
        <f>COUNTIF(BA$6:BA$24,"=*"&amp;$S$64&amp;"*")</f>
        <v>0</v>
      </c>
      <c r="BB63">
        <f>COUNTIF(BB$6:BB$24,"=*"&amp;$S$64&amp;"*")</f>
        <v>0</v>
      </c>
      <c r="BC63">
        <f>COUNTIF(BC$6:BC$24,"=*"&amp;$S$64&amp;"*")</f>
        <v>0</v>
      </c>
      <c r="BD63">
        <f>COUNTIF(BD$6:BD$24,"=*"&amp;$S$64&amp;"*")</f>
        <v>0</v>
      </c>
      <c r="BE63">
        <f>COUNTIF(BE$6:BE$24,"=*"&amp;$S$64&amp;"*")</f>
        <v>0</v>
      </c>
      <c r="BF63">
        <f>COUNTIF(BF$6:BF$24,"=*"&amp;$S$64&amp;"*")</f>
        <v>0</v>
      </c>
      <c r="BG63">
        <f>COUNTIF(BG$6:BG$24,"=*"&amp;$S$64&amp;"*")</f>
        <v>0</v>
      </c>
      <c r="BH63">
        <f>COUNTIF(BH$6:BH$24,"=*"&amp;$S$64&amp;"*")</f>
        <v>0</v>
      </c>
      <c r="BI63">
        <f>COUNTIF(BI$6:BI$24,"=*"&amp;$S$64&amp;"*")</f>
        <v>0</v>
      </c>
      <c r="BK63">
        <f>$AI$26*AZ63</f>
        <v>10</v>
      </c>
      <c r="BL63">
        <f>$AJ$26*BA63</f>
        <v>0</v>
      </c>
      <c r="BM63">
        <f>$AK$26*BB63</f>
        <v>0</v>
      </c>
      <c r="BN63">
        <f>$AL$26*BC63</f>
        <v>0</v>
      </c>
      <c r="BO63">
        <f>$AM$26*BD63</f>
        <v>0</v>
      </c>
      <c r="BP63">
        <f>$AN$26*BE63</f>
        <v>0</v>
      </c>
      <c r="BQ63">
        <f>$AO$26*BF63</f>
        <v>0</v>
      </c>
      <c r="BR63">
        <f>$AP$26*BG63</f>
        <v>0</v>
      </c>
      <c r="BS63">
        <f>$AQ$26*BH63</f>
        <v>0</v>
      </c>
      <c r="BT63">
        <f>$AR$26*BI63</f>
        <v>0</v>
      </c>
      <c r="CY63" t="s">
        <v>242</v>
      </c>
      <c r="CZ63">
        <f t="shared" si="1"/>
        <v>1</v>
      </c>
      <c r="DA63">
        <f>SUM(DO63:DX63)</f>
        <v>6</v>
      </c>
      <c r="DD63">
        <f>COUNTIF(DD$6:DD$17,"=*"&amp;$S$86&amp;"*")</f>
        <v>0</v>
      </c>
      <c r="DE63">
        <f>COUNTIF(DE$6:DE$17,"=*"&amp;$S$86&amp;"*")</f>
        <v>0</v>
      </c>
      <c r="DF63">
        <f>COUNTIF(DF$6:DF$17,"=*"&amp;$S$86&amp;"*")</f>
        <v>0</v>
      </c>
      <c r="DG63">
        <f>COUNTIF(DG$6:DG$17,"=*"&amp;$S$86&amp;"*")</f>
        <v>0</v>
      </c>
      <c r="DH63">
        <f>COUNTIF(DH$6:DH$17,"=*"&amp;$S$86&amp;"*")</f>
        <v>1</v>
      </c>
      <c r="DI63">
        <f>COUNTIF(DI$6:DI$17,"=*"&amp;$S$86&amp;"*")</f>
        <v>0</v>
      </c>
      <c r="DJ63">
        <f>COUNTIF(DJ$6:DJ$17,"=*"&amp;$S$86&amp;"*")</f>
        <v>0</v>
      </c>
      <c r="DK63">
        <f>COUNTIF(DK$6:DK$17,"=*"&amp;$S$86&amp;"*")</f>
        <v>0</v>
      </c>
      <c r="DL63">
        <f>COUNTIF(DL$6:DL$17,"=*"&amp;$S$86&amp;"*")</f>
        <v>0</v>
      </c>
      <c r="DM63">
        <f>COUNTIF(DM$6:DM$17,"=*"&amp;$S$86&amp;"*")</f>
        <v>0</v>
      </c>
      <c r="DO63">
        <f>$AI$26*DD63</f>
        <v>0</v>
      </c>
      <c r="DP63">
        <f>$AJ$26*DE63</f>
        <v>0</v>
      </c>
      <c r="DQ63">
        <f>$AK$26*DF63</f>
        <v>0</v>
      </c>
      <c r="DR63">
        <f>$AL$26*DG63</f>
        <v>0</v>
      </c>
      <c r="DS63">
        <f>$AM$26*DH63</f>
        <v>6</v>
      </c>
      <c r="DT63">
        <f>$AN$26*DI63</f>
        <v>0</v>
      </c>
      <c r="DU63">
        <f>$AO$26*DJ63</f>
        <v>0</v>
      </c>
      <c r="DV63">
        <f>$AP$26*DK63</f>
        <v>0</v>
      </c>
      <c r="DW63">
        <f>$AQ$26*DL63</f>
        <v>0</v>
      </c>
      <c r="DX63">
        <f>$AR$26*DM63</f>
        <v>0</v>
      </c>
    </row>
    <row r="64" spans="19:128" x14ac:dyDescent="0.25">
      <c r="S64" t="s">
        <v>53</v>
      </c>
      <c r="T64">
        <f t="shared" si="5"/>
        <v>1</v>
      </c>
      <c r="U64">
        <f t="shared" si="47"/>
        <v>10</v>
      </c>
      <c r="X64">
        <f t="shared" ref="X64:AG64" si="52">COUNTIF(X$6:X$25,"=*"&amp;$S$64&amp;"*")</f>
        <v>1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  <c r="AC64">
        <f t="shared" si="52"/>
        <v>0</v>
      </c>
      <c r="AD64">
        <f t="shared" si="52"/>
        <v>0</v>
      </c>
      <c r="AE64">
        <f t="shared" si="52"/>
        <v>0</v>
      </c>
      <c r="AF64">
        <f t="shared" si="52"/>
        <v>0</v>
      </c>
      <c r="AG64">
        <f t="shared" si="52"/>
        <v>0</v>
      </c>
      <c r="AI64">
        <f t="shared" si="7"/>
        <v>10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U64" t="s">
        <v>40</v>
      </c>
      <c r="AV64">
        <f t="shared" si="4"/>
        <v>1</v>
      </c>
      <c r="AW64">
        <f>SUM(BK64:BT64)</f>
        <v>10</v>
      </c>
      <c r="AZ64">
        <f>COUNTIF(AZ$6:AZ$24,"=*"&amp;$S$65&amp;"*")</f>
        <v>1</v>
      </c>
      <c r="BA64">
        <f>COUNTIF(BA$6:BA$24,"=*"&amp;$S$65&amp;"*")</f>
        <v>0</v>
      </c>
      <c r="BB64">
        <f>COUNTIF(BB$6:BB$24,"=*"&amp;$S$65&amp;"*")</f>
        <v>0</v>
      </c>
      <c r="BC64">
        <f>COUNTIF(BC$6:BC$24,"=*"&amp;$S$65&amp;"*")</f>
        <v>0</v>
      </c>
      <c r="BD64">
        <f>COUNTIF(BD$6:BD$24,"=*"&amp;$S$65&amp;"*")</f>
        <v>0</v>
      </c>
      <c r="BE64">
        <f>COUNTIF(BE$6:BE$24,"=*"&amp;$S$65&amp;"*")</f>
        <v>0</v>
      </c>
      <c r="BF64">
        <f>COUNTIF(BF$6:BF$24,"=*"&amp;$S$65&amp;"*")</f>
        <v>0</v>
      </c>
      <c r="BG64">
        <f>COUNTIF(BG$6:BG$24,"=*"&amp;$S$65&amp;"*")</f>
        <v>0</v>
      </c>
      <c r="BH64">
        <f>COUNTIF(BH$6:BH$24,"=*"&amp;$S$65&amp;"*")</f>
        <v>0</v>
      </c>
      <c r="BI64">
        <f>COUNTIF(BI$6:BI$24,"=*"&amp;$S$65&amp;"*")</f>
        <v>0</v>
      </c>
      <c r="BK64">
        <f>$AI$26*AZ64</f>
        <v>10</v>
      </c>
      <c r="BL64">
        <f>$AJ$26*BA64</f>
        <v>0</v>
      </c>
      <c r="BM64">
        <f>$AK$26*BB64</f>
        <v>0</v>
      </c>
      <c r="BN64">
        <f>$AL$26*BC64</f>
        <v>0</v>
      </c>
      <c r="BO64">
        <f>$AM$26*BD64</f>
        <v>0</v>
      </c>
      <c r="BP64">
        <f>$AN$26*BE64</f>
        <v>0</v>
      </c>
      <c r="BQ64">
        <f>$AO$26*BF64</f>
        <v>0</v>
      </c>
      <c r="BR64">
        <f>$AP$26*BG64</f>
        <v>0</v>
      </c>
      <c r="BS64">
        <f>$AQ$26*BH64</f>
        <v>0</v>
      </c>
      <c r="BT64">
        <f>$AR$26*BI64</f>
        <v>0</v>
      </c>
      <c r="CY64" t="s">
        <v>268</v>
      </c>
      <c r="CZ64">
        <f t="shared" si="1"/>
        <v>2</v>
      </c>
      <c r="DA64">
        <f>SUM(DO64:DX64)</f>
        <v>6</v>
      </c>
      <c r="DD64">
        <f>COUNTIF(DD$6:DD$17,"=*"&amp;$S$88&amp;"*")</f>
        <v>0</v>
      </c>
      <c r="DE64">
        <f>COUNTIF(DE$6:DE$17,"=*"&amp;$S$88&amp;"*")</f>
        <v>0</v>
      </c>
      <c r="DF64">
        <f>COUNTIF(DF$6:DF$17,"=*"&amp;$S$88&amp;"*")</f>
        <v>0</v>
      </c>
      <c r="DG64">
        <f>COUNTIF(DG$6:DG$17,"=*"&amp;$S$88&amp;"*")</f>
        <v>0</v>
      </c>
      <c r="DH64">
        <f>COUNTIF(DH$6:DH$17,"=*"&amp;$S$88&amp;"*")</f>
        <v>0</v>
      </c>
      <c r="DI64">
        <f>COUNTIF(DI$6:DI$17,"=*"&amp;$S$88&amp;"*")</f>
        <v>0</v>
      </c>
      <c r="DJ64">
        <f>COUNTIF(DJ$6:DJ$17,"=*"&amp;$S$88&amp;"*")</f>
        <v>0</v>
      </c>
      <c r="DK64">
        <f>COUNTIF(DK$6:DK$17,"=*"&amp;$S$88&amp;"*")</f>
        <v>2</v>
      </c>
      <c r="DL64">
        <f>COUNTIF(DL$6:DL$17,"=*"&amp;$S$88&amp;"*")</f>
        <v>0</v>
      </c>
      <c r="DM64">
        <f>COUNTIF(DM$6:DM$17,"=*"&amp;$S$88&amp;"*")</f>
        <v>0</v>
      </c>
      <c r="DO64">
        <f>$AI$26*DD64</f>
        <v>0</v>
      </c>
      <c r="DP64">
        <f>$AJ$26*DE64</f>
        <v>0</v>
      </c>
      <c r="DQ64">
        <f>$AK$26*DF64</f>
        <v>0</v>
      </c>
      <c r="DR64">
        <f>$AL$26*DG64</f>
        <v>0</v>
      </c>
      <c r="DS64">
        <f>$AM$26*DH64</f>
        <v>0</v>
      </c>
      <c r="DT64">
        <f>$AN$26*DI64</f>
        <v>0</v>
      </c>
      <c r="DU64">
        <f>$AO$26*DJ64</f>
        <v>0</v>
      </c>
      <c r="DV64">
        <f>$AP$26*DK64</f>
        <v>6</v>
      </c>
      <c r="DW64">
        <f>$AQ$26*DL64</f>
        <v>0</v>
      </c>
      <c r="DX64">
        <f>$AR$26*DM64</f>
        <v>0</v>
      </c>
    </row>
    <row r="65" spans="19:128" x14ac:dyDescent="0.25">
      <c r="S65" t="s">
        <v>40</v>
      </c>
      <c r="T65">
        <f t="shared" si="5"/>
        <v>1</v>
      </c>
      <c r="U65">
        <f t="shared" si="47"/>
        <v>10</v>
      </c>
      <c r="X65">
        <f t="shared" ref="X65:AG65" si="53">COUNTIF(X$6:X$25,"=*"&amp;$S$65&amp;"*")</f>
        <v>1</v>
      </c>
      <c r="Y65">
        <f t="shared" si="53"/>
        <v>0</v>
      </c>
      <c r="Z65">
        <f t="shared" si="53"/>
        <v>0</v>
      </c>
      <c r="AA65">
        <f t="shared" si="53"/>
        <v>0</v>
      </c>
      <c r="AB65">
        <f t="shared" si="53"/>
        <v>0</v>
      </c>
      <c r="AC65">
        <f t="shared" si="53"/>
        <v>0</v>
      </c>
      <c r="AD65">
        <f t="shared" si="53"/>
        <v>0</v>
      </c>
      <c r="AE65">
        <f t="shared" si="53"/>
        <v>0</v>
      </c>
      <c r="AF65">
        <f t="shared" si="53"/>
        <v>0</v>
      </c>
      <c r="AG65">
        <f t="shared" si="53"/>
        <v>0</v>
      </c>
      <c r="AI65">
        <f t="shared" si="7"/>
        <v>10</v>
      </c>
      <c r="AJ65">
        <f t="shared" si="8"/>
        <v>0</v>
      </c>
      <c r="AK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U65" t="s">
        <v>30</v>
      </c>
      <c r="AV65">
        <f t="shared" si="4"/>
        <v>1</v>
      </c>
      <c r="AW65">
        <f>SUM(BK65:BT65)</f>
        <v>10</v>
      </c>
      <c r="AZ65">
        <f>COUNTIF(AZ$6:AZ$24,"=*"&amp;$S$66&amp;"*")</f>
        <v>1</v>
      </c>
      <c r="BA65">
        <f>COUNTIF(BA$6:BA$24,"=*"&amp;$S$66&amp;"*")</f>
        <v>0</v>
      </c>
      <c r="BB65">
        <f>COUNTIF(BB$6:BB$24,"=*"&amp;$S$66&amp;"*")</f>
        <v>0</v>
      </c>
      <c r="BC65">
        <f>COUNTIF(BC$6:BC$24,"=*"&amp;$S$66&amp;"*")</f>
        <v>0</v>
      </c>
      <c r="BD65">
        <f>COUNTIF(BD$6:BD$24,"=*"&amp;$S$66&amp;"*")</f>
        <v>0</v>
      </c>
      <c r="BE65">
        <f>COUNTIF(BE$6:BE$24,"=*"&amp;$S$66&amp;"*")</f>
        <v>0</v>
      </c>
      <c r="BF65">
        <f>COUNTIF(BF$6:BF$24,"=*"&amp;$S$66&amp;"*")</f>
        <v>0</v>
      </c>
      <c r="BG65">
        <f>COUNTIF(BG$6:BG$24,"=*"&amp;$S$66&amp;"*")</f>
        <v>0</v>
      </c>
      <c r="BH65">
        <f>COUNTIF(BH$6:BH$24,"=*"&amp;$S$66&amp;"*")</f>
        <v>0</v>
      </c>
      <c r="BI65">
        <f>COUNTIF(BI$6:BI$24,"=*"&amp;$S$66&amp;"*")</f>
        <v>0</v>
      </c>
      <c r="BK65">
        <f>$AI$26*AZ65</f>
        <v>10</v>
      </c>
      <c r="BL65">
        <f>$AJ$26*BA65</f>
        <v>0</v>
      </c>
      <c r="BM65">
        <f>$AK$26*BB65</f>
        <v>0</v>
      </c>
      <c r="BN65">
        <f>$AL$26*BC65</f>
        <v>0</v>
      </c>
      <c r="BO65">
        <f>$AM$26*BD65</f>
        <v>0</v>
      </c>
      <c r="BP65">
        <f>$AN$26*BE65</f>
        <v>0</v>
      </c>
      <c r="BQ65">
        <f>$AO$26*BF65</f>
        <v>0</v>
      </c>
      <c r="BR65">
        <f>$AP$26*BG65</f>
        <v>0</v>
      </c>
      <c r="BS65">
        <f>$AQ$26*BH65</f>
        <v>0</v>
      </c>
      <c r="BT65">
        <f>$AR$26*BI65</f>
        <v>0</v>
      </c>
      <c r="CY65" t="s">
        <v>151</v>
      </c>
      <c r="CZ65">
        <f t="shared" si="1"/>
        <v>1</v>
      </c>
      <c r="DA65">
        <f>SUM(DO65:DX65)</f>
        <v>5</v>
      </c>
      <c r="DD65">
        <f>COUNTIF(DD$6:DD$17,"=*"&amp;$S$82&amp;"*")</f>
        <v>0</v>
      </c>
      <c r="DE65">
        <f>COUNTIF(DE$6:DE$17,"=*"&amp;$S$82&amp;"*")</f>
        <v>0</v>
      </c>
      <c r="DF65">
        <f>COUNTIF(DF$6:DF$17,"=*"&amp;$S$82&amp;"*")</f>
        <v>0</v>
      </c>
      <c r="DG65">
        <f>COUNTIF(DG$6:DG$17,"=*"&amp;$S$82&amp;"*")</f>
        <v>0</v>
      </c>
      <c r="DH65">
        <f>COUNTIF(DH$6:DH$17,"=*"&amp;$S$82&amp;"*")</f>
        <v>0</v>
      </c>
      <c r="DI65">
        <f>COUNTIF(DI$6:DI$17,"=*"&amp;$S$82&amp;"*")</f>
        <v>1</v>
      </c>
      <c r="DJ65">
        <f>COUNTIF(DJ$6:DJ$17,"=*"&amp;$S$82&amp;"*")</f>
        <v>0</v>
      </c>
      <c r="DK65">
        <f>COUNTIF(DK$6:DK$17,"=*"&amp;$S$82&amp;"*")</f>
        <v>0</v>
      </c>
      <c r="DL65">
        <f>COUNTIF(DL$6:DL$17,"=*"&amp;$S$82&amp;"*")</f>
        <v>0</v>
      </c>
      <c r="DM65">
        <f>COUNTIF(DM$6:DM$17,"=*"&amp;$S$82&amp;"*")</f>
        <v>0</v>
      </c>
      <c r="DO65">
        <f>$AI$26*DD65</f>
        <v>0</v>
      </c>
      <c r="DP65">
        <f>$AJ$26*DE65</f>
        <v>0</v>
      </c>
      <c r="DQ65">
        <f>$AK$26*DF65</f>
        <v>0</v>
      </c>
      <c r="DR65">
        <f>$AL$26*DG65</f>
        <v>0</v>
      </c>
      <c r="DS65">
        <f>$AM$26*DH65</f>
        <v>0</v>
      </c>
      <c r="DT65">
        <f>$AN$26*DI65</f>
        <v>5</v>
      </c>
      <c r="DU65">
        <f>$AO$26*DJ65</f>
        <v>0</v>
      </c>
      <c r="DV65">
        <f>$AP$26*DK65</f>
        <v>0</v>
      </c>
      <c r="DW65">
        <f>$AQ$26*DL65</f>
        <v>0</v>
      </c>
      <c r="DX65">
        <f>$AR$26*DM65</f>
        <v>0</v>
      </c>
    </row>
    <row r="66" spans="19:128" x14ac:dyDescent="0.25">
      <c r="S66" t="s">
        <v>30</v>
      </c>
      <c r="T66">
        <f t="shared" si="5"/>
        <v>1</v>
      </c>
      <c r="U66">
        <f t="shared" si="47"/>
        <v>10</v>
      </c>
      <c r="X66">
        <f t="shared" ref="X66:AG66" si="54">COUNTIF(X$6:X$25,"=*"&amp;$S$66&amp;"*")</f>
        <v>1</v>
      </c>
      <c r="Y66">
        <f t="shared" si="54"/>
        <v>0</v>
      </c>
      <c r="Z66">
        <f t="shared" si="54"/>
        <v>0</v>
      </c>
      <c r="AA66">
        <f t="shared" si="54"/>
        <v>0</v>
      </c>
      <c r="AB66">
        <f t="shared" si="54"/>
        <v>0</v>
      </c>
      <c r="AC66">
        <f t="shared" si="54"/>
        <v>0</v>
      </c>
      <c r="AD66">
        <f t="shared" si="54"/>
        <v>0</v>
      </c>
      <c r="AE66">
        <f t="shared" si="54"/>
        <v>0</v>
      </c>
      <c r="AF66">
        <f t="shared" si="54"/>
        <v>0</v>
      </c>
      <c r="AG66">
        <f t="shared" si="54"/>
        <v>0</v>
      </c>
      <c r="AI66">
        <f t="shared" si="7"/>
        <v>10</v>
      </c>
      <c r="AJ66">
        <f t="shared" si="8"/>
        <v>0</v>
      </c>
      <c r="AK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U66" t="s">
        <v>78</v>
      </c>
      <c r="AV66">
        <f t="shared" si="4"/>
        <v>1</v>
      </c>
      <c r="AW66">
        <f>SUM(BK66:BT66)</f>
        <v>10</v>
      </c>
      <c r="AZ66">
        <f>COUNTIF(AZ$6:AZ$24,"=*"&amp;$S$67&amp;"*")</f>
        <v>1</v>
      </c>
      <c r="BA66">
        <f>COUNTIF(BA$6:BA$24,"=*"&amp;$S$67&amp;"*")</f>
        <v>0</v>
      </c>
      <c r="BB66">
        <f>COUNTIF(BB$6:BB$24,"=*"&amp;$S$67&amp;"*")</f>
        <v>0</v>
      </c>
      <c r="BC66">
        <f>COUNTIF(BC$6:BC$24,"=*"&amp;$S$67&amp;"*")</f>
        <v>0</v>
      </c>
      <c r="BD66">
        <f>COUNTIF(BD$6:BD$24,"=*"&amp;$S$67&amp;"*")</f>
        <v>0</v>
      </c>
      <c r="BE66">
        <f>COUNTIF(BE$6:BE$24,"=*"&amp;$S$67&amp;"*")</f>
        <v>0</v>
      </c>
      <c r="BF66">
        <f>COUNTIF(BF$6:BF$24,"=*"&amp;$S$67&amp;"*")</f>
        <v>0</v>
      </c>
      <c r="BG66">
        <f>COUNTIF(BG$6:BG$24,"=*"&amp;$S$67&amp;"*")</f>
        <v>0</v>
      </c>
      <c r="BH66">
        <f>COUNTIF(BH$6:BH$24,"=*"&amp;$S$67&amp;"*")</f>
        <v>0</v>
      </c>
      <c r="BI66">
        <f>COUNTIF(BI$6:BI$24,"=*"&amp;$S$67&amp;"*")</f>
        <v>0</v>
      </c>
      <c r="BK66">
        <f>$AI$26*AZ66</f>
        <v>10</v>
      </c>
      <c r="BL66">
        <f>$AJ$26*BA66</f>
        <v>0</v>
      </c>
      <c r="BM66">
        <f>$AK$26*BB66</f>
        <v>0</v>
      </c>
      <c r="BN66">
        <f>$AL$26*BC66</f>
        <v>0</v>
      </c>
      <c r="BO66">
        <f>$AM$26*BD66</f>
        <v>0</v>
      </c>
      <c r="BP66">
        <f>$AN$26*BE66</f>
        <v>0</v>
      </c>
      <c r="BQ66">
        <f>$AO$26*BF66</f>
        <v>0</v>
      </c>
      <c r="BR66">
        <f>$AP$26*BG66</f>
        <v>0</v>
      </c>
      <c r="BS66">
        <f>$AQ$26*BH66</f>
        <v>0</v>
      </c>
      <c r="BT66">
        <f>$AR$26*BI66</f>
        <v>0</v>
      </c>
      <c r="CY66" t="s">
        <v>193</v>
      </c>
      <c r="CZ66">
        <f t="shared" si="1"/>
        <v>1</v>
      </c>
      <c r="DA66">
        <f>SUM(DO66:DX66)</f>
        <v>4</v>
      </c>
      <c r="DD66">
        <f>COUNTIF(DD$6:DD$17,"=*"&amp;$S$91&amp;"*")</f>
        <v>0</v>
      </c>
      <c r="DE66">
        <f>COUNTIF(DE$6:DE$17,"=*"&amp;$S$91&amp;"*")</f>
        <v>0</v>
      </c>
      <c r="DF66">
        <f>COUNTIF(DF$6:DF$17,"=*"&amp;$S$91&amp;"*")</f>
        <v>0</v>
      </c>
      <c r="DG66">
        <f>COUNTIF(DG$6:DG$17,"=*"&amp;$S$91&amp;"*")</f>
        <v>0</v>
      </c>
      <c r="DH66">
        <f>COUNTIF(DH$6:DH$17,"=*"&amp;$S$91&amp;"*")</f>
        <v>0</v>
      </c>
      <c r="DI66">
        <f>COUNTIF(DI$6:DI$17,"=*"&amp;$S$91&amp;"*")</f>
        <v>0</v>
      </c>
      <c r="DJ66">
        <f>COUNTIF(DJ$6:DJ$17,"=*"&amp;$S$91&amp;"*")</f>
        <v>1</v>
      </c>
      <c r="DK66">
        <f>COUNTIF(DK$6:DK$17,"=*"&amp;$S$91&amp;"*")</f>
        <v>0</v>
      </c>
      <c r="DL66">
        <f>COUNTIF(DL$6:DL$17,"=*"&amp;$S$91&amp;"*")</f>
        <v>0</v>
      </c>
      <c r="DM66">
        <f>COUNTIF(DM$6:DM$17,"=*"&amp;$S$91&amp;"*")</f>
        <v>0</v>
      </c>
      <c r="DO66">
        <f>$AI$26*DD66</f>
        <v>0</v>
      </c>
      <c r="DP66">
        <f>$AJ$26*DE66</f>
        <v>0</v>
      </c>
      <c r="DQ66">
        <f>$AK$26*DF66</f>
        <v>0</v>
      </c>
      <c r="DR66">
        <f>$AL$26*DG66</f>
        <v>0</v>
      </c>
      <c r="DS66">
        <f>$AM$26*DH66</f>
        <v>0</v>
      </c>
      <c r="DT66">
        <f>$AN$26*DI66</f>
        <v>0</v>
      </c>
      <c r="DU66">
        <f>$AO$26*DJ66</f>
        <v>4</v>
      </c>
      <c r="DV66">
        <f>$AP$26*DK66</f>
        <v>0</v>
      </c>
      <c r="DW66">
        <f>$AQ$26*DL66</f>
        <v>0</v>
      </c>
      <c r="DX66">
        <f>$AR$26*DM66</f>
        <v>0</v>
      </c>
    </row>
    <row r="67" spans="19:128" x14ac:dyDescent="0.25">
      <c r="S67" t="s">
        <v>78</v>
      </c>
      <c r="T67">
        <f t="shared" si="5"/>
        <v>1</v>
      </c>
      <c r="U67">
        <f t="shared" si="47"/>
        <v>10</v>
      </c>
      <c r="X67">
        <f t="shared" ref="X67:AG67" si="55">COUNTIF(X$6:X$25,"=*"&amp;$S$67&amp;"*")</f>
        <v>1</v>
      </c>
      <c r="Y67">
        <f t="shared" si="55"/>
        <v>0</v>
      </c>
      <c r="Z67">
        <f t="shared" si="55"/>
        <v>0</v>
      </c>
      <c r="AA67">
        <f t="shared" si="55"/>
        <v>0</v>
      </c>
      <c r="AB67">
        <f t="shared" si="55"/>
        <v>0</v>
      </c>
      <c r="AC67">
        <f t="shared" si="55"/>
        <v>0</v>
      </c>
      <c r="AD67">
        <f t="shared" si="55"/>
        <v>0</v>
      </c>
      <c r="AE67">
        <f t="shared" si="55"/>
        <v>0</v>
      </c>
      <c r="AF67">
        <f t="shared" si="55"/>
        <v>0</v>
      </c>
      <c r="AG67">
        <f t="shared" si="55"/>
        <v>0</v>
      </c>
      <c r="AI67">
        <f t="shared" si="7"/>
        <v>10</v>
      </c>
      <c r="AJ67">
        <f t="shared" si="8"/>
        <v>0</v>
      </c>
      <c r="AK67">
        <f t="shared" si="9"/>
        <v>0</v>
      </c>
      <c r="AL67">
        <f t="shared" si="10"/>
        <v>0</v>
      </c>
      <c r="AM67">
        <f t="shared" si="11"/>
        <v>0</v>
      </c>
      <c r="AN67">
        <f t="shared" si="12"/>
        <v>0</v>
      </c>
      <c r="AO67">
        <f t="shared" si="13"/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U67" t="s">
        <v>249</v>
      </c>
      <c r="AV67">
        <f t="shared" si="4"/>
        <v>1</v>
      </c>
      <c r="AW67">
        <f>SUM(BK67:BT67)</f>
        <v>10</v>
      </c>
      <c r="AZ67">
        <f>COUNTIF(AZ$6:AZ$24,"=*"&amp;$S$68&amp;"*")</f>
        <v>1</v>
      </c>
      <c r="BA67">
        <f>COUNTIF(BA$6:BA$24,"=*"&amp;$S$68&amp;"*")</f>
        <v>0</v>
      </c>
      <c r="BB67">
        <f>COUNTIF(BB$6:BB$24,"=*"&amp;$S$68&amp;"*")</f>
        <v>0</v>
      </c>
      <c r="BC67">
        <f>COUNTIF(BC$6:BC$24,"=*"&amp;$S$68&amp;"*")</f>
        <v>0</v>
      </c>
      <c r="BD67">
        <f>COUNTIF(BD$6:BD$24,"=*"&amp;$S$68&amp;"*")</f>
        <v>0</v>
      </c>
      <c r="BE67">
        <f>COUNTIF(BE$6:BE$24,"=*"&amp;$S$68&amp;"*")</f>
        <v>0</v>
      </c>
      <c r="BF67">
        <f>COUNTIF(BF$6:BF$24,"=*"&amp;$S$68&amp;"*")</f>
        <v>0</v>
      </c>
      <c r="BG67">
        <f>COUNTIF(BG$6:BG$24,"=*"&amp;$S$68&amp;"*")</f>
        <v>0</v>
      </c>
      <c r="BH67">
        <f>COUNTIF(BH$6:BH$24,"=*"&amp;$S$68&amp;"*")</f>
        <v>0</v>
      </c>
      <c r="BI67">
        <f>COUNTIF(BI$6:BI$24,"=*"&amp;$S$68&amp;"*")</f>
        <v>0</v>
      </c>
      <c r="BK67">
        <f>$AI$26*AZ67</f>
        <v>10</v>
      </c>
      <c r="BL67">
        <f>$AJ$26*BA67</f>
        <v>0</v>
      </c>
      <c r="BM67">
        <f>$AK$26*BB67</f>
        <v>0</v>
      </c>
      <c r="BN67">
        <f>$AL$26*BC67</f>
        <v>0</v>
      </c>
      <c r="BO67">
        <f>$AM$26*BD67</f>
        <v>0</v>
      </c>
      <c r="BP67">
        <f>$AN$26*BE67</f>
        <v>0</v>
      </c>
      <c r="BQ67">
        <f>$AO$26*BF67</f>
        <v>0</v>
      </c>
      <c r="BR67">
        <f>$AP$26*BG67</f>
        <v>0</v>
      </c>
      <c r="BS67">
        <f>$AQ$26*BH67</f>
        <v>0</v>
      </c>
      <c r="BT67">
        <f>$AR$26*BI67</f>
        <v>0</v>
      </c>
      <c r="CY67" t="s">
        <v>31</v>
      </c>
      <c r="CZ67">
        <f t="shared" si="1"/>
        <v>1</v>
      </c>
      <c r="DA67">
        <f>SUM(DO67:DX67)</f>
        <v>4</v>
      </c>
      <c r="DD67">
        <f>COUNTIF(DD$6:DD$17,"=*"&amp;$S$92&amp;"*")</f>
        <v>0</v>
      </c>
      <c r="DE67">
        <f>COUNTIF(DE$6:DE$17,"=*"&amp;$S$92&amp;"*")</f>
        <v>0</v>
      </c>
      <c r="DF67">
        <f>COUNTIF(DF$6:DF$17,"=*"&amp;$S$92&amp;"*")</f>
        <v>0</v>
      </c>
      <c r="DG67">
        <f>COUNTIF(DG$6:DG$17,"=*"&amp;$S$92&amp;"*")</f>
        <v>0</v>
      </c>
      <c r="DH67">
        <f>COUNTIF(DH$6:DH$17,"=*"&amp;$S$92&amp;"*")</f>
        <v>0</v>
      </c>
      <c r="DI67">
        <f>COUNTIF(DI$6:DI$17,"=*"&amp;$S$92&amp;"*")</f>
        <v>0</v>
      </c>
      <c r="DJ67">
        <f>COUNTIF(DJ$6:DJ$17,"=*"&amp;$S$92&amp;"*")</f>
        <v>1</v>
      </c>
      <c r="DK67">
        <f>COUNTIF(DK$6:DK$17,"=*"&amp;$S$92&amp;"*")</f>
        <v>0</v>
      </c>
      <c r="DL67">
        <f>COUNTIF(DL$6:DL$17,"=*"&amp;$S$92&amp;"*")</f>
        <v>0</v>
      </c>
      <c r="DM67">
        <f>COUNTIF(DM$6:DM$17,"=*"&amp;$S$92&amp;"*")</f>
        <v>0</v>
      </c>
      <c r="DO67">
        <f>$AI$26*DD67</f>
        <v>0</v>
      </c>
      <c r="DP67">
        <f>$AJ$26*DE67</f>
        <v>0</v>
      </c>
      <c r="DQ67">
        <f>$AK$26*DF67</f>
        <v>0</v>
      </c>
      <c r="DR67">
        <f>$AL$26*DG67</f>
        <v>0</v>
      </c>
      <c r="DS67">
        <f>$AM$26*DH67</f>
        <v>0</v>
      </c>
      <c r="DT67">
        <f>$AN$26*DI67</f>
        <v>0</v>
      </c>
      <c r="DU67">
        <f>$AO$26*DJ67</f>
        <v>4</v>
      </c>
      <c r="DV67">
        <f>$AP$26*DK67</f>
        <v>0</v>
      </c>
      <c r="DW67">
        <f>$AQ$26*DL67</f>
        <v>0</v>
      </c>
      <c r="DX67">
        <f>$AR$26*DM67</f>
        <v>0</v>
      </c>
    </row>
    <row r="68" spans="19:128" x14ac:dyDescent="0.25">
      <c r="S68" t="s">
        <v>249</v>
      </c>
      <c r="T68">
        <f t="shared" si="5"/>
        <v>1</v>
      </c>
      <c r="U68">
        <f t="shared" si="47"/>
        <v>10</v>
      </c>
      <c r="X68">
        <f t="shared" ref="X68:AG68" si="56">COUNTIF(X$6:X$25,"=*"&amp;$S$68&amp;"*")</f>
        <v>1</v>
      </c>
      <c r="Y68">
        <f t="shared" si="56"/>
        <v>0</v>
      </c>
      <c r="Z68">
        <f t="shared" si="56"/>
        <v>0</v>
      </c>
      <c r="AA68">
        <f t="shared" si="56"/>
        <v>0</v>
      </c>
      <c r="AB68">
        <f t="shared" si="56"/>
        <v>0</v>
      </c>
      <c r="AC68">
        <f t="shared" si="56"/>
        <v>0</v>
      </c>
      <c r="AD68">
        <f t="shared" si="56"/>
        <v>0</v>
      </c>
      <c r="AE68">
        <f t="shared" si="56"/>
        <v>0</v>
      </c>
      <c r="AF68">
        <f t="shared" si="56"/>
        <v>0</v>
      </c>
      <c r="AG68">
        <f t="shared" si="56"/>
        <v>0</v>
      </c>
      <c r="AI68">
        <f t="shared" si="7"/>
        <v>10</v>
      </c>
      <c r="AJ68">
        <f t="shared" si="8"/>
        <v>0</v>
      </c>
      <c r="AK68">
        <f t="shared" si="9"/>
        <v>0</v>
      </c>
      <c r="AL68">
        <f t="shared" si="10"/>
        <v>0</v>
      </c>
      <c r="AM68">
        <f t="shared" si="11"/>
        <v>0</v>
      </c>
      <c r="AN68">
        <f t="shared" si="12"/>
        <v>0</v>
      </c>
      <c r="AO68">
        <f t="shared" si="13"/>
        <v>0</v>
      </c>
      <c r="AP68">
        <f t="shared" si="14"/>
        <v>0</v>
      </c>
      <c r="AQ68">
        <f t="shared" si="15"/>
        <v>0</v>
      </c>
      <c r="AR68">
        <f t="shared" si="16"/>
        <v>0</v>
      </c>
      <c r="AU68" t="s">
        <v>169</v>
      </c>
      <c r="AV68">
        <f t="shared" si="4"/>
        <v>1</v>
      </c>
      <c r="AW68">
        <f>SUM(BK68:BT68)</f>
        <v>10</v>
      </c>
      <c r="AZ68">
        <f>COUNTIF(AZ$6:AZ$24,"=*"&amp;$S$69&amp;"*")</f>
        <v>1</v>
      </c>
      <c r="BA68">
        <f>COUNTIF(BA$6:BA$24,"=*"&amp;$S$69&amp;"*")</f>
        <v>0</v>
      </c>
      <c r="BB68">
        <f>COUNTIF(BB$6:BB$24,"=*"&amp;$S$69&amp;"*")</f>
        <v>0</v>
      </c>
      <c r="BC68">
        <f>COUNTIF(BC$6:BC$24,"=*"&amp;$S$69&amp;"*")</f>
        <v>0</v>
      </c>
      <c r="BD68">
        <f>COUNTIF(BD$6:BD$24,"=*"&amp;$S$69&amp;"*")</f>
        <v>0</v>
      </c>
      <c r="BE68">
        <f>COUNTIF(BE$6:BE$24,"=*"&amp;$S$69&amp;"*")</f>
        <v>0</v>
      </c>
      <c r="BF68">
        <f>COUNTIF(BF$6:BF$24,"=*"&amp;$S$69&amp;"*")</f>
        <v>0</v>
      </c>
      <c r="BG68">
        <f>COUNTIF(BG$6:BG$24,"=*"&amp;$S$69&amp;"*")</f>
        <v>0</v>
      </c>
      <c r="BH68">
        <f>COUNTIF(BH$6:BH$24,"=*"&amp;$S$69&amp;"*")</f>
        <v>0</v>
      </c>
      <c r="BI68">
        <f>COUNTIF(BI$6:BI$24,"=*"&amp;$S$69&amp;"*")</f>
        <v>0</v>
      </c>
      <c r="BK68">
        <f>$AI$26*AZ68</f>
        <v>10</v>
      </c>
      <c r="BL68">
        <f>$AJ$26*BA68</f>
        <v>0</v>
      </c>
      <c r="BM68">
        <f>$AK$26*BB68</f>
        <v>0</v>
      </c>
      <c r="BN68">
        <f>$AL$26*BC68</f>
        <v>0</v>
      </c>
      <c r="BO68">
        <f>$AM$26*BD68</f>
        <v>0</v>
      </c>
      <c r="BP68">
        <f>$AN$26*BE68</f>
        <v>0</v>
      </c>
      <c r="BQ68">
        <f>$AO$26*BF68</f>
        <v>0</v>
      </c>
      <c r="BR68">
        <f>$AP$26*BG68</f>
        <v>0</v>
      </c>
      <c r="BS68">
        <f>$AQ$26*BH68</f>
        <v>0</v>
      </c>
      <c r="BT68">
        <f>$AR$26*BI68</f>
        <v>0</v>
      </c>
      <c r="CY68" t="s">
        <v>18</v>
      </c>
      <c r="CZ68">
        <f t="shared" si="1"/>
        <v>2</v>
      </c>
      <c r="DA68">
        <f>SUM(DO68:DX68)</f>
        <v>4</v>
      </c>
      <c r="DD68">
        <f>COUNTIF(DD$6:DD$17,"=*"&amp;$S$93&amp;"*")</f>
        <v>0</v>
      </c>
      <c r="DE68">
        <f>COUNTIF(DE$6:DE$17,"=*"&amp;$S$93&amp;"*")</f>
        <v>0</v>
      </c>
      <c r="DF68">
        <f>COUNTIF(DF$6:DF$17,"=*"&amp;$S$93&amp;"*")</f>
        <v>0</v>
      </c>
      <c r="DG68">
        <f>COUNTIF(DG$6:DG$17,"=*"&amp;$S$93&amp;"*")</f>
        <v>0</v>
      </c>
      <c r="DH68">
        <f>COUNTIF(DH$6:DH$17,"=*"&amp;$S$93&amp;"*")</f>
        <v>0</v>
      </c>
      <c r="DI68">
        <f>COUNTIF(DI$6:DI$17,"=*"&amp;$S$93&amp;"*")</f>
        <v>0</v>
      </c>
      <c r="DJ68">
        <f>COUNTIF(DJ$6:DJ$17,"=*"&amp;$S$93&amp;"*")</f>
        <v>0</v>
      </c>
      <c r="DK68">
        <f>COUNTIF(DK$6:DK$17,"=*"&amp;$S$93&amp;"*")</f>
        <v>1</v>
      </c>
      <c r="DL68">
        <f>COUNTIF(DL$6:DL$17,"=*"&amp;$S$93&amp;"*")</f>
        <v>0</v>
      </c>
      <c r="DM68">
        <f>COUNTIF(DM$6:DM$17,"=*"&amp;$S$93&amp;"*")</f>
        <v>1</v>
      </c>
      <c r="DO68">
        <f>$AI$26*DD68</f>
        <v>0</v>
      </c>
      <c r="DP68">
        <f>$AJ$26*DE68</f>
        <v>0</v>
      </c>
      <c r="DQ68">
        <f>$AK$26*DF68</f>
        <v>0</v>
      </c>
      <c r="DR68">
        <f>$AL$26*DG68</f>
        <v>0</v>
      </c>
      <c r="DS68">
        <f>$AM$26*DH68</f>
        <v>0</v>
      </c>
      <c r="DT68">
        <f>$AN$26*DI68</f>
        <v>0</v>
      </c>
      <c r="DU68">
        <f>$AO$26*DJ68</f>
        <v>0</v>
      </c>
      <c r="DV68">
        <f>$AP$26*DK68</f>
        <v>3</v>
      </c>
      <c r="DW68">
        <f>$AQ$26*DL68</f>
        <v>0</v>
      </c>
      <c r="DX68">
        <f>$AR$26*DM68</f>
        <v>1</v>
      </c>
    </row>
    <row r="69" spans="19:128" x14ac:dyDescent="0.25">
      <c r="S69" t="s">
        <v>169</v>
      </c>
      <c r="T69">
        <f t="shared" si="5"/>
        <v>1</v>
      </c>
      <c r="U69">
        <f t="shared" si="47"/>
        <v>10</v>
      </c>
      <c r="X69">
        <f t="shared" ref="X69:AG69" si="57">COUNTIF(X$6:X$25,"=*"&amp;$S$69&amp;"*")</f>
        <v>1</v>
      </c>
      <c r="Y69">
        <f t="shared" si="57"/>
        <v>0</v>
      </c>
      <c r="Z69">
        <f t="shared" si="57"/>
        <v>0</v>
      </c>
      <c r="AA69">
        <f t="shared" si="57"/>
        <v>0</v>
      </c>
      <c r="AB69">
        <f t="shared" si="57"/>
        <v>0</v>
      </c>
      <c r="AC69">
        <f t="shared" si="57"/>
        <v>0</v>
      </c>
      <c r="AD69">
        <f t="shared" si="57"/>
        <v>0</v>
      </c>
      <c r="AE69">
        <f t="shared" si="57"/>
        <v>0</v>
      </c>
      <c r="AF69">
        <f t="shared" si="57"/>
        <v>0</v>
      </c>
      <c r="AG69">
        <f t="shared" si="57"/>
        <v>0</v>
      </c>
      <c r="AI69">
        <f t="shared" si="7"/>
        <v>10</v>
      </c>
      <c r="AJ69">
        <f t="shared" si="8"/>
        <v>0</v>
      </c>
      <c r="AK69">
        <f t="shared" si="9"/>
        <v>0</v>
      </c>
      <c r="AL69">
        <f t="shared" si="10"/>
        <v>0</v>
      </c>
      <c r="AM69">
        <f t="shared" si="11"/>
        <v>0</v>
      </c>
      <c r="AN69">
        <f t="shared" si="12"/>
        <v>0</v>
      </c>
      <c r="AO69">
        <f t="shared" si="13"/>
        <v>0</v>
      </c>
      <c r="AP69">
        <f t="shared" si="14"/>
        <v>0</v>
      </c>
      <c r="AQ69">
        <f t="shared" si="15"/>
        <v>0</v>
      </c>
      <c r="AR69">
        <f t="shared" si="16"/>
        <v>0</v>
      </c>
      <c r="AU69" t="s">
        <v>90</v>
      </c>
      <c r="AV69">
        <f t="shared" si="4"/>
        <v>1</v>
      </c>
      <c r="AW69">
        <f>SUM(BK69:BT69)</f>
        <v>9</v>
      </c>
      <c r="AZ69">
        <f>COUNTIF(AZ$6:AZ$24,"=*"&amp;$S$70&amp;"*")</f>
        <v>0</v>
      </c>
      <c r="BA69">
        <f>COUNTIF(BA$6:BA$24,"=*"&amp;$S$70&amp;"*")</f>
        <v>1</v>
      </c>
      <c r="BB69">
        <f>COUNTIF(BB$6:BB$24,"=*"&amp;$S$70&amp;"*")</f>
        <v>0</v>
      </c>
      <c r="BC69">
        <f>COUNTIF(BC$6:BC$24,"=*"&amp;$S$70&amp;"*")</f>
        <v>0</v>
      </c>
      <c r="BD69">
        <f>COUNTIF(BD$6:BD$24,"=*"&amp;$S$70&amp;"*")</f>
        <v>0</v>
      </c>
      <c r="BE69">
        <f>COUNTIF(BE$6:BE$24,"=*"&amp;$S$70&amp;"*")</f>
        <v>0</v>
      </c>
      <c r="BF69">
        <f>COUNTIF(BF$6:BF$24,"=*"&amp;$S$70&amp;"*")</f>
        <v>0</v>
      </c>
      <c r="BG69">
        <f>COUNTIF(BG$6:BG$24,"=*"&amp;$S$70&amp;"*")</f>
        <v>0</v>
      </c>
      <c r="BH69">
        <f>COUNTIF(BH$6:BH$24,"=*"&amp;$S$70&amp;"*")</f>
        <v>0</v>
      </c>
      <c r="BI69">
        <f>COUNTIF(BI$6:BI$24,"=*"&amp;$S$70&amp;"*")</f>
        <v>0</v>
      </c>
      <c r="BK69">
        <f>$AI$26*AZ69</f>
        <v>0</v>
      </c>
      <c r="BL69">
        <f>$AJ$26*BA69</f>
        <v>9</v>
      </c>
      <c r="BM69">
        <f>$AK$26*BB69</f>
        <v>0</v>
      </c>
      <c r="BN69">
        <f>$AL$26*BC69</f>
        <v>0</v>
      </c>
      <c r="BO69">
        <f>$AM$26*BD69</f>
        <v>0</v>
      </c>
      <c r="BP69">
        <f>$AN$26*BE69</f>
        <v>0</v>
      </c>
      <c r="BQ69">
        <f>$AO$26*BF69</f>
        <v>0</v>
      </c>
      <c r="BR69">
        <f>$AP$26*BG69</f>
        <v>0</v>
      </c>
      <c r="BS69">
        <f>$AQ$26*BH69</f>
        <v>0</v>
      </c>
      <c r="BT69">
        <f>$AR$26*BI69</f>
        <v>0</v>
      </c>
      <c r="CY69" t="s">
        <v>132</v>
      </c>
      <c r="CZ69">
        <f t="shared" si="1"/>
        <v>2</v>
      </c>
      <c r="DA69">
        <f>SUM(DO69:DX69)</f>
        <v>4</v>
      </c>
      <c r="DD69">
        <f>COUNTIF(DD$6:DD$17,"=*"&amp;$S$94&amp;"*")</f>
        <v>0</v>
      </c>
      <c r="DE69">
        <f>COUNTIF(DE$6:DE$17,"=*"&amp;$S$94&amp;"*")</f>
        <v>0</v>
      </c>
      <c r="DF69">
        <f>COUNTIF(DF$6:DF$17,"=*"&amp;$S$94&amp;"*")</f>
        <v>0</v>
      </c>
      <c r="DG69">
        <f>COUNTIF(DG$6:DG$17,"=*"&amp;$S$94&amp;"*")</f>
        <v>0</v>
      </c>
      <c r="DH69">
        <f>COUNTIF(DH$6:DH$17,"=*"&amp;$S$94&amp;"*")</f>
        <v>0</v>
      </c>
      <c r="DI69">
        <f>COUNTIF(DI$6:DI$17,"=*"&amp;$S$94&amp;"*")</f>
        <v>0</v>
      </c>
      <c r="DJ69">
        <f>COUNTIF(DJ$6:DJ$17,"=*"&amp;$S$94&amp;"*")</f>
        <v>0</v>
      </c>
      <c r="DK69">
        <f>COUNTIF(DK$6:DK$17,"=*"&amp;$S$94&amp;"*")</f>
        <v>0</v>
      </c>
      <c r="DL69">
        <f>COUNTIF(DL$6:DL$17,"=*"&amp;$S$94&amp;"*")</f>
        <v>2</v>
      </c>
      <c r="DM69">
        <f>COUNTIF(DM$6:DM$17,"=*"&amp;$S$94&amp;"*")</f>
        <v>0</v>
      </c>
      <c r="DO69">
        <f>$AI$26*DD69</f>
        <v>0</v>
      </c>
      <c r="DP69">
        <f>$AJ$26*DE69</f>
        <v>0</v>
      </c>
      <c r="DQ69">
        <f>$AK$26*DF69</f>
        <v>0</v>
      </c>
      <c r="DR69">
        <f>$AL$26*DG69</f>
        <v>0</v>
      </c>
      <c r="DS69">
        <f>$AM$26*DH69</f>
        <v>0</v>
      </c>
      <c r="DT69">
        <f>$AN$26*DI69</f>
        <v>0</v>
      </c>
      <c r="DU69">
        <f>$AO$26*DJ69</f>
        <v>0</v>
      </c>
      <c r="DV69">
        <f>$AP$26*DK69</f>
        <v>0</v>
      </c>
      <c r="DW69">
        <f>$AQ$26*DL69</f>
        <v>4</v>
      </c>
      <c r="DX69">
        <f>$AR$26*DM69</f>
        <v>0</v>
      </c>
    </row>
    <row r="70" spans="19:128" x14ac:dyDescent="0.25">
      <c r="S70" t="s">
        <v>90</v>
      </c>
      <c r="T70">
        <f t="shared" si="5"/>
        <v>1</v>
      </c>
      <c r="U70">
        <f t="shared" si="47"/>
        <v>9</v>
      </c>
      <c r="X70">
        <f t="shared" ref="X70:AG70" si="58">COUNTIF(X$6:X$25,"=*"&amp;$S$70&amp;"*")</f>
        <v>0</v>
      </c>
      <c r="Y70">
        <f t="shared" si="58"/>
        <v>1</v>
      </c>
      <c r="Z70">
        <f t="shared" si="58"/>
        <v>0</v>
      </c>
      <c r="AA70">
        <f t="shared" si="58"/>
        <v>0</v>
      </c>
      <c r="AB70">
        <f t="shared" si="58"/>
        <v>0</v>
      </c>
      <c r="AC70">
        <f t="shared" si="58"/>
        <v>0</v>
      </c>
      <c r="AD70">
        <f t="shared" si="58"/>
        <v>0</v>
      </c>
      <c r="AE70">
        <f t="shared" si="58"/>
        <v>0</v>
      </c>
      <c r="AF70">
        <f t="shared" si="58"/>
        <v>0</v>
      </c>
      <c r="AG70">
        <f t="shared" si="58"/>
        <v>0</v>
      </c>
      <c r="AI70">
        <f t="shared" si="7"/>
        <v>0</v>
      </c>
      <c r="AJ70">
        <f t="shared" si="8"/>
        <v>9</v>
      </c>
      <c r="AK70">
        <f t="shared" si="9"/>
        <v>0</v>
      </c>
      <c r="AL70">
        <f t="shared" si="10"/>
        <v>0</v>
      </c>
      <c r="AM70">
        <f t="shared" si="11"/>
        <v>0</v>
      </c>
      <c r="AN70">
        <f t="shared" si="12"/>
        <v>0</v>
      </c>
      <c r="AO70">
        <f t="shared" si="13"/>
        <v>0</v>
      </c>
      <c r="AP70">
        <f t="shared" si="14"/>
        <v>0</v>
      </c>
      <c r="AQ70">
        <f t="shared" si="15"/>
        <v>0</v>
      </c>
      <c r="AR70">
        <f t="shared" si="16"/>
        <v>0</v>
      </c>
      <c r="AU70" t="s">
        <v>63</v>
      </c>
      <c r="AV70">
        <f t="shared" si="4"/>
        <v>1</v>
      </c>
      <c r="AW70">
        <f>SUM(BK70:BT70)</f>
        <v>9</v>
      </c>
      <c r="AZ70">
        <f>COUNTIF(AZ$6:AZ$24,"=*"&amp;$S$71&amp;"*")</f>
        <v>0</v>
      </c>
      <c r="BA70">
        <f>COUNTIF(BA$6:BA$24,"=*"&amp;$S$71&amp;"*")</f>
        <v>1</v>
      </c>
      <c r="BB70">
        <f>COUNTIF(BB$6:BB$24,"=*"&amp;$S$71&amp;"*")</f>
        <v>0</v>
      </c>
      <c r="BC70">
        <f>COUNTIF(BC$6:BC$24,"=*"&amp;$S$71&amp;"*")</f>
        <v>0</v>
      </c>
      <c r="BD70">
        <f>COUNTIF(BD$6:BD$24,"=*"&amp;$S$71&amp;"*")</f>
        <v>0</v>
      </c>
      <c r="BE70">
        <f>COUNTIF(BE$6:BE$24,"=*"&amp;$S$71&amp;"*")</f>
        <v>0</v>
      </c>
      <c r="BF70">
        <f>COUNTIF(BF$6:BF$24,"=*"&amp;$S$71&amp;"*")</f>
        <v>0</v>
      </c>
      <c r="BG70">
        <f>COUNTIF(BG$6:BG$24,"=*"&amp;$S$71&amp;"*")</f>
        <v>0</v>
      </c>
      <c r="BH70">
        <f>COUNTIF(BH$6:BH$24,"=*"&amp;$S$71&amp;"*")</f>
        <v>0</v>
      </c>
      <c r="BI70">
        <f>COUNTIF(BI$6:BI$24,"=*"&amp;$S$71&amp;"*")</f>
        <v>0</v>
      </c>
      <c r="BK70">
        <f>$AI$26*AZ70</f>
        <v>0</v>
      </c>
      <c r="BL70">
        <f>$AJ$26*BA70</f>
        <v>9</v>
      </c>
      <c r="BM70">
        <f>$AK$26*BB70</f>
        <v>0</v>
      </c>
      <c r="BN70">
        <f>$AL$26*BC70</f>
        <v>0</v>
      </c>
      <c r="BO70">
        <f>$AM$26*BD70</f>
        <v>0</v>
      </c>
      <c r="BP70">
        <f>$AN$26*BE70</f>
        <v>0</v>
      </c>
      <c r="BQ70">
        <f>$AO$26*BF70</f>
        <v>0</v>
      </c>
      <c r="BR70">
        <f>$AP$26*BG70</f>
        <v>0</v>
      </c>
      <c r="BS70">
        <f>$AQ$26*BH70</f>
        <v>0</v>
      </c>
      <c r="BT70">
        <f>$AR$26*BI70</f>
        <v>0</v>
      </c>
      <c r="CY70" t="s">
        <v>150</v>
      </c>
      <c r="CZ70">
        <f t="shared" si="1"/>
        <v>2</v>
      </c>
      <c r="DA70">
        <f>SUM(DO70:DX70)</f>
        <v>4</v>
      </c>
      <c r="DD70">
        <f>COUNTIF(DD$6:DD$17,"=*"&amp;$S$95&amp;"*")</f>
        <v>0</v>
      </c>
      <c r="DE70">
        <f>COUNTIF(DE$6:DE$17,"=*"&amp;$S$95&amp;"*")</f>
        <v>0</v>
      </c>
      <c r="DF70">
        <f>COUNTIF(DF$6:DF$17,"=*"&amp;$S$95&amp;"*")</f>
        <v>0</v>
      </c>
      <c r="DG70">
        <f>COUNTIF(DG$6:DG$17,"=*"&amp;$S$95&amp;"*")</f>
        <v>0</v>
      </c>
      <c r="DH70">
        <f>COUNTIF(DH$6:DH$17,"=*"&amp;$S$95&amp;"*")</f>
        <v>0</v>
      </c>
      <c r="DI70">
        <f>COUNTIF(DI$6:DI$17,"=*"&amp;$S$95&amp;"*")</f>
        <v>0</v>
      </c>
      <c r="DJ70">
        <f>COUNTIF(DJ$6:DJ$17,"=*"&amp;$S$95&amp;"*")</f>
        <v>0</v>
      </c>
      <c r="DK70">
        <f>COUNTIF(DK$6:DK$17,"=*"&amp;$S$95&amp;"*")</f>
        <v>0</v>
      </c>
      <c r="DL70">
        <f>COUNTIF(DL$6:DL$17,"=*"&amp;$S$95&amp;"*")</f>
        <v>2</v>
      </c>
      <c r="DM70">
        <f>COUNTIF(DM$6:DM$17,"=*"&amp;$S$95&amp;"*")</f>
        <v>0</v>
      </c>
      <c r="DO70">
        <f>$AI$26*DD70</f>
        <v>0</v>
      </c>
      <c r="DP70">
        <f>$AJ$26*DE70</f>
        <v>0</v>
      </c>
      <c r="DQ70">
        <f>$AK$26*DF70</f>
        <v>0</v>
      </c>
      <c r="DR70">
        <f>$AL$26*DG70</f>
        <v>0</v>
      </c>
      <c r="DS70">
        <f>$AM$26*DH70</f>
        <v>0</v>
      </c>
      <c r="DT70">
        <f>$AN$26*DI70</f>
        <v>0</v>
      </c>
      <c r="DU70">
        <f>$AO$26*DJ70</f>
        <v>0</v>
      </c>
      <c r="DV70">
        <f>$AP$26*DK70</f>
        <v>0</v>
      </c>
      <c r="DW70">
        <f>$AQ$26*DL70</f>
        <v>4</v>
      </c>
      <c r="DX70">
        <f>$AR$26*DM70</f>
        <v>0</v>
      </c>
    </row>
    <row r="71" spans="19:128" x14ac:dyDescent="0.25">
      <c r="S71" t="s">
        <v>63</v>
      </c>
      <c r="T71">
        <f t="shared" si="5"/>
        <v>1</v>
      </c>
      <c r="U71">
        <f t="shared" si="47"/>
        <v>9</v>
      </c>
      <c r="X71">
        <f t="shared" ref="X71:AG71" si="59">COUNTIF(X$6:X$25,"=*"&amp;$S$71&amp;"*")</f>
        <v>0</v>
      </c>
      <c r="Y71">
        <f t="shared" si="59"/>
        <v>1</v>
      </c>
      <c r="Z71">
        <f t="shared" si="59"/>
        <v>0</v>
      </c>
      <c r="AA71">
        <f t="shared" si="59"/>
        <v>0</v>
      </c>
      <c r="AB71">
        <f t="shared" si="59"/>
        <v>0</v>
      </c>
      <c r="AC71">
        <f t="shared" si="59"/>
        <v>0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0</v>
      </c>
      <c r="AI71">
        <f t="shared" si="7"/>
        <v>0</v>
      </c>
      <c r="AJ71">
        <f t="shared" si="8"/>
        <v>9</v>
      </c>
      <c r="AK71">
        <f t="shared" si="9"/>
        <v>0</v>
      </c>
      <c r="AL71">
        <f t="shared" si="10"/>
        <v>0</v>
      </c>
      <c r="AM71">
        <f t="shared" si="11"/>
        <v>0</v>
      </c>
      <c r="AN71">
        <f t="shared" si="12"/>
        <v>0</v>
      </c>
      <c r="AO71">
        <f t="shared" si="13"/>
        <v>0</v>
      </c>
      <c r="AP71">
        <f t="shared" si="14"/>
        <v>0</v>
      </c>
      <c r="AQ71">
        <f t="shared" si="15"/>
        <v>0</v>
      </c>
      <c r="AR71">
        <f t="shared" si="16"/>
        <v>0</v>
      </c>
      <c r="AU71" t="s">
        <v>219</v>
      </c>
      <c r="AV71">
        <f t="shared" si="4"/>
        <v>1</v>
      </c>
      <c r="AW71">
        <f>SUM(BK71:BT71)</f>
        <v>9</v>
      </c>
      <c r="AZ71">
        <f>COUNTIF(AZ$6:AZ$24,"=*"&amp;$S$72&amp;"*")</f>
        <v>0</v>
      </c>
      <c r="BA71">
        <f>COUNTIF(BA$6:BA$24,"=*"&amp;$S$72&amp;"*")</f>
        <v>1</v>
      </c>
      <c r="BB71">
        <f>COUNTIF(BB$6:BB$24,"=*"&amp;$S$72&amp;"*")</f>
        <v>0</v>
      </c>
      <c r="BC71">
        <f>COUNTIF(BC$6:BC$24,"=*"&amp;$S$72&amp;"*")</f>
        <v>0</v>
      </c>
      <c r="BD71">
        <f>COUNTIF(BD$6:BD$24,"=*"&amp;$S$72&amp;"*")</f>
        <v>0</v>
      </c>
      <c r="BE71">
        <f>COUNTIF(BE$6:BE$24,"=*"&amp;$S$72&amp;"*")</f>
        <v>0</v>
      </c>
      <c r="BF71">
        <f>COUNTIF(BF$6:BF$24,"=*"&amp;$S$72&amp;"*")</f>
        <v>0</v>
      </c>
      <c r="BG71">
        <f>COUNTIF(BG$6:BG$24,"=*"&amp;$S$72&amp;"*")</f>
        <v>0</v>
      </c>
      <c r="BH71">
        <f>COUNTIF(BH$6:BH$24,"=*"&amp;$S$72&amp;"*")</f>
        <v>0</v>
      </c>
      <c r="BI71">
        <f>COUNTIF(BI$6:BI$24,"=*"&amp;$S$72&amp;"*")</f>
        <v>0</v>
      </c>
      <c r="BK71">
        <f>$AI$26*AZ71</f>
        <v>0</v>
      </c>
      <c r="BL71">
        <f>$AJ$26*BA71</f>
        <v>9</v>
      </c>
      <c r="BM71">
        <f>$AK$26*BB71</f>
        <v>0</v>
      </c>
      <c r="BN71">
        <f>$AL$26*BC71</f>
        <v>0</v>
      </c>
      <c r="BO71">
        <f>$AM$26*BD71</f>
        <v>0</v>
      </c>
      <c r="BP71">
        <f>$AN$26*BE71</f>
        <v>0</v>
      </c>
      <c r="BQ71">
        <f>$AO$26*BF71</f>
        <v>0</v>
      </c>
      <c r="BR71">
        <f>$AP$26*BG71</f>
        <v>0</v>
      </c>
      <c r="BS71">
        <f>$AQ$26*BH71</f>
        <v>0</v>
      </c>
      <c r="BT71">
        <f>$AR$26*BI71</f>
        <v>0</v>
      </c>
      <c r="CY71" t="s">
        <v>99</v>
      </c>
      <c r="CZ71">
        <f t="shared" si="1"/>
        <v>1</v>
      </c>
      <c r="DA71">
        <f>SUM(DO71:DX71)</f>
        <v>3</v>
      </c>
      <c r="DD71">
        <f>COUNTIF(DD$6:DD$17,"=*"&amp;$S$96&amp;"*")</f>
        <v>0</v>
      </c>
      <c r="DE71">
        <f>COUNTIF(DE$6:DE$17,"=*"&amp;$S$96&amp;"*")</f>
        <v>0</v>
      </c>
      <c r="DF71">
        <f>COUNTIF(DF$6:DF$17,"=*"&amp;$S$96&amp;"*")</f>
        <v>0</v>
      </c>
      <c r="DG71">
        <f>COUNTIF(DG$6:DG$17,"=*"&amp;$S$96&amp;"*")</f>
        <v>0</v>
      </c>
      <c r="DH71">
        <f>COUNTIF(DH$6:DH$17,"=*"&amp;$S$96&amp;"*")</f>
        <v>0</v>
      </c>
      <c r="DI71">
        <f>COUNTIF(DI$6:DI$17,"=*"&amp;$S$96&amp;"*")</f>
        <v>0</v>
      </c>
      <c r="DJ71">
        <f>COUNTIF(DJ$6:DJ$17,"=*"&amp;$S$96&amp;"*")</f>
        <v>0</v>
      </c>
      <c r="DK71">
        <f>COUNTIF(DK$6:DK$17,"=*"&amp;$S$96&amp;"*")</f>
        <v>1</v>
      </c>
      <c r="DL71">
        <f>COUNTIF(DL$6:DL$17,"=*"&amp;$S$96&amp;"*")</f>
        <v>0</v>
      </c>
      <c r="DM71">
        <f>COUNTIF(DM$6:DM$17,"=*"&amp;$S$96&amp;"*")</f>
        <v>0</v>
      </c>
      <c r="DO71">
        <f>$AI$26*DD71</f>
        <v>0</v>
      </c>
      <c r="DP71">
        <f>$AJ$26*DE71</f>
        <v>0</v>
      </c>
      <c r="DQ71">
        <f>$AK$26*DF71</f>
        <v>0</v>
      </c>
      <c r="DR71">
        <f>$AL$26*DG71</f>
        <v>0</v>
      </c>
      <c r="DS71">
        <f>$AM$26*DH71</f>
        <v>0</v>
      </c>
      <c r="DT71">
        <f>$AN$26*DI71</f>
        <v>0</v>
      </c>
      <c r="DU71">
        <f>$AO$26*DJ71</f>
        <v>0</v>
      </c>
      <c r="DV71">
        <f>$AP$26*DK71</f>
        <v>3</v>
      </c>
      <c r="DW71">
        <f>$AQ$26*DL71</f>
        <v>0</v>
      </c>
      <c r="DX71">
        <f>$AR$26*DM71</f>
        <v>0</v>
      </c>
    </row>
    <row r="72" spans="19:128" x14ac:dyDescent="0.25">
      <c r="S72" t="s">
        <v>219</v>
      </c>
      <c r="T72">
        <f t="shared" si="5"/>
        <v>1</v>
      </c>
      <c r="U72">
        <f t="shared" si="47"/>
        <v>9</v>
      </c>
      <c r="X72">
        <f t="shared" ref="X72:AG72" si="60">COUNTIF(X$6:X$25,"=*"&amp;$S$72&amp;"*")</f>
        <v>0</v>
      </c>
      <c r="Y72">
        <f t="shared" si="60"/>
        <v>1</v>
      </c>
      <c r="Z72">
        <f t="shared" si="60"/>
        <v>0</v>
      </c>
      <c r="AA72">
        <f t="shared" si="60"/>
        <v>0</v>
      </c>
      <c r="AB72">
        <f t="shared" si="60"/>
        <v>0</v>
      </c>
      <c r="AC72">
        <f t="shared" si="60"/>
        <v>0</v>
      </c>
      <c r="AD72">
        <f t="shared" si="60"/>
        <v>0</v>
      </c>
      <c r="AE72">
        <f t="shared" si="60"/>
        <v>0</v>
      </c>
      <c r="AF72">
        <f t="shared" si="60"/>
        <v>0</v>
      </c>
      <c r="AG72">
        <f t="shared" si="60"/>
        <v>0</v>
      </c>
      <c r="AI72">
        <f t="shared" si="7"/>
        <v>0</v>
      </c>
      <c r="AJ72">
        <f t="shared" si="8"/>
        <v>9</v>
      </c>
      <c r="AK72">
        <f t="shared" si="9"/>
        <v>0</v>
      </c>
      <c r="AL72">
        <f t="shared" si="10"/>
        <v>0</v>
      </c>
      <c r="AM72">
        <f t="shared" si="11"/>
        <v>0</v>
      </c>
      <c r="AN72">
        <f t="shared" si="12"/>
        <v>0</v>
      </c>
      <c r="AO72">
        <f t="shared" si="13"/>
        <v>0</v>
      </c>
      <c r="AP72">
        <f t="shared" si="14"/>
        <v>0</v>
      </c>
      <c r="AQ72">
        <f t="shared" si="15"/>
        <v>0</v>
      </c>
      <c r="AR72">
        <f t="shared" si="16"/>
        <v>0</v>
      </c>
      <c r="AU72" t="s">
        <v>141</v>
      </c>
      <c r="AV72">
        <f t="shared" si="4"/>
        <v>1</v>
      </c>
      <c r="AW72">
        <f>SUM(BK72:BT72)</f>
        <v>9</v>
      </c>
      <c r="AZ72">
        <f>COUNTIF(AZ$6:AZ$24,"=*"&amp;$S$74&amp;"*")</f>
        <v>0</v>
      </c>
      <c r="BA72">
        <f>COUNTIF(BA$6:BA$24,"=*"&amp;$S$74&amp;"*")</f>
        <v>1</v>
      </c>
      <c r="BB72">
        <f>COUNTIF(BB$6:BB$24,"=*"&amp;$S$74&amp;"*")</f>
        <v>0</v>
      </c>
      <c r="BC72">
        <f>COUNTIF(BC$6:BC$24,"=*"&amp;$S$74&amp;"*")</f>
        <v>0</v>
      </c>
      <c r="BD72">
        <f>COUNTIF(BD$6:BD$24,"=*"&amp;$S$74&amp;"*")</f>
        <v>0</v>
      </c>
      <c r="BE72">
        <f>COUNTIF(BE$6:BE$24,"=*"&amp;$S$74&amp;"*")</f>
        <v>0</v>
      </c>
      <c r="BF72">
        <f>COUNTIF(BF$6:BF$24,"=*"&amp;$S$74&amp;"*")</f>
        <v>0</v>
      </c>
      <c r="BG72">
        <f>COUNTIF(BG$6:BG$24,"=*"&amp;$S$74&amp;"*")</f>
        <v>0</v>
      </c>
      <c r="BH72">
        <f>COUNTIF(BH$6:BH$24,"=*"&amp;$S$74&amp;"*")</f>
        <v>0</v>
      </c>
      <c r="BI72">
        <f>COUNTIF(BI$6:BI$24,"=*"&amp;$S$74&amp;"*")</f>
        <v>0</v>
      </c>
      <c r="BK72">
        <f>$AI$26*AZ72</f>
        <v>0</v>
      </c>
      <c r="BL72">
        <f>$AJ$26*BA72</f>
        <v>9</v>
      </c>
      <c r="BM72">
        <f>$AK$26*BB72</f>
        <v>0</v>
      </c>
      <c r="BN72">
        <f>$AL$26*BC72</f>
        <v>0</v>
      </c>
      <c r="BO72">
        <f>$AM$26*BD72</f>
        <v>0</v>
      </c>
      <c r="BP72">
        <f>$AN$26*BE72</f>
        <v>0</v>
      </c>
      <c r="BQ72">
        <f>$AO$26*BF72</f>
        <v>0</v>
      </c>
      <c r="BR72">
        <f>$AP$26*BG72</f>
        <v>0</v>
      </c>
      <c r="BS72">
        <f>$AQ$26*BH72</f>
        <v>0</v>
      </c>
      <c r="BT72">
        <f>$AR$26*BI72</f>
        <v>0</v>
      </c>
      <c r="CY72" t="s">
        <v>162</v>
      </c>
      <c r="CZ72">
        <f t="shared" si="1"/>
        <v>1</v>
      </c>
      <c r="DA72">
        <f>SUM(DO72:DX72)</f>
        <v>3</v>
      </c>
      <c r="DD72">
        <f>COUNTIF(DD$6:DD$17,"=*"&amp;$S$97&amp;"*")</f>
        <v>0</v>
      </c>
      <c r="DE72">
        <f>COUNTIF(DE$6:DE$17,"=*"&amp;$S$97&amp;"*")</f>
        <v>0</v>
      </c>
      <c r="DF72">
        <f>COUNTIF(DF$6:DF$17,"=*"&amp;$S$97&amp;"*")</f>
        <v>0</v>
      </c>
      <c r="DG72">
        <f>COUNTIF(DG$6:DG$17,"=*"&amp;$S$97&amp;"*")</f>
        <v>0</v>
      </c>
      <c r="DH72">
        <f>COUNTIF(DH$6:DH$17,"=*"&amp;$S$97&amp;"*")</f>
        <v>0</v>
      </c>
      <c r="DI72">
        <f>COUNTIF(DI$6:DI$17,"=*"&amp;$S$97&amp;"*")</f>
        <v>0</v>
      </c>
      <c r="DJ72">
        <f>COUNTIF(DJ$6:DJ$17,"=*"&amp;$S$97&amp;"*")</f>
        <v>0</v>
      </c>
      <c r="DK72">
        <f>COUNTIF(DK$6:DK$17,"=*"&amp;$S$97&amp;"*")</f>
        <v>1</v>
      </c>
      <c r="DL72">
        <f>COUNTIF(DL$6:DL$17,"=*"&amp;$S$97&amp;"*")</f>
        <v>0</v>
      </c>
      <c r="DM72">
        <f>COUNTIF(DM$6:DM$17,"=*"&amp;$S$97&amp;"*")</f>
        <v>0</v>
      </c>
      <c r="DO72">
        <f>$AI$26*DD72</f>
        <v>0</v>
      </c>
      <c r="DP72">
        <f>$AJ$26*DE72</f>
        <v>0</v>
      </c>
      <c r="DQ72">
        <f>$AK$26*DF72</f>
        <v>0</v>
      </c>
      <c r="DR72">
        <f>$AL$26*DG72</f>
        <v>0</v>
      </c>
      <c r="DS72">
        <f>$AM$26*DH72</f>
        <v>0</v>
      </c>
      <c r="DT72">
        <f>$AN$26*DI72</f>
        <v>0</v>
      </c>
      <c r="DU72">
        <f>$AO$26*DJ72</f>
        <v>0</v>
      </c>
      <c r="DV72">
        <f>$AP$26*DK72</f>
        <v>3</v>
      </c>
      <c r="DW72">
        <f>$AQ$26*DL72</f>
        <v>0</v>
      </c>
      <c r="DX72">
        <f>$AR$26*DM72</f>
        <v>0</v>
      </c>
    </row>
    <row r="73" spans="19:128" x14ac:dyDescent="0.25">
      <c r="S73" t="s">
        <v>224</v>
      </c>
      <c r="T73">
        <f t="shared" si="5"/>
        <v>1</v>
      </c>
      <c r="U73">
        <f t="shared" si="47"/>
        <v>9</v>
      </c>
      <c r="X73">
        <f t="shared" ref="X73:AG73" si="61">COUNTIF(X$6:X$25,"=*"&amp;$S$73&amp;"*")</f>
        <v>0</v>
      </c>
      <c r="Y73">
        <f t="shared" si="61"/>
        <v>1</v>
      </c>
      <c r="Z73">
        <f t="shared" si="61"/>
        <v>0</v>
      </c>
      <c r="AA73">
        <f t="shared" si="61"/>
        <v>0</v>
      </c>
      <c r="AB73">
        <f t="shared" si="61"/>
        <v>0</v>
      </c>
      <c r="AC73">
        <f t="shared" si="61"/>
        <v>0</v>
      </c>
      <c r="AD73">
        <f t="shared" si="61"/>
        <v>0</v>
      </c>
      <c r="AE73">
        <f t="shared" si="61"/>
        <v>0</v>
      </c>
      <c r="AF73">
        <f t="shared" si="61"/>
        <v>0</v>
      </c>
      <c r="AG73">
        <f t="shared" si="61"/>
        <v>0</v>
      </c>
      <c r="AI73">
        <f t="shared" si="7"/>
        <v>0</v>
      </c>
      <c r="AJ73">
        <f t="shared" si="8"/>
        <v>9</v>
      </c>
      <c r="AK73">
        <f t="shared" si="9"/>
        <v>0</v>
      </c>
      <c r="AL73">
        <f t="shared" si="10"/>
        <v>0</v>
      </c>
      <c r="AM73">
        <f t="shared" si="11"/>
        <v>0</v>
      </c>
      <c r="AN73">
        <f t="shared" si="12"/>
        <v>0</v>
      </c>
      <c r="AO73">
        <f t="shared" si="13"/>
        <v>0</v>
      </c>
      <c r="AP73">
        <f t="shared" si="14"/>
        <v>0</v>
      </c>
      <c r="AQ73">
        <f t="shared" si="15"/>
        <v>0</v>
      </c>
      <c r="AR73">
        <f t="shared" si="16"/>
        <v>0</v>
      </c>
      <c r="AU73" t="s">
        <v>110</v>
      </c>
      <c r="AV73">
        <f t="shared" si="4"/>
        <v>1</v>
      </c>
      <c r="AW73">
        <f>SUM(BK73:BT73)</f>
        <v>9</v>
      </c>
      <c r="AZ73">
        <f>COUNTIF(AZ$6:AZ$24,"=*"&amp;$S$75&amp;"*")</f>
        <v>0</v>
      </c>
      <c r="BA73">
        <f>COUNTIF(BA$6:BA$24,"=*"&amp;$S$75&amp;"*")</f>
        <v>1</v>
      </c>
      <c r="BB73">
        <f>COUNTIF(BB$6:BB$24,"=*"&amp;$S$75&amp;"*")</f>
        <v>0</v>
      </c>
      <c r="BC73">
        <f>COUNTIF(BC$6:BC$24,"=*"&amp;$S$75&amp;"*")</f>
        <v>0</v>
      </c>
      <c r="BD73">
        <f>COUNTIF(BD$6:BD$24,"=*"&amp;$S$75&amp;"*")</f>
        <v>0</v>
      </c>
      <c r="BE73">
        <f>COUNTIF(BE$6:BE$24,"=*"&amp;$S$75&amp;"*")</f>
        <v>0</v>
      </c>
      <c r="BF73">
        <f>COUNTIF(BF$6:BF$24,"=*"&amp;$S$75&amp;"*")</f>
        <v>0</v>
      </c>
      <c r="BG73">
        <f>COUNTIF(BG$6:BG$24,"=*"&amp;$S$75&amp;"*")</f>
        <v>0</v>
      </c>
      <c r="BH73">
        <f>COUNTIF(BH$6:BH$24,"=*"&amp;$S$75&amp;"*")</f>
        <v>0</v>
      </c>
      <c r="BI73">
        <f>COUNTIF(BI$6:BI$24,"=*"&amp;$S$75&amp;"*")</f>
        <v>0</v>
      </c>
      <c r="BK73">
        <f>$AI$26*AZ73</f>
        <v>0</v>
      </c>
      <c r="BL73">
        <f>$AJ$26*BA73</f>
        <v>9</v>
      </c>
      <c r="BM73">
        <f>$AK$26*BB73</f>
        <v>0</v>
      </c>
      <c r="BN73">
        <f>$AL$26*BC73</f>
        <v>0</v>
      </c>
      <c r="BO73">
        <f>$AM$26*BD73</f>
        <v>0</v>
      </c>
      <c r="BP73">
        <f>$AN$26*BE73</f>
        <v>0</v>
      </c>
      <c r="BQ73">
        <f>$AO$26*BF73</f>
        <v>0</v>
      </c>
      <c r="BR73">
        <f>$AP$26*BG73</f>
        <v>0</v>
      </c>
      <c r="BS73">
        <f>$AQ$26*BH73</f>
        <v>0</v>
      </c>
      <c r="BT73">
        <f>$AR$26*BI73</f>
        <v>0</v>
      </c>
      <c r="CY73" t="s">
        <v>230</v>
      </c>
      <c r="CZ73">
        <f t="shared" si="1"/>
        <v>1</v>
      </c>
      <c r="DA73">
        <f>SUM(DO73:DX73)</f>
        <v>3</v>
      </c>
      <c r="DD73">
        <f>COUNTIF(DD$6:DD$17,"=*"&amp;$S$98&amp;"*")</f>
        <v>0</v>
      </c>
      <c r="DE73">
        <f>COUNTIF(DE$6:DE$17,"=*"&amp;$S$98&amp;"*")</f>
        <v>0</v>
      </c>
      <c r="DF73">
        <f>COUNTIF(DF$6:DF$17,"=*"&amp;$S$98&amp;"*")</f>
        <v>0</v>
      </c>
      <c r="DG73">
        <f>COUNTIF(DG$6:DG$17,"=*"&amp;$S$98&amp;"*")</f>
        <v>0</v>
      </c>
      <c r="DH73">
        <f>COUNTIF(DH$6:DH$17,"=*"&amp;$S$98&amp;"*")</f>
        <v>0</v>
      </c>
      <c r="DI73">
        <f>COUNTIF(DI$6:DI$17,"=*"&amp;$S$98&amp;"*")</f>
        <v>0</v>
      </c>
      <c r="DJ73">
        <f>COUNTIF(DJ$6:DJ$17,"=*"&amp;$S$98&amp;"*")</f>
        <v>0</v>
      </c>
      <c r="DK73">
        <f>COUNTIF(DK$6:DK$17,"=*"&amp;$S$98&amp;"*")</f>
        <v>1</v>
      </c>
      <c r="DL73">
        <f>COUNTIF(DL$6:DL$17,"=*"&amp;$S$98&amp;"*")</f>
        <v>0</v>
      </c>
      <c r="DM73">
        <f>COUNTIF(DM$6:DM$17,"=*"&amp;$S$98&amp;"*")</f>
        <v>0</v>
      </c>
      <c r="DO73">
        <f>$AI$26*DD73</f>
        <v>0</v>
      </c>
      <c r="DP73">
        <f>$AJ$26*DE73</f>
        <v>0</v>
      </c>
      <c r="DQ73">
        <f>$AK$26*DF73</f>
        <v>0</v>
      </c>
      <c r="DR73">
        <f>$AL$26*DG73</f>
        <v>0</v>
      </c>
      <c r="DS73">
        <f>$AM$26*DH73</f>
        <v>0</v>
      </c>
      <c r="DT73">
        <f>$AN$26*DI73</f>
        <v>0</v>
      </c>
      <c r="DU73">
        <f>$AO$26*DJ73</f>
        <v>0</v>
      </c>
      <c r="DV73">
        <f>$AP$26*DK73</f>
        <v>3</v>
      </c>
      <c r="DW73">
        <f>$AQ$26*DL73</f>
        <v>0</v>
      </c>
      <c r="DX73">
        <f>$AR$26*DM73</f>
        <v>0</v>
      </c>
    </row>
    <row r="74" spans="19:128" x14ac:dyDescent="0.25">
      <c r="S74" t="s">
        <v>141</v>
      </c>
      <c r="T74">
        <f t="shared" si="5"/>
        <v>1</v>
      </c>
      <c r="U74">
        <f t="shared" si="47"/>
        <v>9</v>
      </c>
      <c r="X74">
        <f t="shared" ref="X74:AG74" si="62">COUNTIF(X$6:X$25,"=*"&amp;$S$74&amp;"*")</f>
        <v>0</v>
      </c>
      <c r="Y74">
        <f t="shared" si="62"/>
        <v>1</v>
      </c>
      <c r="Z74">
        <f t="shared" si="62"/>
        <v>0</v>
      </c>
      <c r="AA74">
        <f t="shared" si="62"/>
        <v>0</v>
      </c>
      <c r="AB74">
        <f t="shared" si="62"/>
        <v>0</v>
      </c>
      <c r="AC74">
        <f t="shared" si="62"/>
        <v>0</v>
      </c>
      <c r="AD74">
        <f t="shared" si="62"/>
        <v>0</v>
      </c>
      <c r="AE74">
        <f t="shared" si="62"/>
        <v>0</v>
      </c>
      <c r="AF74">
        <f t="shared" si="62"/>
        <v>0</v>
      </c>
      <c r="AG74">
        <f t="shared" si="62"/>
        <v>0</v>
      </c>
      <c r="AI74">
        <f t="shared" si="7"/>
        <v>0</v>
      </c>
      <c r="AJ74">
        <f t="shared" si="8"/>
        <v>9</v>
      </c>
      <c r="AK74">
        <f t="shared" si="9"/>
        <v>0</v>
      </c>
      <c r="AL74">
        <f t="shared" si="10"/>
        <v>0</v>
      </c>
      <c r="AM74">
        <f t="shared" si="11"/>
        <v>0</v>
      </c>
      <c r="AN74">
        <f t="shared" si="12"/>
        <v>0</v>
      </c>
      <c r="AO74">
        <f t="shared" si="13"/>
        <v>0</v>
      </c>
      <c r="AP74">
        <f t="shared" si="14"/>
        <v>0</v>
      </c>
      <c r="AQ74">
        <f t="shared" si="15"/>
        <v>0</v>
      </c>
      <c r="AR74">
        <f t="shared" si="16"/>
        <v>0</v>
      </c>
      <c r="AU74" t="s">
        <v>32</v>
      </c>
      <c r="AV74">
        <f t="shared" si="4"/>
        <v>3</v>
      </c>
      <c r="AW74">
        <f>SUM(BK74:BT74)</f>
        <v>9</v>
      </c>
      <c r="AZ74">
        <f>COUNTIF(AZ$6:AZ$24,"=*"&amp;$S$76&amp;"*")</f>
        <v>0</v>
      </c>
      <c r="BA74">
        <f>COUNTIF(BA$6:BA$24,"=*"&amp;$S$76&amp;"*")</f>
        <v>0</v>
      </c>
      <c r="BB74">
        <f>COUNTIF(BB$6:BB$24,"=*"&amp;$S$76&amp;"*")</f>
        <v>0</v>
      </c>
      <c r="BC74">
        <f>COUNTIF(BC$6:BC$24,"=*"&amp;$S$76&amp;"*")</f>
        <v>1</v>
      </c>
      <c r="BD74">
        <f>COUNTIF(BD$6:BD$24,"=*"&amp;$S$76&amp;"*")</f>
        <v>0</v>
      </c>
      <c r="BE74">
        <f>COUNTIF(BE$6:BE$24,"=*"&amp;$S$76&amp;"*")</f>
        <v>0</v>
      </c>
      <c r="BF74">
        <f>COUNTIF(BF$6:BF$24,"=*"&amp;$S$76&amp;"*")</f>
        <v>0</v>
      </c>
      <c r="BG74">
        <f>COUNTIF(BG$6:BG$24,"=*"&amp;$S$76&amp;"*")</f>
        <v>0</v>
      </c>
      <c r="BH74">
        <f>COUNTIF(BH$6:BH$24,"=*"&amp;$S$76&amp;"*")</f>
        <v>0</v>
      </c>
      <c r="BI74">
        <f>COUNTIF(BI$6:BI$24,"=*"&amp;$S$76&amp;"*")</f>
        <v>2</v>
      </c>
      <c r="BK74">
        <f>$AI$26*AZ74</f>
        <v>0</v>
      </c>
      <c r="BL74">
        <f>$AJ$26*BA74</f>
        <v>0</v>
      </c>
      <c r="BM74">
        <f>$AK$26*BB74</f>
        <v>0</v>
      </c>
      <c r="BN74">
        <f>$AL$26*BC74</f>
        <v>7</v>
      </c>
      <c r="BO74">
        <f>$AM$26*BD74</f>
        <v>0</v>
      </c>
      <c r="BP74">
        <f>$AN$26*BE74</f>
        <v>0</v>
      </c>
      <c r="BQ74">
        <f>$AO$26*BF74</f>
        <v>0</v>
      </c>
      <c r="BR74">
        <f>$AP$26*BG74</f>
        <v>0</v>
      </c>
      <c r="BS74">
        <f>$AQ$26*BH74</f>
        <v>0</v>
      </c>
      <c r="BT74">
        <f>$AR$26*BI74</f>
        <v>2</v>
      </c>
      <c r="CY74" t="s">
        <v>197</v>
      </c>
      <c r="CZ74">
        <f t="shared" si="1"/>
        <v>1</v>
      </c>
      <c r="DA74">
        <f>SUM(DO74:DX74)</f>
        <v>2</v>
      </c>
      <c r="DD74">
        <f>COUNTIF(DD$6:DD$17,"=*"&amp;$S$99&amp;"*")</f>
        <v>0</v>
      </c>
      <c r="DE74">
        <f>COUNTIF(DE$6:DE$17,"=*"&amp;$S$99&amp;"*")</f>
        <v>0</v>
      </c>
      <c r="DF74">
        <f>COUNTIF(DF$6:DF$17,"=*"&amp;$S$99&amp;"*")</f>
        <v>0</v>
      </c>
      <c r="DG74">
        <f>COUNTIF(DG$6:DG$17,"=*"&amp;$S$99&amp;"*")</f>
        <v>0</v>
      </c>
      <c r="DH74">
        <f>COUNTIF(DH$6:DH$17,"=*"&amp;$S$99&amp;"*")</f>
        <v>0</v>
      </c>
      <c r="DI74">
        <f>COUNTIF(DI$6:DI$17,"=*"&amp;$S$99&amp;"*")</f>
        <v>0</v>
      </c>
      <c r="DJ74">
        <f>COUNTIF(DJ$6:DJ$17,"=*"&amp;$S$99&amp;"*")</f>
        <v>0</v>
      </c>
      <c r="DK74">
        <f>COUNTIF(DK$6:DK$17,"=*"&amp;$S$99&amp;"*")</f>
        <v>0</v>
      </c>
      <c r="DL74">
        <f>COUNTIF(DL$6:DL$17,"=*"&amp;$S$99&amp;"*")</f>
        <v>1</v>
      </c>
      <c r="DM74">
        <f>COUNTIF(DM$6:DM$17,"=*"&amp;$S$99&amp;"*")</f>
        <v>0</v>
      </c>
      <c r="DO74">
        <f>$AI$26*DD74</f>
        <v>0</v>
      </c>
      <c r="DP74">
        <f>$AJ$26*DE74</f>
        <v>0</v>
      </c>
      <c r="DQ74">
        <f>$AK$26*DF74</f>
        <v>0</v>
      </c>
      <c r="DR74">
        <f>$AL$26*DG74</f>
        <v>0</v>
      </c>
      <c r="DS74">
        <f>$AM$26*DH74</f>
        <v>0</v>
      </c>
      <c r="DT74">
        <f>$AN$26*DI74</f>
        <v>0</v>
      </c>
      <c r="DU74">
        <f>$AO$26*DJ74</f>
        <v>0</v>
      </c>
      <c r="DV74">
        <f>$AP$26*DK74</f>
        <v>0</v>
      </c>
      <c r="DW74">
        <f>$AQ$26*DL74</f>
        <v>2</v>
      </c>
      <c r="DX74">
        <f>$AR$26*DM74</f>
        <v>0</v>
      </c>
    </row>
    <row r="75" spans="19:128" x14ac:dyDescent="0.25">
      <c r="S75" t="s">
        <v>110</v>
      </c>
      <c r="T75">
        <f t="shared" si="5"/>
        <v>1</v>
      </c>
      <c r="U75">
        <f t="shared" si="47"/>
        <v>9</v>
      </c>
      <c r="X75">
        <f t="shared" ref="X75:AG75" si="63">COUNTIF(X$6:X$25,"=*"&amp;$S$75&amp;"*")</f>
        <v>0</v>
      </c>
      <c r="Y75">
        <f t="shared" si="63"/>
        <v>1</v>
      </c>
      <c r="Z75">
        <f t="shared" si="63"/>
        <v>0</v>
      </c>
      <c r="AA75">
        <f t="shared" si="63"/>
        <v>0</v>
      </c>
      <c r="AB75">
        <f t="shared" si="63"/>
        <v>0</v>
      </c>
      <c r="AC75">
        <f t="shared" si="63"/>
        <v>0</v>
      </c>
      <c r="AD75">
        <f t="shared" si="63"/>
        <v>0</v>
      </c>
      <c r="AE75">
        <f t="shared" si="63"/>
        <v>0</v>
      </c>
      <c r="AF75">
        <f t="shared" si="63"/>
        <v>0</v>
      </c>
      <c r="AG75">
        <f t="shared" si="63"/>
        <v>0</v>
      </c>
      <c r="AI75">
        <f t="shared" si="7"/>
        <v>0</v>
      </c>
      <c r="AJ75">
        <f t="shared" si="8"/>
        <v>9</v>
      </c>
      <c r="AK75">
        <f t="shared" si="9"/>
        <v>0</v>
      </c>
      <c r="AL75">
        <f t="shared" si="10"/>
        <v>0</v>
      </c>
      <c r="AM75">
        <f t="shared" si="11"/>
        <v>0</v>
      </c>
      <c r="AN75">
        <f t="shared" si="12"/>
        <v>0</v>
      </c>
      <c r="AO75">
        <f t="shared" si="13"/>
        <v>0</v>
      </c>
      <c r="AP75">
        <f t="shared" si="14"/>
        <v>0</v>
      </c>
      <c r="AQ75">
        <f t="shared" si="15"/>
        <v>0</v>
      </c>
      <c r="AR75">
        <f t="shared" si="16"/>
        <v>0</v>
      </c>
      <c r="AU75" t="s">
        <v>94</v>
      </c>
      <c r="AV75">
        <f t="shared" si="4"/>
        <v>1</v>
      </c>
      <c r="AW75">
        <f>SUM(BK75:BT75)</f>
        <v>8</v>
      </c>
      <c r="AZ75">
        <f>COUNTIF(AZ$6:AZ$24,"=*"&amp;$S$77&amp;"*")</f>
        <v>0</v>
      </c>
      <c r="BA75">
        <f>COUNTIF(BA$6:BA$24,"=*"&amp;$S$77&amp;"*")</f>
        <v>0</v>
      </c>
      <c r="BB75">
        <f>COUNTIF(BB$6:BB$24,"=*"&amp;$S$77&amp;"*")</f>
        <v>1</v>
      </c>
      <c r="BC75">
        <f>COUNTIF(BC$6:BC$24,"=*"&amp;$S$77&amp;"*")</f>
        <v>0</v>
      </c>
      <c r="BD75">
        <f>COUNTIF(BD$6:BD$24,"=*"&amp;$S$77&amp;"*")</f>
        <v>0</v>
      </c>
      <c r="BE75">
        <f>COUNTIF(BE$6:BE$24,"=*"&amp;$S$77&amp;"*")</f>
        <v>0</v>
      </c>
      <c r="BF75">
        <f>COUNTIF(BF$6:BF$24,"=*"&amp;$S$77&amp;"*")</f>
        <v>0</v>
      </c>
      <c r="BG75">
        <f>COUNTIF(BG$6:BG$24,"=*"&amp;$S$77&amp;"*")</f>
        <v>0</v>
      </c>
      <c r="BH75">
        <f>COUNTIF(BH$6:BH$24,"=*"&amp;$S$77&amp;"*")</f>
        <v>0</v>
      </c>
      <c r="BI75">
        <f>COUNTIF(BI$6:BI$24,"=*"&amp;$S$77&amp;"*")</f>
        <v>0</v>
      </c>
      <c r="BK75">
        <f>$AI$26*AZ75</f>
        <v>0</v>
      </c>
      <c r="BL75">
        <f>$AJ$26*BA75</f>
        <v>0</v>
      </c>
      <c r="BM75">
        <f>$AK$26*BB75</f>
        <v>8</v>
      </c>
      <c r="BN75">
        <f>$AL$26*BC75</f>
        <v>0</v>
      </c>
      <c r="BO75">
        <f>$AM$26*BD75</f>
        <v>0</v>
      </c>
      <c r="BP75">
        <f>$AN$26*BE75</f>
        <v>0</v>
      </c>
      <c r="BQ75">
        <f>$AO$26*BF75</f>
        <v>0</v>
      </c>
      <c r="BR75">
        <f>$AP$26*BG75</f>
        <v>0</v>
      </c>
      <c r="BS75">
        <f>$AQ$26*BH75</f>
        <v>0</v>
      </c>
      <c r="BT75">
        <f>$AR$26*BI75</f>
        <v>0</v>
      </c>
      <c r="CY75" t="s">
        <v>243</v>
      </c>
      <c r="CZ75">
        <f t="shared" si="1"/>
        <v>1</v>
      </c>
      <c r="DA75">
        <f>SUM(DO75:DX75)</f>
        <v>2</v>
      </c>
      <c r="DD75">
        <f>COUNTIF(DD$6:DD$17,"=*"&amp;$S$100&amp;"*")</f>
        <v>0</v>
      </c>
      <c r="DE75">
        <f>COUNTIF(DE$6:DE$17,"=*"&amp;$S$100&amp;"*")</f>
        <v>0</v>
      </c>
      <c r="DF75">
        <f>COUNTIF(DF$6:DF$17,"=*"&amp;$S$100&amp;"*")</f>
        <v>0</v>
      </c>
      <c r="DG75">
        <f>COUNTIF(DG$6:DG$17,"=*"&amp;$S$100&amp;"*")</f>
        <v>0</v>
      </c>
      <c r="DH75">
        <f>COUNTIF(DH$6:DH$17,"=*"&amp;$S$100&amp;"*")</f>
        <v>0</v>
      </c>
      <c r="DI75">
        <f>COUNTIF(DI$6:DI$17,"=*"&amp;$S$100&amp;"*")</f>
        <v>0</v>
      </c>
      <c r="DJ75">
        <f>COUNTIF(DJ$6:DJ$17,"=*"&amp;$S$100&amp;"*")</f>
        <v>0</v>
      </c>
      <c r="DK75">
        <f>COUNTIF(DK$6:DK$17,"=*"&amp;$S$100&amp;"*")</f>
        <v>0</v>
      </c>
      <c r="DL75">
        <f>COUNTIF(DL$6:DL$17,"=*"&amp;$S$100&amp;"*")</f>
        <v>1</v>
      </c>
      <c r="DM75">
        <f>COUNTIF(DM$6:DM$17,"=*"&amp;$S$100&amp;"*")</f>
        <v>0</v>
      </c>
      <c r="DO75">
        <f>$AI$26*DD75</f>
        <v>0</v>
      </c>
      <c r="DP75">
        <f>$AJ$26*DE75</f>
        <v>0</v>
      </c>
      <c r="DQ75">
        <f>$AK$26*DF75</f>
        <v>0</v>
      </c>
      <c r="DR75">
        <f>$AL$26*DG75</f>
        <v>0</v>
      </c>
      <c r="DS75">
        <f>$AM$26*DH75</f>
        <v>0</v>
      </c>
      <c r="DT75">
        <f>$AN$26*DI75</f>
        <v>0</v>
      </c>
      <c r="DU75">
        <f>$AO$26*DJ75</f>
        <v>0</v>
      </c>
      <c r="DV75">
        <f>$AP$26*DK75</f>
        <v>0</v>
      </c>
      <c r="DW75">
        <f>$AQ$26*DL75</f>
        <v>2</v>
      </c>
      <c r="DX75">
        <f>$AR$26*DM75</f>
        <v>0</v>
      </c>
    </row>
    <row r="76" spans="19:128" x14ac:dyDescent="0.25">
      <c r="S76" t="s">
        <v>32</v>
      </c>
      <c r="T76">
        <f t="shared" si="5"/>
        <v>3</v>
      </c>
      <c r="U76">
        <f t="shared" si="47"/>
        <v>9</v>
      </c>
      <c r="X76">
        <f t="shared" ref="X76:AG76" si="64">COUNTIF(X$6:X$25,"=*"&amp;$S$76&amp;"*")</f>
        <v>0</v>
      </c>
      <c r="Y76">
        <f t="shared" si="64"/>
        <v>0</v>
      </c>
      <c r="Z76">
        <f t="shared" si="64"/>
        <v>0</v>
      </c>
      <c r="AA76">
        <f t="shared" si="64"/>
        <v>1</v>
      </c>
      <c r="AB76">
        <f t="shared" si="64"/>
        <v>0</v>
      </c>
      <c r="AC76">
        <f t="shared" si="64"/>
        <v>0</v>
      </c>
      <c r="AD76">
        <f t="shared" si="64"/>
        <v>0</v>
      </c>
      <c r="AE76">
        <f t="shared" si="64"/>
        <v>0</v>
      </c>
      <c r="AF76">
        <f t="shared" si="64"/>
        <v>0</v>
      </c>
      <c r="AG76">
        <f t="shared" si="64"/>
        <v>2</v>
      </c>
      <c r="AI76">
        <f t="shared" si="7"/>
        <v>0</v>
      </c>
      <c r="AJ76">
        <f t="shared" si="8"/>
        <v>0</v>
      </c>
      <c r="AK76">
        <f t="shared" si="9"/>
        <v>0</v>
      </c>
      <c r="AL76">
        <f t="shared" si="10"/>
        <v>7</v>
      </c>
      <c r="AM76">
        <f t="shared" si="11"/>
        <v>0</v>
      </c>
      <c r="AN76">
        <f t="shared" si="12"/>
        <v>0</v>
      </c>
      <c r="AO76">
        <f t="shared" si="13"/>
        <v>0</v>
      </c>
      <c r="AP76">
        <f t="shared" si="14"/>
        <v>0</v>
      </c>
      <c r="AQ76">
        <f t="shared" si="15"/>
        <v>0</v>
      </c>
      <c r="AR76">
        <f t="shared" si="16"/>
        <v>2</v>
      </c>
      <c r="AU76" t="s">
        <v>24</v>
      </c>
      <c r="AV76">
        <f t="shared" si="4"/>
        <v>1</v>
      </c>
      <c r="AW76">
        <f>SUM(BK76:BT76)</f>
        <v>8</v>
      </c>
      <c r="AZ76">
        <f>COUNTIF(AZ$6:AZ$24,"=*"&amp;$S$78&amp;"*")</f>
        <v>0</v>
      </c>
      <c r="BA76">
        <f>COUNTIF(BA$6:BA$24,"=*"&amp;$S$78&amp;"*")</f>
        <v>0</v>
      </c>
      <c r="BB76">
        <f>COUNTIF(BB$6:BB$24,"=*"&amp;$S$78&amp;"*")</f>
        <v>1</v>
      </c>
      <c r="BC76">
        <f>COUNTIF(BC$6:BC$24,"=*"&amp;$S$78&amp;"*")</f>
        <v>0</v>
      </c>
      <c r="BD76">
        <f>COUNTIF(BD$6:BD$24,"=*"&amp;$S$78&amp;"*")</f>
        <v>0</v>
      </c>
      <c r="BE76">
        <f>COUNTIF(BE$6:BE$24,"=*"&amp;$S$78&amp;"*")</f>
        <v>0</v>
      </c>
      <c r="BF76">
        <f>COUNTIF(BF$6:BF$24,"=*"&amp;$S$78&amp;"*")</f>
        <v>0</v>
      </c>
      <c r="BG76">
        <f>COUNTIF(BG$6:BG$24,"=*"&amp;$S$78&amp;"*")</f>
        <v>0</v>
      </c>
      <c r="BH76">
        <f>COUNTIF(BH$6:BH$24,"=*"&amp;$S$78&amp;"*")</f>
        <v>0</v>
      </c>
      <c r="BI76">
        <f>COUNTIF(BI$6:BI$24,"=*"&amp;$S$78&amp;"*")</f>
        <v>0</v>
      </c>
      <c r="BK76">
        <f>$AI$26*AZ76</f>
        <v>0</v>
      </c>
      <c r="BL76">
        <f>$AJ$26*BA76</f>
        <v>0</v>
      </c>
      <c r="BM76">
        <f>$AK$26*BB76</f>
        <v>8</v>
      </c>
      <c r="BN76">
        <f>$AL$26*BC76</f>
        <v>0</v>
      </c>
      <c r="BO76">
        <f>$AM$26*BD76</f>
        <v>0</v>
      </c>
      <c r="BP76">
        <f>$AN$26*BE76</f>
        <v>0</v>
      </c>
      <c r="BQ76">
        <f>$AO$26*BF76</f>
        <v>0</v>
      </c>
      <c r="BR76">
        <f>$AP$26*BG76</f>
        <v>0</v>
      </c>
      <c r="BS76">
        <f>$AQ$26*BH76</f>
        <v>0</v>
      </c>
      <c r="BT76">
        <f>$AR$26*BI76</f>
        <v>0</v>
      </c>
      <c r="CY76" t="s">
        <v>320</v>
      </c>
      <c r="CZ76">
        <f t="shared" si="1"/>
        <v>1</v>
      </c>
      <c r="DA76">
        <f>SUM(DO76:DX76)</f>
        <v>1</v>
      </c>
      <c r="DD76">
        <f>COUNTIF(DD$6:DD$17,"=*"&amp;$S$101&amp;"*")</f>
        <v>0</v>
      </c>
      <c r="DE76">
        <f>COUNTIF(DE$6:DE$17,"=*"&amp;$S$101&amp;"*")</f>
        <v>0</v>
      </c>
      <c r="DF76">
        <f>COUNTIF(DF$6:DF$17,"=*"&amp;$S$101&amp;"*")</f>
        <v>0</v>
      </c>
      <c r="DG76">
        <f>COUNTIF(DG$6:DG$17,"=*"&amp;$S$101&amp;"*")</f>
        <v>0</v>
      </c>
      <c r="DH76">
        <f>COUNTIF(DH$6:DH$17,"=*"&amp;$S$101&amp;"*")</f>
        <v>0</v>
      </c>
      <c r="DI76">
        <f>COUNTIF(DI$6:DI$17,"=*"&amp;$S$101&amp;"*")</f>
        <v>0</v>
      </c>
      <c r="DJ76">
        <f>COUNTIF(DJ$6:DJ$17,"=*"&amp;$S$101&amp;"*")</f>
        <v>0</v>
      </c>
      <c r="DK76">
        <f>COUNTIF(DK$6:DK$17,"=*"&amp;$S$101&amp;"*")</f>
        <v>0</v>
      </c>
      <c r="DL76">
        <f>COUNTIF(DL$6:DL$17,"=*"&amp;$S$101&amp;"*")</f>
        <v>0</v>
      </c>
      <c r="DM76">
        <f>COUNTIF(DM$6:DM$17,"=*"&amp;$S$101&amp;"*")</f>
        <v>1</v>
      </c>
      <c r="DO76">
        <f>$AI$26*DD76</f>
        <v>0</v>
      </c>
      <c r="DP76">
        <f>$AJ$26*DE76</f>
        <v>0</v>
      </c>
      <c r="DQ76">
        <f>$AK$26*DF76</f>
        <v>0</v>
      </c>
      <c r="DR76">
        <f>$AL$26*DG76</f>
        <v>0</v>
      </c>
      <c r="DS76">
        <f>$AM$26*DH76</f>
        <v>0</v>
      </c>
      <c r="DT76">
        <f>$AN$26*DI76</f>
        <v>0</v>
      </c>
      <c r="DU76">
        <f>$AO$26*DJ76</f>
        <v>0</v>
      </c>
      <c r="DV76">
        <f>$AP$26*DK76</f>
        <v>0</v>
      </c>
      <c r="DW76">
        <f>$AQ$26*DL76</f>
        <v>0</v>
      </c>
      <c r="DX76">
        <f>$AR$26*DM76</f>
        <v>1</v>
      </c>
    </row>
    <row r="77" spans="19:128" x14ac:dyDescent="0.25">
      <c r="S77" t="s">
        <v>94</v>
      </c>
      <c r="T77">
        <f t="shared" si="5"/>
        <v>1</v>
      </c>
      <c r="U77">
        <f t="shared" si="47"/>
        <v>8</v>
      </c>
      <c r="X77">
        <f t="shared" ref="X77:AG77" si="65">COUNTIF(X$6:X$25,"=*"&amp;$S$77&amp;"*")</f>
        <v>0</v>
      </c>
      <c r="Y77">
        <f t="shared" si="65"/>
        <v>0</v>
      </c>
      <c r="Z77">
        <f t="shared" si="65"/>
        <v>1</v>
      </c>
      <c r="AA77">
        <f t="shared" si="65"/>
        <v>0</v>
      </c>
      <c r="AB77">
        <f t="shared" si="65"/>
        <v>0</v>
      </c>
      <c r="AC77">
        <f t="shared" si="65"/>
        <v>0</v>
      </c>
      <c r="AD77">
        <f t="shared" si="65"/>
        <v>0</v>
      </c>
      <c r="AE77">
        <f t="shared" si="65"/>
        <v>0</v>
      </c>
      <c r="AF77">
        <f t="shared" si="65"/>
        <v>0</v>
      </c>
      <c r="AG77">
        <f t="shared" si="65"/>
        <v>0</v>
      </c>
      <c r="AI77">
        <f t="shared" si="7"/>
        <v>0</v>
      </c>
      <c r="AJ77">
        <f t="shared" si="8"/>
        <v>0</v>
      </c>
      <c r="AK77">
        <f t="shared" si="9"/>
        <v>8</v>
      </c>
      <c r="AL77">
        <f t="shared" si="10"/>
        <v>0</v>
      </c>
      <c r="AM77">
        <f t="shared" si="11"/>
        <v>0</v>
      </c>
      <c r="AN77">
        <f t="shared" si="12"/>
        <v>0</v>
      </c>
      <c r="AO77">
        <f t="shared" si="13"/>
        <v>0</v>
      </c>
      <c r="AP77">
        <f t="shared" si="14"/>
        <v>0</v>
      </c>
      <c r="AQ77">
        <f t="shared" si="15"/>
        <v>0</v>
      </c>
      <c r="AR77">
        <f t="shared" si="16"/>
        <v>0</v>
      </c>
      <c r="AU77" t="s">
        <v>95</v>
      </c>
      <c r="AV77">
        <f t="shared" si="4"/>
        <v>2</v>
      </c>
      <c r="AW77">
        <f>SUM(BK77:BT77)</f>
        <v>8</v>
      </c>
      <c r="AZ77">
        <f>COUNTIF(AZ$6:AZ$24,"=*"&amp;$S$79&amp;"*")</f>
        <v>0</v>
      </c>
      <c r="BA77">
        <f>COUNTIF(BA$6:BA$24,"=*"&amp;$S$79&amp;"*")</f>
        <v>0</v>
      </c>
      <c r="BB77">
        <f>COUNTIF(BB$6:BB$24,"=*"&amp;$S$79&amp;"*")</f>
        <v>0</v>
      </c>
      <c r="BC77">
        <f>COUNTIF(BC$6:BC$24,"=*"&amp;$S$79&amp;"*")</f>
        <v>1</v>
      </c>
      <c r="BD77">
        <f>COUNTIF(BD$6:BD$24,"=*"&amp;$S$79&amp;"*")</f>
        <v>0</v>
      </c>
      <c r="BE77">
        <f>COUNTIF(BE$6:BE$24,"=*"&amp;$S$79&amp;"*")</f>
        <v>0</v>
      </c>
      <c r="BF77">
        <f>COUNTIF(BF$6:BF$24,"=*"&amp;$S$79&amp;"*")</f>
        <v>0</v>
      </c>
      <c r="BG77">
        <f>COUNTIF(BG$6:BG$24,"=*"&amp;$S$79&amp;"*")</f>
        <v>0</v>
      </c>
      <c r="BH77">
        <f>COUNTIF(BH$6:BH$24,"=*"&amp;$S$79&amp;"*")</f>
        <v>0</v>
      </c>
      <c r="BI77">
        <f>COUNTIF(BI$6:BI$24,"=*"&amp;$S$79&amp;"*")</f>
        <v>1</v>
      </c>
      <c r="BK77">
        <f>$AI$26*AZ77</f>
        <v>0</v>
      </c>
      <c r="BL77">
        <f>$AJ$26*BA77</f>
        <v>0</v>
      </c>
      <c r="BM77">
        <f>$AK$26*BB77</f>
        <v>0</v>
      </c>
      <c r="BN77">
        <f>$AL$26*BC77</f>
        <v>7</v>
      </c>
      <c r="BO77">
        <f>$AM$26*BD77</f>
        <v>0</v>
      </c>
      <c r="BP77">
        <f>$AN$26*BE77</f>
        <v>0</v>
      </c>
      <c r="BQ77">
        <f>$AO$26*BF77</f>
        <v>0</v>
      </c>
      <c r="BR77">
        <f>$AP$26*BG77</f>
        <v>0</v>
      </c>
      <c r="BS77">
        <f>$AQ$26*BH77</f>
        <v>0</v>
      </c>
      <c r="BT77">
        <f>$AR$26*BI77</f>
        <v>1</v>
      </c>
    </row>
    <row r="78" spans="19:128" x14ac:dyDescent="0.25">
      <c r="S78" t="s">
        <v>24</v>
      </c>
      <c r="T78">
        <f t="shared" si="5"/>
        <v>1</v>
      </c>
      <c r="U78">
        <f t="shared" si="47"/>
        <v>8</v>
      </c>
      <c r="X78">
        <f t="shared" ref="X78:AG78" si="66">COUNTIF(X$6:X$25,"=*"&amp;$S$78&amp;"*")</f>
        <v>0</v>
      </c>
      <c r="Y78">
        <f t="shared" si="66"/>
        <v>0</v>
      </c>
      <c r="Z78">
        <f t="shared" si="66"/>
        <v>1</v>
      </c>
      <c r="AA78">
        <f t="shared" si="66"/>
        <v>0</v>
      </c>
      <c r="AB78">
        <f t="shared" si="66"/>
        <v>0</v>
      </c>
      <c r="AC78">
        <f t="shared" si="66"/>
        <v>0</v>
      </c>
      <c r="AD78">
        <f t="shared" si="66"/>
        <v>0</v>
      </c>
      <c r="AE78">
        <f t="shared" si="66"/>
        <v>0</v>
      </c>
      <c r="AF78">
        <f t="shared" si="66"/>
        <v>0</v>
      </c>
      <c r="AG78">
        <f t="shared" si="66"/>
        <v>0</v>
      </c>
      <c r="AI78">
        <f t="shared" si="7"/>
        <v>0</v>
      </c>
      <c r="AJ78">
        <f t="shared" si="8"/>
        <v>0</v>
      </c>
      <c r="AK78">
        <f t="shared" si="9"/>
        <v>8</v>
      </c>
      <c r="AL78">
        <f t="shared" si="10"/>
        <v>0</v>
      </c>
      <c r="AM78">
        <f t="shared" si="11"/>
        <v>0</v>
      </c>
      <c r="AN78">
        <f t="shared" si="12"/>
        <v>0</v>
      </c>
      <c r="AO78">
        <f t="shared" si="13"/>
        <v>0</v>
      </c>
      <c r="AP78">
        <f t="shared" si="14"/>
        <v>0</v>
      </c>
      <c r="AQ78">
        <f t="shared" si="15"/>
        <v>0</v>
      </c>
      <c r="AR78">
        <f t="shared" si="16"/>
        <v>0</v>
      </c>
      <c r="AU78" t="s">
        <v>42</v>
      </c>
      <c r="AV78">
        <f t="shared" si="4"/>
        <v>2</v>
      </c>
      <c r="AW78">
        <f>SUM(BK78:BT78)</f>
        <v>8</v>
      </c>
      <c r="AZ78">
        <f>COUNTIF(AZ$6:AZ$24,"=*"&amp;$S$80&amp;"*")</f>
        <v>0</v>
      </c>
      <c r="BA78">
        <f>COUNTIF(BA$6:BA$24,"=*"&amp;$S$80&amp;"*")</f>
        <v>0</v>
      </c>
      <c r="BB78">
        <f>COUNTIF(BB$6:BB$24,"=*"&amp;$S$80&amp;"*")</f>
        <v>0</v>
      </c>
      <c r="BC78">
        <f>COUNTIF(BC$6:BC$24,"=*"&amp;$S$80&amp;"*")</f>
        <v>0</v>
      </c>
      <c r="BD78">
        <f>COUNTIF(BD$6:BD$24,"=*"&amp;$S$80&amp;"*")</f>
        <v>0</v>
      </c>
      <c r="BE78">
        <f>COUNTIF(BE$6:BE$24,"=*"&amp;$S$80&amp;"*")</f>
        <v>0</v>
      </c>
      <c r="BF78">
        <f>COUNTIF(BF$6:BF$24,"=*"&amp;$S$80&amp;"*")</f>
        <v>2</v>
      </c>
      <c r="BG78">
        <f>COUNTIF(BG$6:BG$24,"=*"&amp;$S$80&amp;"*")</f>
        <v>0</v>
      </c>
      <c r="BH78">
        <f>COUNTIF(BH$6:BH$24,"=*"&amp;$S$80&amp;"*")</f>
        <v>0</v>
      </c>
      <c r="BI78">
        <f>COUNTIF(BI$6:BI$24,"=*"&amp;$S$80&amp;"*")</f>
        <v>0</v>
      </c>
      <c r="BK78">
        <f>$AI$26*AZ78</f>
        <v>0</v>
      </c>
      <c r="BL78">
        <f>$AJ$26*BA78</f>
        <v>0</v>
      </c>
      <c r="BM78">
        <f>$AK$26*BB78</f>
        <v>0</v>
      </c>
      <c r="BN78">
        <f>$AL$26*BC78</f>
        <v>0</v>
      </c>
      <c r="BO78">
        <f>$AM$26*BD78</f>
        <v>0</v>
      </c>
      <c r="BP78">
        <f>$AN$26*BE78</f>
        <v>0</v>
      </c>
      <c r="BQ78">
        <f>$AO$26*BF78</f>
        <v>8</v>
      </c>
      <c r="BR78">
        <f>$AP$26*BG78</f>
        <v>0</v>
      </c>
      <c r="BS78">
        <f>$AQ$26*BH78</f>
        <v>0</v>
      </c>
      <c r="BT78">
        <f>$AR$26*BI78</f>
        <v>0</v>
      </c>
    </row>
    <row r="79" spans="19:128" x14ac:dyDescent="0.25">
      <c r="S79" t="s">
        <v>95</v>
      </c>
      <c r="T79">
        <f t="shared" si="5"/>
        <v>2</v>
      </c>
      <c r="U79">
        <f t="shared" si="47"/>
        <v>8</v>
      </c>
      <c r="X79">
        <f t="shared" ref="X79:AG79" si="67">COUNTIF(X$6:X$25,"=*"&amp;$S$79&amp;"*")</f>
        <v>0</v>
      </c>
      <c r="Y79">
        <f t="shared" si="67"/>
        <v>0</v>
      </c>
      <c r="Z79">
        <f t="shared" si="67"/>
        <v>0</v>
      </c>
      <c r="AA79">
        <f t="shared" si="67"/>
        <v>1</v>
      </c>
      <c r="AB79">
        <f t="shared" si="67"/>
        <v>0</v>
      </c>
      <c r="AC79">
        <f t="shared" si="67"/>
        <v>0</v>
      </c>
      <c r="AD79">
        <f t="shared" si="67"/>
        <v>0</v>
      </c>
      <c r="AE79">
        <f t="shared" si="67"/>
        <v>0</v>
      </c>
      <c r="AF79">
        <f t="shared" si="67"/>
        <v>0</v>
      </c>
      <c r="AG79">
        <f t="shared" si="67"/>
        <v>1</v>
      </c>
      <c r="AI79">
        <f t="shared" si="7"/>
        <v>0</v>
      </c>
      <c r="AJ79">
        <f t="shared" si="8"/>
        <v>0</v>
      </c>
      <c r="AK79">
        <f t="shared" si="9"/>
        <v>0</v>
      </c>
      <c r="AL79">
        <f t="shared" si="10"/>
        <v>7</v>
      </c>
      <c r="AM79">
        <f t="shared" si="11"/>
        <v>0</v>
      </c>
      <c r="AN79">
        <f t="shared" si="12"/>
        <v>0</v>
      </c>
      <c r="AO79">
        <f t="shared" si="13"/>
        <v>0</v>
      </c>
      <c r="AP79">
        <f t="shared" si="14"/>
        <v>0</v>
      </c>
      <c r="AQ79">
        <f t="shared" si="15"/>
        <v>0</v>
      </c>
      <c r="AR79">
        <f t="shared" si="16"/>
        <v>1</v>
      </c>
      <c r="AU79" t="s">
        <v>151</v>
      </c>
      <c r="AV79">
        <f t="shared" si="4"/>
        <v>2</v>
      </c>
      <c r="AW79">
        <f>SUM(BK79:BT79)</f>
        <v>7</v>
      </c>
      <c r="AZ79">
        <f>COUNTIF(AZ$6:AZ$24,"=*"&amp;$S$82&amp;"*")</f>
        <v>0</v>
      </c>
      <c r="BA79">
        <f>COUNTIF(BA$6:BA$24,"=*"&amp;$S$82&amp;"*")</f>
        <v>0</v>
      </c>
      <c r="BB79">
        <f>COUNTIF(BB$6:BB$24,"=*"&amp;$S$82&amp;"*")</f>
        <v>0</v>
      </c>
      <c r="BC79">
        <f>COUNTIF(BC$6:BC$24,"=*"&amp;$S$82&amp;"*")</f>
        <v>0</v>
      </c>
      <c r="BD79">
        <f>COUNTIF(BD$6:BD$24,"=*"&amp;$S$82&amp;"*")</f>
        <v>0</v>
      </c>
      <c r="BE79">
        <f>COUNTIF(BE$6:BE$24,"=*"&amp;$S$82&amp;"*")</f>
        <v>1</v>
      </c>
      <c r="BF79">
        <f>COUNTIF(BF$6:BF$24,"=*"&amp;$S$82&amp;"*")</f>
        <v>0</v>
      </c>
      <c r="BG79">
        <f>COUNTIF(BG$6:BG$24,"=*"&amp;$S$82&amp;"*")</f>
        <v>0</v>
      </c>
      <c r="BH79">
        <f>COUNTIF(BH$6:BH$24,"=*"&amp;$S$82&amp;"*")</f>
        <v>1</v>
      </c>
      <c r="BI79">
        <f>COUNTIF(BI$6:BI$24,"=*"&amp;$S$82&amp;"*")</f>
        <v>0</v>
      </c>
      <c r="BK79">
        <f>$AI$26*AZ79</f>
        <v>0</v>
      </c>
      <c r="BL79">
        <f>$AJ$26*BA79</f>
        <v>0</v>
      </c>
      <c r="BM79">
        <f>$AK$26*BB79</f>
        <v>0</v>
      </c>
      <c r="BN79">
        <f>$AL$26*BC79</f>
        <v>0</v>
      </c>
      <c r="BO79">
        <f>$AM$26*BD79</f>
        <v>0</v>
      </c>
      <c r="BP79">
        <f>$AN$26*BE79</f>
        <v>5</v>
      </c>
      <c r="BQ79">
        <f>$AO$26*BF79</f>
        <v>0</v>
      </c>
      <c r="BR79">
        <f>$AP$26*BG79</f>
        <v>0</v>
      </c>
      <c r="BS79">
        <f>$AQ$26*BH79</f>
        <v>2</v>
      </c>
      <c r="BT79">
        <f>$AR$26*BI79</f>
        <v>0</v>
      </c>
    </row>
    <row r="80" spans="19:128" x14ac:dyDescent="0.25">
      <c r="S80" t="s">
        <v>42</v>
      </c>
      <c r="T80">
        <f t="shared" si="5"/>
        <v>2</v>
      </c>
      <c r="U80">
        <f t="shared" si="47"/>
        <v>8</v>
      </c>
      <c r="X80">
        <f t="shared" ref="X80:AG80" si="68">COUNTIF(X$6:X$25,"=*"&amp;$S$80&amp;"*")</f>
        <v>0</v>
      </c>
      <c r="Y80">
        <f t="shared" si="68"/>
        <v>0</v>
      </c>
      <c r="Z80">
        <f t="shared" si="68"/>
        <v>0</v>
      </c>
      <c r="AA80">
        <f t="shared" si="68"/>
        <v>0</v>
      </c>
      <c r="AB80">
        <f t="shared" si="68"/>
        <v>0</v>
      </c>
      <c r="AC80">
        <f t="shared" si="68"/>
        <v>0</v>
      </c>
      <c r="AD80">
        <f t="shared" si="68"/>
        <v>2</v>
      </c>
      <c r="AE80">
        <f t="shared" si="68"/>
        <v>0</v>
      </c>
      <c r="AF80">
        <f t="shared" si="68"/>
        <v>0</v>
      </c>
      <c r="AG80">
        <f t="shared" si="68"/>
        <v>0</v>
      </c>
      <c r="AI80">
        <f t="shared" si="7"/>
        <v>0</v>
      </c>
      <c r="AJ80">
        <f t="shared" si="8"/>
        <v>0</v>
      </c>
      <c r="AK80">
        <f t="shared" si="9"/>
        <v>0</v>
      </c>
      <c r="AL80">
        <f t="shared" si="10"/>
        <v>0</v>
      </c>
      <c r="AM80">
        <f t="shared" si="11"/>
        <v>0</v>
      </c>
      <c r="AN80">
        <f t="shared" si="12"/>
        <v>0</v>
      </c>
      <c r="AO80">
        <f t="shared" si="13"/>
        <v>8</v>
      </c>
      <c r="AP80">
        <f t="shared" si="14"/>
        <v>0</v>
      </c>
      <c r="AQ80">
        <f t="shared" si="15"/>
        <v>0</v>
      </c>
      <c r="AR80">
        <f t="shared" si="16"/>
        <v>0</v>
      </c>
      <c r="AU80" t="s">
        <v>91</v>
      </c>
      <c r="AV80">
        <f t="shared" si="4"/>
        <v>1</v>
      </c>
      <c r="AW80">
        <f>SUM(BK80:BT80)</f>
        <v>6</v>
      </c>
      <c r="AZ80">
        <f>COUNTIF(AZ$6:AZ$24,"=*"&amp;$S$83&amp;"*")</f>
        <v>0</v>
      </c>
      <c r="BA80">
        <f>COUNTIF(BA$6:BA$24,"=*"&amp;$S$83&amp;"*")</f>
        <v>0</v>
      </c>
      <c r="BB80">
        <f>COUNTIF(BB$6:BB$24,"=*"&amp;$S$83&amp;"*")</f>
        <v>0</v>
      </c>
      <c r="BC80">
        <f>COUNTIF(BC$6:BC$24,"=*"&amp;$S$83&amp;"*")</f>
        <v>0</v>
      </c>
      <c r="BD80">
        <f>COUNTIF(BD$6:BD$24,"=*"&amp;$S$83&amp;"*")</f>
        <v>1</v>
      </c>
      <c r="BE80">
        <f>COUNTIF(BE$6:BE$24,"=*"&amp;$S$83&amp;"*")</f>
        <v>0</v>
      </c>
      <c r="BF80">
        <f>COUNTIF(BF$6:BF$24,"=*"&amp;$S$83&amp;"*")</f>
        <v>0</v>
      </c>
      <c r="BG80">
        <f>COUNTIF(BG$6:BG$24,"=*"&amp;$S$83&amp;"*")</f>
        <v>0</v>
      </c>
      <c r="BH80">
        <f>COUNTIF(BH$6:BH$24,"=*"&amp;$S$83&amp;"*")</f>
        <v>0</v>
      </c>
      <c r="BI80">
        <f>COUNTIF(BI$6:BI$24,"=*"&amp;$S$83&amp;"*")</f>
        <v>0</v>
      </c>
      <c r="BK80">
        <f>$AI$26*AZ80</f>
        <v>0</v>
      </c>
      <c r="BL80">
        <f>$AJ$26*BA80</f>
        <v>0</v>
      </c>
      <c r="BM80">
        <f>$AK$26*BB80</f>
        <v>0</v>
      </c>
      <c r="BN80">
        <f>$AL$26*BC80</f>
        <v>0</v>
      </c>
      <c r="BO80">
        <f>$AM$26*BD80</f>
        <v>6</v>
      </c>
      <c r="BP80">
        <f>$AN$26*BE80</f>
        <v>0</v>
      </c>
      <c r="BQ80">
        <f>$AO$26*BF80</f>
        <v>0</v>
      </c>
      <c r="BR80">
        <f>$AP$26*BG80</f>
        <v>0</v>
      </c>
      <c r="BS80">
        <f>$AQ$26*BH80</f>
        <v>0</v>
      </c>
      <c r="BT80">
        <f>$AR$26*BI80</f>
        <v>0</v>
      </c>
    </row>
    <row r="81" spans="19:72" x14ac:dyDescent="0.25">
      <c r="S81" t="s">
        <v>292</v>
      </c>
      <c r="T81">
        <f t="shared" si="5"/>
        <v>1</v>
      </c>
      <c r="U81">
        <f t="shared" si="47"/>
        <v>7</v>
      </c>
      <c r="X81">
        <f t="shared" ref="X81:AG81" si="69">COUNTIF(X$6:X$25,"=*"&amp;$S$81&amp;"*")</f>
        <v>0</v>
      </c>
      <c r="Y81">
        <f t="shared" si="69"/>
        <v>0</v>
      </c>
      <c r="Z81">
        <f t="shared" si="69"/>
        <v>0</v>
      </c>
      <c r="AA81">
        <f t="shared" si="69"/>
        <v>1</v>
      </c>
      <c r="AB81">
        <f t="shared" si="69"/>
        <v>0</v>
      </c>
      <c r="AC81">
        <f t="shared" si="69"/>
        <v>0</v>
      </c>
      <c r="AD81">
        <f t="shared" si="69"/>
        <v>0</v>
      </c>
      <c r="AE81">
        <f t="shared" si="69"/>
        <v>0</v>
      </c>
      <c r="AF81">
        <f t="shared" si="69"/>
        <v>0</v>
      </c>
      <c r="AG81">
        <f t="shared" si="69"/>
        <v>0</v>
      </c>
      <c r="AI81">
        <f t="shared" si="7"/>
        <v>0</v>
      </c>
      <c r="AJ81">
        <f t="shared" si="8"/>
        <v>0</v>
      </c>
      <c r="AK81">
        <f t="shared" si="9"/>
        <v>0</v>
      </c>
      <c r="AL81">
        <f t="shared" si="10"/>
        <v>7</v>
      </c>
      <c r="AM81">
        <f t="shared" si="11"/>
        <v>0</v>
      </c>
      <c r="AN81">
        <f t="shared" si="12"/>
        <v>0</v>
      </c>
      <c r="AO81">
        <f t="shared" si="13"/>
        <v>0</v>
      </c>
      <c r="AP81">
        <f t="shared" si="14"/>
        <v>0</v>
      </c>
      <c r="AQ81">
        <f t="shared" si="15"/>
        <v>0</v>
      </c>
      <c r="AR81">
        <f t="shared" si="16"/>
        <v>0</v>
      </c>
      <c r="AU81" t="s">
        <v>49</v>
      </c>
      <c r="AV81">
        <f t="shared" si="4"/>
        <v>1</v>
      </c>
      <c r="AW81">
        <f>SUM(BK81:BT81)</f>
        <v>6</v>
      </c>
      <c r="AZ81">
        <f>COUNTIF(AZ$6:AZ$24,"=*"&amp;$S$84&amp;"*")</f>
        <v>0</v>
      </c>
      <c r="BA81">
        <f>COUNTIF(BA$6:BA$24,"=*"&amp;$S$84&amp;"*")</f>
        <v>0</v>
      </c>
      <c r="BB81">
        <f>COUNTIF(BB$6:BB$24,"=*"&amp;$S$84&amp;"*")</f>
        <v>0</v>
      </c>
      <c r="BC81">
        <f>COUNTIF(BC$6:BC$24,"=*"&amp;$S$84&amp;"*")</f>
        <v>0</v>
      </c>
      <c r="BD81">
        <f>COUNTIF(BD$6:BD$24,"=*"&amp;$S$84&amp;"*")</f>
        <v>1</v>
      </c>
      <c r="BE81">
        <f>COUNTIF(BE$6:BE$24,"=*"&amp;$S$84&amp;"*")</f>
        <v>0</v>
      </c>
      <c r="BF81">
        <f>COUNTIF(BF$6:BF$24,"=*"&amp;$S$84&amp;"*")</f>
        <v>0</v>
      </c>
      <c r="BG81">
        <f>COUNTIF(BG$6:BG$24,"=*"&amp;$S$84&amp;"*")</f>
        <v>0</v>
      </c>
      <c r="BH81">
        <f>COUNTIF(BH$6:BH$24,"=*"&amp;$S$84&amp;"*")</f>
        <v>0</v>
      </c>
      <c r="BI81">
        <f>COUNTIF(BI$6:BI$24,"=*"&amp;$S$84&amp;"*")</f>
        <v>0</v>
      </c>
      <c r="BK81">
        <f>$AI$26*AZ81</f>
        <v>0</v>
      </c>
      <c r="BL81">
        <f>$AJ$26*BA81</f>
        <v>0</v>
      </c>
      <c r="BM81">
        <f>$AK$26*BB81</f>
        <v>0</v>
      </c>
      <c r="BN81">
        <f>$AL$26*BC81</f>
        <v>0</v>
      </c>
      <c r="BO81">
        <f>$AM$26*BD81</f>
        <v>6</v>
      </c>
      <c r="BP81">
        <f>$AN$26*BE81</f>
        <v>0</v>
      </c>
      <c r="BQ81">
        <f>$AO$26*BF81</f>
        <v>0</v>
      </c>
      <c r="BR81">
        <f>$AP$26*BG81</f>
        <v>0</v>
      </c>
      <c r="BS81">
        <f>$AQ$26*BH81</f>
        <v>0</v>
      </c>
      <c r="BT81">
        <f>$AR$26*BI81</f>
        <v>0</v>
      </c>
    </row>
    <row r="82" spans="19:72" x14ac:dyDescent="0.25">
      <c r="S82" t="s">
        <v>151</v>
      </c>
      <c r="T82">
        <f t="shared" si="5"/>
        <v>2</v>
      </c>
      <c r="U82">
        <f t="shared" si="47"/>
        <v>7</v>
      </c>
      <c r="X82">
        <f t="shared" ref="X82:AG82" si="70">COUNTIF(X$6:X$25,"=*"&amp;$S$82&amp;"*")</f>
        <v>0</v>
      </c>
      <c r="Y82">
        <f t="shared" si="70"/>
        <v>0</v>
      </c>
      <c r="Z82">
        <f t="shared" si="70"/>
        <v>0</v>
      </c>
      <c r="AA82">
        <f t="shared" si="70"/>
        <v>0</v>
      </c>
      <c r="AB82">
        <f t="shared" si="70"/>
        <v>0</v>
      </c>
      <c r="AC82">
        <f t="shared" si="70"/>
        <v>1</v>
      </c>
      <c r="AD82">
        <f t="shared" si="70"/>
        <v>0</v>
      </c>
      <c r="AE82">
        <f t="shared" si="70"/>
        <v>0</v>
      </c>
      <c r="AF82">
        <f t="shared" si="70"/>
        <v>1</v>
      </c>
      <c r="AG82">
        <f t="shared" si="70"/>
        <v>0</v>
      </c>
      <c r="AI82">
        <f t="shared" si="7"/>
        <v>0</v>
      </c>
      <c r="AJ82">
        <f t="shared" si="8"/>
        <v>0</v>
      </c>
      <c r="AK82">
        <f t="shared" si="9"/>
        <v>0</v>
      </c>
      <c r="AL82">
        <f t="shared" si="10"/>
        <v>0</v>
      </c>
      <c r="AM82">
        <f t="shared" si="11"/>
        <v>0</v>
      </c>
      <c r="AN82">
        <f t="shared" si="12"/>
        <v>5</v>
      </c>
      <c r="AO82">
        <f t="shared" si="13"/>
        <v>0</v>
      </c>
      <c r="AP82">
        <f t="shared" si="14"/>
        <v>0</v>
      </c>
      <c r="AQ82">
        <f t="shared" si="15"/>
        <v>2</v>
      </c>
      <c r="AR82">
        <f t="shared" si="16"/>
        <v>0</v>
      </c>
      <c r="AU82" t="s">
        <v>56</v>
      </c>
      <c r="AV82">
        <f t="shared" si="4"/>
        <v>1</v>
      </c>
      <c r="AW82">
        <f>SUM(BK82:BT82)</f>
        <v>6</v>
      </c>
      <c r="AZ82">
        <f>COUNTIF(AZ$6:AZ$24,"=*"&amp;$S$85&amp;"*")</f>
        <v>0</v>
      </c>
      <c r="BA82">
        <f>COUNTIF(BA$6:BA$24,"=*"&amp;$S$85&amp;"*")</f>
        <v>0</v>
      </c>
      <c r="BB82">
        <f>COUNTIF(BB$6:BB$24,"=*"&amp;$S$85&amp;"*")</f>
        <v>0</v>
      </c>
      <c r="BC82">
        <f>COUNTIF(BC$6:BC$24,"=*"&amp;$S$85&amp;"*")</f>
        <v>0</v>
      </c>
      <c r="BD82">
        <f>COUNTIF(BD$6:BD$24,"=*"&amp;$S$85&amp;"*")</f>
        <v>1</v>
      </c>
      <c r="BE82">
        <f>COUNTIF(BE$6:BE$24,"=*"&amp;$S$85&amp;"*")</f>
        <v>0</v>
      </c>
      <c r="BF82">
        <f>COUNTIF(BF$6:BF$24,"=*"&amp;$S$85&amp;"*")</f>
        <v>0</v>
      </c>
      <c r="BG82">
        <f>COUNTIF(BG$6:BG$24,"=*"&amp;$S$85&amp;"*")</f>
        <v>0</v>
      </c>
      <c r="BH82">
        <f>COUNTIF(BH$6:BH$24,"=*"&amp;$S$85&amp;"*")</f>
        <v>0</v>
      </c>
      <c r="BI82">
        <f>COUNTIF(BI$6:BI$24,"=*"&amp;$S$85&amp;"*")</f>
        <v>0</v>
      </c>
      <c r="BK82">
        <f>$AI$26*AZ82</f>
        <v>0</v>
      </c>
      <c r="BL82">
        <f>$AJ$26*BA82</f>
        <v>0</v>
      </c>
      <c r="BM82">
        <f>$AK$26*BB82</f>
        <v>0</v>
      </c>
      <c r="BN82">
        <f>$AL$26*BC82</f>
        <v>0</v>
      </c>
      <c r="BO82">
        <f>$AM$26*BD82</f>
        <v>6</v>
      </c>
      <c r="BP82">
        <f>$AN$26*BE82</f>
        <v>0</v>
      </c>
      <c r="BQ82">
        <f>$AO$26*BF82</f>
        <v>0</v>
      </c>
      <c r="BR82">
        <f>$AP$26*BG82</f>
        <v>0</v>
      </c>
      <c r="BS82">
        <f>$AQ$26*BH82</f>
        <v>0</v>
      </c>
      <c r="BT82">
        <f>$AR$26*BI82</f>
        <v>0</v>
      </c>
    </row>
    <row r="83" spans="19:72" x14ac:dyDescent="0.25">
      <c r="S83" t="s">
        <v>91</v>
      </c>
      <c r="T83">
        <f t="shared" si="5"/>
        <v>1</v>
      </c>
      <c r="U83">
        <f t="shared" si="47"/>
        <v>6</v>
      </c>
      <c r="X83">
        <f t="shared" ref="X83:AG83" si="71">COUNTIF(X$6:X$25,"=*"&amp;$S$83&amp;"*")</f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1</v>
      </c>
      <c r="AC83">
        <f t="shared" si="71"/>
        <v>0</v>
      </c>
      <c r="AD83">
        <f t="shared" si="71"/>
        <v>0</v>
      </c>
      <c r="AE83">
        <f t="shared" si="71"/>
        <v>0</v>
      </c>
      <c r="AF83">
        <f t="shared" si="71"/>
        <v>0</v>
      </c>
      <c r="AG83">
        <f t="shared" si="71"/>
        <v>0</v>
      </c>
      <c r="AI83">
        <f t="shared" si="7"/>
        <v>0</v>
      </c>
      <c r="AJ83">
        <f t="shared" si="8"/>
        <v>0</v>
      </c>
      <c r="AK83">
        <f t="shared" si="9"/>
        <v>0</v>
      </c>
      <c r="AL83">
        <f t="shared" si="10"/>
        <v>0</v>
      </c>
      <c r="AM83">
        <f t="shared" si="11"/>
        <v>6</v>
      </c>
      <c r="AN83">
        <f t="shared" si="12"/>
        <v>0</v>
      </c>
      <c r="AO83">
        <f t="shared" si="13"/>
        <v>0</v>
      </c>
      <c r="AP83">
        <f t="shared" si="14"/>
        <v>0</v>
      </c>
      <c r="AQ83">
        <f t="shared" si="15"/>
        <v>0</v>
      </c>
      <c r="AR83">
        <f t="shared" si="16"/>
        <v>0</v>
      </c>
      <c r="AU83" t="s">
        <v>242</v>
      </c>
      <c r="AV83">
        <f t="shared" si="4"/>
        <v>1</v>
      </c>
      <c r="AW83">
        <f>SUM(BK83:BT83)</f>
        <v>6</v>
      </c>
      <c r="AZ83">
        <f>COUNTIF(AZ$6:AZ$24,"=*"&amp;$S$86&amp;"*")</f>
        <v>0</v>
      </c>
      <c r="BA83">
        <f>COUNTIF(BA$6:BA$24,"=*"&amp;$S$86&amp;"*")</f>
        <v>0</v>
      </c>
      <c r="BB83">
        <f>COUNTIF(BB$6:BB$24,"=*"&amp;$S$86&amp;"*")</f>
        <v>0</v>
      </c>
      <c r="BC83">
        <f>COUNTIF(BC$6:BC$24,"=*"&amp;$S$86&amp;"*")</f>
        <v>0</v>
      </c>
      <c r="BD83">
        <f>COUNTIF(BD$6:BD$24,"=*"&amp;$S$86&amp;"*")</f>
        <v>1</v>
      </c>
      <c r="BE83">
        <f>COUNTIF(BE$6:BE$24,"=*"&amp;$S$86&amp;"*")</f>
        <v>0</v>
      </c>
      <c r="BF83">
        <f>COUNTIF(BF$6:BF$24,"=*"&amp;$S$86&amp;"*")</f>
        <v>0</v>
      </c>
      <c r="BG83">
        <f>COUNTIF(BG$6:BG$24,"=*"&amp;$S$86&amp;"*")</f>
        <v>0</v>
      </c>
      <c r="BH83">
        <f>COUNTIF(BH$6:BH$24,"=*"&amp;$S$86&amp;"*")</f>
        <v>0</v>
      </c>
      <c r="BI83">
        <f>COUNTIF(BI$6:BI$24,"=*"&amp;$S$86&amp;"*")</f>
        <v>0</v>
      </c>
      <c r="BK83">
        <f>$AI$26*AZ83</f>
        <v>0</v>
      </c>
      <c r="BL83">
        <f>$AJ$26*BA83</f>
        <v>0</v>
      </c>
      <c r="BM83">
        <f>$AK$26*BB83</f>
        <v>0</v>
      </c>
      <c r="BN83">
        <f>$AL$26*BC83</f>
        <v>0</v>
      </c>
      <c r="BO83">
        <f>$AM$26*BD83</f>
        <v>6</v>
      </c>
      <c r="BP83">
        <f>$AN$26*BE83</f>
        <v>0</v>
      </c>
      <c r="BQ83">
        <f>$AO$26*BF83</f>
        <v>0</v>
      </c>
      <c r="BR83">
        <f>$AP$26*BG83</f>
        <v>0</v>
      </c>
      <c r="BS83">
        <f>$AQ$26*BH83</f>
        <v>0</v>
      </c>
      <c r="BT83">
        <f>$AR$26*BI83</f>
        <v>0</v>
      </c>
    </row>
    <row r="84" spans="19:72" x14ac:dyDescent="0.25">
      <c r="S84" t="s">
        <v>49</v>
      </c>
      <c r="T84">
        <f t="shared" si="5"/>
        <v>1</v>
      </c>
      <c r="U84">
        <f t="shared" si="47"/>
        <v>6</v>
      </c>
      <c r="X84">
        <f t="shared" ref="X84:AG84" si="72">COUNTIF(X$6:X$25,"=*"&amp;$S$84&amp;"*")</f>
        <v>0</v>
      </c>
      <c r="Y84">
        <f t="shared" si="72"/>
        <v>0</v>
      </c>
      <c r="Z84">
        <f t="shared" si="72"/>
        <v>0</v>
      </c>
      <c r="AA84">
        <f t="shared" si="72"/>
        <v>0</v>
      </c>
      <c r="AB84">
        <f t="shared" si="72"/>
        <v>1</v>
      </c>
      <c r="AC84">
        <f t="shared" si="72"/>
        <v>0</v>
      </c>
      <c r="AD84">
        <f t="shared" si="72"/>
        <v>0</v>
      </c>
      <c r="AE84">
        <f t="shared" si="72"/>
        <v>0</v>
      </c>
      <c r="AF84">
        <f t="shared" si="72"/>
        <v>0</v>
      </c>
      <c r="AG84">
        <f t="shared" si="72"/>
        <v>0</v>
      </c>
      <c r="AI84">
        <f t="shared" si="7"/>
        <v>0</v>
      </c>
      <c r="AJ84">
        <f t="shared" si="8"/>
        <v>0</v>
      </c>
      <c r="AK84">
        <f t="shared" si="9"/>
        <v>0</v>
      </c>
      <c r="AL84">
        <f t="shared" si="10"/>
        <v>0</v>
      </c>
      <c r="AM84">
        <f t="shared" si="11"/>
        <v>6</v>
      </c>
      <c r="AN84">
        <f t="shared" si="12"/>
        <v>0</v>
      </c>
      <c r="AO84">
        <f t="shared" si="13"/>
        <v>0</v>
      </c>
      <c r="AP84">
        <f t="shared" si="14"/>
        <v>0</v>
      </c>
      <c r="AQ84">
        <f t="shared" si="15"/>
        <v>0</v>
      </c>
      <c r="AR84">
        <f t="shared" si="16"/>
        <v>0</v>
      </c>
      <c r="AU84" t="s">
        <v>145</v>
      </c>
      <c r="AV84">
        <f t="shared" si="4"/>
        <v>1</v>
      </c>
      <c r="AW84">
        <f>SUM(BK84:BT84)</f>
        <v>6</v>
      </c>
      <c r="AZ84">
        <f>COUNTIF(AZ$6:AZ$24,"=*"&amp;$S$87&amp;"*")</f>
        <v>0</v>
      </c>
      <c r="BA84">
        <f>COUNTIF(BA$6:BA$24,"=*"&amp;$S$87&amp;"*")</f>
        <v>0</v>
      </c>
      <c r="BB84">
        <f>COUNTIF(BB$6:BB$24,"=*"&amp;$S$87&amp;"*")</f>
        <v>0</v>
      </c>
      <c r="BC84">
        <f>COUNTIF(BC$6:BC$24,"=*"&amp;$S$87&amp;"*")</f>
        <v>0</v>
      </c>
      <c r="BD84">
        <f>COUNTIF(BD$6:BD$24,"=*"&amp;$S$87&amp;"*")</f>
        <v>1</v>
      </c>
      <c r="BE84">
        <f>COUNTIF(BE$6:BE$24,"=*"&amp;$S$87&amp;"*")</f>
        <v>0</v>
      </c>
      <c r="BF84">
        <f>COUNTIF(BF$6:BF$24,"=*"&amp;$S$87&amp;"*")</f>
        <v>0</v>
      </c>
      <c r="BG84">
        <f>COUNTIF(BG$6:BG$24,"=*"&amp;$S$87&amp;"*")</f>
        <v>0</v>
      </c>
      <c r="BH84">
        <f>COUNTIF(BH$6:BH$24,"=*"&amp;$S$87&amp;"*")</f>
        <v>0</v>
      </c>
      <c r="BI84">
        <f>COUNTIF(BI$6:BI$24,"=*"&amp;$S$87&amp;"*")</f>
        <v>0</v>
      </c>
      <c r="BK84">
        <f>$AI$26*AZ84</f>
        <v>0</v>
      </c>
      <c r="BL84">
        <f>$AJ$26*BA84</f>
        <v>0</v>
      </c>
      <c r="BM84">
        <f>$AK$26*BB84</f>
        <v>0</v>
      </c>
      <c r="BN84">
        <f>$AL$26*BC84</f>
        <v>0</v>
      </c>
      <c r="BO84">
        <f>$AM$26*BD84</f>
        <v>6</v>
      </c>
      <c r="BP84">
        <f>$AN$26*BE84</f>
        <v>0</v>
      </c>
      <c r="BQ84">
        <f>$AO$26*BF84</f>
        <v>0</v>
      </c>
      <c r="BR84">
        <f>$AP$26*BG84</f>
        <v>0</v>
      </c>
      <c r="BS84">
        <f>$AQ$26*BH84</f>
        <v>0</v>
      </c>
      <c r="BT84">
        <f>$AR$26*BI84</f>
        <v>0</v>
      </c>
    </row>
    <row r="85" spans="19:72" x14ac:dyDescent="0.25">
      <c r="S85" t="s">
        <v>56</v>
      </c>
      <c r="T85">
        <f t="shared" si="5"/>
        <v>1</v>
      </c>
      <c r="U85">
        <f t="shared" si="47"/>
        <v>6</v>
      </c>
      <c r="X85">
        <f t="shared" ref="X85:AG85" si="73">COUNTIF(X$6:X$25,"=*"&amp;$S$85&amp;"*")</f>
        <v>0</v>
      </c>
      <c r="Y85">
        <f t="shared" si="73"/>
        <v>0</v>
      </c>
      <c r="Z85">
        <f t="shared" si="73"/>
        <v>0</v>
      </c>
      <c r="AA85">
        <f t="shared" si="73"/>
        <v>0</v>
      </c>
      <c r="AB85">
        <f t="shared" si="73"/>
        <v>1</v>
      </c>
      <c r="AC85">
        <f t="shared" si="73"/>
        <v>0</v>
      </c>
      <c r="AD85">
        <f t="shared" si="73"/>
        <v>0</v>
      </c>
      <c r="AE85">
        <f t="shared" si="73"/>
        <v>0</v>
      </c>
      <c r="AF85">
        <f t="shared" si="73"/>
        <v>0</v>
      </c>
      <c r="AG85">
        <f t="shared" si="73"/>
        <v>0</v>
      </c>
      <c r="AI85">
        <f t="shared" si="7"/>
        <v>0</v>
      </c>
      <c r="AJ85">
        <f t="shared" si="8"/>
        <v>0</v>
      </c>
      <c r="AK85">
        <f t="shared" si="9"/>
        <v>0</v>
      </c>
      <c r="AL85">
        <f t="shared" si="10"/>
        <v>0</v>
      </c>
      <c r="AM85">
        <f t="shared" si="11"/>
        <v>6</v>
      </c>
      <c r="AN85">
        <f t="shared" si="12"/>
        <v>0</v>
      </c>
      <c r="AO85">
        <f t="shared" si="13"/>
        <v>0</v>
      </c>
      <c r="AP85">
        <f t="shared" si="14"/>
        <v>0</v>
      </c>
      <c r="AQ85">
        <f t="shared" si="15"/>
        <v>0</v>
      </c>
      <c r="AR85">
        <f t="shared" si="16"/>
        <v>0</v>
      </c>
      <c r="AU85" t="s">
        <v>268</v>
      </c>
      <c r="AV85">
        <f t="shared" si="4"/>
        <v>2</v>
      </c>
      <c r="AW85">
        <f>SUM(BK85:BT85)</f>
        <v>6</v>
      </c>
      <c r="AZ85">
        <f>COUNTIF(AZ$6:AZ$24,"=*"&amp;$S$88&amp;"*")</f>
        <v>0</v>
      </c>
      <c r="BA85">
        <f>COUNTIF(BA$6:BA$24,"=*"&amp;$S$88&amp;"*")</f>
        <v>0</v>
      </c>
      <c r="BB85">
        <f>COUNTIF(BB$6:BB$24,"=*"&amp;$S$88&amp;"*")</f>
        <v>0</v>
      </c>
      <c r="BC85">
        <f>COUNTIF(BC$6:BC$24,"=*"&amp;$S$88&amp;"*")</f>
        <v>0</v>
      </c>
      <c r="BD85">
        <f>COUNTIF(BD$6:BD$24,"=*"&amp;$S$88&amp;"*")</f>
        <v>0</v>
      </c>
      <c r="BE85">
        <f>COUNTIF(BE$6:BE$24,"=*"&amp;$S$88&amp;"*")</f>
        <v>0</v>
      </c>
      <c r="BF85">
        <f>COUNTIF(BF$6:BF$24,"=*"&amp;$S$88&amp;"*")</f>
        <v>0</v>
      </c>
      <c r="BG85">
        <f>COUNTIF(BG$6:BG$24,"=*"&amp;$S$88&amp;"*")</f>
        <v>2</v>
      </c>
      <c r="BH85">
        <f>COUNTIF(BH$6:BH$24,"=*"&amp;$S$88&amp;"*")</f>
        <v>0</v>
      </c>
      <c r="BI85">
        <f>COUNTIF(BI$6:BI$24,"=*"&amp;$S$88&amp;"*")</f>
        <v>0</v>
      </c>
      <c r="BK85">
        <f>$AI$26*AZ85</f>
        <v>0</v>
      </c>
      <c r="BL85">
        <f>$AJ$26*BA85</f>
        <v>0</v>
      </c>
      <c r="BM85">
        <f>$AK$26*BB85</f>
        <v>0</v>
      </c>
      <c r="BN85">
        <f>$AL$26*BC85</f>
        <v>0</v>
      </c>
      <c r="BO85">
        <f>$AM$26*BD85</f>
        <v>0</v>
      </c>
      <c r="BP85">
        <f>$AN$26*BE85</f>
        <v>0</v>
      </c>
      <c r="BQ85">
        <f>$AO$26*BF85</f>
        <v>0</v>
      </c>
      <c r="BR85">
        <f>$AP$26*BG85</f>
        <v>6</v>
      </c>
      <c r="BS85">
        <f>$AQ$26*BH85</f>
        <v>0</v>
      </c>
      <c r="BT85">
        <f>$AR$26*BI85</f>
        <v>0</v>
      </c>
    </row>
    <row r="86" spans="19:72" x14ac:dyDescent="0.25">
      <c r="S86" t="s">
        <v>242</v>
      </c>
      <c r="T86">
        <f t="shared" si="5"/>
        <v>1</v>
      </c>
      <c r="U86">
        <f t="shared" si="47"/>
        <v>6</v>
      </c>
      <c r="X86">
        <f t="shared" ref="X86:AG86" si="74">COUNTIF(X$6:X$25,"=*"&amp;$S$86&amp;"*")</f>
        <v>0</v>
      </c>
      <c r="Y86">
        <f t="shared" si="74"/>
        <v>0</v>
      </c>
      <c r="Z86">
        <f t="shared" si="74"/>
        <v>0</v>
      </c>
      <c r="AA86">
        <f t="shared" si="74"/>
        <v>0</v>
      </c>
      <c r="AB86">
        <f t="shared" si="74"/>
        <v>1</v>
      </c>
      <c r="AC86">
        <f t="shared" si="74"/>
        <v>0</v>
      </c>
      <c r="AD86">
        <f t="shared" si="74"/>
        <v>0</v>
      </c>
      <c r="AE86">
        <f t="shared" si="74"/>
        <v>0</v>
      </c>
      <c r="AF86">
        <f t="shared" si="74"/>
        <v>0</v>
      </c>
      <c r="AG86">
        <f t="shared" si="74"/>
        <v>0</v>
      </c>
      <c r="AI86">
        <f t="shared" si="7"/>
        <v>0</v>
      </c>
      <c r="AJ86">
        <f t="shared" si="8"/>
        <v>0</v>
      </c>
      <c r="AK86">
        <f t="shared" si="9"/>
        <v>0</v>
      </c>
      <c r="AL86">
        <f t="shared" si="10"/>
        <v>0</v>
      </c>
      <c r="AM86">
        <f t="shared" si="11"/>
        <v>6</v>
      </c>
      <c r="AN86">
        <f t="shared" si="12"/>
        <v>0</v>
      </c>
      <c r="AO86">
        <f t="shared" si="13"/>
        <v>0</v>
      </c>
      <c r="AP86">
        <f t="shared" si="14"/>
        <v>0</v>
      </c>
      <c r="AQ86">
        <f t="shared" si="15"/>
        <v>0</v>
      </c>
      <c r="AR86">
        <f t="shared" si="16"/>
        <v>0</v>
      </c>
      <c r="AU86" t="s">
        <v>146</v>
      </c>
      <c r="AV86">
        <f t="shared" si="4"/>
        <v>1</v>
      </c>
      <c r="AW86">
        <f>SUM(BK86:BT86)</f>
        <v>5</v>
      </c>
      <c r="AZ86">
        <f>COUNTIF(AZ$6:AZ$24,"=*"&amp;$S$89&amp;"*")</f>
        <v>0</v>
      </c>
      <c r="BA86">
        <f>COUNTIF(BA$6:BA$24,"=*"&amp;$S$89&amp;"*")</f>
        <v>0</v>
      </c>
      <c r="BB86">
        <f>COUNTIF(BB$6:BB$24,"=*"&amp;$S$89&amp;"*")</f>
        <v>0</v>
      </c>
      <c r="BC86">
        <f>COUNTIF(BC$6:BC$24,"=*"&amp;$S$89&amp;"*")</f>
        <v>0</v>
      </c>
      <c r="BD86">
        <f>COUNTIF(BD$6:BD$24,"=*"&amp;$S$89&amp;"*")</f>
        <v>0</v>
      </c>
      <c r="BE86">
        <f>COUNTIF(BE$6:BE$24,"=*"&amp;$S$89&amp;"*")</f>
        <v>1</v>
      </c>
      <c r="BF86">
        <f>COUNTIF(BF$6:BF$24,"=*"&amp;$S$89&amp;"*")</f>
        <v>0</v>
      </c>
      <c r="BG86">
        <f>COUNTIF(BG$6:BG$24,"=*"&amp;$S$89&amp;"*")</f>
        <v>0</v>
      </c>
      <c r="BH86">
        <f>COUNTIF(BH$6:BH$24,"=*"&amp;$S$89&amp;"*")</f>
        <v>0</v>
      </c>
      <c r="BI86">
        <f>COUNTIF(BI$6:BI$24,"=*"&amp;$S$89&amp;"*")</f>
        <v>0</v>
      </c>
      <c r="BK86">
        <f>$AI$26*AZ86</f>
        <v>0</v>
      </c>
      <c r="BL86">
        <f>$AJ$26*BA86</f>
        <v>0</v>
      </c>
      <c r="BM86">
        <f>$AK$26*BB86</f>
        <v>0</v>
      </c>
      <c r="BN86">
        <f>$AL$26*BC86</f>
        <v>0</v>
      </c>
      <c r="BO86">
        <f>$AM$26*BD86</f>
        <v>0</v>
      </c>
      <c r="BP86">
        <f>$AN$26*BE86</f>
        <v>5</v>
      </c>
      <c r="BQ86">
        <f>$AO$26*BF86</f>
        <v>0</v>
      </c>
      <c r="BR86">
        <f>$AP$26*BG86</f>
        <v>0</v>
      </c>
      <c r="BS86">
        <f>$AQ$26*BH86</f>
        <v>0</v>
      </c>
      <c r="BT86">
        <f>$AR$26*BI86</f>
        <v>0</v>
      </c>
    </row>
    <row r="87" spans="19:72" x14ac:dyDescent="0.25">
      <c r="S87" t="s">
        <v>145</v>
      </c>
      <c r="T87">
        <f t="shared" si="5"/>
        <v>1</v>
      </c>
      <c r="U87">
        <f t="shared" si="47"/>
        <v>6</v>
      </c>
      <c r="X87">
        <f t="shared" ref="X87:AG87" si="75">COUNTIF(X$6:X$25,"=*"&amp;$S$87&amp;"*")</f>
        <v>0</v>
      </c>
      <c r="Y87">
        <f t="shared" si="75"/>
        <v>0</v>
      </c>
      <c r="Z87">
        <f t="shared" si="75"/>
        <v>0</v>
      </c>
      <c r="AA87">
        <f t="shared" si="75"/>
        <v>0</v>
      </c>
      <c r="AB87">
        <f t="shared" si="75"/>
        <v>1</v>
      </c>
      <c r="AC87">
        <f t="shared" si="75"/>
        <v>0</v>
      </c>
      <c r="AD87">
        <f t="shared" si="75"/>
        <v>0</v>
      </c>
      <c r="AE87">
        <f t="shared" si="75"/>
        <v>0</v>
      </c>
      <c r="AF87">
        <f t="shared" si="75"/>
        <v>0</v>
      </c>
      <c r="AG87">
        <f t="shared" si="75"/>
        <v>0</v>
      </c>
      <c r="AI87">
        <f t="shared" si="7"/>
        <v>0</v>
      </c>
      <c r="AJ87">
        <f t="shared" si="8"/>
        <v>0</v>
      </c>
      <c r="AK87">
        <f t="shared" si="9"/>
        <v>0</v>
      </c>
      <c r="AL87">
        <f t="shared" si="10"/>
        <v>0</v>
      </c>
      <c r="AM87">
        <f t="shared" si="11"/>
        <v>6</v>
      </c>
      <c r="AN87">
        <f t="shared" si="12"/>
        <v>0</v>
      </c>
      <c r="AO87">
        <f t="shared" si="13"/>
        <v>0</v>
      </c>
      <c r="AP87">
        <f t="shared" si="14"/>
        <v>0</v>
      </c>
      <c r="AQ87">
        <f t="shared" si="15"/>
        <v>0</v>
      </c>
      <c r="AR87">
        <f t="shared" si="16"/>
        <v>0</v>
      </c>
      <c r="AU87" t="s">
        <v>216</v>
      </c>
      <c r="AV87">
        <f t="shared" si="4"/>
        <v>1</v>
      </c>
      <c r="AW87">
        <f>SUM(BK87:BT87)</f>
        <v>5</v>
      </c>
      <c r="AZ87">
        <f>COUNTIF(AZ$6:AZ$24,"=*"&amp;$S$90&amp;"*")</f>
        <v>0</v>
      </c>
      <c r="BA87">
        <f>COUNTIF(BA$6:BA$24,"=*"&amp;$S$90&amp;"*")</f>
        <v>0</v>
      </c>
      <c r="BB87">
        <f>COUNTIF(BB$6:BB$24,"=*"&amp;$S$90&amp;"*")</f>
        <v>0</v>
      </c>
      <c r="BC87">
        <f>COUNTIF(BC$6:BC$24,"=*"&amp;$S$90&amp;"*")</f>
        <v>0</v>
      </c>
      <c r="BD87">
        <f>COUNTIF(BD$6:BD$24,"=*"&amp;$S$90&amp;"*")</f>
        <v>0</v>
      </c>
      <c r="BE87">
        <f>COUNTIF(BE$6:BE$24,"=*"&amp;$S$90&amp;"*")</f>
        <v>1</v>
      </c>
      <c r="BF87">
        <f>COUNTIF(BF$6:BF$24,"=*"&amp;$S$90&amp;"*")</f>
        <v>0</v>
      </c>
      <c r="BG87">
        <f>COUNTIF(BG$6:BG$24,"=*"&amp;$S$90&amp;"*")</f>
        <v>0</v>
      </c>
      <c r="BH87">
        <f>COUNTIF(BH$6:BH$24,"=*"&amp;$S$90&amp;"*")</f>
        <v>0</v>
      </c>
      <c r="BI87">
        <f>COUNTIF(BI$6:BI$24,"=*"&amp;$S$90&amp;"*")</f>
        <v>0</v>
      </c>
      <c r="BK87">
        <f>$AI$26*AZ87</f>
        <v>0</v>
      </c>
      <c r="BL87">
        <f>$AJ$26*BA87</f>
        <v>0</v>
      </c>
      <c r="BM87">
        <f>$AK$26*BB87</f>
        <v>0</v>
      </c>
      <c r="BN87">
        <f>$AL$26*BC87</f>
        <v>0</v>
      </c>
      <c r="BO87">
        <f>$AM$26*BD87</f>
        <v>0</v>
      </c>
      <c r="BP87">
        <f>$AN$26*BE87</f>
        <v>5</v>
      </c>
      <c r="BQ87">
        <f>$AO$26*BF87</f>
        <v>0</v>
      </c>
      <c r="BR87">
        <f>$AP$26*BG87</f>
        <v>0</v>
      </c>
      <c r="BS87">
        <f>$AQ$26*BH87</f>
        <v>0</v>
      </c>
      <c r="BT87">
        <f>$AR$26*BI87</f>
        <v>0</v>
      </c>
    </row>
    <row r="88" spans="19:72" x14ac:dyDescent="0.25">
      <c r="S88" t="s">
        <v>268</v>
      </c>
      <c r="T88">
        <f t="shared" si="5"/>
        <v>2</v>
      </c>
      <c r="U88">
        <f t="shared" si="47"/>
        <v>6</v>
      </c>
      <c r="X88">
        <f t="shared" ref="X88:AG88" si="76">COUNTIF(X$6:X$25,"=*"&amp;$S$88&amp;"*")</f>
        <v>0</v>
      </c>
      <c r="Y88">
        <f t="shared" si="76"/>
        <v>0</v>
      </c>
      <c r="Z88">
        <f t="shared" si="76"/>
        <v>0</v>
      </c>
      <c r="AA88">
        <f t="shared" si="76"/>
        <v>0</v>
      </c>
      <c r="AB88">
        <f t="shared" si="76"/>
        <v>0</v>
      </c>
      <c r="AC88">
        <f t="shared" si="76"/>
        <v>0</v>
      </c>
      <c r="AD88">
        <f t="shared" si="76"/>
        <v>0</v>
      </c>
      <c r="AE88">
        <f t="shared" si="76"/>
        <v>2</v>
      </c>
      <c r="AF88">
        <f t="shared" si="76"/>
        <v>0</v>
      </c>
      <c r="AG88">
        <f t="shared" si="76"/>
        <v>0</v>
      </c>
      <c r="AI88">
        <f t="shared" si="7"/>
        <v>0</v>
      </c>
      <c r="AJ88">
        <f t="shared" si="8"/>
        <v>0</v>
      </c>
      <c r="AK88">
        <f t="shared" si="9"/>
        <v>0</v>
      </c>
      <c r="AL88">
        <f t="shared" si="10"/>
        <v>0</v>
      </c>
      <c r="AM88">
        <f t="shared" si="11"/>
        <v>0</v>
      </c>
      <c r="AN88">
        <f t="shared" si="12"/>
        <v>0</v>
      </c>
      <c r="AO88">
        <f t="shared" si="13"/>
        <v>0</v>
      </c>
      <c r="AP88">
        <f t="shared" si="14"/>
        <v>6</v>
      </c>
      <c r="AQ88">
        <f t="shared" si="15"/>
        <v>0</v>
      </c>
      <c r="AR88">
        <f t="shared" si="16"/>
        <v>0</v>
      </c>
      <c r="AU88" t="s">
        <v>193</v>
      </c>
      <c r="AV88">
        <f t="shared" si="4"/>
        <v>1</v>
      </c>
      <c r="AW88">
        <f>SUM(BK88:BT88)</f>
        <v>4</v>
      </c>
      <c r="AZ88">
        <f>COUNTIF(AZ$6:AZ$24,"=*"&amp;$S$91&amp;"*")</f>
        <v>0</v>
      </c>
      <c r="BA88">
        <f>COUNTIF(BA$6:BA$24,"=*"&amp;$S$91&amp;"*")</f>
        <v>0</v>
      </c>
      <c r="BB88">
        <f>COUNTIF(BB$6:BB$24,"=*"&amp;$S$91&amp;"*")</f>
        <v>0</v>
      </c>
      <c r="BC88">
        <f>COUNTIF(BC$6:BC$24,"=*"&amp;$S$91&amp;"*")</f>
        <v>0</v>
      </c>
      <c r="BD88">
        <f>COUNTIF(BD$6:BD$24,"=*"&amp;$S$91&amp;"*")</f>
        <v>0</v>
      </c>
      <c r="BE88">
        <f>COUNTIF(BE$6:BE$24,"=*"&amp;$S$91&amp;"*")</f>
        <v>0</v>
      </c>
      <c r="BF88">
        <f>COUNTIF(BF$6:BF$24,"=*"&amp;$S$91&amp;"*")</f>
        <v>1</v>
      </c>
      <c r="BG88">
        <f>COUNTIF(BG$6:BG$24,"=*"&amp;$S$91&amp;"*")</f>
        <v>0</v>
      </c>
      <c r="BH88">
        <f>COUNTIF(BH$6:BH$24,"=*"&amp;$S$91&amp;"*")</f>
        <v>0</v>
      </c>
      <c r="BI88">
        <f>COUNTIF(BI$6:BI$24,"=*"&amp;$S$91&amp;"*")</f>
        <v>0</v>
      </c>
      <c r="BK88">
        <f>$AI$26*AZ88</f>
        <v>0</v>
      </c>
      <c r="BL88">
        <f>$AJ$26*BA88</f>
        <v>0</v>
      </c>
      <c r="BM88">
        <f>$AK$26*BB88</f>
        <v>0</v>
      </c>
      <c r="BN88">
        <f>$AL$26*BC88</f>
        <v>0</v>
      </c>
      <c r="BO88">
        <f>$AM$26*BD88</f>
        <v>0</v>
      </c>
      <c r="BP88">
        <f>$AN$26*BE88</f>
        <v>0</v>
      </c>
      <c r="BQ88">
        <f>$AO$26*BF88</f>
        <v>4</v>
      </c>
      <c r="BR88">
        <f>$AP$26*BG88</f>
        <v>0</v>
      </c>
      <c r="BS88">
        <f>$AQ$26*BH88</f>
        <v>0</v>
      </c>
      <c r="BT88">
        <f>$AR$26*BI88</f>
        <v>0</v>
      </c>
    </row>
    <row r="89" spans="19:72" x14ac:dyDescent="0.25">
      <c r="S89" t="s">
        <v>146</v>
      </c>
      <c r="T89">
        <f t="shared" si="5"/>
        <v>1</v>
      </c>
      <c r="U89">
        <f t="shared" si="47"/>
        <v>5</v>
      </c>
      <c r="X89">
        <f t="shared" ref="X89:AG89" si="77">COUNTIF(X$6:X$25,"=*"&amp;$S$89&amp;"*")</f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  <c r="AC89">
        <f t="shared" si="77"/>
        <v>1</v>
      </c>
      <c r="AD89">
        <f t="shared" si="77"/>
        <v>0</v>
      </c>
      <c r="AE89">
        <f t="shared" si="77"/>
        <v>0</v>
      </c>
      <c r="AF89">
        <f t="shared" si="77"/>
        <v>0</v>
      </c>
      <c r="AG89">
        <f t="shared" si="77"/>
        <v>0</v>
      </c>
      <c r="AI89">
        <f t="shared" si="7"/>
        <v>0</v>
      </c>
      <c r="AJ89">
        <f t="shared" si="8"/>
        <v>0</v>
      </c>
      <c r="AK89">
        <f t="shared" si="9"/>
        <v>0</v>
      </c>
      <c r="AL89">
        <f t="shared" si="10"/>
        <v>0</v>
      </c>
      <c r="AM89">
        <f t="shared" si="11"/>
        <v>0</v>
      </c>
      <c r="AN89">
        <f t="shared" si="12"/>
        <v>5</v>
      </c>
      <c r="AO89">
        <f t="shared" si="13"/>
        <v>0</v>
      </c>
      <c r="AP89">
        <f t="shared" si="14"/>
        <v>0</v>
      </c>
      <c r="AQ89">
        <f t="shared" si="15"/>
        <v>0</v>
      </c>
      <c r="AR89">
        <f t="shared" si="16"/>
        <v>0</v>
      </c>
      <c r="AU89" t="s">
        <v>31</v>
      </c>
      <c r="AV89">
        <f t="shared" si="4"/>
        <v>1</v>
      </c>
      <c r="AW89">
        <f>SUM(BK89:BT89)</f>
        <v>4</v>
      </c>
      <c r="AZ89">
        <f>COUNTIF(AZ$6:AZ$24,"=*"&amp;$S$92&amp;"*")</f>
        <v>0</v>
      </c>
      <c r="BA89">
        <f>COUNTIF(BA$6:BA$24,"=*"&amp;$S$92&amp;"*")</f>
        <v>0</v>
      </c>
      <c r="BB89">
        <f>COUNTIF(BB$6:BB$24,"=*"&amp;$S$92&amp;"*")</f>
        <v>0</v>
      </c>
      <c r="BC89">
        <f>COUNTIF(BC$6:BC$24,"=*"&amp;$S$92&amp;"*")</f>
        <v>0</v>
      </c>
      <c r="BD89">
        <f>COUNTIF(BD$6:BD$24,"=*"&amp;$S$92&amp;"*")</f>
        <v>0</v>
      </c>
      <c r="BE89">
        <f>COUNTIF(BE$6:BE$24,"=*"&amp;$S$92&amp;"*")</f>
        <v>0</v>
      </c>
      <c r="BF89">
        <f>COUNTIF(BF$6:BF$24,"=*"&amp;$S$92&amp;"*")</f>
        <v>1</v>
      </c>
      <c r="BG89">
        <f>COUNTIF(BG$6:BG$24,"=*"&amp;$S$92&amp;"*")</f>
        <v>0</v>
      </c>
      <c r="BH89">
        <f>COUNTIF(BH$6:BH$24,"=*"&amp;$S$92&amp;"*")</f>
        <v>0</v>
      </c>
      <c r="BI89">
        <f>COUNTIF(BI$6:BI$24,"=*"&amp;$S$92&amp;"*")</f>
        <v>0</v>
      </c>
      <c r="BK89">
        <f>$AI$26*AZ89</f>
        <v>0</v>
      </c>
      <c r="BL89">
        <f>$AJ$26*BA89</f>
        <v>0</v>
      </c>
      <c r="BM89">
        <f>$AK$26*BB89</f>
        <v>0</v>
      </c>
      <c r="BN89">
        <f>$AL$26*BC89</f>
        <v>0</v>
      </c>
      <c r="BO89">
        <f>$AM$26*BD89</f>
        <v>0</v>
      </c>
      <c r="BP89">
        <f>$AN$26*BE89</f>
        <v>0</v>
      </c>
      <c r="BQ89">
        <f>$AO$26*BF89</f>
        <v>4</v>
      </c>
      <c r="BR89">
        <f>$AP$26*BG89</f>
        <v>0</v>
      </c>
      <c r="BS89">
        <f>$AQ$26*BH89</f>
        <v>0</v>
      </c>
      <c r="BT89">
        <f>$AR$26*BI89</f>
        <v>0</v>
      </c>
    </row>
    <row r="90" spans="19:72" x14ac:dyDescent="0.25">
      <c r="S90" t="s">
        <v>216</v>
      </c>
      <c r="T90">
        <f t="shared" si="5"/>
        <v>1</v>
      </c>
      <c r="U90">
        <f t="shared" si="47"/>
        <v>5</v>
      </c>
      <c r="X90">
        <f t="shared" ref="X90:AG90" si="78">COUNTIF(X$6:X$25,"=*"&amp;$S$90&amp;"*")</f>
        <v>0</v>
      </c>
      <c r="Y90">
        <f t="shared" si="78"/>
        <v>0</v>
      </c>
      <c r="Z90">
        <f t="shared" si="78"/>
        <v>0</v>
      </c>
      <c r="AA90">
        <f t="shared" si="78"/>
        <v>0</v>
      </c>
      <c r="AB90">
        <f t="shared" si="78"/>
        <v>0</v>
      </c>
      <c r="AC90">
        <f t="shared" si="78"/>
        <v>1</v>
      </c>
      <c r="AD90">
        <f t="shared" si="78"/>
        <v>0</v>
      </c>
      <c r="AE90">
        <f t="shared" si="78"/>
        <v>0</v>
      </c>
      <c r="AF90">
        <f t="shared" si="78"/>
        <v>0</v>
      </c>
      <c r="AG90">
        <f t="shared" si="78"/>
        <v>0</v>
      </c>
      <c r="AI90">
        <f t="shared" si="7"/>
        <v>0</v>
      </c>
      <c r="AJ90">
        <f t="shared" si="8"/>
        <v>0</v>
      </c>
      <c r="AK90">
        <f t="shared" si="9"/>
        <v>0</v>
      </c>
      <c r="AL90">
        <f t="shared" si="10"/>
        <v>0</v>
      </c>
      <c r="AM90">
        <f t="shared" si="11"/>
        <v>0</v>
      </c>
      <c r="AN90">
        <f t="shared" si="12"/>
        <v>5</v>
      </c>
      <c r="AO90">
        <f t="shared" si="13"/>
        <v>0</v>
      </c>
      <c r="AP90">
        <f t="shared" si="14"/>
        <v>0</v>
      </c>
      <c r="AQ90">
        <f t="shared" si="15"/>
        <v>0</v>
      </c>
      <c r="AR90">
        <f t="shared" si="16"/>
        <v>0</v>
      </c>
      <c r="AU90" t="s">
        <v>18</v>
      </c>
      <c r="AV90">
        <f t="shared" si="4"/>
        <v>2</v>
      </c>
      <c r="AW90">
        <f>SUM(BK90:BT90)</f>
        <v>4</v>
      </c>
      <c r="AZ90">
        <f>COUNTIF(AZ$6:AZ$24,"=*"&amp;$S$93&amp;"*")</f>
        <v>0</v>
      </c>
      <c r="BA90">
        <f>COUNTIF(BA$6:BA$24,"=*"&amp;$S$93&amp;"*")</f>
        <v>0</v>
      </c>
      <c r="BB90">
        <f>COUNTIF(BB$6:BB$24,"=*"&amp;$S$93&amp;"*")</f>
        <v>0</v>
      </c>
      <c r="BC90">
        <f>COUNTIF(BC$6:BC$24,"=*"&amp;$S$93&amp;"*")</f>
        <v>0</v>
      </c>
      <c r="BD90">
        <f>COUNTIF(BD$6:BD$24,"=*"&amp;$S$93&amp;"*")</f>
        <v>0</v>
      </c>
      <c r="BE90">
        <f>COUNTIF(BE$6:BE$24,"=*"&amp;$S$93&amp;"*")</f>
        <v>0</v>
      </c>
      <c r="BF90">
        <f>COUNTIF(BF$6:BF$24,"=*"&amp;$S$93&amp;"*")</f>
        <v>0</v>
      </c>
      <c r="BG90">
        <f>COUNTIF(BG$6:BG$24,"=*"&amp;$S$93&amp;"*")</f>
        <v>1</v>
      </c>
      <c r="BH90">
        <f>COUNTIF(BH$6:BH$24,"=*"&amp;$S$93&amp;"*")</f>
        <v>0</v>
      </c>
      <c r="BI90">
        <f>COUNTIF(BI$6:BI$24,"=*"&amp;$S$93&amp;"*")</f>
        <v>1</v>
      </c>
      <c r="BK90">
        <f>$AI$26*AZ90</f>
        <v>0</v>
      </c>
      <c r="BL90">
        <f>$AJ$26*BA90</f>
        <v>0</v>
      </c>
      <c r="BM90">
        <f>$AK$26*BB90</f>
        <v>0</v>
      </c>
      <c r="BN90">
        <f>$AL$26*BC90</f>
        <v>0</v>
      </c>
      <c r="BO90">
        <f>$AM$26*BD90</f>
        <v>0</v>
      </c>
      <c r="BP90">
        <f>$AN$26*BE90</f>
        <v>0</v>
      </c>
      <c r="BQ90">
        <f>$AO$26*BF90</f>
        <v>0</v>
      </c>
      <c r="BR90">
        <f>$AP$26*BG90</f>
        <v>3</v>
      </c>
      <c r="BS90">
        <f>$AQ$26*BH90</f>
        <v>0</v>
      </c>
      <c r="BT90">
        <f>$AR$26*BI90</f>
        <v>1</v>
      </c>
    </row>
    <row r="91" spans="19:72" x14ac:dyDescent="0.25">
      <c r="S91" t="s">
        <v>193</v>
      </c>
      <c r="T91">
        <f t="shared" si="5"/>
        <v>1</v>
      </c>
      <c r="U91">
        <f t="shared" si="47"/>
        <v>4</v>
      </c>
      <c r="X91">
        <f t="shared" ref="X91:AG91" si="79">COUNTIF(X$6:X$25,"=*"&amp;$S$91&amp;"*")</f>
        <v>0</v>
      </c>
      <c r="Y91">
        <f t="shared" si="79"/>
        <v>0</v>
      </c>
      <c r="Z91">
        <f t="shared" si="79"/>
        <v>0</v>
      </c>
      <c r="AA91">
        <f t="shared" si="79"/>
        <v>0</v>
      </c>
      <c r="AB91">
        <f t="shared" si="79"/>
        <v>0</v>
      </c>
      <c r="AC91">
        <f t="shared" si="79"/>
        <v>0</v>
      </c>
      <c r="AD91">
        <f t="shared" si="79"/>
        <v>1</v>
      </c>
      <c r="AE91">
        <f t="shared" si="79"/>
        <v>0</v>
      </c>
      <c r="AF91">
        <f t="shared" si="79"/>
        <v>0</v>
      </c>
      <c r="AG91">
        <f t="shared" si="79"/>
        <v>0</v>
      </c>
      <c r="AI91">
        <f t="shared" si="7"/>
        <v>0</v>
      </c>
      <c r="AJ91">
        <f t="shared" si="8"/>
        <v>0</v>
      </c>
      <c r="AK91">
        <f t="shared" si="9"/>
        <v>0</v>
      </c>
      <c r="AL91">
        <f t="shared" si="10"/>
        <v>0</v>
      </c>
      <c r="AM91">
        <f t="shared" si="11"/>
        <v>0</v>
      </c>
      <c r="AN91">
        <f t="shared" si="12"/>
        <v>0</v>
      </c>
      <c r="AO91">
        <f t="shared" si="13"/>
        <v>4</v>
      </c>
      <c r="AP91">
        <f t="shared" si="14"/>
        <v>0</v>
      </c>
      <c r="AQ91">
        <f t="shared" si="15"/>
        <v>0</v>
      </c>
      <c r="AR91">
        <f t="shared" si="16"/>
        <v>0</v>
      </c>
      <c r="AU91" t="s">
        <v>132</v>
      </c>
      <c r="AV91">
        <f t="shared" si="4"/>
        <v>2</v>
      </c>
      <c r="AW91">
        <f>SUM(BK91:BT91)</f>
        <v>4</v>
      </c>
      <c r="AZ91">
        <f>COUNTIF(AZ$6:AZ$24,"=*"&amp;$S$94&amp;"*")</f>
        <v>0</v>
      </c>
      <c r="BA91">
        <f>COUNTIF(BA$6:BA$24,"=*"&amp;$S$94&amp;"*")</f>
        <v>0</v>
      </c>
      <c r="BB91">
        <f>COUNTIF(BB$6:BB$24,"=*"&amp;$S$94&amp;"*")</f>
        <v>0</v>
      </c>
      <c r="BC91">
        <f>COUNTIF(BC$6:BC$24,"=*"&amp;$S$94&amp;"*")</f>
        <v>0</v>
      </c>
      <c r="BD91">
        <f>COUNTIF(BD$6:BD$24,"=*"&amp;$S$94&amp;"*")</f>
        <v>0</v>
      </c>
      <c r="BE91">
        <f>COUNTIF(BE$6:BE$24,"=*"&amp;$S$94&amp;"*")</f>
        <v>0</v>
      </c>
      <c r="BF91">
        <f>COUNTIF(BF$6:BF$24,"=*"&amp;$S$94&amp;"*")</f>
        <v>0</v>
      </c>
      <c r="BG91">
        <f>COUNTIF(BG$6:BG$24,"=*"&amp;$S$94&amp;"*")</f>
        <v>0</v>
      </c>
      <c r="BH91">
        <f>COUNTIF(BH$6:BH$24,"=*"&amp;$S$94&amp;"*")</f>
        <v>2</v>
      </c>
      <c r="BI91">
        <f>COUNTIF(BI$6:BI$24,"=*"&amp;$S$94&amp;"*")</f>
        <v>0</v>
      </c>
      <c r="BK91">
        <f>$AI$26*AZ91</f>
        <v>0</v>
      </c>
      <c r="BL91">
        <f>$AJ$26*BA91</f>
        <v>0</v>
      </c>
      <c r="BM91">
        <f>$AK$26*BB91</f>
        <v>0</v>
      </c>
      <c r="BN91">
        <f>$AL$26*BC91</f>
        <v>0</v>
      </c>
      <c r="BO91">
        <f>$AM$26*BD91</f>
        <v>0</v>
      </c>
      <c r="BP91">
        <f>$AN$26*BE91</f>
        <v>0</v>
      </c>
      <c r="BQ91">
        <f>$AO$26*BF91</f>
        <v>0</v>
      </c>
      <c r="BR91">
        <f>$AP$26*BG91</f>
        <v>0</v>
      </c>
      <c r="BS91">
        <f>$AQ$26*BH91</f>
        <v>4</v>
      </c>
      <c r="BT91">
        <f>$AR$26*BI91</f>
        <v>0</v>
      </c>
    </row>
    <row r="92" spans="19:72" x14ac:dyDescent="0.25">
      <c r="S92" t="s">
        <v>31</v>
      </c>
      <c r="T92">
        <f t="shared" si="5"/>
        <v>1</v>
      </c>
      <c r="U92">
        <f t="shared" ref="U92:U101" si="80">SUM(AI92:AR92)</f>
        <v>4</v>
      </c>
      <c r="X92">
        <f t="shared" ref="X92:AG92" si="81">COUNTIF(X$6:X$25,"=*"&amp;$S$92&amp;"*")</f>
        <v>0</v>
      </c>
      <c r="Y92">
        <f t="shared" si="81"/>
        <v>0</v>
      </c>
      <c r="Z92">
        <f t="shared" si="81"/>
        <v>0</v>
      </c>
      <c r="AA92">
        <f t="shared" si="81"/>
        <v>0</v>
      </c>
      <c r="AB92">
        <f t="shared" si="81"/>
        <v>0</v>
      </c>
      <c r="AC92">
        <f t="shared" si="81"/>
        <v>0</v>
      </c>
      <c r="AD92">
        <f t="shared" si="81"/>
        <v>1</v>
      </c>
      <c r="AE92">
        <f t="shared" si="81"/>
        <v>0</v>
      </c>
      <c r="AF92">
        <f t="shared" si="81"/>
        <v>0</v>
      </c>
      <c r="AG92">
        <f t="shared" si="81"/>
        <v>0</v>
      </c>
      <c r="AI92">
        <f t="shared" si="7"/>
        <v>0</v>
      </c>
      <c r="AJ92">
        <f t="shared" si="8"/>
        <v>0</v>
      </c>
      <c r="AK92">
        <f t="shared" si="9"/>
        <v>0</v>
      </c>
      <c r="AL92">
        <f t="shared" si="10"/>
        <v>0</v>
      </c>
      <c r="AM92">
        <f t="shared" si="11"/>
        <v>0</v>
      </c>
      <c r="AN92">
        <f t="shared" si="12"/>
        <v>0</v>
      </c>
      <c r="AO92">
        <f t="shared" si="13"/>
        <v>4</v>
      </c>
      <c r="AP92">
        <f t="shared" si="14"/>
        <v>0</v>
      </c>
      <c r="AQ92">
        <f t="shared" si="15"/>
        <v>0</v>
      </c>
      <c r="AR92">
        <f t="shared" si="16"/>
        <v>0</v>
      </c>
      <c r="AU92" t="s">
        <v>150</v>
      </c>
      <c r="AV92">
        <f t="shared" ref="AV92:AV98" si="82">SUM(AZ92:BI92)</f>
        <v>2</v>
      </c>
      <c r="AW92">
        <f>SUM(BK92:BT92)</f>
        <v>4</v>
      </c>
      <c r="AZ92">
        <f>COUNTIF(AZ$6:AZ$24,"=*"&amp;$S$95&amp;"*")</f>
        <v>0</v>
      </c>
      <c r="BA92">
        <f>COUNTIF(BA$6:BA$24,"=*"&amp;$S$95&amp;"*")</f>
        <v>0</v>
      </c>
      <c r="BB92">
        <f>COUNTIF(BB$6:BB$24,"=*"&amp;$S$95&amp;"*")</f>
        <v>0</v>
      </c>
      <c r="BC92">
        <f>COUNTIF(BC$6:BC$24,"=*"&amp;$S$95&amp;"*")</f>
        <v>0</v>
      </c>
      <c r="BD92">
        <f>COUNTIF(BD$6:BD$24,"=*"&amp;$S$95&amp;"*")</f>
        <v>0</v>
      </c>
      <c r="BE92">
        <f>COUNTIF(BE$6:BE$24,"=*"&amp;$S$95&amp;"*")</f>
        <v>0</v>
      </c>
      <c r="BF92">
        <f>COUNTIF(BF$6:BF$24,"=*"&amp;$S$95&amp;"*")</f>
        <v>0</v>
      </c>
      <c r="BG92">
        <f>COUNTIF(BG$6:BG$24,"=*"&amp;$S$95&amp;"*")</f>
        <v>0</v>
      </c>
      <c r="BH92">
        <f>COUNTIF(BH$6:BH$24,"=*"&amp;$S$95&amp;"*")</f>
        <v>2</v>
      </c>
      <c r="BI92">
        <f>COUNTIF(BI$6:BI$24,"=*"&amp;$S$95&amp;"*")</f>
        <v>0</v>
      </c>
      <c r="BK92">
        <f>$AI$26*AZ92</f>
        <v>0</v>
      </c>
      <c r="BL92">
        <f>$AJ$26*BA92</f>
        <v>0</v>
      </c>
      <c r="BM92">
        <f>$AK$26*BB92</f>
        <v>0</v>
      </c>
      <c r="BN92">
        <f>$AL$26*BC92</f>
        <v>0</v>
      </c>
      <c r="BO92">
        <f>$AM$26*BD92</f>
        <v>0</v>
      </c>
      <c r="BP92">
        <f>$AN$26*BE92</f>
        <v>0</v>
      </c>
      <c r="BQ92">
        <f>$AO$26*BF92</f>
        <v>0</v>
      </c>
      <c r="BR92">
        <f>$AP$26*BG92</f>
        <v>0</v>
      </c>
      <c r="BS92">
        <f>$AQ$26*BH92</f>
        <v>4</v>
      </c>
      <c r="BT92">
        <f>$AR$26*BI92</f>
        <v>0</v>
      </c>
    </row>
    <row r="93" spans="19:72" x14ac:dyDescent="0.25">
      <c r="S93" t="s">
        <v>18</v>
      </c>
      <c r="T93">
        <f t="shared" ref="T93:T101" si="83">SUM(X93:AG93)</f>
        <v>2</v>
      </c>
      <c r="U93">
        <f t="shared" si="80"/>
        <v>4</v>
      </c>
      <c r="X93">
        <f t="shared" ref="X93:AG93" si="84">COUNTIF(X$6:X$25,"=*"&amp;$S$93&amp;"*")</f>
        <v>0</v>
      </c>
      <c r="Y93">
        <f t="shared" si="84"/>
        <v>0</v>
      </c>
      <c r="Z93">
        <f t="shared" si="84"/>
        <v>0</v>
      </c>
      <c r="AA93">
        <f t="shared" si="84"/>
        <v>0</v>
      </c>
      <c r="AB93">
        <f t="shared" si="84"/>
        <v>0</v>
      </c>
      <c r="AC93">
        <f t="shared" si="84"/>
        <v>0</v>
      </c>
      <c r="AD93">
        <f t="shared" si="84"/>
        <v>0</v>
      </c>
      <c r="AE93">
        <f t="shared" si="84"/>
        <v>1</v>
      </c>
      <c r="AF93">
        <f t="shared" si="84"/>
        <v>0</v>
      </c>
      <c r="AG93">
        <f t="shared" si="84"/>
        <v>1</v>
      </c>
      <c r="AI93">
        <f t="shared" ref="AI93:AI101" si="85">$AI$26*X93</f>
        <v>0</v>
      </c>
      <c r="AJ93">
        <f t="shared" ref="AJ93:AJ101" si="86">$AJ$26*Y93</f>
        <v>0</v>
      </c>
      <c r="AK93">
        <f t="shared" ref="AK93:AK101" si="87">$AK$26*Z93</f>
        <v>0</v>
      </c>
      <c r="AL93">
        <f t="shared" ref="AL93:AL101" si="88">$AL$26*AA93</f>
        <v>0</v>
      </c>
      <c r="AM93">
        <f t="shared" ref="AM93:AM101" si="89">$AM$26*AB93</f>
        <v>0</v>
      </c>
      <c r="AN93">
        <f t="shared" ref="AN93:AN101" si="90">$AN$26*AC93</f>
        <v>0</v>
      </c>
      <c r="AO93">
        <f t="shared" ref="AO93:AO101" si="91">$AO$26*AD93</f>
        <v>0</v>
      </c>
      <c r="AP93">
        <f t="shared" ref="AP93:AP101" si="92">$AP$26*AE93</f>
        <v>3</v>
      </c>
      <c r="AQ93">
        <f t="shared" ref="AQ93:AQ101" si="93">$AQ$26*AF93</f>
        <v>0</v>
      </c>
      <c r="AR93">
        <f t="shared" ref="AR93:AR101" si="94">$AR$26*AG93</f>
        <v>1</v>
      </c>
      <c r="AU93" t="s">
        <v>99</v>
      </c>
      <c r="AV93">
        <f t="shared" si="82"/>
        <v>1</v>
      </c>
      <c r="AW93">
        <f>SUM(BK93:BT93)</f>
        <v>3</v>
      </c>
      <c r="AZ93">
        <f>COUNTIF(AZ$6:AZ$24,"=*"&amp;$S$96&amp;"*")</f>
        <v>0</v>
      </c>
      <c r="BA93">
        <f>COUNTIF(BA$6:BA$24,"=*"&amp;$S$96&amp;"*")</f>
        <v>0</v>
      </c>
      <c r="BB93">
        <f>COUNTIF(BB$6:BB$24,"=*"&amp;$S$96&amp;"*")</f>
        <v>0</v>
      </c>
      <c r="BC93">
        <f>COUNTIF(BC$6:BC$24,"=*"&amp;$S$96&amp;"*")</f>
        <v>0</v>
      </c>
      <c r="BD93">
        <f>COUNTIF(BD$6:BD$24,"=*"&amp;$S$96&amp;"*")</f>
        <v>0</v>
      </c>
      <c r="BE93">
        <f>COUNTIF(BE$6:BE$24,"=*"&amp;$S$96&amp;"*")</f>
        <v>0</v>
      </c>
      <c r="BF93">
        <f>COUNTIF(BF$6:BF$24,"=*"&amp;$S$96&amp;"*")</f>
        <v>0</v>
      </c>
      <c r="BG93">
        <f>COUNTIF(BG$6:BG$24,"=*"&amp;$S$96&amp;"*")</f>
        <v>1</v>
      </c>
      <c r="BH93">
        <f>COUNTIF(BH$6:BH$24,"=*"&amp;$S$96&amp;"*")</f>
        <v>0</v>
      </c>
      <c r="BI93">
        <f>COUNTIF(BI$6:BI$24,"=*"&amp;$S$96&amp;"*")</f>
        <v>0</v>
      </c>
      <c r="BK93">
        <f>$AI$26*AZ93</f>
        <v>0</v>
      </c>
      <c r="BL93">
        <f>$AJ$26*BA93</f>
        <v>0</v>
      </c>
      <c r="BM93">
        <f>$AK$26*BB93</f>
        <v>0</v>
      </c>
      <c r="BN93">
        <f>$AL$26*BC93</f>
        <v>0</v>
      </c>
      <c r="BO93">
        <f>$AM$26*BD93</f>
        <v>0</v>
      </c>
      <c r="BP93">
        <f>$AN$26*BE93</f>
        <v>0</v>
      </c>
      <c r="BQ93">
        <f>$AO$26*BF93</f>
        <v>0</v>
      </c>
      <c r="BR93">
        <f>$AP$26*BG93</f>
        <v>3</v>
      </c>
      <c r="BS93">
        <f>$AQ$26*BH93</f>
        <v>0</v>
      </c>
      <c r="BT93">
        <f>$AR$26*BI93</f>
        <v>0</v>
      </c>
    </row>
    <row r="94" spans="19:72" x14ac:dyDescent="0.25">
      <c r="S94" t="s">
        <v>132</v>
      </c>
      <c r="T94">
        <f t="shared" si="83"/>
        <v>2</v>
      </c>
      <c r="U94">
        <f t="shared" si="80"/>
        <v>4</v>
      </c>
      <c r="X94">
        <f t="shared" ref="X94:AG94" si="95">COUNTIF(X$6:X$25,"=*"&amp;$S$94&amp;"*")</f>
        <v>0</v>
      </c>
      <c r="Y94">
        <f t="shared" si="95"/>
        <v>0</v>
      </c>
      <c r="Z94">
        <f t="shared" si="95"/>
        <v>0</v>
      </c>
      <c r="AA94">
        <f t="shared" si="95"/>
        <v>0</v>
      </c>
      <c r="AB94">
        <f t="shared" si="95"/>
        <v>0</v>
      </c>
      <c r="AC94">
        <f t="shared" si="95"/>
        <v>0</v>
      </c>
      <c r="AD94">
        <f t="shared" si="95"/>
        <v>0</v>
      </c>
      <c r="AE94">
        <f t="shared" si="95"/>
        <v>0</v>
      </c>
      <c r="AF94">
        <f t="shared" si="95"/>
        <v>2</v>
      </c>
      <c r="AG94">
        <f t="shared" si="95"/>
        <v>0</v>
      </c>
      <c r="AI94">
        <f t="shared" si="85"/>
        <v>0</v>
      </c>
      <c r="AJ94">
        <f t="shared" si="86"/>
        <v>0</v>
      </c>
      <c r="AK94">
        <f t="shared" si="87"/>
        <v>0</v>
      </c>
      <c r="AL94">
        <f t="shared" si="88"/>
        <v>0</v>
      </c>
      <c r="AM94">
        <f t="shared" si="89"/>
        <v>0</v>
      </c>
      <c r="AN94">
        <f t="shared" si="90"/>
        <v>0</v>
      </c>
      <c r="AO94">
        <f t="shared" si="91"/>
        <v>0</v>
      </c>
      <c r="AP94">
        <f t="shared" si="92"/>
        <v>0</v>
      </c>
      <c r="AQ94">
        <f t="shared" si="93"/>
        <v>4</v>
      </c>
      <c r="AR94">
        <f t="shared" si="94"/>
        <v>0</v>
      </c>
      <c r="AU94" t="s">
        <v>162</v>
      </c>
      <c r="AV94">
        <f t="shared" si="82"/>
        <v>1</v>
      </c>
      <c r="AW94">
        <f>SUM(BK94:BT94)</f>
        <v>3</v>
      </c>
      <c r="AZ94">
        <f>COUNTIF(AZ$6:AZ$24,"=*"&amp;$S$97&amp;"*")</f>
        <v>0</v>
      </c>
      <c r="BA94">
        <f>COUNTIF(BA$6:BA$24,"=*"&amp;$S$97&amp;"*")</f>
        <v>0</v>
      </c>
      <c r="BB94">
        <f>COUNTIF(BB$6:BB$24,"=*"&amp;$S$97&amp;"*")</f>
        <v>0</v>
      </c>
      <c r="BC94">
        <f>COUNTIF(BC$6:BC$24,"=*"&amp;$S$97&amp;"*")</f>
        <v>0</v>
      </c>
      <c r="BD94">
        <f>COUNTIF(BD$6:BD$24,"=*"&amp;$S$97&amp;"*")</f>
        <v>0</v>
      </c>
      <c r="BE94">
        <f>COUNTIF(BE$6:BE$24,"=*"&amp;$S$97&amp;"*")</f>
        <v>0</v>
      </c>
      <c r="BF94">
        <f>COUNTIF(BF$6:BF$24,"=*"&amp;$S$97&amp;"*")</f>
        <v>0</v>
      </c>
      <c r="BG94">
        <f>COUNTIF(BG$6:BG$24,"=*"&amp;$S$97&amp;"*")</f>
        <v>1</v>
      </c>
      <c r="BH94">
        <f>COUNTIF(BH$6:BH$24,"=*"&amp;$S$97&amp;"*")</f>
        <v>0</v>
      </c>
      <c r="BI94">
        <f>COUNTIF(BI$6:BI$24,"=*"&amp;$S$97&amp;"*")</f>
        <v>0</v>
      </c>
      <c r="BK94">
        <f>$AI$26*AZ94</f>
        <v>0</v>
      </c>
      <c r="BL94">
        <f>$AJ$26*BA94</f>
        <v>0</v>
      </c>
      <c r="BM94">
        <f>$AK$26*BB94</f>
        <v>0</v>
      </c>
      <c r="BN94">
        <f>$AL$26*BC94</f>
        <v>0</v>
      </c>
      <c r="BO94">
        <f>$AM$26*BD94</f>
        <v>0</v>
      </c>
      <c r="BP94">
        <f>$AN$26*BE94</f>
        <v>0</v>
      </c>
      <c r="BQ94">
        <f>$AO$26*BF94</f>
        <v>0</v>
      </c>
      <c r="BR94">
        <f>$AP$26*BG94</f>
        <v>3</v>
      </c>
      <c r="BS94">
        <f>$AQ$26*BH94</f>
        <v>0</v>
      </c>
      <c r="BT94">
        <f>$AR$26*BI94</f>
        <v>0</v>
      </c>
    </row>
    <row r="95" spans="19:72" x14ac:dyDescent="0.25">
      <c r="S95" t="s">
        <v>150</v>
      </c>
      <c r="T95">
        <f t="shared" si="83"/>
        <v>2</v>
      </c>
      <c r="U95">
        <f t="shared" si="80"/>
        <v>4</v>
      </c>
      <c r="X95">
        <f t="shared" ref="X95:AG95" si="96">COUNTIF(X$6:X$25,"=*"&amp;$S$95&amp;"*")</f>
        <v>0</v>
      </c>
      <c r="Y95">
        <f t="shared" si="96"/>
        <v>0</v>
      </c>
      <c r="Z95">
        <f t="shared" si="96"/>
        <v>0</v>
      </c>
      <c r="AA95">
        <f t="shared" si="96"/>
        <v>0</v>
      </c>
      <c r="AB95">
        <f t="shared" si="96"/>
        <v>0</v>
      </c>
      <c r="AC95">
        <f t="shared" si="96"/>
        <v>0</v>
      </c>
      <c r="AD95">
        <f t="shared" si="96"/>
        <v>0</v>
      </c>
      <c r="AE95">
        <f t="shared" si="96"/>
        <v>0</v>
      </c>
      <c r="AF95">
        <f t="shared" si="96"/>
        <v>2</v>
      </c>
      <c r="AG95">
        <f t="shared" si="96"/>
        <v>0</v>
      </c>
      <c r="AI95">
        <f t="shared" si="85"/>
        <v>0</v>
      </c>
      <c r="AJ95">
        <f t="shared" si="86"/>
        <v>0</v>
      </c>
      <c r="AK95">
        <f t="shared" si="87"/>
        <v>0</v>
      </c>
      <c r="AL95">
        <f t="shared" si="88"/>
        <v>0</v>
      </c>
      <c r="AM95">
        <f t="shared" si="89"/>
        <v>0</v>
      </c>
      <c r="AN95">
        <f t="shared" si="90"/>
        <v>0</v>
      </c>
      <c r="AO95">
        <f t="shared" si="91"/>
        <v>0</v>
      </c>
      <c r="AP95">
        <f t="shared" si="92"/>
        <v>0</v>
      </c>
      <c r="AQ95">
        <f t="shared" si="93"/>
        <v>4</v>
      </c>
      <c r="AR95">
        <f t="shared" si="94"/>
        <v>0</v>
      </c>
      <c r="AU95" t="s">
        <v>230</v>
      </c>
      <c r="AV95">
        <f t="shared" si="82"/>
        <v>1</v>
      </c>
      <c r="AW95">
        <f>SUM(BK95:BT95)</f>
        <v>3</v>
      </c>
      <c r="AZ95">
        <f>COUNTIF(AZ$6:AZ$24,"=*"&amp;$S$98&amp;"*")</f>
        <v>0</v>
      </c>
      <c r="BA95">
        <f>COUNTIF(BA$6:BA$24,"=*"&amp;$S$98&amp;"*")</f>
        <v>0</v>
      </c>
      <c r="BB95">
        <f>COUNTIF(BB$6:BB$24,"=*"&amp;$S$98&amp;"*")</f>
        <v>0</v>
      </c>
      <c r="BC95">
        <f>COUNTIF(BC$6:BC$24,"=*"&amp;$S$98&amp;"*")</f>
        <v>0</v>
      </c>
      <c r="BD95">
        <f>COUNTIF(BD$6:BD$24,"=*"&amp;$S$98&amp;"*")</f>
        <v>0</v>
      </c>
      <c r="BE95">
        <f>COUNTIF(BE$6:BE$24,"=*"&amp;$S$98&amp;"*")</f>
        <v>0</v>
      </c>
      <c r="BF95">
        <f>COUNTIF(BF$6:BF$24,"=*"&amp;$S$98&amp;"*")</f>
        <v>0</v>
      </c>
      <c r="BG95">
        <f>COUNTIF(BG$6:BG$24,"=*"&amp;$S$98&amp;"*")</f>
        <v>1</v>
      </c>
      <c r="BH95">
        <f>COUNTIF(BH$6:BH$24,"=*"&amp;$S$98&amp;"*")</f>
        <v>0</v>
      </c>
      <c r="BI95">
        <f>COUNTIF(BI$6:BI$24,"=*"&amp;$S$98&amp;"*")</f>
        <v>0</v>
      </c>
      <c r="BK95">
        <f>$AI$26*AZ95</f>
        <v>0</v>
      </c>
      <c r="BL95">
        <f>$AJ$26*BA95</f>
        <v>0</v>
      </c>
      <c r="BM95">
        <f>$AK$26*BB95</f>
        <v>0</v>
      </c>
      <c r="BN95">
        <f>$AL$26*BC95</f>
        <v>0</v>
      </c>
      <c r="BO95">
        <f>$AM$26*BD95</f>
        <v>0</v>
      </c>
      <c r="BP95">
        <f>$AN$26*BE95</f>
        <v>0</v>
      </c>
      <c r="BQ95">
        <f>$AO$26*BF95</f>
        <v>0</v>
      </c>
      <c r="BR95">
        <f>$AP$26*BG95</f>
        <v>3</v>
      </c>
      <c r="BS95">
        <f>$AQ$26*BH95</f>
        <v>0</v>
      </c>
      <c r="BT95">
        <f>$AR$26*BI95</f>
        <v>0</v>
      </c>
    </row>
    <row r="96" spans="19:72" x14ac:dyDescent="0.25">
      <c r="S96" t="s">
        <v>99</v>
      </c>
      <c r="T96">
        <f t="shared" si="83"/>
        <v>1</v>
      </c>
      <c r="U96">
        <f t="shared" si="80"/>
        <v>3</v>
      </c>
      <c r="X96">
        <f t="shared" ref="X96:AG96" si="97">COUNTIF(X$6:X$25,"=*"&amp;$S$96&amp;"*")</f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  <c r="AC96">
        <f t="shared" si="97"/>
        <v>0</v>
      </c>
      <c r="AD96">
        <f t="shared" si="97"/>
        <v>0</v>
      </c>
      <c r="AE96">
        <f t="shared" si="97"/>
        <v>1</v>
      </c>
      <c r="AF96">
        <f t="shared" si="97"/>
        <v>0</v>
      </c>
      <c r="AG96">
        <f t="shared" si="97"/>
        <v>0</v>
      </c>
      <c r="AI96">
        <f t="shared" si="85"/>
        <v>0</v>
      </c>
      <c r="AJ96">
        <f t="shared" si="86"/>
        <v>0</v>
      </c>
      <c r="AK96">
        <f t="shared" si="87"/>
        <v>0</v>
      </c>
      <c r="AL96">
        <f t="shared" si="88"/>
        <v>0</v>
      </c>
      <c r="AM96">
        <f t="shared" si="89"/>
        <v>0</v>
      </c>
      <c r="AN96">
        <f t="shared" si="90"/>
        <v>0</v>
      </c>
      <c r="AO96">
        <f t="shared" si="91"/>
        <v>0</v>
      </c>
      <c r="AP96">
        <f t="shared" si="92"/>
        <v>3</v>
      </c>
      <c r="AQ96">
        <f t="shared" si="93"/>
        <v>0</v>
      </c>
      <c r="AR96">
        <f t="shared" si="94"/>
        <v>0</v>
      </c>
      <c r="AU96" t="s">
        <v>197</v>
      </c>
      <c r="AV96">
        <f t="shared" si="82"/>
        <v>1</v>
      </c>
      <c r="AW96">
        <f>SUM(BK96:BT96)</f>
        <v>2</v>
      </c>
      <c r="AZ96">
        <f>COUNTIF(AZ$6:AZ$24,"=*"&amp;$S$99&amp;"*")</f>
        <v>0</v>
      </c>
      <c r="BA96">
        <f>COUNTIF(BA$6:BA$24,"=*"&amp;$S$99&amp;"*")</f>
        <v>0</v>
      </c>
      <c r="BB96">
        <f>COUNTIF(BB$6:BB$24,"=*"&amp;$S$99&amp;"*")</f>
        <v>0</v>
      </c>
      <c r="BC96">
        <f>COUNTIF(BC$6:BC$24,"=*"&amp;$S$99&amp;"*")</f>
        <v>0</v>
      </c>
      <c r="BD96">
        <f>COUNTIF(BD$6:BD$24,"=*"&amp;$S$99&amp;"*")</f>
        <v>0</v>
      </c>
      <c r="BE96">
        <f>COUNTIF(BE$6:BE$24,"=*"&amp;$S$99&amp;"*")</f>
        <v>0</v>
      </c>
      <c r="BF96">
        <f>COUNTIF(BF$6:BF$24,"=*"&amp;$S$99&amp;"*")</f>
        <v>0</v>
      </c>
      <c r="BG96">
        <f>COUNTIF(BG$6:BG$24,"=*"&amp;$S$99&amp;"*")</f>
        <v>0</v>
      </c>
      <c r="BH96">
        <f>COUNTIF(BH$6:BH$24,"=*"&amp;$S$99&amp;"*")</f>
        <v>1</v>
      </c>
      <c r="BI96">
        <f>COUNTIF(BI$6:BI$24,"=*"&amp;$S$99&amp;"*")</f>
        <v>0</v>
      </c>
      <c r="BK96">
        <f>$AI$26*AZ96</f>
        <v>0</v>
      </c>
      <c r="BL96">
        <f>$AJ$26*BA96</f>
        <v>0</v>
      </c>
      <c r="BM96">
        <f>$AK$26*BB96</f>
        <v>0</v>
      </c>
      <c r="BN96">
        <f>$AL$26*BC96</f>
        <v>0</v>
      </c>
      <c r="BO96">
        <f>$AM$26*BD96</f>
        <v>0</v>
      </c>
      <c r="BP96">
        <f>$AN$26*BE96</f>
        <v>0</v>
      </c>
      <c r="BQ96">
        <f>$AO$26*BF96</f>
        <v>0</v>
      </c>
      <c r="BR96">
        <f>$AP$26*BG96</f>
        <v>0</v>
      </c>
      <c r="BS96">
        <f>$AQ$26*BH96</f>
        <v>2</v>
      </c>
      <c r="BT96">
        <f>$AR$26*BI96</f>
        <v>0</v>
      </c>
    </row>
    <row r="97" spans="19:72" x14ac:dyDescent="0.25">
      <c r="S97" t="s">
        <v>162</v>
      </c>
      <c r="T97">
        <f t="shared" si="83"/>
        <v>1</v>
      </c>
      <c r="U97">
        <f t="shared" si="80"/>
        <v>3</v>
      </c>
      <c r="X97">
        <f t="shared" ref="X97:AG97" si="98">COUNTIF(X$6:X$25,"=*"&amp;$S$97&amp;"*")</f>
        <v>0</v>
      </c>
      <c r="Y97">
        <f t="shared" si="98"/>
        <v>0</v>
      </c>
      <c r="Z97">
        <f t="shared" si="98"/>
        <v>0</v>
      </c>
      <c r="AA97">
        <f t="shared" si="98"/>
        <v>0</v>
      </c>
      <c r="AB97">
        <f t="shared" si="98"/>
        <v>0</v>
      </c>
      <c r="AC97">
        <f t="shared" si="98"/>
        <v>0</v>
      </c>
      <c r="AD97">
        <f t="shared" si="98"/>
        <v>0</v>
      </c>
      <c r="AE97">
        <f t="shared" si="98"/>
        <v>1</v>
      </c>
      <c r="AF97">
        <f t="shared" si="98"/>
        <v>0</v>
      </c>
      <c r="AG97">
        <f t="shared" si="98"/>
        <v>0</v>
      </c>
      <c r="AI97">
        <f t="shared" si="85"/>
        <v>0</v>
      </c>
      <c r="AJ97">
        <f t="shared" si="86"/>
        <v>0</v>
      </c>
      <c r="AK97">
        <f t="shared" si="87"/>
        <v>0</v>
      </c>
      <c r="AL97">
        <f t="shared" si="88"/>
        <v>0</v>
      </c>
      <c r="AM97">
        <f t="shared" si="89"/>
        <v>0</v>
      </c>
      <c r="AN97">
        <f t="shared" si="90"/>
        <v>0</v>
      </c>
      <c r="AO97">
        <f t="shared" si="91"/>
        <v>0</v>
      </c>
      <c r="AP97">
        <f t="shared" si="92"/>
        <v>3</v>
      </c>
      <c r="AQ97">
        <f t="shared" si="93"/>
        <v>0</v>
      </c>
      <c r="AR97">
        <f t="shared" si="94"/>
        <v>0</v>
      </c>
      <c r="AU97" t="s">
        <v>243</v>
      </c>
      <c r="AV97">
        <f t="shared" si="82"/>
        <v>1</v>
      </c>
      <c r="AW97">
        <f>SUM(BK97:BT97)</f>
        <v>2</v>
      </c>
      <c r="AZ97">
        <f>COUNTIF(AZ$6:AZ$24,"=*"&amp;$S$100&amp;"*")</f>
        <v>0</v>
      </c>
      <c r="BA97">
        <f>COUNTIF(BA$6:BA$24,"=*"&amp;$S$100&amp;"*")</f>
        <v>0</v>
      </c>
      <c r="BB97">
        <f>COUNTIF(BB$6:BB$24,"=*"&amp;$S$100&amp;"*")</f>
        <v>0</v>
      </c>
      <c r="BC97">
        <f>COUNTIF(BC$6:BC$24,"=*"&amp;$S$100&amp;"*")</f>
        <v>0</v>
      </c>
      <c r="BD97">
        <f>COUNTIF(BD$6:BD$24,"=*"&amp;$S$100&amp;"*")</f>
        <v>0</v>
      </c>
      <c r="BE97">
        <f>COUNTIF(BE$6:BE$24,"=*"&amp;$S$100&amp;"*")</f>
        <v>0</v>
      </c>
      <c r="BF97">
        <f>COUNTIF(BF$6:BF$24,"=*"&amp;$S$100&amp;"*")</f>
        <v>0</v>
      </c>
      <c r="BG97">
        <f>COUNTIF(BG$6:BG$24,"=*"&amp;$S$100&amp;"*")</f>
        <v>0</v>
      </c>
      <c r="BH97">
        <f>COUNTIF(BH$6:BH$24,"=*"&amp;$S$100&amp;"*")</f>
        <v>1</v>
      </c>
      <c r="BI97">
        <f>COUNTIF(BI$6:BI$24,"=*"&amp;$S$100&amp;"*")</f>
        <v>0</v>
      </c>
      <c r="BK97">
        <f>$AI$26*AZ97</f>
        <v>0</v>
      </c>
      <c r="BL97">
        <f>$AJ$26*BA97</f>
        <v>0</v>
      </c>
      <c r="BM97">
        <f>$AK$26*BB97</f>
        <v>0</v>
      </c>
      <c r="BN97">
        <f>$AL$26*BC97</f>
        <v>0</v>
      </c>
      <c r="BO97">
        <f>$AM$26*BD97</f>
        <v>0</v>
      </c>
      <c r="BP97">
        <f>$AN$26*BE97</f>
        <v>0</v>
      </c>
      <c r="BQ97">
        <f>$AO$26*BF97</f>
        <v>0</v>
      </c>
      <c r="BR97">
        <f>$AP$26*BG97</f>
        <v>0</v>
      </c>
      <c r="BS97">
        <f>$AQ$26*BH97</f>
        <v>2</v>
      </c>
      <c r="BT97">
        <f>$AR$26*BI97</f>
        <v>0</v>
      </c>
    </row>
    <row r="98" spans="19:72" x14ac:dyDescent="0.25">
      <c r="S98" t="s">
        <v>230</v>
      </c>
      <c r="T98">
        <f t="shared" si="83"/>
        <v>1</v>
      </c>
      <c r="U98">
        <f t="shared" si="80"/>
        <v>3</v>
      </c>
      <c r="X98">
        <f t="shared" ref="X98:AG98" si="99">COUNTIF(X$6:X$25,"=*"&amp;$S$98&amp;"*")</f>
        <v>0</v>
      </c>
      <c r="Y98">
        <f t="shared" si="99"/>
        <v>0</v>
      </c>
      <c r="Z98">
        <f t="shared" si="99"/>
        <v>0</v>
      </c>
      <c r="AA98">
        <f t="shared" si="99"/>
        <v>0</v>
      </c>
      <c r="AB98">
        <f t="shared" si="99"/>
        <v>0</v>
      </c>
      <c r="AC98">
        <f t="shared" si="99"/>
        <v>0</v>
      </c>
      <c r="AD98">
        <f t="shared" si="99"/>
        <v>0</v>
      </c>
      <c r="AE98">
        <f t="shared" si="99"/>
        <v>1</v>
      </c>
      <c r="AF98">
        <f t="shared" si="99"/>
        <v>0</v>
      </c>
      <c r="AG98">
        <f t="shared" si="99"/>
        <v>0</v>
      </c>
      <c r="AI98">
        <f t="shared" si="85"/>
        <v>0</v>
      </c>
      <c r="AJ98">
        <f t="shared" si="86"/>
        <v>0</v>
      </c>
      <c r="AK98">
        <f t="shared" si="87"/>
        <v>0</v>
      </c>
      <c r="AL98">
        <f t="shared" si="88"/>
        <v>0</v>
      </c>
      <c r="AM98">
        <f t="shared" si="89"/>
        <v>0</v>
      </c>
      <c r="AN98">
        <f t="shared" si="90"/>
        <v>0</v>
      </c>
      <c r="AO98">
        <f t="shared" si="91"/>
        <v>0</v>
      </c>
      <c r="AP98">
        <f t="shared" si="92"/>
        <v>3</v>
      </c>
      <c r="AQ98">
        <f t="shared" si="93"/>
        <v>0</v>
      </c>
      <c r="AR98">
        <f t="shared" si="94"/>
        <v>0</v>
      </c>
      <c r="AU98" t="s">
        <v>320</v>
      </c>
      <c r="AV98">
        <f t="shared" si="82"/>
        <v>1</v>
      </c>
      <c r="AW98">
        <f>SUM(BK98:BT98)</f>
        <v>1</v>
      </c>
      <c r="AZ98">
        <f>COUNTIF(AZ$6:AZ$24,"=*"&amp;$S$101&amp;"*")</f>
        <v>0</v>
      </c>
      <c r="BA98">
        <f>COUNTIF(BA$6:BA$24,"=*"&amp;$S$101&amp;"*")</f>
        <v>0</v>
      </c>
      <c r="BB98">
        <f>COUNTIF(BB$6:BB$24,"=*"&amp;$S$101&amp;"*")</f>
        <v>0</v>
      </c>
      <c r="BC98">
        <f>COUNTIF(BC$6:BC$24,"=*"&amp;$S$101&amp;"*")</f>
        <v>0</v>
      </c>
      <c r="BD98">
        <f>COUNTIF(BD$6:BD$24,"=*"&amp;$S$101&amp;"*")</f>
        <v>0</v>
      </c>
      <c r="BE98">
        <f>COUNTIF(BE$6:BE$24,"=*"&amp;$S$101&amp;"*")</f>
        <v>0</v>
      </c>
      <c r="BF98">
        <f>COUNTIF(BF$6:BF$24,"=*"&amp;$S$101&amp;"*")</f>
        <v>0</v>
      </c>
      <c r="BG98">
        <f>COUNTIF(BG$6:BG$24,"=*"&amp;$S$101&amp;"*")</f>
        <v>0</v>
      </c>
      <c r="BH98">
        <f>COUNTIF(BH$6:BH$24,"=*"&amp;$S$101&amp;"*")</f>
        <v>0</v>
      </c>
      <c r="BI98">
        <f>COUNTIF(BI$6:BI$24,"=*"&amp;$S$101&amp;"*")</f>
        <v>1</v>
      </c>
      <c r="BK98">
        <f>$AI$26*AZ98</f>
        <v>0</v>
      </c>
      <c r="BL98">
        <f>$AJ$26*BA98</f>
        <v>0</v>
      </c>
      <c r="BM98">
        <f>$AK$26*BB98</f>
        <v>0</v>
      </c>
      <c r="BN98">
        <f>$AL$26*BC98</f>
        <v>0</v>
      </c>
      <c r="BO98">
        <f>$AM$26*BD98</f>
        <v>0</v>
      </c>
      <c r="BP98">
        <f>$AN$26*BE98</f>
        <v>0</v>
      </c>
      <c r="BQ98">
        <f>$AO$26*BF98</f>
        <v>0</v>
      </c>
      <c r="BR98">
        <f>$AP$26*BG98</f>
        <v>0</v>
      </c>
      <c r="BS98">
        <f>$AQ$26*BH98</f>
        <v>0</v>
      </c>
      <c r="BT98">
        <f>$AR$26*BI98</f>
        <v>1</v>
      </c>
    </row>
    <row r="99" spans="19:72" x14ac:dyDescent="0.25">
      <c r="S99" t="s">
        <v>197</v>
      </c>
      <c r="T99">
        <f t="shared" si="83"/>
        <v>1</v>
      </c>
      <c r="U99">
        <f t="shared" si="80"/>
        <v>2</v>
      </c>
      <c r="X99">
        <f t="shared" ref="X99:AG99" si="100">COUNTIF(X$6:X$25,"=*"&amp;$S$99&amp;"*")</f>
        <v>0</v>
      </c>
      <c r="Y99">
        <f t="shared" si="100"/>
        <v>0</v>
      </c>
      <c r="Z99">
        <f t="shared" si="100"/>
        <v>0</v>
      </c>
      <c r="AA99">
        <f t="shared" si="100"/>
        <v>0</v>
      </c>
      <c r="AB99">
        <f t="shared" si="100"/>
        <v>0</v>
      </c>
      <c r="AC99">
        <f t="shared" si="100"/>
        <v>0</v>
      </c>
      <c r="AD99">
        <f t="shared" si="100"/>
        <v>0</v>
      </c>
      <c r="AE99">
        <f t="shared" si="100"/>
        <v>0</v>
      </c>
      <c r="AF99">
        <f t="shared" si="100"/>
        <v>1</v>
      </c>
      <c r="AG99">
        <f t="shared" si="100"/>
        <v>0</v>
      </c>
      <c r="AI99">
        <f t="shared" si="85"/>
        <v>0</v>
      </c>
      <c r="AJ99">
        <f t="shared" si="86"/>
        <v>0</v>
      </c>
      <c r="AK99">
        <f t="shared" si="87"/>
        <v>0</v>
      </c>
      <c r="AL99">
        <f t="shared" si="88"/>
        <v>0</v>
      </c>
      <c r="AM99">
        <f t="shared" si="89"/>
        <v>0</v>
      </c>
      <c r="AN99">
        <f t="shared" si="90"/>
        <v>0</v>
      </c>
      <c r="AO99">
        <f t="shared" si="91"/>
        <v>0</v>
      </c>
      <c r="AP99">
        <f t="shared" si="92"/>
        <v>0</v>
      </c>
      <c r="AQ99">
        <f t="shared" si="93"/>
        <v>2</v>
      </c>
      <c r="AR99">
        <f t="shared" si="94"/>
        <v>0</v>
      </c>
    </row>
    <row r="100" spans="19:72" x14ac:dyDescent="0.25">
      <c r="S100" t="s">
        <v>243</v>
      </c>
      <c r="T100">
        <f t="shared" si="83"/>
        <v>1</v>
      </c>
      <c r="U100">
        <f t="shared" si="80"/>
        <v>2</v>
      </c>
      <c r="X100">
        <f t="shared" ref="X100:AG100" si="101">COUNTIF(X$6:X$25,"=*"&amp;$S$100&amp;"*")</f>
        <v>0</v>
      </c>
      <c r="Y100">
        <f t="shared" si="101"/>
        <v>0</v>
      </c>
      <c r="Z100">
        <f t="shared" si="101"/>
        <v>0</v>
      </c>
      <c r="AA100">
        <f t="shared" si="101"/>
        <v>0</v>
      </c>
      <c r="AB100">
        <f t="shared" si="101"/>
        <v>0</v>
      </c>
      <c r="AC100">
        <f t="shared" si="101"/>
        <v>0</v>
      </c>
      <c r="AD100">
        <f t="shared" si="101"/>
        <v>0</v>
      </c>
      <c r="AE100">
        <f t="shared" si="101"/>
        <v>0</v>
      </c>
      <c r="AF100">
        <f t="shared" si="101"/>
        <v>1</v>
      </c>
      <c r="AG100">
        <f t="shared" si="101"/>
        <v>0</v>
      </c>
      <c r="AI100">
        <f t="shared" si="85"/>
        <v>0</v>
      </c>
      <c r="AJ100">
        <f t="shared" si="86"/>
        <v>0</v>
      </c>
      <c r="AK100">
        <f t="shared" si="87"/>
        <v>0</v>
      </c>
      <c r="AL100">
        <f t="shared" si="88"/>
        <v>0</v>
      </c>
      <c r="AM100">
        <f t="shared" si="89"/>
        <v>0</v>
      </c>
      <c r="AN100">
        <f t="shared" si="90"/>
        <v>0</v>
      </c>
      <c r="AO100">
        <f t="shared" si="91"/>
        <v>0</v>
      </c>
      <c r="AP100">
        <f t="shared" si="92"/>
        <v>0</v>
      </c>
      <c r="AQ100">
        <f t="shared" si="93"/>
        <v>2</v>
      </c>
      <c r="AR100">
        <f t="shared" si="94"/>
        <v>0</v>
      </c>
    </row>
    <row r="101" spans="19:72" x14ac:dyDescent="0.25">
      <c r="S101" t="s">
        <v>320</v>
      </c>
      <c r="T101">
        <f t="shared" si="83"/>
        <v>1</v>
      </c>
      <c r="U101">
        <f t="shared" si="80"/>
        <v>1</v>
      </c>
      <c r="X101">
        <f t="shared" ref="X101:AG101" si="102">COUNTIF(X$6:X$25,"=*"&amp;$S$101&amp;"*")</f>
        <v>0</v>
      </c>
      <c r="Y101">
        <f t="shared" si="102"/>
        <v>0</v>
      </c>
      <c r="Z101">
        <f t="shared" si="102"/>
        <v>0</v>
      </c>
      <c r="AA101">
        <f t="shared" si="102"/>
        <v>0</v>
      </c>
      <c r="AB101">
        <f t="shared" si="102"/>
        <v>0</v>
      </c>
      <c r="AC101">
        <f t="shared" si="102"/>
        <v>0</v>
      </c>
      <c r="AD101">
        <f t="shared" si="102"/>
        <v>0</v>
      </c>
      <c r="AE101">
        <f t="shared" si="102"/>
        <v>0</v>
      </c>
      <c r="AF101">
        <f t="shared" si="102"/>
        <v>0</v>
      </c>
      <c r="AG101">
        <f t="shared" si="102"/>
        <v>1</v>
      </c>
      <c r="AI101">
        <f t="shared" si="85"/>
        <v>0</v>
      </c>
      <c r="AJ101">
        <f t="shared" si="86"/>
        <v>0</v>
      </c>
      <c r="AK101">
        <f t="shared" si="87"/>
        <v>0</v>
      </c>
      <c r="AL101">
        <f t="shared" si="88"/>
        <v>0</v>
      </c>
      <c r="AM101">
        <f t="shared" si="89"/>
        <v>0</v>
      </c>
      <c r="AN101">
        <f t="shared" si="90"/>
        <v>0</v>
      </c>
      <c r="AO101">
        <f t="shared" si="91"/>
        <v>0</v>
      </c>
      <c r="AP101">
        <f t="shared" si="92"/>
        <v>0</v>
      </c>
      <c r="AQ101">
        <f t="shared" si="93"/>
        <v>0</v>
      </c>
      <c r="AR101">
        <f t="shared" si="94"/>
        <v>1</v>
      </c>
    </row>
  </sheetData>
  <sortState xmlns:xlrd2="http://schemas.microsoft.com/office/spreadsheetml/2017/richdata2" ref="EC9:FB19">
    <sortCondition descending="1" ref="EE9:EE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E409-B2CF-4BF0-BE19-83C893FB0670}">
  <dimension ref="A1:AH76"/>
  <sheetViews>
    <sheetView showGridLines="0" tabSelected="1" topLeftCell="M1" workbookViewId="0">
      <selection activeCell="Y10" sqref="Y10"/>
    </sheetView>
  </sheetViews>
  <sheetFormatPr defaultRowHeight="15" x14ac:dyDescent="0.25"/>
  <cols>
    <col min="1" max="1" width="31.85546875" bestFit="1" customWidth="1"/>
    <col min="2" max="2" width="26" bestFit="1" customWidth="1"/>
    <col min="3" max="3" width="24.7109375" bestFit="1" customWidth="1"/>
    <col min="4" max="6" width="23.85546875" bestFit="1" customWidth="1"/>
    <col min="7" max="7" width="24" bestFit="1" customWidth="1"/>
    <col min="8" max="8" width="24.7109375" bestFit="1" customWidth="1"/>
    <col min="9" max="10" width="23.85546875" bestFit="1" customWidth="1"/>
    <col min="11" max="11" width="24.85546875" bestFit="1" customWidth="1"/>
    <col min="15" max="15" width="26" bestFit="1" customWidth="1"/>
    <col min="16" max="16" width="6.28515625" bestFit="1" customWidth="1"/>
    <col min="17" max="17" width="15.5703125" bestFit="1" customWidth="1"/>
    <col min="19" max="19" width="18.7109375" bestFit="1" customWidth="1"/>
    <col min="20" max="20" width="6.28515625" bestFit="1" customWidth="1"/>
    <col min="21" max="21" width="15.7109375" bestFit="1" customWidth="1"/>
    <col min="23" max="23" width="26" bestFit="1" customWidth="1"/>
    <col min="24" max="24" width="6.28515625" bestFit="1" customWidth="1"/>
    <col min="25" max="25" width="15.28515625" bestFit="1" customWidth="1"/>
    <col min="27" max="27" width="24.7109375" bestFit="1" customWidth="1"/>
    <col min="28" max="28" width="6.28515625" bestFit="1" customWidth="1"/>
    <col min="29" max="29" width="15.28515625" bestFit="1" customWidth="1"/>
    <col min="31" max="31" width="26" bestFit="1" customWidth="1"/>
    <col min="32" max="32" width="6.28515625" bestFit="1" customWidth="1"/>
    <col min="33" max="33" width="15.28515625" bestFit="1" customWidth="1"/>
  </cols>
  <sheetData>
    <row r="1" spans="1:34" ht="15.75" thickBot="1" x14ac:dyDescent="0.3">
      <c r="A1" s="23" t="s">
        <v>0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5" t="s">
        <v>14</v>
      </c>
      <c r="O1" s="28" t="s">
        <v>325</v>
      </c>
      <c r="P1" s="29"/>
      <c r="Q1" s="30"/>
      <c r="R1" s="27"/>
      <c r="S1" s="28" t="s">
        <v>291</v>
      </c>
      <c r="T1" s="29"/>
      <c r="U1" s="30"/>
      <c r="W1" s="28" t="s">
        <v>328</v>
      </c>
      <c r="X1" s="29"/>
      <c r="Y1" s="30"/>
      <c r="AA1" s="28" t="s">
        <v>326</v>
      </c>
      <c r="AB1" s="29"/>
      <c r="AC1" s="30"/>
      <c r="AD1" s="27"/>
      <c r="AE1" s="28" t="s">
        <v>327</v>
      </c>
      <c r="AF1" s="29"/>
      <c r="AG1" s="30"/>
      <c r="AH1" s="26"/>
    </row>
    <row r="2" spans="1:34" ht="15.75" thickBot="1" x14ac:dyDescent="0.3">
      <c r="A2" s="20" t="s">
        <v>291</v>
      </c>
      <c r="B2" s="21" t="s">
        <v>70</v>
      </c>
      <c r="C2" s="21" t="s">
        <v>224</v>
      </c>
      <c r="D2" s="21" t="s">
        <v>48</v>
      </c>
      <c r="E2" s="21" t="s">
        <v>292</v>
      </c>
      <c r="F2" s="21" t="s">
        <v>96</v>
      </c>
      <c r="G2" s="21" t="s">
        <v>76</v>
      </c>
      <c r="H2" s="21" t="s">
        <v>43</v>
      </c>
      <c r="I2" s="21" t="s">
        <v>59</v>
      </c>
      <c r="J2" s="21" t="s">
        <v>29</v>
      </c>
      <c r="K2" s="22" t="s">
        <v>33</v>
      </c>
      <c r="O2" s="31" t="s">
        <v>321</v>
      </c>
      <c r="P2" s="32" t="s">
        <v>322</v>
      </c>
      <c r="Q2" s="33" t="s">
        <v>324</v>
      </c>
      <c r="R2" s="26"/>
      <c r="S2" s="31" t="s">
        <v>321</v>
      </c>
      <c r="T2" s="32" t="s">
        <v>322</v>
      </c>
      <c r="U2" s="33" t="s">
        <v>324</v>
      </c>
      <c r="W2" s="31" t="s">
        <v>321</v>
      </c>
      <c r="X2" s="32" t="s">
        <v>322</v>
      </c>
      <c r="Y2" s="33" t="s">
        <v>323</v>
      </c>
      <c r="AA2" s="31" t="s">
        <v>321</v>
      </c>
      <c r="AB2" s="32" t="s">
        <v>322</v>
      </c>
      <c r="AC2" s="33" t="s">
        <v>323</v>
      </c>
      <c r="AD2" s="26"/>
      <c r="AE2" s="31" t="s">
        <v>321</v>
      </c>
      <c r="AF2" s="32" t="s">
        <v>322</v>
      </c>
      <c r="AG2" s="33" t="s">
        <v>323</v>
      </c>
      <c r="AH2" s="26"/>
    </row>
    <row r="3" spans="1:34" x14ac:dyDescent="0.25">
      <c r="A3" s="11" t="s">
        <v>89</v>
      </c>
      <c r="B3" s="12" t="s">
        <v>88</v>
      </c>
      <c r="C3" s="12" t="s">
        <v>90</v>
      </c>
      <c r="D3" s="12" t="s">
        <v>85</v>
      </c>
      <c r="E3" s="12" t="s">
        <v>32</v>
      </c>
      <c r="F3" s="12" t="s">
        <v>91</v>
      </c>
      <c r="G3" s="12" t="s">
        <v>76</v>
      </c>
      <c r="H3" s="12" t="s">
        <v>29</v>
      </c>
      <c r="I3" s="12" t="s">
        <v>33</v>
      </c>
      <c r="J3" s="12" t="s">
        <v>34</v>
      </c>
      <c r="K3" s="13" t="s">
        <v>35</v>
      </c>
      <c r="O3" s="34" t="s">
        <v>171</v>
      </c>
      <c r="P3" s="35">
        <v>23</v>
      </c>
      <c r="Q3" s="36">
        <v>135</v>
      </c>
      <c r="S3" s="34" t="s">
        <v>70</v>
      </c>
      <c r="T3" s="35">
        <v>1</v>
      </c>
      <c r="U3" s="36">
        <v>10</v>
      </c>
      <c r="W3" s="39" t="s">
        <v>171</v>
      </c>
      <c r="X3" s="40">
        <v>22</v>
      </c>
      <c r="Y3" s="41">
        <v>127</v>
      </c>
      <c r="AA3" s="34" t="s">
        <v>171</v>
      </c>
      <c r="AB3" s="35">
        <v>15</v>
      </c>
      <c r="AC3" s="36">
        <v>93</v>
      </c>
      <c r="AE3" s="34" t="s">
        <v>43</v>
      </c>
      <c r="AF3" s="35">
        <v>5</v>
      </c>
      <c r="AG3" s="36">
        <v>39</v>
      </c>
    </row>
    <row r="4" spans="1:34" x14ac:dyDescent="0.25">
      <c r="A4" s="11" t="s">
        <v>92</v>
      </c>
      <c r="B4" s="12" t="s">
        <v>93</v>
      </c>
      <c r="C4" s="12" t="s">
        <v>63</v>
      </c>
      <c r="D4" s="12" t="s">
        <v>94</v>
      </c>
      <c r="E4" s="12" t="s">
        <v>95</v>
      </c>
      <c r="F4" s="12" t="s">
        <v>96</v>
      </c>
      <c r="G4" s="12" t="s">
        <v>97</v>
      </c>
      <c r="H4" s="12" t="s">
        <v>98</v>
      </c>
      <c r="I4" s="12" t="s">
        <v>99</v>
      </c>
      <c r="J4" s="12" t="s">
        <v>70</v>
      </c>
      <c r="K4" s="13" t="s">
        <v>320</v>
      </c>
      <c r="O4" s="37" t="s">
        <v>43</v>
      </c>
      <c r="P4" s="7">
        <v>9</v>
      </c>
      <c r="Q4" s="8">
        <v>67</v>
      </c>
      <c r="S4" s="37" t="s">
        <v>224</v>
      </c>
      <c r="T4" s="7">
        <v>1</v>
      </c>
      <c r="U4" s="8">
        <v>9</v>
      </c>
      <c r="W4" s="37" t="s">
        <v>43</v>
      </c>
      <c r="X4" s="7">
        <v>8</v>
      </c>
      <c r="Y4" s="8">
        <v>63</v>
      </c>
      <c r="AA4" s="37" t="s">
        <v>73</v>
      </c>
      <c r="AB4" s="7">
        <v>9</v>
      </c>
      <c r="AC4" s="8">
        <v>52</v>
      </c>
      <c r="AE4" s="37" t="s">
        <v>171</v>
      </c>
      <c r="AF4" s="7">
        <v>7</v>
      </c>
      <c r="AG4" s="8">
        <v>34</v>
      </c>
    </row>
    <row r="5" spans="1:34" x14ac:dyDescent="0.25">
      <c r="A5" s="11" t="s">
        <v>198</v>
      </c>
      <c r="B5" s="12" t="s">
        <v>174</v>
      </c>
      <c r="C5" s="12" t="s">
        <v>43</v>
      </c>
      <c r="D5" s="12" t="s">
        <v>171</v>
      </c>
      <c r="E5" s="12" t="s">
        <v>48</v>
      </c>
      <c r="F5" s="12" t="s">
        <v>49</v>
      </c>
      <c r="G5" s="12" t="s">
        <v>151</v>
      </c>
      <c r="H5" s="12" t="s">
        <v>193</v>
      </c>
      <c r="I5" s="12" t="s">
        <v>162</v>
      </c>
      <c r="J5" s="12" t="s">
        <v>197</v>
      </c>
      <c r="K5" s="13" t="s">
        <v>38</v>
      </c>
      <c r="O5" s="37" t="s">
        <v>70</v>
      </c>
      <c r="P5" s="7">
        <v>16</v>
      </c>
      <c r="Q5" s="8">
        <v>66</v>
      </c>
      <c r="S5" s="37" t="s">
        <v>171</v>
      </c>
      <c r="T5" s="7">
        <v>1</v>
      </c>
      <c r="U5" s="8">
        <v>8</v>
      </c>
      <c r="W5" s="45" t="s">
        <v>73</v>
      </c>
      <c r="X5" s="46">
        <v>10</v>
      </c>
      <c r="Y5" s="47">
        <v>60</v>
      </c>
      <c r="AA5" s="37" t="s">
        <v>48</v>
      </c>
      <c r="AB5" s="7">
        <v>5</v>
      </c>
      <c r="AC5" s="8">
        <v>37</v>
      </c>
      <c r="AE5" s="37" t="s">
        <v>59</v>
      </c>
      <c r="AF5" s="7">
        <v>6</v>
      </c>
      <c r="AG5" s="8">
        <v>29</v>
      </c>
    </row>
    <row r="6" spans="1:34" x14ac:dyDescent="0.25">
      <c r="A6" s="11" t="s">
        <v>134</v>
      </c>
      <c r="B6" s="12" t="s">
        <v>73</v>
      </c>
      <c r="C6" s="12" t="s">
        <v>98</v>
      </c>
      <c r="D6" s="12" t="s">
        <v>84</v>
      </c>
      <c r="E6" s="12" t="s">
        <v>80</v>
      </c>
      <c r="F6" s="12" t="s">
        <v>74</v>
      </c>
      <c r="G6" s="12" t="s">
        <v>97</v>
      </c>
      <c r="H6" s="12" t="s">
        <v>42</v>
      </c>
      <c r="I6" s="12" t="s">
        <v>19</v>
      </c>
      <c r="J6" s="12" t="s">
        <v>132</v>
      </c>
      <c r="K6" s="13" t="s">
        <v>32</v>
      </c>
      <c r="O6" s="37" t="s">
        <v>29</v>
      </c>
      <c r="P6" s="7">
        <v>12</v>
      </c>
      <c r="Q6" s="8">
        <v>61</v>
      </c>
      <c r="S6" s="37" t="s">
        <v>48</v>
      </c>
      <c r="T6" s="7">
        <v>1</v>
      </c>
      <c r="U6" s="8">
        <v>8</v>
      </c>
      <c r="W6" s="37" t="s">
        <v>29</v>
      </c>
      <c r="X6" s="7">
        <v>11</v>
      </c>
      <c r="Y6" s="8">
        <v>59</v>
      </c>
      <c r="AA6" s="37" t="s">
        <v>70</v>
      </c>
      <c r="AB6" s="7">
        <v>10</v>
      </c>
      <c r="AC6" s="8">
        <v>36</v>
      </c>
      <c r="AE6" s="37" t="s">
        <v>29</v>
      </c>
      <c r="AF6" s="7">
        <v>5</v>
      </c>
      <c r="AG6" s="8">
        <v>23</v>
      </c>
    </row>
    <row r="7" spans="1:34" x14ac:dyDescent="0.25">
      <c r="A7" s="11" t="s">
        <v>135</v>
      </c>
      <c r="B7" s="12" t="s">
        <v>73</v>
      </c>
      <c r="C7" s="12" t="s">
        <v>98</v>
      </c>
      <c r="D7" s="12" t="s">
        <v>84</v>
      </c>
      <c r="E7" s="12" t="s">
        <v>80</v>
      </c>
      <c r="F7" s="12" t="s">
        <v>74</v>
      </c>
      <c r="G7" s="12" t="s">
        <v>97</v>
      </c>
      <c r="H7" s="12" t="s">
        <v>42</v>
      </c>
      <c r="I7" s="12" t="s">
        <v>19</v>
      </c>
      <c r="J7" s="12" t="s">
        <v>132</v>
      </c>
      <c r="K7" s="13" t="s">
        <v>32</v>
      </c>
      <c r="O7" s="37" t="s">
        <v>73</v>
      </c>
      <c r="P7" s="7">
        <v>10</v>
      </c>
      <c r="Q7" s="8">
        <v>60</v>
      </c>
      <c r="S7" s="37" t="s">
        <v>292</v>
      </c>
      <c r="T7" s="7">
        <v>1</v>
      </c>
      <c r="U7" s="8">
        <v>7</v>
      </c>
      <c r="W7" s="42" t="s">
        <v>70</v>
      </c>
      <c r="X7" s="43">
        <v>15</v>
      </c>
      <c r="Y7" s="44">
        <v>56</v>
      </c>
      <c r="AA7" s="37" t="s">
        <v>29</v>
      </c>
      <c r="AB7" s="7">
        <v>6</v>
      </c>
      <c r="AC7" s="8">
        <v>36</v>
      </c>
      <c r="AE7" s="37" t="s">
        <v>70</v>
      </c>
      <c r="AF7" s="7">
        <v>5</v>
      </c>
      <c r="AG7" s="8">
        <v>20</v>
      </c>
    </row>
    <row r="8" spans="1:34" x14ac:dyDescent="0.25">
      <c r="A8" s="11" t="s">
        <v>240</v>
      </c>
      <c r="B8" s="12" t="s">
        <v>190</v>
      </c>
      <c r="C8" s="12" t="s">
        <v>183</v>
      </c>
      <c r="D8" s="12" t="s">
        <v>57</v>
      </c>
      <c r="E8" s="12" t="s">
        <v>59</v>
      </c>
      <c r="F8" s="12" t="s">
        <v>29</v>
      </c>
      <c r="G8" s="12" t="s">
        <v>33</v>
      </c>
      <c r="H8" s="12" t="s">
        <v>34</v>
      </c>
      <c r="I8" s="12" t="s">
        <v>35</v>
      </c>
      <c r="J8" s="12" t="s">
        <v>36</v>
      </c>
      <c r="K8" s="13" t="s">
        <v>80</v>
      </c>
      <c r="O8" s="37" t="s">
        <v>96</v>
      </c>
      <c r="P8" s="7">
        <v>7</v>
      </c>
      <c r="Q8" s="8">
        <v>54</v>
      </c>
      <c r="S8" s="37" t="s">
        <v>96</v>
      </c>
      <c r="T8" s="7">
        <v>1</v>
      </c>
      <c r="U8" s="8">
        <v>6</v>
      </c>
      <c r="W8" s="42" t="s">
        <v>96</v>
      </c>
      <c r="X8" s="43">
        <v>6</v>
      </c>
      <c r="Y8" s="44">
        <v>48</v>
      </c>
      <c r="AA8" s="37" t="s">
        <v>96</v>
      </c>
      <c r="AB8" s="7">
        <v>4</v>
      </c>
      <c r="AC8" s="8">
        <v>32</v>
      </c>
      <c r="AE8" s="37" t="s">
        <v>33</v>
      </c>
      <c r="AF8" s="7">
        <v>5</v>
      </c>
      <c r="AG8" s="8">
        <v>18</v>
      </c>
    </row>
    <row r="9" spans="1:34" x14ac:dyDescent="0.25">
      <c r="A9" s="11" t="s">
        <v>241</v>
      </c>
      <c r="B9" s="12" t="s">
        <v>36</v>
      </c>
      <c r="C9" s="12" t="s">
        <v>183</v>
      </c>
      <c r="D9" s="12" t="s">
        <v>24</v>
      </c>
      <c r="E9" s="12" t="s">
        <v>48</v>
      </c>
      <c r="F9" s="12" t="s">
        <v>242</v>
      </c>
      <c r="G9" s="12" t="s">
        <v>80</v>
      </c>
      <c r="H9" s="12" t="s">
        <v>19</v>
      </c>
      <c r="I9" s="12" t="s">
        <v>230</v>
      </c>
      <c r="J9" s="12" t="s">
        <v>243</v>
      </c>
      <c r="K9" s="13" t="s">
        <v>18</v>
      </c>
      <c r="O9" s="37" t="s">
        <v>48</v>
      </c>
      <c r="P9" s="7">
        <v>7</v>
      </c>
      <c r="Q9" s="8">
        <v>51</v>
      </c>
      <c r="S9" s="37" t="s">
        <v>76</v>
      </c>
      <c r="T9" s="7">
        <v>1</v>
      </c>
      <c r="U9" s="8">
        <v>5</v>
      </c>
      <c r="W9" s="42" t="s">
        <v>48</v>
      </c>
      <c r="X9" s="43">
        <v>6</v>
      </c>
      <c r="Y9" s="44">
        <v>43</v>
      </c>
      <c r="AA9" s="37" t="s">
        <v>43</v>
      </c>
      <c r="AB9" s="7">
        <v>3</v>
      </c>
      <c r="AC9" s="8">
        <v>24</v>
      </c>
      <c r="AE9" s="37" t="s">
        <v>143</v>
      </c>
      <c r="AF9" s="7">
        <v>2</v>
      </c>
      <c r="AG9" s="8">
        <v>18</v>
      </c>
    </row>
    <row r="10" spans="1:34" x14ac:dyDescent="0.25">
      <c r="A10" s="11" t="s">
        <v>265</v>
      </c>
      <c r="B10" s="12" t="s">
        <v>53</v>
      </c>
      <c r="C10" s="12" t="s">
        <v>43</v>
      </c>
      <c r="D10" s="12" t="s">
        <v>76</v>
      </c>
      <c r="E10" s="12" t="s">
        <v>59</v>
      </c>
      <c r="F10" s="12" t="s">
        <v>29</v>
      </c>
      <c r="G10" s="12" t="s">
        <v>33</v>
      </c>
      <c r="H10" s="12" t="s">
        <v>34</v>
      </c>
      <c r="I10" s="12" t="s">
        <v>35</v>
      </c>
      <c r="J10" s="12" t="s">
        <v>36</v>
      </c>
      <c r="K10" s="13" t="s">
        <v>80</v>
      </c>
      <c r="O10" s="37" t="s">
        <v>59</v>
      </c>
      <c r="P10" s="7">
        <v>9</v>
      </c>
      <c r="Q10" s="8">
        <v>46</v>
      </c>
      <c r="S10" s="37" t="s">
        <v>43</v>
      </c>
      <c r="T10" s="7">
        <v>1</v>
      </c>
      <c r="U10" s="8">
        <v>4</v>
      </c>
      <c r="W10" s="37" t="s">
        <v>59</v>
      </c>
      <c r="X10" s="7">
        <v>8</v>
      </c>
      <c r="Y10" s="8">
        <v>43</v>
      </c>
      <c r="AA10" s="37" t="s">
        <v>183</v>
      </c>
      <c r="AB10" s="7">
        <v>3</v>
      </c>
      <c r="AC10" s="8">
        <v>24</v>
      </c>
      <c r="AE10" s="37" t="s">
        <v>96</v>
      </c>
      <c r="AF10" s="7">
        <v>2</v>
      </c>
      <c r="AG10" s="8">
        <v>16</v>
      </c>
    </row>
    <row r="11" spans="1:34" x14ac:dyDescent="0.25">
      <c r="A11" s="11" t="s">
        <v>269</v>
      </c>
      <c r="B11" s="12" t="s">
        <v>16</v>
      </c>
      <c r="C11" s="12" t="s">
        <v>96</v>
      </c>
      <c r="D11" s="12" t="s">
        <v>29</v>
      </c>
      <c r="E11" s="12" t="s">
        <v>48</v>
      </c>
      <c r="F11" s="12" t="s">
        <v>184</v>
      </c>
      <c r="G11" s="12" t="s">
        <v>74</v>
      </c>
      <c r="H11" s="12" t="s">
        <v>79</v>
      </c>
      <c r="I11" s="12" t="s">
        <v>268</v>
      </c>
      <c r="J11" s="12" t="s">
        <v>150</v>
      </c>
      <c r="K11" s="13" t="s">
        <v>73</v>
      </c>
      <c r="O11" s="37" t="s">
        <v>33</v>
      </c>
      <c r="P11" s="7">
        <v>10</v>
      </c>
      <c r="Q11" s="8">
        <v>35</v>
      </c>
      <c r="S11" s="37" t="s">
        <v>59</v>
      </c>
      <c r="T11" s="7">
        <v>1</v>
      </c>
      <c r="U11" s="8">
        <v>3</v>
      </c>
      <c r="W11" s="37" t="s">
        <v>33</v>
      </c>
      <c r="X11" s="7">
        <v>9</v>
      </c>
      <c r="Y11" s="8">
        <v>34</v>
      </c>
      <c r="AA11" s="37" t="s">
        <v>16</v>
      </c>
      <c r="AB11" s="7">
        <v>3</v>
      </c>
      <c r="AC11" s="8">
        <v>23</v>
      </c>
      <c r="AE11" s="37" t="s">
        <v>76</v>
      </c>
      <c r="AF11" s="7">
        <v>2</v>
      </c>
      <c r="AG11" s="8">
        <v>13</v>
      </c>
    </row>
    <row r="12" spans="1:34" x14ac:dyDescent="0.25">
      <c r="A12" s="11" t="s">
        <v>185</v>
      </c>
      <c r="B12" s="12" t="s">
        <v>19</v>
      </c>
      <c r="C12" s="12" t="s">
        <v>182</v>
      </c>
      <c r="D12" s="12" t="s">
        <v>96</v>
      </c>
      <c r="E12" s="12" t="s">
        <v>85</v>
      </c>
      <c r="F12" s="12" t="s">
        <v>183</v>
      </c>
      <c r="G12" s="12" t="s">
        <v>184</v>
      </c>
      <c r="H12" s="12" t="s">
        <v>31</v>
      </c>
      <c r="I12" s="12" t="s">
        <v>18</v>
      </c>
      <c r="J12" s="12" t="s">
        <v>80</v>
      </c>
      <c r="K12" s="13" t="s">
        <v>95</v>
      </c>
      <c r="O12" s="37" t="s">
        <v>76</v>
      </c>
      <c r="P12" s="7">
        <v>5</v>
      </c>
      <c r="Q12" s="8">
        <v>31</v>
      </c>
      <c r="S12" s="37" t="s">
        <v>29</v>
      </c>
      <c r="T12" s="7">
        <v>1</v>
      </c>
      <c r="U12" s="8">
        <v>2</v>
      </c>
      <c r="W12" s="4" t="s">
        <v>76</v>
      </c>
      <c r="X12" s="5">
        <v>4</v>
      </c>
      <c r="Y12" s="6">
        <v>26</v>
      </c>
      <c r="AA12" s="37" t="s">
        <v>80</v>
      </c>
      <c r="AB12" s="7">
        <v>6</v>
      </c>
      <c r="AC12" s="8">
        <v>23</v>
      </c>
      <c r="AE12" s="37" t="s">
        <v>34</v>
      </c>
      <c r="AF12" s="7">
        <v>5</v>
      </c>
      <c r="AG12" s="8">
        <v>13</v>
      </c>
    </row>
    <row r="13" spans="1:34" ht="15.75" thickBot="1" x14ac:dyDescent="0.3">
      <c r="A13" s="11" t="s">
        <v>267</v>
      </c>
      <c r="B13" s="12" t="s">
        <v>16</v>
      </c>
      <c r="C13" s="12" t="s">
        <v>96</v>
      </c>
      <c r="D13" s="12" t="s">
        <v>29</v>
      </c>
      <c r="E13" s="12" t="s">
        <v>48</v>
      </c>
      <c r="F13" s="12" t="s">
        <v>184</v>
      </c>
      <c r="G13" s="12" t="s">
        <v>74</v>
      </c>
      <c r="H13" s="12" t="s">
        <v>79</v>
      </c>
      <c r="I13" s="12" t="s">
        <v>268</v>
      </c>
      <c r="J13" s="12" t="s">
        <v>150</v>
      </c>
      <c r="K13" s="13" t="s">
        <v>73</v>
      </c>
      <c r="O13" s="37" t="s">
        <v>16</v>
      </c>
      <c r="P13" s="7">
        <v>4</v>
      </c>
      <c r="Q13" s="8">
        <v>26</v>
      </c>
      <c r="S13" s="38" t="s">
        <v>33</v>
      </c>
      <c r="T13" s="9">
        <v>1</v>
      </c>
      <c r="U13" s="10">
        <v>1</v>
      </c>
      <c r="W13" s="45" t="s">
        <v>16</v>
      </c>
      <c r="X13" s="46">
        <v>4</v>
      </c>
      <c r="Y13" s="47">
        <v>26</v>
      </c>
      <c r="AA13" s="37" t="s">
        <v>98</v>
      </c>
      <c r="AB13" s="7">
        <v>3</v>
      </c>
      <c r="AC13" s="8">
        <v>22</v>
      </c>
      <c r="AE13" s="37" t="s">
        <v>144</v>
      </c>
      <c r="AF13" s="7">
        <v>2</v>
      </c>
      <c r="AG13" s="8">
        <v>11</v>
      </c>
    </row>
    <row r="14" spans="1:34" x14ac:dyDescent="0.25">
      <c r="A14" s="11" t="s">
        <v>168</v>
      </c>
      <c r="B14" s="12" t="s">
        <v>169</v>
      </c>
      <c r="C14" s="12" t="s">
        <v>48</v>
      </c>
      <c r="D14" s="12" t="s">
        <v>170</v>
      </c>
      <c r="E14" s="12" t="s">
        <v>171</v>
      </c>
      <c r="F14" s="12" t="s">
        <v>43</v>
      </c>
      <c r="G14" s="12" t="s">
        <v>38</v>
      </c>
      <c r="H14" s="12" t="s">
        <v>29</v>
      </c>
      <c r="I14" s="12" t="s">
        <v>33</v>
      </c>
      <c r="J14" s="12" t="s">
        <v>34</v>
      </c>
      <c r="K14" s="13" t="s">
        <v>35</v>
      </c>
      <c r="O14" s="37" t="s">
        <v>85</v>
      </c>
      <c r="P14" s="7">
        <v>3</v>
      </c>
      <c r="Q14" s="8">
        <v>25</v>
      </c>
      <c r="W14" s="45" t="s">
        <v>85</v>
      </c>
      <c r="X14" s="46">
        <v>3</v>
      </c>
      <c r="Y14" s="47">
        <v>25</v>
      </c>
      <c r="AA14" s="37" t="s">
        <v>74</v>
      </c>
      <c r="AB14" s="7">
        <v>4</v>
      </c>
      <c r="AC14" s="8">
        <v>22</v>
      </c>
      <c r="AE14" s="37" t="s">
        <v>85</v>
      </c>
      <c r="AF14" s="7">
        <v>1</v>
      </c>
      <c r="AG14" s="8">
        <v>10</v>
      </c>
    </row>
    <row r="15" spans="1:34" x14ac:dyDescent="0.25">
      <c r="A15" s="14" t="s">
        <v>217</v>
      </c>
      <c r="B15" s="15" t="s">
        <v>218</v>
      </c>
      <c r="C15" s="15" t="s">
        <v>219</v>
      </c>
      <c r="D15" s="15" t="s">
        <v>43</v>
      </c>
      <c r="E15" s="15" t="s">
        <v>70</v>
      </c>
      <c r="F15" s="15" t="s">
        <v>56</v>
      </c>
      <c r="G15" s="15" t="s">
        <v>57</v>
      </c>
      <c r="H15" s="15" t="s">
        <v>59</v>
      </c>
      <c r="I15" s="15" t="s">
        <v>29</v>
      </c>
      <c r="J15" s="15" t="s">
        <v>33</v>
      </c>
      <c r="K15" s="16" t="s">
        <v>34</v>
      </c>
      <c r="O15" s="37" t="s">
        <v>34</v>
      </c>
      <c r="P15" s="7">
        <v>9</v>
      </c>
      <c r="Q15" s="8">
        <v>25</v>
      </c>
      <c r="W15" s="37" t="s">
        <v>34</v>
      </c>
      <c r="X15" s="7">
        <v>9</v>
      </c>
      <c r="Y15" s="8">
        <v>25</v>
      </c>
      <c r="AA15" s="37" t="s">
        <v>19</v>
      </c>
      <c r="AB15" s="7">
        <v>4</v>
      </c>
      <c r="AC15" s="8">
        <v>20</v>
      </c>
      <c r="AE15" s="37" t="s">
        <v>38</v>
      </c>
      <c r="AF15" s="7">
        <v>2</v>
      </c>
      <c r="AG15" s="8">
        <v>10</v>
      </c>
    </row>
    <row r="16" spans="1:34" x14ac:dyDescent="0.25">
      <c r="A16" s="14" t="s">
        <v>214</v>
      </c>
      <c r="B16" s="15" t="s">
        <v>128</v>
      </c>
      <c r="C16" s="15" t="s">
        <v>170</v>
      </c>
      <c r="D16" s="15" t="s">
        <v>43</v>
      </c>
      <c r="E16" s="15" t="s">
        <v>38</v>
      </c>
      <c r="F16" s="15" t="s">
        <v>59</v>
      </c>
      <c r="G16" s="15" t="s">
        <v>29</v>
      </c>
      <c r="H16" s="15" t="s">
        <v>33</v>
      </c>
      <c r="I16" s="15" t="s">
        <v>34</v>
      </c>
      <c r="J16" s="15" t="s">
        <v>35</v>
      </c>
      <c r="K16" s="16" t="s">
        <v>36</v>
      </c>
      <c r="O16" s="37" t="s">
        <v>183</v>
      </c>
      <c r="P16" s="7">
        <v>3</v>
      </c>
      <c r="Q16" s="8">
        <v>24</v>
      </c>
      <c r="W16" s="37" t="s">
        <v>183</v>
      </c>
      <c r="X16" s="7">
        <v>3</v>
      </c>
      <c r="Y16" s="8">
        <v>24</v>
      </c>
      <c r="AA16" s="37" t="s">
        <v>184</v>
      </c>
      <c r="AB16" s="7">
        <v>3</v>
      </c>
      <c r="AC16" s="8">
        <v>17</v>
      </c>
      <c r="AE16" s="37" t="s">
        <v>218</v>
      </c>
      <c r="AF16" s="7">
        <v>1</v>
      </c>
      <c r="AG16" s="8">
        <v>10</v>
      </c>
    </row>
    <row r="17" spans="1:33" x14ac:dyDescent="0.25">
      <c r="A17" s="14" t="s">
        <v>140</v>
      </c>
      <c r="B17" s="15" t="s">
        <v>85</v>
      </c>
      <c r="C17" s="15" t="s">
        <v>141</v>
      </c>
      <c r="D17" s="15" t="s">
        <v>73</v>
      </c>
      <c r="E17" s="15" t="s">
        <v>43</v>
      </c>
      <c r="F17" s="15" t="s">
        <v>76</v>
      </c>
      <c r="G17" s="15" t="s">
        <v>59</v>
      </c>
      <c r="H17" s="15" t="s">
        <v>29</v>
      </c>
      <c r="I17" s="15" t="s">
        <v>33</v>
      </c>
      <c r="J17" s="15" t="s">
        <v>34</v>
      </c>
      <c r="K17" s="16" t="s">
        <v>35</v>
      </c>
      <c r="O17" s="37" t="s">
        <v>80</v>
      </c>
      <c r="P17" s="7">
        <v>7</v>
      </c>
      <c r="Q17" s="8">
        <v>24</v>
      </c>
      <c r="W17" s="37" t="s">
        <v>80</v>
      </c>
      <c r="X17" s="7">
        <v>7</v>
      </c>
      <c r="Y17" s="8">
        <v>24</v>
      </c>
      <c r="AA17" s="37" t="s">
        <v>33</v>
      </c>
      <c r="AB17" s="7">
        <v>4</v>
      </c>
      <c r="AC17" s="8">
        <v>16</v>
      </c>
      <c r="AE17" s="37" t="s">
        <v>128</v>
      </c>
      <c r="AF17" s="7">
        <v>1</v>
      </c>
      <c r="AG17" s="8">
        <v>10</v>
      </c>
    </row>
    <row r="18" spans="1:33" x14ac:dyDescent="0.25">
      <c r="A18" s="14" t="s">
        <v>142</v>
      </c>
      <c r="B18" s="15" t="s">
        <v>40</v>
      </c>
      <c r="C18" s="15" t="s">
        <v>143</v>
      </c>
      <c r="D18" s="15" t="s">
        <v>96</v>
      </c>
      <c r="E18" s="15" t="s">
        <v>144</v>
      </c>
      <c r="F18" s="15" t="s">
        <v>145</v>
      </c>
      <c r="G18" s="15" t="s">
        <v>146</v>
      </c>
      <c r="H18" s="15" t="s">
        <v>36</v>
      </c>
      <c r="I18" s="15" t="s">
        <v>38</v>
      </c>
      <c r="J18" s="15" t="s">
        <v>57</v>
      </c>
      <c r="K18" s="16" t="s">
        <v>59</v>
      </c>
      <c r="O18" s="37" t="s">
        <v>36</v>
      </c>
      <c r="P18" s="7">
        <v>8</v>
      </c>
      <c r="Q18" s="8">
        <v>23</v>
      </c>
      <c r="W18" s="37" t="s">
        <v>36</v>
      </c>
      <c r="X18" s="7">
        <v>8</v>
      </c>
      <c r="Y18" s="8">
        <v>23</v>
      </c>
      <c r="AA18" s="37" t="s">
        <v>84</v>
      </c>
      <c r="AB18" s="7">
        <v>2</v>
      </c>
      <c r="AC18" s="8">
        <v>16</v>
      </c>
      <c r="AE18" s="37" t="s">
        <v>40</v>
      </c>
      <c r="AF18" s="7">
        <v>1</v>
      </c>
      <c r="AG18" s="8">
        <v>10</v>
      </c>
    </row>
    <row r="19" spans="1:33" x14ac:dyDescent="0.25">
      <c r="A19" s="14" t="s">
        <v>215</v>
      </c>
      <c r="B19" s="15" t="s">
        <v>30</v>
      </c>
      <c r="C19" s="15" t="s">
        <v>143</v>
      </c>
      <c r="D19" s="15" t="s">
        <v>96</v>
      </c>
      <c r="E19" s="15" t="s">
        <v>182</v>
      </c>
      <c r="F19" s="15" t="s">
        <v>48</v>
      </c>
      <c r="G19" s="15" t="s">
        <v>216</v>
      </c>
      <c r="H19" s="15" t="s">
        <v>144</v>
      </c>
      <c r="I19" s="15" t="s">
        <v>16</v>
      </c>
      <c r="J19" s="15" t="s">
        <v>151</v>
      </c>
      <c r="K19" s="16" t="s">
        <v>36</v>
      </c>
      <c r="O19" s="37" t="s">
        <v>98</v>
      </c>
      <c r="P19" s="7">
        <v>3</v>
      </c>
      <c r="Q19" s="8">
        <v>22</v>
      </c>
      <c r="W19" s="37" t="s">
        <v>98</v>
      </c>
      <c r="X19" s="7">
        <v>3</v>
      </c>
      <c r="Y19" s="8">
        <v>22</v>
      </c>
      <c r="AA19" s="37" t="s">
        <v>85</v>
      </c>
      <c r="AB19" s="7">
        <v>2</v>
      </c>
      <c r="AC19" s="8">
        <v>15</v>
      </c>
      <c r="AE19" s="37" t="s">
        <v>30</v>
      </c>
      <c r="AF19" s="7">
        <v>1</v>
      </c>
      <c r="AG19" s="8">
        <v>10</v>
      </c>
    </row>
    <row r="20" spans="1:33" x14ac:dyDescent="0.25">
      <c r="A20" s="14" t="s">
        <v>81</v>
      </c>
      <c r="B20" s="15" t="s">
        <v>78</v>
      </c>
      <c r="C20" s="15" t="s">
        <v>79</v>
      </c>
      <c r="D20" s="15" t="s">
        <v>43</v>
      </c>
      <c r="E20" s="15" t="s">
        <v>59</v>
      </c>
      <c r="F20" s="15" t="s">
        <v>29</v>
      </c>
      <c r="G20" s="15" t="s">
        <v>33</v>
      </c>
      <c r="H20" s="15" t="s">
        <v>34</v>
      </c>
      <c r="I20" s="15" t="s">
        <v>35</v>
      </c>
      <c r="J20" s="15" t="s">
        <v>36</v>
      </c>
      <c r="K20" s="16" t="s">
        <v>80</v>
      </c>
      <c r="O20" s="37" t="s">
        <v>74</v>
      </c>
      <c r="P20" s="7">
        <v>4</v>
      </c>
      <c r="Q20" s="8">
        <v>22</v>
      </c>
      <c r="W20" s="37" t="s">
        <v>74</v>
      </c>
      <c r="X20" s="7">
        <v>4</v>
      </c>
      <c r="Y20" s="8">
        <v>22</v>
      </c>
      <c r="AA20" s="37" t="s">
        <v>97</v>
      </c>
      <c r="AB20" s="7">
        <v>3</v>
      </c>
      <c r="AC20" s="8">
        <v>15</v>
      </c>
      <c r="AE20" s="37" t="s">
        <v>78</v>
      </c>
      <c r="AF20" s="7">
        <v>1</v>
      </c>
      <c r="AG20" s="8">
        <v>10</v>
      </c>
    </row>
    <row r="21" spans="1:33" ht="15.75" thickBot="1" x14ac:dyDescent="0.3">
      <c r="A21" s="17" t="s">
        <v>303</v>
      </c>
      <c r="B21" s="18" t="s">
        <v>249</v>
      </c>
      <c r="C21" s="18" t="s">
        <v>110</v>
      </c>
      <c r="D21" s="18" t="s">
        <v>43</v>
      </c>
      <c r="E21" s="18" t="s">
        <v>76</v>
      </c>
      <c r="F21" s="18" t="s">
        <v>59</v>
      </c>
      <c r="G21" s="18" t="s">
        <v>29</v>
      </c>
      <c r="H21" s="18" t="s">
        <v>33</v>
      </c>
      <c r="I21" s="18" t="s">
        <v>34</v>
      </c>
      <c r="J21" s="18" t="s">
        <v>35</v>
      </c>
      <c r="K21" s="19" t="s">
        <v>36</v>
      </c>
      <c r="O21" s="37" t="s">
        <v>19</v>
      </c>
      <c r="P21" s="7">
        <v>4</v>
      </c>
      <c r="Q21" s="8">
        <v>20</v>
      </c>
      <c r="W21" s="37" t="s">
        <v>19</v>
      </c>
      <c r="X21" s="7">
        <v>4</v>
      </c>
      <c r="Y21" s="8">
        <v>20</v>
      </c>
      <c r="AA21" s="37" t="s">
        <v>59</v>
      </c>
      <c r="AB21" s="7">
        <v>2</v>
      </c>
      <c r="AC21" s="8">
        <v>14</v>
      </c>
      <c r="AE21" s="37" t="s">
        <v>249</v>
      </c>
      <c r="AF21" s="7">
        <v>1</v>
      </c>
      <c r="AG21" s="8">
        <v>10</v>
      </c>
    </row>
    <row r="22" spans="1:33" x14ac:dyDescent="0.25">
      <c r="O22" s="37" t="s">
        <v>143</v>
      </c>
      <c r="P22" s="7">
        <v>2</v>
      </c>
      <c r="Q22" s="8">
        <v>18</v>
      </c>
      <c r="W22" s="37" t="s">
        <v>143</v>
      </c>
      <c r="X22" s="7">
        <v>2</v>
      </c>
      <c r="Y22" s="8">
        <v>18</v>
      </c>
      <c r="AA22" s="37" t="s">
        <v>36</v>
      </c>
      <c r="AB22" s="7">
        <v>3</v>
      </c>
      <c r="AC22" s="8">
        <v>14</v>
      </c>
      <c r="AE22" s="37" t="s">
        <v>36</v>
      </c>
      <c r="AF22" s="7">
        <v>5</v>
      </c>
      <c r="AG22" s="8">
        <v>9</v>
      </c>
    </row>
    <row r="23" spans="1:33" x14ac:dyDescent="0.25">
      <c r="O23" s="37" t="s">
        <v>170</v>
      </c>
      <c r="P23" s="7">
        <v>2</v>
      </c>
      <c r="Q23" s="8">
        <v>17</v>
      </c>
      <c r="W23" s="37" t="s">
        <v>170</v>
      </c>
      <c r="X23" s="7">
        <v>2</v>
      </c>
      <c r="Y23" s="8">
        <v>17</v>
      </c>
      <c r="AA23" s="37" t="s">
        <v>76</v>
      </c>
      <c r="AB23" s="7">
        <v>2</v>
      </c>
      <c r="AC23" s="8">
        <v>13</v>
      </c>
      <c r="AE23" s="37" t="s">
        <v>170</v>
      </c>
      <c r="AF23" s="7">
        <v>1</v>
      </c>
      <c r="AG23" s="8">
        <v>9</v>
      </c>
    </row>
    <row r="24" spans="1:33" x14ac:dyDescent="0.25">
      <c r="O24" s="37" t="s">
        <v>79</v>
      </c>
      <c r="P24" s="7">
        <v>3</v>
      </c>
      <c r="Q24" s="8">
        <v>17</v>
      </c>
      <c r="W24" s="37" t="s">
        <v>79</v>
      </c>
      <c r="X24" s="7">
        <v>3</v>
      </c>
      <c r="Y24" s="8">
        <v>17</v>
      </c>
      <c r="AA24" s="37" t="s">
        <v>34</v>
      </c>
      <c r="AB24" s="7">
        <v>4</v>
      </c>
      <c r="AC24" s="8">
        <v>12</v>
      </c>
      <c r="AE24" s="37" t="s">
        <v>79</v>
      </c>
      <c r="AF24" s="7">
        <v>1</v>
      </c>
      <c r="AG24" s="8">
        <v>9</v>
      </c>
    </row>
    <row r="25" spans="1:33" x14ac:dyDescent="0.25">
      <c r="O25" s="37" t="s">
        <v>184</v>
      </c>
      <c r="P25" s="7">
        <v>3</v>
      </c>
      <c r="Q25" s="8">
        <v>17</v>
      </c>
      <c r="W25" s="37" t="s">
        <v>184</v>
      </c>
      <c r="X25" s="7">
        <v>3</v>
      </c>
      <c r="Y25" s="8">
        <v>17</v>
      </c>
      <c r="AA25" s="37" t="s">
        <v>88</v>
      </c>
      <c r="AB25" s="7">
        <v>1</v>
      </c>
      <c r="AC25" s="8">
        <v>10</v>
      </c>
      <c r="AE25" s="37" t="s">
        <v>219</v>
      </c>
      <c r="AF25" s="7">
        <v>1</v>
      </c>
      <c r="AG25" s="8">
        <v>9</v>
      </c>
    </row>
    <row r="26" spans="1:33" x14ac:dyDescent="0.25">
      <c r="O26" s="37" t="s">
        <v>182</v>
      </c>
      <c r="P26" s="7">
        <v>2</v>
      </c>
      <c r="Q26" s="8">
        <v>16</v>
      </c>
      <c r="W26" s="37" t="s">
        <v>182</v>
      </c>
      <c r="X26" s="7">
        <v>2</v>
      </c>
      <c r="Y26" s="8">
        <v>16</v>
      </c>
      <c r="AA26" s="37" t="s">
        <v>93</v>
      </c>
      <c r="AB26" s="7">
        <v>1</v>
      </c>
      <c r="AC26" s="8">
        <v>10</v>
      </c>
      <c r="AE26" s="37" t="s">
        <v>141</v>
      </c>
      <c r="AF26" s="7">
        <v>1</v>
      </c>
      <c r="AG26" s="8">
        <v>9</v>
      </c>
    </row>
    <row r="27" spans="1:33" x14ac:dyDescent="0.25">
      <c r="O27" s="37" t="s">
        <v>84</v>
      </c>
      <c r="P27" s="7">
        <v>2</v>
      </c>
      <c r="Q27" s="8">
        <v>16</v>
      </c>
      <c r="W27" s="37" t="s">
        <v>84</v>
      </c>
      <c r="X27" s="7">
        <v>2</v>
      </c>
      <c r="Y27" s="8">
        <v>16</v>
      </c>
      <c r="AA27" s="37" t="s">
        <v>174</v>
      </c>
      <c r="AB27" s="7">
        <v>1</v>
      </c>
      <c r="AC27" s="8">
        <v>10</v>
      </c>
      <c r="AE27" s="37" t="s">
        <v>110</v>
      </c>
      <c r="AF27" s="7">
        <v>1</v>
      </c>
      <c r="AG27" s="8">
        <v>9</v>
      </c>
    </row>
    <row r="28" spans="1:33" x14ac:dyDescent="0.25">
      <c r="O28" s="37" t="s">
        <v>38</v>
      </c>
      <c r="P28" s="7">
        <v>4</v>
      </c>
      <c r="Q28" s="8">
        <v>16</v>
      </c>
      <c r="W28" s="37" t="s">
        <v>38</v>
      </c>
      <c r="X28" s="7">
        <v>4</v>
      </c>
      <c r="Y28" s="8">
        <v>16</v>
      </c>
      <c r="AA28" s="37" t="s">
        <v>190</v>
      </c>
      <c r="AB28" s="7">
        <v>1</v>
      </c>
      <c r="AC28" s="8">
        <v>10</v>
      </c>
      <c r="AE28" s="37" t="s">
        <v>73</v>
      </c>
      <c r="AF28" s="7">
        <v>1</v>
      </c>
      <c r="AG28" s="8">
        <v>8</v>
      </c>
    </row>
    <row r="29" spans="1:33" x14ac:dyDescent="0.25">
      <c r="O29" s="37" t="s">
        <v>35</v>
      </c>
      <c r="P29" s="7">
        <v>8</v>
      </c>
      <c r="Q29" s="8">
        <v>16</v>
      </c>
      <c r="W29" s="37" t="s">
        <v>35</v>
      </c>
      <c r="X29" s="7">
        <v>8</v>
      </c>
      <c r="Y29" s="8">
        <v>16</v>
      </c>
      <c r="AA29" s="37" t="s">
        <v>53</v>
      </c>
      <c r="AB29" s="7">
        <v>1</v>
      </c>
      <c r="AC29" s="8">
        <v>10</v>
      </c>
      <c r="AE29" s="37" t="s">
        <v>35</v>
      </c>
      <c r="AF29" s="7">
        <v>4</v>
      </c>
      <c r="AG29" s="8">
        <v>8</v>
      </c>
    </row>
    <row r="30" spans="1:33" x14ac:dyDescent="0.25">
      <c r="O30" s="37" t="s">
        <v>57</v>
      </c>
      <c r="P30" s="7">
        <v>3</v>
      </c>
      <c r="Q30" s="8">
        <v>15</v>
      </c>
      <c r="W30" s="37" t="s">
        <v>57</v>
      </c>
      <c r="X30" s="7">
        <v>3</v>
      </c>
      <c r="Y30" s="8">
        <v>15</v>
      </c>
      <c r="AA30" s="37" t="s">
        <v>169</v>
      </c>
      <c r="AB30" s="7">
        <v>1</v>
      </c>
      <c r="AC30" s="8">
        <v>10</v>
      </c>
      <c r="AE30" s="37" t="s">
        <v>182</v>
      </c>
      <c r="AF30" s="7">
        <v>1</v>
      </c>
      <c r="AG30" s="8">
        <v>7</v>
      </c>
    </row>
    <row r="31" spans="1:33" x14ac:dyDescent="0.25">
      <c r="O31" s="37" t="s">
        <v>97</v>
      </c>
      <c r="P31" s="7">
        <v>3</v>
      </c>
      <c r="Q31" s="8">
        <v>15</v>
      </c>
      <c r="W31" s="37" t="s">
        <v>97</v>
      </c>
      <c r="X31" s="7">
        <v>3</v>
      </c>
      <c r="Y31" s="8">
        <v>15</v>
      </c>
      <c r="AA31" s="37" t="s">
        <v>182</v>
      </c>
      <c r="AB31" s="7">
        <v>1</v>
      </c>
      <c r="AC31" s="8">
        <v>9</v>
      </c>
      <c r="AE31" s="37" t="s">
        <v>57</v>
      </c>
      <c r="AF31" s="7">
        <v>2</v>
      </c>
      <c r="AG31" s="8">
        <v>7</v>
      </c>
    </row>
    <row r="32" spans="1:33" x14ac:dyDescent="0.25">
      <c r="O32" s="37" t="s">
        <v>144</v>
      </c>
      <c r="P32" s="7">
        <v>2</v>
      </c>
      <c r="Q32" s="8">
        <v>11</v>
      </c>
      <c r="W32" s="37" t="s">
        <v>144</v>
      </c>
      <c r="X32" s="7">
        <v>2</v>
      </c>
      <c r="Y32" s="8">
        <v>11</v>
      </c>
      <c r="AA32" s="37" t="s">
        <v>90</v>
      </c>
      <c r="AB32" s="7">
        <v>1</v>
      </c>
      <c r="AC32" s="8">
        <v>9</v>
      </c>
      <c r="AE32" s="37" t="s">
        <v>48</v>
      </c>
      <c r="AF32" s="7">
        <v>1</v>
      </c>
      <c r="AG32" s="8">
        <v>6</v>
      </c>
    </row>
    <row r="33" spans="15:33" x14ac:dyDescent="0.25">
      <c r="O33" s="37" t="s">
        <v>88</v>
      </c>
      <c r="P33" s="7">
        <v>1</v>
      </c>
      <c r="Q33" s="8">
        <v>10</v>
      </c>
      <c r="W33" s="37" t="s">
        <v>88</v>
      </c>
      <c r="X33" s="7">
        <v>1</v>
      </c>
      <c r="Y33" s="8">
        <v>10</v>
      </c>
      <c r="AA33" s="37" t="s">
        <v>63</v>
      </c>
      <c r="AB33" s="7">
        <v>1</v>
      </c>
      <c r="AC33" s="8">
        <v>9</v>
      </c>
      <c r="AE33" s="37" t="s">
        <v>56</v>
      </c>
      <c r="AF33" s="7">
        <v>1</v>
      </c>
      <c r="AG33" s="8">
        <v>6</v>
      </c>
    </row>
    <row r="34" spans="15:33" x14ac:dyDescent="0.25">
      <c r="O34" s="37" t="s">
        <v>93</v>
      </c>
      <c r="P34" s="7">
        <v>1</v>
      </c>
      <c r="Q34" s="8">
        <v>10</v>
      </c>
      <c r="W34" s="37" t="s">
        <v>93</v>
      </c>
      <c r="X34" s="7">
        <v>1</v>
      </c>
      <c r="Y34" s="8">
        <v>10</v>
      </c>
      <c r="AA34" s="37" t="s">
        <v>32</v>
      </c>
      <c r="AB34" s="7">
        <v>3</v>
      </c>
      <c r="AC34" s="8">
        <v>9</v>
      </c>
      <c r="AE34" s="37" t="s">
        <v>145</v>
      </c>
      <c r="AF34" s="7">
        <v>1</v>
      </c>
      <c r="AG34" s="8">
        <v>6</v>
      </c>
    </row>
    <row r="35" spans="15:33" x14ac:dyDescent="0.25">
      <c r="O35" s="37" t="s">
        <v>174</v>
      </c>
      <c r="P35" s="7">
        <v>1</v>
      </c>
      <c r="Q35" s="8">
        <v>10</v>
      </c>
      <c r="W35" s="37" t="s">
        <v>174</v>
      </c>
      <c r="X35" s="7">
        <v>1</v>
      </c>
      <c r="Y35" s="8">
        <v>10</v>
      </c>
      <c r="AA35" s="37" t="s">
        <v>170</v>
      </c>
      <c r="AB35" s="7">
        <v>1</v>
      </c>
      <c r="AC35" s="8">
        <v>8</v>
      </c>
      <c r="AE35" s="37" t="s">
        <v>146</v>
      </c>
      <c r="AF35" s="7">
        <v>1</v>
      </c>
      <c r="AG35" s="8">
        <v>5</v>
      </c>
    </row>
    <row r="36" spans="15:33" x14ac:dyDescent="0.25">
      <c r="O36" s="37" t="s">
        <v>218</v>
      </c>
      <c r="P36" s="7">
        <v>1</v>
      </c>
      <c r="Q36" s="8">
        <v>10</v>
      </c>
      <c r="W36" s="37" t="s">
        <v>218</v>
      </c>
      <c r="X36" s="7">
        <v>1</v>
      </c>
      <c r="Y36" s="8">
        <v>10</v>
      </c>
      <c r="AA36" s="37" t="s">
        <v>79</v>
      </c>
      <c r="AB36" s="7">
        <v>2</v>
      </c>
      <c r="AC36" s="8">
        <v>8</v>
      </c>
      <c r="AE36" s="37" t="s">
        <v>216</v>
      </c>
      <c r="AF36" s="7">
        <v>1</v>
      </c>
      <c r="AG36" s="8">
        <v>5</v>
      </c>
    </row>
    <row r="37" spans="15:33" x14ac:dyDescent="0.25">
      <c r="O37" s="37" t="s">
        <v>190</v>
      </c>
      <c r="P37" s="7">
        <v>1</v>
      </c>
      <c r="Q37" s="8">
        <v>10</v>
      </c>
      <c r="W37" s="37" t="s">
        <v>190</v>
      </c>
      <c r="X37" s="7">
        <v>1</v>
      </c>
      <c r="Y37" s="8">
        <v>10</v>
      </c>
      <c r="AA37" s="37" t="s">
        <v>35</v>
      </c>
      <c r="AB37" s="7">
        <v>4</v>
      </c>
      <c r="AC37" s="8">
        <v>8</v>
      </c>
      <c r="AE37" s="37" t="s">
        <v>16</v>
      </c>
      <c r="AF37" s="7">
        <v>1</v>
      </c>
      <c r="AG37" s="8">
        <v>3</v>
      </c>
    </row>
    <row r="38" spans="15:33" x14ac:dyDescent="0.25">
      <c r="O38" s="37" t="s">
        <v>128</v>
      </c>
      <c r="P38" s="7">
        <v>1</v>
      </c>
      <c r="Q38" s="8">
        <v>10</v>
      </c>
      <c r="W38" s="37" t="s">
        <v>128</v>
      </c>
      <c r="X38" s="7">
        <v>1</v>
      </c>
      <c r="Y38" s="8">
        <v>10</v>
      </c>
      <c r="AA38" s="37" t="s">
        <v>57</v>
      </c>
      <c r="AB38" s="7">
        <v>1</v>
      </c>
      <c r="AC38" s="8">
        <v>8</v>
      </c>
      <c r="AE38" s="37" t="s">
        <v>151</v>
      </c>
      <c r="AF38" s="7">
        <v>1</v>
      </c>
      <c r="AG38" s="8">
        <v>2</v>
      </c>
    </row>
    <row r="39" spans="15:33" ht="15.75" thickBot="1" x14ac:dyDescent="0.3">
      <c r="O39" s="37" t="s">
        <v>53</v>
      </c>
      <c r="P39" s="7">
        <v>1</v>
      </c>
      <c r="Q39" s="8">
        <v>10</v>
      </c>
      <c r="W39" s="37" t="s">
        <v>53</v>
      </c>
      <c r="X39" s="7">
        <v>1</v>
      </c>
      <c r="Y39" s="8">
        <v>10</v>
      </c>
      <c r="AA39" s="37" t="s">
        <v>94</v>
      </c>
      <c r="AB39" s="7">
        <v>1</v>
      </c>
      <c r="AC39" s="8">
        <v>8</v>
      </c>
      <c r="AE39" s="38" t="s">
        <v>80</v>
      </c>
      <c r="AF39" s="9">
        <v>1</v>
      </c>
      <c r="AG39" s="10">
        <v>1</v>
      </c>
    </row>
    <row r="40" spans="15:33" x14ac:dyDescent="0.25">
      <c r="O40" s="37" t="s">
        <v>40</v>
      </c>
      <c r="P40" s="7">
        <v>1</v>
      </c>
      <c r="Q40" s="8">
        <v>10</v>
      </c>
      <c r="W40" s="37" t="s">
        <v>40</v>
      </c>
      <c r="X40" s="7">
        <v>1</v>
      </c>
      <c r="Y40" s="8">
        <v>10</v>
      </c>
      <c r="AA40" s="37" t="s">
        <v>24</v>
      </c>
      <c r="AB40" s="7">
        <v>1</v>
      </c>
      <c r="AC40" s="8">
        <v>8</v>
      </c>
    </row>
    <row r="41" spans="15:33" x14ac:dyDescent="0.25">
      <c r="O41" s="37" t="s">
        <v>30</v>
      </c>
      <c r="P41" s="7">
        <v>1</v>
      </c>
      <c r="Q41" s="8">
        <v>10</v>
      </c>
      <c r="W41" s="37" t="s">
        <v>30</v>
      </c>
      <c r="X41" s="7">
        <v>1</v>
      </c>
      <c r="Y41" s="8">
        <v>10</v>
      </c>
      <c r="AA41" s="37" t="s">
        <v>95</v>
      </c>
      <c r="AB41" s="7">
        <v>2</v>
      </c>
      <c r="AC41" s="8">
        <v>8</v>
      </c>
    </row>
    <row r="42" spans="15:33" x14ac:dyDescent="0.25">
      <c r="O42" s="37" t="s">
        <v>78</v>
      </c>
      <c r="P42" s="7">
        <v>1</v>
      </c>
      <c r="Q42" s="8">
        <v>10</v>
      </c>
      <c r="W42" s="37" t="s">
        <v>78</v>
      </c>
      <c r="X42" s="7">
        <v>1</v>
      </c>
      <c r="Y42" s="8">
        <v>10</v>
      </c>
      <c r="AA42" s="37" t="s">
        <v>42</v>
      </c>
      <c r="AB42" s="7">
        <v>2</v>
      </c>
      <c r="AC42" s="8">
        <v>8</v>
      </c>
    </row>
    <row r="43" spans="15:33" x14ac:dyDescent="0.25">
      <c r="O43" s="37" t="s">
        <v>249</v>
      </c>
      <c r="P43" s="7">
        <v>1</v>
      </c>
      <c r="Q43" s="8">
        <v>10</v>
      </c>
      <c r="W43" s="37" t="s">
        <v>249</v>
      </c>
      <c r="X43" s="7">
        <v>1</v>
      </c>
      <c r="Y43" s="8">
        <v>10</v>
      </c>
      <c r="AA43" s="37" t="s">
        <v>38</v>
      </c>
      <c r="AB43" s="7">
        <v>2</v>
      </c>
      <c r="AC43" s="8">
        <v>6</v>
      </c>
    </row>
    <row r="44" spans="15:33" x14ac:dyDescent="0.25">
      <c r="O44" s="37" t="s">
        <v>169</v>
      </c>
      <c r="P44" s="7">
        <v>1</v>
      </c>
      <c r="Q44" s="8">
        <v>10</v>
      </c>
      <c r="W44" s="37" t="s">
        <v>169</v>
      </c>
      <c r="X44" s="7">
        <v>1</v>
      </c>
      <c r="Y44" s="8">
        <v>10</v>
      </c>
      <c r="AA44" s="37" t="s">
        <v>91</v>
      </c>
      <c r="AB44" s="7">
        <v>1</v>
      </c>
      <c r="AC44" s="8">
        <v>6</v>
      </c>
    </row>
    <row r="45" spans="15:33" x14ac:dyDescent="0.25">
      <c r="O45" s="37" t="s">
        <v>90</v>
      </c>
      <c r="P45" s="7">
        <v>1</v>
      </c>
      <c r="Q45" s="8">
        <v>9</v>
      </c>
      <c r="W45" s="37" t="s">
        <v>90</v>
      </c>
      <c r="X45" s="7">
        <v>1</v>
      </c>
      <c r="Y45" s="8">
        <v>9</v>
      </c>
      <c r="AA45" s="37" t="s">
        <v>49</v>
      </c>
      <c r="AB45" s="7">
        <v>1</v>
      </c>
      <c r="AC45" s="8">
        <v>6</v>
      </c>
    </row>
    <row r="46" spans="15:33" x14ac:dyDescent="0.25">
      <c r="O46" s="37" t="s">
        <v>63</v>
      </c>
      <c r="P46" s="7">
        <v>1</v>
      </c>
      <c r="Q46" s="8">
        <v>9</v>
      </c>
      <c r="W46" s="37" t="s">
        <v>63</v>
      </c>
      <c r="X46" s="7">
        <v>1</v>
      </c>
      <c r="Y46" s="8">
        <v>9</v>
      </c>
      <c r="AA46" s="37" t="s">
        <v>242</v>
      </c>
      <c r="AB46" s="7">
        <v>1</v>
      </c>
      <c r="AC46" s="8">
        <v>6</v>
      </c>
    </row>
    <row r="47" spans="15:33" x14ac:dyDescent="0.25">
      <c r="O47" s="37" t="s">
        <v>219</v>
      </c>
      <c r="P47" s="7">
        <v>1</v>
      </c>
      <c r="Q47" s="8">
        <v>9</v>
      </c>
      <c r="W47" s="37" t="s">
        <v>219</v>
      </c>
      <c r="X47" s="7">
        <v>1</v>
      </c>
      <c r="Y47" s="8">
        <v>9</v>
      </c>
      <c r="AA47" s="37" t="s">
        <v>268</v>
      </c>
      <c r="AB47" s="7">
        <v>2</v>
      </c>
      <c r="AC47" s="8">
        <v>6</v>
      </c>
    </row>
    <row r="48" spans="15:33" x14ac:dyDescent="0.25">
      <c r="O48" s="37" t="s">
        <v>224</v>
      </c>
      <c r="P48" s="7">
        <v>1</v>
      </c>
      <c r="Q48" s="8">
        <v>9</v>
      </c>
      <c r="W48" s="37" t="s">
        <v>141</v>
      </c>
      <c r="X48" s="7">
        <v>1</v>
      </c>
      <c r="Y48" s="8">
        <v>9</v>
      </c>
      <c r="AA48" s="37" t="s">
        <v>151</v>
      </c>
      <c r="AB48" s="7">
        <v>1</v>
      </c>
      <c r="AC48" s="8">
        <v>5</v>
      </c>
    </row>
    <row r="49" spans="15:29" x14ac:dyDescent="0.25">
      <c r="O49" s="37" t="s">
        <v>141</v>
      </c>
      <c r="P49" s="7">
        <v>1</v>
      </c>
      <c r="Q49" s="8">
        <v>9</v>
      </c>
      <c r="W49" s="37" t="s">
        <v>110</v>
      </c>
      <c r="X49" s="7">
        <v>1</v>
      </c>
      <c r="Y49" s="8">
        <v>9</v>
      </c>
      <c r="AA49" s="37" t="s">
        <v>193</v>
      </c>
      <c r="AB49" s="7">
        <v>1</v>
      </c>
      <c r="AC49" s="8">
        <v>4</v>
      </c>
    </row>
    <row r="50" spans="15:29" x14ac:dyDescent="0.25">
      <c r="O50" s="37" t="s">
        <v>110</v>
      </c>
      <c r="P50" s="7">
        <v>1</v>
      </c>
      <c r="Q50" s="8">
        <v>9</v>
      </c>
      <c r="W50" s="37" t="s">
        <v>32</v>
      </c>
      <c r="X50" s="7">
        <v>3</v>
      </c>
      <c r="Y50" s="8">
        <v>9</v>
      </c>
      <c r="AA50" s="37" t="s">
        <v>31</v>
      </c>
      <c r="AB50" s="7">
        <v>1</v>
      </c>
      <c r="AC50" s="8">
        <v>4</v>
      </c>
    </row>
    <row r="51" spans="15:29" x14ac:dyDescent="0.25">
      <c r="O51" s="37" t="s">
        <v>32</v>
      </c>
      <c r="P51" s="7">
        <v>3</v>
      </c>
      <c r="Q51" s="8">
        <v>9</v>
      </c>
      <c r="W51" s="37" t="s">
        <v>94</v>
      </c>
      <c r="X51" s="7">
        <v>1</v>
      </c>
      <c r="Y51" s="8">
        <v>8</v>
      </c>
      <c r="AA51" s="37" t="s">
        <v>18</v>
      </c>
      <c r="AB51" s="7">
        <v>2</v>
      </c>
      <c r="AC51" s="8">
        <v>4</v>
      </c>
    </row>
    <row r="52" spans="15:29" x14ac:dyDescent="0.25">
      <c r="O52" s="37" t="s">
        <v>94</v>
      </c>
      <c r="P52" s="7">
        <v>1</v>
      </c>
      <c r="Q52" s="8">
        <v>8</v>
      </c>
      <c r="W52" s="37" t="s">
        <v>24</v>
      </c>
      <c r="X52" s="7">
        <v>1</v>
      </c>
      <c r="Y52" s="8">
        <v>8</v>
      </c>
      <c r="AA52" s="37" t="s">
        <v>132</v>
      </c>
      <c r="AB52" s="7">
        <v>2</v>
      </c>
      <c r="AC52" s="8">
        <v>4</v>
      </c>
    </row>
    <row r="53" spans="15:29" x14ac:dyDescent="0.25">
      <c r="O53" s="37" t="s">
        <v>24</v>
      </c>
      <c r="P53" s="7">
        <v>1</v>
      </c>
      <c r="Q53" s="8">
        <v>8</v>
      </c>
      <c r="W53" s="37" t="s">
        <v>95</v>
      </c>
      <c r="X53" s="7">
        <v>2</v>
      </c>
      <c r="Y53" s="8">
        <v>8</v>
      </c>
      <c r="AA53" s="37" t="s">
        <v>150</v>
      </c>
      <c r="AB53" s="7">
        <v>2</v>
      </c>
      <c r="AC53" s="8">
        <v>4</v>
      </c>
    </row>
    <row r="54" spans="15:29" x14ac:dyDescent="0.25">
      <c r="O54" s="37" t="s">
        <v>95</v>
      </c>
      <c r="P54" s="7">
        <v>2</v>
      </c>
      <c r="Q54" s="8">
        <v>8</v>
      </c>
      <c r="W54" s="37" t="s">
        <v>42</v>
      </c>
      <c r="X54" s="7">
        <v>2</v>
      </c>
      <c r="Y54" s="8">
        <v>8</v>
      </c>
      <c r="AA54" s="37" t="s">
        <v>99</v>
      </c>
      <c r="AB54" s="7">
        <v>1</v>
      </c>
      <c r="AC54" s="8">
        <v>3</v>
      </c>
    </row>
    <row r="55" spans="15:29" x14ac:dyDescent="0.25">
      <c r="O55" s="37" t="s">
        <v>42</v>
      </c>
      <c r="P55" s="7">
        <v>2</v>
      </c>
      <c r="Q55" s="8">
        <v>8</v>
      </c>
      <c r="W55" s="37" t="s">
        <v>151</v>
      </c>
      <c r="X55" s="7">
        <v>2</v>
      </c>
      <c r="Y55" s="8">
        <v>7</v>
      </c>
      <c r="AA55" s="37" t="s">
        <v>162</v>
      </c>
      <c r="AB55" s="7">
        <v>1</v>
      </c>
      <c r="AC55" s="8">
        <v>3</v>
      </c>
    </row>
    <row r="56" spans="15:29" x14ac:dyDescent="0.25">
      <c r="O56" s="37" t="s">
        <v>292</v>
      </c>
      <c r="P56" s="7">
        <v>1</v>
      </c>
      <c r="Q56" s="8">
        <v>7</v>
      </c>
      <c r="W56" s="37" t="s">
        <v>91</v>
      </c>
      <c r="X56" s="7">
        <v>1</v>
      </c>
      <c r="Y56" s="8">
        <v>6</v>
      </c>
      <c r="AA56" s="37" t="s">
        <v>230</v>
      </c>
      <c r="AB56" s="7">
        <v>1</v>
      </c>
      <c r="AC56" s="8">
        <v>3</v>
      </c>
    </row>
    <row r="57" spans="15:29" x14ac:dyDescent="0.25">
      <c r="O57" s="37" t="s">
        <v>151</v>
      </c>
      <c r="P57" s="7">
        <v>2</v>
      </c>
      <c r="Q57" s="8">
        <v>7</v>
      </c>
      <c r="W57" s="37" t="s">
        <v>49</v>
      </c>
      <c r="X57" s="7">
        <v>1</v>
      </c>
      <c r="Y57" s="8">
        <v>6</v>
      </c>
      <c r="AA57" s="37" t="s">
        <v>197</v>
      </c>
      <c r="AB57" s="7">
        <v>1</v>
      </c>
      <c r="AC57" s="8">
        <v>2</v>
      </c>
    </row>
    <row r="58" spans="15:29" x14ac:dyDescent="0.25">
      <c r="O58" s="37" t="s">
        <v>91</v>
      </c>
      <c r="P58" s="7">
        <v>1</v>
      </c>
      <c r="Q58" s="8">
        <v>6</v>
      </c>
      <c r="W58" s="37" t="s">
        <v>56</v>
      </c>
      <c r="X58" s="7">
        <v>1</v>
      </c>
      <c r="Y58" s="8">
        <v>6</v>
      </c>
      <c r="AA58" s="37" t="s">
        <v>243</v>
      </c>
      <c r="AB58" s="7">
        <v>1</v>
      </c>
      <c r="AC58" s="8">
        <v>2</v>
      </c>
    </row>
    <row r="59" spans="15:29" ht="15.75" thickBot="1" x14ac:dyDescent="0.3">
      <c r="O59" s="37" t="s">
        <v>49</v>
      </c>
      <c r="P59" s="7">
        <v>1</v>
      </c>
      <c r="Q59" s="8">
        <v>6</v>
      </c>
      <c r="W59" s="37" t="s">
        <v>242</v>
      </c>
      <c r="X59" s="7">
        <v>1</v>
      </c>
      <c r="Y59" s="8">
        <v>6</v>
      </c>
      <c r="AA59" s="38" t="s">
        <v>320</v>
      </c>
      <c r="AB59" s="9">
        <v>1</v>
      </c>
      <c r="AC59" s="10">
        <v>1</v>
      </c>
    </row>
    <row r="60" spans="15:29" x14ac:dyDescent="0.25">
      <c r="O60" s="37" t="s">
        <v>56</v>
      </c>
      <c r="P60" s="7">
        <v>1</v>
      </c>
      <c r="Q60" s="8">
        <v>6</v>
      </c>
      <c r="W60" s="37" t="s">
        <v>145</v>
      </c>
      <c r="X60" s="7">
        <v>1</v>
      </c>
      <c r="Y60" s="8">
        <v>6</v>
      </c>
    </row>
    <row r="61" spans="15:29" x14ac:dyDescent="0.25">
      <c r="O61" s="37" t="s">
        <v>242</v>
      </c>
      <c r="P61" s="7">
        <v>1</v>
      </c>
      <c r="Q61" s="8">
        <v>6</v>
      </c>
      <c r="W61" s="37" t="s">
        <v>268</v>
      </c>
      <c r="X61" s="7">
        <v>2</v>
      </c>
      <c r="Y61" s="8">
        <v>6</v>
      </c>
    </row>
    <row r="62" spans="15:29" x14ac:dyDescent="0.25">
      <c r="O62" s="37" t="s">
        <v>145</v>
      </c>
      <c r="P62" s="7">
        <v>1</v>
      </c>
      <c r="Q62" s="8">
        <v>6</v>
      </c>
      <c r="W62" s="37" t="s">
        <v>146</v>
      </c>
      <c r="X62" s="7">
        <v>1</v>
      </c>
      <c r="Y62" s="8">
        <v>5</v>
      </c>
    </row>
    <row r="63" spans="15:29" x14ac:dyDescent="0.25">
      <c r="O63" s="37" t="s">
        <v>268</v>
      </c>
      <c r="P63" s="7">
        <v>2</v>
      </c>
      <c r="Q63" s="8">
        <v>6</v>
      </c>
      <c r="W63" s="37" t="s">
        <v>216</v>
      </c>
      <c r="X63" s="7">
        <v>1</v>
      </c>
      <c r="Y63" s="8">
        <v>5</v>
      </c>
    </row>
    <row r="64" spans="15:29" x14ac:dyDescent="0.25">
      <c r="O64" s="37" t="s">
        <v>146</v>
      </c>
      <c r="P64" s="7">
        <v>1</v>
      </c>
      <c r="Q64" s="8">
        <v>5</v>
      </c>
      <c r="W64" s="37" t="s">
        <v>193</v>
      </c>
      <c r="X64" s="7">
        <v>1</v>
      </c>
      <c r="Y64" s="8">
        <v>4</v>
      </c>
    </row>
    <row r="65" spans="15:25" x14ac:dyDescent="0.25">
      <c r="O65" s="37" t="s">
        <v>216</v>
      </c>
      <c r="P65" s="7">
        <v>1</v>
      </c>
      <c r="Q65" s="8">
        <v>5</v>
      </c>
      <c r="W65" s="37" t="s">
        <v>31</v>
      </c>
      <c r="X65" s="7">
        <v>1</v>
      </c>
      <c r="Y65" s="8">
        <v>4</v>
      </c>
    </row>
    <row r="66" spans="15:25" x14ac:dyDescent="0.25">
      <c r="O66" s="37" t="s">
        <v>193</v>
      </c>
      <c r="P66" s="7">
        <v>1</v>
      </c>
      <c r="Q66" s="8">
        <v>4</v>
      </c>
      <c r="W66" s="37" t="s">
        <v>18</v>
      </c>
      <c r="X66" s="7">
        <v>2</v>
      </c>
      <c r="Y66" s="8">
        <v>4</v>
      </c>
    </row>
    <row r="67" spans="15:25" x14ac:dyDescent="0.25">
      <c r="O67" s="37" t="s">
        <v>31</v>
      </c>
      <c r="P67" s="7">
        <v>1</v>
      </c>
      <c r="Q67" s="8">
        <v>4</v>
      </c>
      <c r="W67" s="37" t="s">
        <v>132</v>
      </c>
      <c r="X67" s="7">
        <v>2</v>
      </c>
      <c r="Y67" s="8">
        <v>4</v>
      </c>
    </row>
    <row r="68" spans="15:25" x14ac:dyDescent="0.25">
      <c r="O68" s="37" t="s">
        <v>18</v>
      </c>
      <c r="P68" s="7">
        <v>2</v>
      </c>
      <c r="Q68" s="8">
        <v>4</v>
      </c>
      <c r="W68" s="37" t="s">
        <v>150</v>
      </c>
      <c r="X68" s="7">
        <v>2</v>
      </c>
      <c r="Y68" s="8">
        <v>4</v>
      </c>
    </row>
    <row r="69" spans="15:25" x14ac:dyDescent="0.25">
      <c r="O69" s="37" t="s">
        <v>132</v>
      </c>
      <c r="P69" s="7">
        <v>2</v>
      </c>
      <c r="Q69" s="8">
        <v>4</v>
      </c>
      <c r="W69" s="37" t="s">
        <v>99</v>
      </c>
      <c r="X69" s="7">
        <v>1</v>
      </c>
      <c r="Y69" s="8">
        <v>3</v>
      </c>
    </row>
    <row r="70" spans="15:25" x14ac:dyDescent="0.25">
      <c r="O70" s="37" t="s">
        <v>150</v>
      </c>
      <c r="P70" s="7">
        <v>2</v>
      </c>
      <c r="Q70" s="8">
        <v>4</v>
      </c>
      <c r="W70" s="37" t="s">
        <v>162</v>
      </c>
      <c r="X70" s="7">
        <v>1</v>
      </c>
      <c r="Y70" s="8">
        <v>3</v>
      </c>
    </row>
    <row r="71" spans="15:25" x14ac:dyDescent="0.25">
      <c r="O71" s="37" t="s">
        <v>99</v>
      </c>
      <c r="P71" s="7">
        <v>1</v>
      </c>
      <c r="Q71" s="8">
        <v>3</v>
      </c>
      <c r="W71" s="37" t="s">
        <v>230</v>
      </c>
      <c r="X71" s="7">
        <v>1</v>
      </c>
      <c r="Y71" s="8">
        <v>3</v>
      </c>
    </row>
    <row r="72" spans="15:25" x14ac:dyDescent="0.25">
      <c r="O72" s="37" t="s">
        <v>162</v>
      </c>
      <c r="P72" s="7">
        <v>1</v>
      </c>
      <c r="Q72" s="8">
        <v>3</v>
      </c>
      <c r="W72" s="37" t="s">
        <v>197</v>
      </c>
      <c r="X72" s="7">
        <v>1</v>
      </c>
      <c r="Y72" s="8">
        <v>2</v>
      </c>
    </row>
    <row r="73" spans="15:25" x14ac:dyDescent="0.25">
      <c r="O73" s="37" t="s">
        <v>230</v>
      </c>
      <c r="P73" s="7">
        <v>1</v>
      </c>
      <c r="Q73" s="8">
        <v>3</v>
      </c>
      <c r="W73" s="37" t="s">
        <v>243</v>
      </c>
      <c r="X73" s="7">
        <v>1</v>
      </c>
      <c r="Y73" s="8">
        <v>2</v>
      </c>
    </row>
    <row r="74" spans="15:25" ht="15.75" thickBot="1" x14ac:dyDescent="0.3">
      <c r="O74" s="37" t="s">
        <v>197</v>
      </c>
      <c r="P74" s="7">
        <v>1</v>
      </c>
      <c r="Q74" s="8">
        <v>2</v>
      </c>
      <c r="W74" s="38" t="s">
        <v>320</v>
      </c>
      <c r="X74" s="9">
        <v>1</v>
      </c>
      <c r="Y74" s="10">
        <v>1</v>
      </c>
    </row>
    <row r="75" spans="15:25" x14ac:dyDescent="0.25">
      <c r="O75" s="37" t="s">
        <v>243</v>
      </c>
      <c r="P75" s="7">
        <v>1</v>
      </c>
      <c r="Q75" s="8">
        <v>2</v>
      </c>
    </row>
    <row r="76" spans="15:25" ht="15.75" thickBot="1" x14ac:dyDescent="0.3">
      <c r="O76" s="38" t="s">
        <v>320</v>
      </c>
      <c r="P76" s="9">
        <v>1</v>
      </c>
      <c r="Q76" s="10">
        <v>1</v>
      </c>
    </row>
  </sheetData>
  <mergeCells count="5">
    <mergeCell ref="W1:Y1"/>
    <mergeCell ref="S1:U1"/>
    <mergeCell ref="O1:Q1"/>
    <mergeCell ref="AA1:AC1"/>
    <mergeCell ref="AE1:AG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houston</vt:lpstr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Jose</dc:creator>
  <cp:lastModifiedBy>Ted Lawren Jose</cp:lastModifiedBy>
  <dcterms:created xsi:type="dcterms:W3CDTF">2020-05-02T21:55:43Z</dcterms:created>
  <dcterms:modified xsi:type="dcterms:W3CDTF">2020-05-05T15:16:42Z</dcterms:modified>
</cp:coreProperties>
</file>