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78E62365-A5CE-478C-96B1-BBF4CBECBE1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ordinates" sheetId="1" r:id="rId1"/>
    <sheet name="Stopinfo" sheetId="3" r:id="rId2"/>
    <sheet name="Dista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D5" i="1"/>
  <c r="D6" i="1"/>
  <c r="E6" i="1" s="1"/>
  <c r="D7" i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D16" i="1"/>
  <c r="E16" i="1" s="1"/>
  <c r="D3" i="1"/>
  <c r="E3" i="1" s="1"/>
  <c r="E7" i="1"/>
  <c r="E9" i="1"/>
  <c r="E15" i="1"/>
  <c r="D2" i="1"/>
  <c r="E2" i="1" s="1"/>
  <c r="E5" i="1"/>
  <c r="E13" i="1"/>
  <c r="F5" i="1" l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</calcChain>
</file>

<file path=xl/sharedStrings.xml><?xml version="1.0" encoding="utf-8"?>
<sst xmlns="http://schemas.openxmlformats.org/spreadsheetml/2006/main" count="10" uniqueCount="10">
  <si>
    <t>AllStops</t>
  </si>
  <si>
    <t>OnlyRegularStopsvisited</t>
  </si>
  <si>
    <t>x-coord</t>
  </si>
  <si>
    <t>y-coord</t>
  </si>
  <si>
    <t>Express Stops</t>
  </si>
  <si>
    <t>tt: from starting</t>
  </si>
  <si>
    <t>ttr: from center</t>
  </si>
  <si>
    <t>te: express from center</t>
  </si>
  <si>
    <t>te:start</t>
  </si>
  <si>
    <t>te:center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</si>
</sst>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27</c:v>
                </c:pt>
                <c:pt idx="11">
                  <c:v>29</c:v>
                </c:pt>
                <c:pt idx="12">
                  <c:v>36</c:v>
                </c:pt>
                <c:pt idx="13">
                  <c:v>43</c:v>
                </c:pt>
                <c:pt idx="14">
                  <c:v>48</c:v>
                </c:pt>
              </c:numCache>
            </c:numRef>
          </c:xVal>
          <c:yVal>
            <c:numRef>
              <c:f>Coordinates!$C$2:$C$16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-2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2-4902-9A12-05FC4A58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59112"/>
        <c:axId val="459859440"/>
      </c:scatterChart>
      <c:valAx>
        <c:axId val="4598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9859440"/>
        <c:crosses val="autoZero"/>
        <c:crossBetween val="midCat"/>
      </c:valAx>
      <c:valAx>
        <c:axId val="4598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985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746125</xdr:colOff>
      <xdr:row>1</xdr:row>
      <xdr:rowOff>15875</xdr:rowOff>
    </xdr:from>
    <xdr:to>
      <xdr:col>13</xdr:col>
      <xdr:colOff>187325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22" sqref="D22"/>
    </sheetView>
  </sheetViews>
  <sheetFormatPr defaultRowHeight="15" x14ac:dyDescent="0.25"/>
  <cols>
    <col min="5" max="5" width="17.28515625" bestFit="1" customWidth="1"/>
    <col min="7" max="7" width="21.140625" bestFit="1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/>
    </row>
    <row r="2" spans="1:6" x14ac:dyDescent="0.25">
      <c r="A2">
        <v>1</v>
      </c>
      <c r="B2">
        <v>0</v>
      </c>
      <c r="C2">
        <v>0</v>
      </c>
      <c r="D2">
        <f>ROUND(SQRT((B2-$B$2)^2 + (C2- $C$2)^2), 0)</f>
        <v>0</v>
      </c>
      <c r="E2">
        <f>D2/2</f>
        <v>0</v>
      </c>
      <c r="F2">
        <v>0</v>
      </c>
    </row>
    <row r="3" spans="1:6" x14ac:dyDescent="0.25">
      <c r="A3">
        <v>2</v>
      </c>
      <c r="B3">
        <v>4</v>
      </c>
      <c r="C3">
        <v>4</v>
      </c>
      <c r="D3">
        <f>ROUND(SQRT((B3-B2)^2 + (C3- C2)^2), 0)</f>
        <v>6</v>
      </c>
      <c r="E3">
        <f>D3/2</f>
        <v>3</v>
      </c>
      <c r="F3">
        <v>3</v>
      </c>
    </row>
    <row r="4" spans="1:6" x14ac:dyDescent="0.25">
      <c r="A4">
        <v>3</v>
      </c>
      <c r="B4">
        <v>6</v>
      </c>
      <c r="C4">
        <v>4</v>
      </c>
      <c r="D4">
        <f t="shared" ref="D4:D16" si="0">ROUND(SQRT((B4-B3)^2 + (C4- C3)^2), 0)</f>
        <v>2</v>
      </c>
      <c r="E4">
        <f t="shared" ref="E4:E16" si="1">D4/2</f>
        <v>1</v>
      </c>
      <c r="F4">
        <f>F3+E4</f>
        <v>4</v>
      </c>
    </row>
    <row r="5" spans="1:6" x14ac:dyDescent="0.25">
      <c r="A5">
        <v>4</v>
      </c>
      <c r="B5">
        <v>8</v>
      </c>
      <c r="C5">
        <v>0</v>
      </c>
      <c r="D5">
        <f t="shared" si="0"/>
        <v>4</v>
      </c>
      <c r="E5">
        <f t="shared" si="1"/>
        <v>2</v>
      </c>
      <c r="F5">
        <f t="shared" ref="F5:F16" si="2">F4+E5</f>
        <v>6</v>
      </c>
    </row>
    <row r="6" spans="1:6" x14ac:dyDescent="0.25">
      <c r="A6">
        <v>5</v>
      </c>
      <c r="B6">
        <v>10</v>
      </c>
      <c r="C6">
        <v>0</v>
      </c>
      <c r="D6">
        <f t="shared" si="0"/>
        <v>2</v>
      </c>
      <c r="E6">
        <f t="shared" si="1"/>
        <v>1</v>
      </c>
      <c r="F6">
        <f t="shared" si="2"/>
        <v>7</v>
      </c>
    </row>
    <row r="7" spans="1:6" x14ac:dyDescent="0.25">
      <c r="A7">
        <v>6</v>
      </c>
      <c r="B7">
        <v>11</v>
      </c>
      <c r="C7">
        <v>-3</v>
      </c>
      <c r="D7">
        <f t="shared" si="0"/>
        <v>3</v>
      </c>
      <c r="E7">
        <f t="shared" si="1"/>
        <v>1.5</v>
      </c>
      <c r="F7">
        <f t="shared" si="2"/>
        <v>8.5</v>
      </c>
    </row>
    <row r="8" spans="1:6" x14ac:dyDescent="0.25">
      <c r="A8">
        <v>7</v>
      </c>
      <c r="B8">
        <v>13</v>
      </c>
      <c r="C8">
        <v>-2</v>
      </c>
      <c r="D8">
        <f t="shared" si="0"/>
        <v>2</v>
      </c>
      <c r="E8">
        <f t="shared" si="1"/>
        <v>1</v>
      </c>
      <c r="F8">
        <f t="shared" si="2"/>
        <v>9.5</v>
      </c>
    </row>
    <row r="9" spans="1:6" x14ac:dyDescent="0.25">
      <c r="A9">
        <v>8</v>
      </c>
      <c r="B9">
        <v>15</v>
      </c>
      <c r="C9">
        <v>0</v>
      </c>
      <c r="D9">
        <f t="shared" si="0"/>
        <v>3</v>
      </c>
      <c r="E9">
        <f t="shared" si="1"/>
        <v>1.5</v>
      </c>
      <c r="F9">
        <f t="shared" si="2"/>
        <v>11</v>
      </c>
    </row>
    <row r="10" spans="1:6" x14ac:dyDescent="0.25">
      <c r="A10">
        <v>9</v>
      </c>
      <c r="B10" s="3">
        <v>19</v>
      </c>
      <c r="C10">
        <v>0</v>
      </c>
      <c r="D10">
        <f t="shared" si="0"/>
        <v>4</v>
      </c>
      <c r="E10">
        <f t="shared" si="1"/>
        <v>2</v>
      </c>
      <c r="F10">
        <f t="shared" si="2"/>
        <v>13</v>
      </c>
    </row>
    <row r="11" spans="1:6" x14ac:dyDescent="0.25">
      <c r="A11">
        <v>10</v>
      </c>
      <c r="B11" s="3">
        <v>22</v>
      </c>
      <c r="C11">
        <v>2</v>
      </c>
      <c r="D11">
        <f t="shared" si="0"/>
        <v>4</v>
      </c>
      <c r="E11">
        <f t="shared" si="1"/>
        <v>2</v>
      </c>
      <c r="F11">
        <f t="shared" si="2"/>
        <v>15</v>
      </c>
    </row>
    <row r="12" spans="1:6" x14ac:dyDescent="0.25">
      <c r="A12">
        <v>11</v>
      </c>
      <c r="B12">
        <v>27</v>
      </c>
      <c r="C12">
        <v>5</v>
      </c>
      <c r="D12">
        <f t="shared" si="0"/>
        <v>6</v>
      </c>
      <c r="E12">
        <f t="shared" si="1"/>
        <v>3</v>
      </c>
      <c r="F12">
        <f t="shared" si="2"/>
        <v>18</v>
      </c>
    </row>
    <row r="13" spans="1:6" x14ac:dyDescent="0.25">
      <c r="A13">
        <v>12</v>
      </c>
      <c r="B13">
        <v>29</v>
      </c>
      <c r="C13">
        <v>0</v>
      </c>
      <c r="D13">
        <f t="shared" si="0"/>
        <v>5</v>
      </c>
      <c r="E13">
        <f t="shared" si="1"/>
        <v>2.5</v>
      </c>
      <c r="F13">
        <f t="shared" si="2"/>
        <v>20.5</v>
      </c>
    </row>
    <row r="14" spans="1:6" x14ac:dyDescent="0.25">
      <c r="A14">
        <v>13</v>
      </c>
      <c r="B14">
        <v>36</v>
      </c>
      <c r="C14">
        <v>-2</v>
      </c>
      <c r="D14">
        <f t="shared" si="0"/>
        <v>7</v>
      </c>
      <c r="E14">
        <f t="shared" si="1"/>
        <v>3.5</v>
      </c>
      <c r="F14">
        <f t="shared" si="2"/>
        <v>24</v>
      </c>
    </row>
    <row r="15" spans="1:6" x14ac:dyDescent="0.25">
      <c r="A15">
        <v>14</v>
      </c>
      <c r="B15">
        <v>43</v>
      </c>
      <c r="C15">
        <v>0</v>
      </c>
      <c r="D15">
        <f t="shared" si="0"/>
        <v>7</v>
      </c>
      <c r="E15">
        <f t="shared" si="1"/>
        <v>3.5</v>
      </c>
      <c r="F15">
        <f t="shared" si="2"/>
        <v>27.5</v>
      </c>
    </row>
    <row r="16" spans="1:6" x14ac:dyDescent="0.25">
      <c r="A16">
        <v>15</v>
      </c>
      <c r="B16">
        <v>48</v>
      </c>
      <c r="C16">
        <v>0</v>
      </c>
      <c r="D16">
        <f t="shared" si="0"/>
        <v>5</v>
      </c>
      <c r="E16">
        <f t="shared" si="1"/>
        <v>2.5</v>
      </c>
      <c r="F16">
        <f t="shared" si="2"/>
        <v>30</v>
      </c>
    </row>
  </sheetData>
  <sortState xmlns:xlrd2="http://schemas.microsoft.com/office/spreadsheetml/2017/richdata2" ref="N3:O16">
    <sortCondition descending="1" ref="N3:N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16" sqref="B16"/>
    </sheetView>
  </sheetViews>
  <sheetFormatPr defaultRowHeight="15" x14ac:dyDescent="0.25"/>
  <cols>
    <col min="1" max="1" width="17.28515625" bestFit="1" customWidth="1"/>
    <col min="2" max="2" width="21.140625" bestFit="1" customWidth="1"/>
  </cols>
  <sheetData>
    <row r="1" spans="1:2" x14ac:dyDescent="0.25">
      <c r="A1" s="1" t="s">
        <v>4</v>
      </c>
      <c r="B1" s="1" t="s">
        <v>1</v>
      </c>
    </row>
    <row r="2" spans="1:2" x14ac:dyDescent="0.25">
      <c r="A2" s="1">
        <v>16</v>
      </c>
      <c r="B2" s="1">
        <v>17</v>
      </c>
    </row>
    <row r="3" spans="1:2" x14ac:dyDescent="0.25">
      <c r="A3" s="1">
        <v>18</v>
      </c>
      <c r="B3" s="1">
        <v>19</v>
      </c>
    </row>
    <row r="4" spans="1:2" x14ac:dyDescent="0.25">
      <c r="A4" s="1">
        <v>21</v>
      </c>
      <c r="B4" s="1">
        <v>20</v>
      </c>
    </row>
    <row r="5" spans="1:2" x14ac:dyDescent="0.25">
      <c r="A5" s="1">
        <v>22</v>
      </c>
      <c r="B5" s="1">
        <v>23</v>
      </c>
    </row>
    <row r="6" spans="1:2" x14ac:dyDescent="0.25">
      <c r="A6" s="1">
        <v>25</v>
      </c>
      <c r="B6" s="1">
        <v>24</v>
      </c>
    </row>
    <row r="7" spans="1:2" x14ac:dyDescent="0.25">
      <c r="A7" s="1">
        <v>26</v>
      </c>
      <c r="B7" s="1">
        <v>27</v>
      </c>
    </row>
    <row r="8" spans="1:2" x14ac:dyDescent="0.25">
      <c r="A8" s="1">
        <v>29</v>
      </c>
      <c r="B8" s="1">
        <v>28</v>
      </c>
    </row>
    <row r="9" spans="1:2" x14ac:dyDescent="0.25">
      <c r="A9" s="1"/>
      <c r="B9" s="1"/>
    </row>
  </sheetData>
  <sortState xmlns:xlrd2="http://schemas.microsoft.com/office/spreadsheetml/2017/richdata2" ref="B2:B10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zoomScale="85" zoomScaleNormal="85" workbookViewId="0">
      <selection activeCell="I23" sqref="I23"/>
    </sheetView>
  </sheetViews>
  <sheetFormatPr defaultRowHeight="15" x14ac:dyDescent="0.25"/>
  <cols>
    <col min="1" max="1" width="23.140625" style="1" customWidth="1"/>
    <col min="2" max="2" width="24.140625" style="1" bestFit="1" customWidth="1"/>
    <col min="3" max="3" width="24.140625" bestFit="1" customWidth="1"/>
  </cols>
  <sheetData>
    <row r="1" spans="1:5" x14ac:dyDescent="0.25">
      <c r="A1" s="1" t="s">
        <v>5</v>
      </c>
      <c r="B1" s="1" t="s">
        <v>6</v>
      </c>
      <c r="C1" t="s">
        <v>7</v>
      </c>
      <c r="D1" s="1" t="s">
        <v>8</v>
      </c>
      <c r="E1" s="1" t="s">
        <v>9</v>
      </c>
    </row>
    <row r="2" spans="1:5" x14ac:dyDescent="0.25">
      <c r="A2" s="2">
        <v>0</v>
      </c>
      <c r="B2" s="2">
        <v>30</v>
      </c>
      <c r="C2" s="2">
        <v>30</v>
      </c>
      <c r="D2">
        <v>0</v>
      </c>
      <c r="E2">
        <v>24</v>
      </c>
    </row>
    <row r="3" spans="1:5" x14ac:dyDescent="0.25">
      <c r="A3" s="2">
        <v>3</v>
      </c>
      <c r="B3" s="2">
        <v>27</v>
      </c>
      <c r="C3" s="2">
        <v>27</v>
      </c>
      <c r="D3">
        <v>3</v>
      </c>
      <c r="E3">
        <v>22</v>
      </c>
    </row>
    <row r="4" spans="1:5" x14ac:dyDescent="0.25">
      <c r="A4" s="2">
        <v>4</v>
      </c>
      <c r="B4" s="2">
        <v>26</v>
      </c>
      <c r="C4" s="2">
        <v>26</v>
      </c>
      <c r="D4">
        <v>3.5</v>
      </c>
      <c r="E4">
        <v>21</v>
      </c>
    </row>
    <row r="5" spans="1:5" x14ac:dyDescent="0.25">
      <c r="A5" s="2">
        <v>6</v>
      </c>
      <c r="B5" s="2">
        <v>24</v>
      </c>
      <c r="C5" s="2">
        <v>24</v>
      </c>
      <c r="D5">
        <v>4</v>
      </c>
      <c r="E5">
        <v>20</v>
      </c>
    </row>
    <row r="6" spans="1:5" x14ac:dyDescent="0.25">
      <c r="A6" s="2">
        <v>7</v>
      </c>
      <c r="B6" s="2">
        <v>23</v>
      </c>
      <c r="C6" s="2">
        <v>23</v>
      </c>
      <c r="D6">
        <v>5</v>
      </c>
      <c r="E6">
        <v>19</v>
      </c>
    </row>
    <row r="7" spans="1:5" x14ac:dyDescent="0.25">
      <c r="A7" s="2">
        <v>8.5</v>
      </c>
      <c r="B7" s="2">
        <v>21.5</v>
      </c>
      <c r="C7" s="2">
        <v>21.5</v>
      </c>
      <c r="D7">
        <v>5.5</v>
      </c>
      <c r="E7">
        <v>18.5</v>
      </c>
    </row>
    <row r="8" spans="1:5" x14ac:dyDescent="0.25">
      <c r="A8" s="2">
        <v>9.5</v>
      </c>
      <c r="B8" s="2">
        <v>20.5</v>
      </c>
      <c r="C8" s="2">
        <v>20.5</v>
      </c>
      <c r="D8">
        <v>6.5</v>
      </c>
      <c r="E8">
        <v>17.5</v>
      </c>
    </row>
    <row r="9" spans="1:5" x14ac:dyDescent="0.25">
      <c r="A9" s="2">
        <v>11</v>
      </c>
      <c r="B9" s="2">
        <v>19</v>
      </c>
      <c r="C9" s="2">
        <v>19</v>
      </c>
      <c r="D9">
        <v>7.5</v>
      </c>
      <c r="E9">
        <v>16.5</v>
      </c>
    </row>
    <row r="10" spans="1:5" x14ac:dyDescent="0.25">
      <c r="A10" s="2">
        <v>13</v>
      </c>
      <c r="B10" s="2">
        <v>17</v>
      </c>
      <c r="C10" s="2">
        <v>17</v>
      </c>
      <c r="D10">
        <v>9.5</v>
      </c>
      <c r="E10">
        <v>14.5</v>
      </c>
    </row>
    <row r="11" spans="1:5" x14ac:dyDescent="0.25">
      <c r="A11" s="2">
        <v>15</v>
      </c>
      <c r="B11" s="2">
        <v>15</v>
      </c>
      <c r="C11" s="2">
        <v>15</v>
      </c>
      <c r="D11">
        <v>11</v>
      </c>
      <c r="E11">
        <v>13</v>
      </c>
    </row>
    <row r="12" spans="1:5" x14ac:dyDescent="0.25">
      <c r="A12" s="2">
        <v>18</v>
      </c>
      <c r="B12" s="2">
        <v>12</v>
      </c>
      <c r="C12" s="2">
        <v>12</v>
      </c>
      <c r="D12">
        <v>13.5</v>
      </c>
      <c r="E12">
        <v>11</v>
      </c>
    </row>
    <row r="13" spans="1:5" x14ac:dyDescent="0.25">
      <c r="A13" s="2">
        <v>20.5</v>
      </c>
      <c r="B13" s="2">
        <v>9.5</v>
      </c>
      <c r="C13" s="2">
        <v>9.5</v>
      </c>
      <c r="D13">
        <v>14.5</v>
      </c>
      <c r="E13">
        <v>9.5</v>
      </c>
    </row>
    <row r="14" spans="1:5" x14ac:dyDescent="0.25">
      <c r="A14" s="2">
        <v>24</v>
      </c>
      <c r="B14" s="2">
        <v>6</v>
      </c>
      <c r="C14" s="2">
        <v>6</v>
      </c>
      <c r="D14">
        <v>18</v>
      </c>
      <c r="E14">
        <v>6</v>
      </c>
    </row>
    <row r="15" spans="1:5" x14ac:dyDescent="0.25">
      <c r="A15" s="2">
        <v>27.5</v>
      </c>
      <c r="B15" s="2">
        <v>2.5</v>
      </c>
      <c r="C15" s="2">
        <v>2.5</v>
      </c>
      <c r="D15">
        <v>21.5</v>
      </c>
      <c r="E15">
        <v>2.5</v>
      </c>
    </row>
    <row r="16" spans="1:5" x14ac:dyDescent="0.25">
      <c r="A16" s="2">
        <v>30</v>
      </c>
      <c r="B16" s="2">
        <v>0</v>
      </c>
      <c r="C16" s="2">
        <v>0</v>
      </c>
      <c r="D16">
        <v>24</v>
      </c>
      <c r="E16">
        <v>0</v>
      </c>
    </row>
    <row r="17" spans="1:3" x14ac:dyDescent="0.25">
      <c r="A17" s="2">
        <v>32.5</v>
      </c>
      <c r="B17" s="2">
        <v>2.5</v>
      </c>
      <c r="C17" s="2">
        <v>2.5</v>
      </c>
    </row>
    <row r="18" spans="1:3" x14ac:dyDescent="0.25">
      <c r="A18" s="2">
        <v>36</v>
      </c>
      <c r="B18" s="2">
        <v>6</v>
      </c>
      <c r="C18" s="2"/>
    </row>
    <row r="19" spans="1:3" x14ac:dyDescent="0.25">
      <c r="A19" s="2">
        <v>39.5</v>
      </c>
      <c r="B19" s="2">
        <v>9.5</v>
      </c>
      <c r="C19" s="2">
        <v>9.5</v>
      </c>
    </row>
    <row r="20" spans="1:3" x14ac:dyDescent="0.25">
      <c r="A20" s="2">
        <v>42</v>
      </c>
      <c r="B20" s="2">
        <v>12</v>
      </c>
      <c r="C20" s="2"/>
    </row>
    <row r="21" spans="1:3" x14ac:dyDescent="0.25">
      <c r="A21" s="2">
        <v>45</v>
      </c>
      <c r="B21" s="2">
        <v>15</v>
      </c>
      <c r="C21" s="2"/>
    </row>
    <row r="22" spans="1:3" x14ac:dyDescent="0.25">
      <c r="A22" s="2">
        <v>47</v>
      </c>
      <c r="B22" s="2">
        <v>17</v>
      </c>
      <c r="C22" s="2">
        <v>14.5</v>
      </c>
    </row>
    <row r="23" spans="1:3" x14ac:dyDescent="0.25">
      <c r="A23" s="2">
        <v>49</v>
      </c>
      <c r="B23" s="2">
        <v>19</v>
      </c>
      <c r="C23" s="2">
        <v>16.5</v>
      </c>
    </row>
    <row r="24" spans="1:3" x14ac:dyDescent="0.25">
      <c r="A24" s="2">
        <v>50.5</v>
      </c>
      <c r="B24" s="2">
        <v>20.5</v>
      </c>
      <c r="C24" s="2"/>
    </row>
    <row r="25" spans="1:3" x14ac:dyDescent="0.25">
      <c r="A25" s="2">
        <v>51.5</v>
      </c>
      <c r="B25" s="2">
        <v>21.5</v>
      </c>
      <c r="C25" s="2"/>
    </row>
    <row r="26" spans="1:3" x14ac:dyDescent="0.25">
      <c r="A26" s="2">
        <v>53</v>
      </c>
      <c r="B26" s="2">
        <v>23</v>
      </c>
      <c r="C26" s="2">
        <v>19</v>
      </c>
    </row>
    <row r="27" spans="1:3" x14ac:dyDescent="0.25">
      <c r="A27" s="2">
        <v>54</v>
      </c>
      <c r="B27" s="2">
        <v>24</v>
      </c>
      <c r="C27" s="2">
        <v>20</v>
      </c>
    </row>
    <row r="28" spans="1:3" x14ac:dyDescent="0.25">
      <c r="A28" s="2">
        <v>56</v>
      </c>
      <c r="B28" s="2">
        <v>26</v>
      </c>
      <c r="C28" s="2"/>
    </row>
    <row r="29" spans="1:3" x14ac:dyDescent="0.25">
      <c r="A29" s="2">
        <v>57</v>
      </c>
      <c r="B29" s="2">
        <v>27</v>
      </c>
      <c r="C29" s="2"/>
    </row>
    <row r="30" spans="1:3" x14ac:dyDescent="0.25">
      <c r="A30" s="2">
        <v>60</v>
      </c>
      <c r="B30" s="2">
        <v>30</v>
      </c>
      <c r="C30" s="2">
        <v>24</v>
      </c>
    </row>
    <row r="32" spans="1:3" x14ac:dyDescent="0.25">
      <c r="C32" s="1"/>
    </row>
  </sheetData>
  <sortState xmlns:xlrd2="http://schemas.microsoft.com/office/spreadsheetml/2017/richdata2" ref="B17:B32">
    <sortCondition ref="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Stopinfo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2022-04-28T13:15:28Z</dcterms:modified>
</cp:coreProperties>
</file>