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-don-pbs\Results\"/>
    </mc:Choice>
  </mc:AlternateContent>
  <xr:revisionPtr revIDLastSave="0" documentId="13_ncr:1_{791F1C3F-1401-4845-8FFB-B687043A047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E_1static_experiments_1" sheetId="1" r:id="rId1"/>
    <sheet name="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7" i="1"/>
  <c r="G17" i="1"/>
  <c r="F17" i="1"/>
</calcChain>
</file>

<file path=xl/sharedStrings.xml><?xml version="1.0" encoding="utf-8"?>
<sst xmlns="http://schemas.openxmlformats.org/spreadsheetml/2006/main" count="20" uniqueCount="20">
  <si>
    <t>total pass. count</t>
  </si>
  <si>
    <t>total waiting time</t>
  </si>
  <si>
    <t>total in-veh. time</t>
  </si>
  <si>
    <t>total travel time</t>
  </si>
  <si>
    <t>travel time per pass.</t>
  </si>
  <si>
    <t>total veh. kms</t>
  </si>
  <si>
    <t>avg. travel time to city</t>
  </si>
  <si>
    <t>avg. travel time to terminal</t>
  </si>
  <si>
    <t>large_half_1_init</t>
  </si>
  <si>
    <t>large_half_1_opt</t>
  </si>
  <si>
    <t>large_more_1_init</t>
  </si>
  <si>
    <t>large_more_1_opt</t>
  </si>
  <si>
    <t>medium_half_1_init</t>
  </si>
  <si>
    <t>medium_half_1_opt</t>
  </si>
  <si>
    <t>medium_more_1_init</t>
  </si>
  <si>
    <t>medium_more_1_opt</t>
  </si>
  <si>
    <t>small_half_1_init</t>
  </si>
  <si>
    <t>small_half_1_opt</t>
  </si>
  <si>
    <t>small_more_1_init</t>
  </si>
  <si>
    <t>small_more_1_opt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</si>
</sst>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E6" sqref="E6"/>
    </sheetView>
  </sheetViews>
  <sheetFormatPr defaultRowHeight="15" x14ac:dyDescent="0.25"/>
  <cols>
    <col min="1" max="1" width="20.42578125" bestFit="1" customWidth="1"/>
    <col min="3" max="3" width="16.85546875" bestFit="1" customWidth="1"/>
    <col min="4" max="4" width="16.5703125" bestFit="1" customWidth="1"/>
    <col min="5" max="5" width="15.42578125" bestFit="1" customWidth="1"/>
    <col min="6" max="6" width="19.28515625" bestFit="1" customWidth="1"/>
    <col min="7" max="7" width="13.5703125" bestFit="1" customWidth="1"/>
    <col min="8" max="8" width="20.85546875" bestFit="1" customWidth="1"/>
    <col min="9" max="9" width="25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149</v>
      </c>
      <c r="C2">
        <v>1382.74</v>
      </c>
      <c r="D2">
        <v>3723.62</v>
      </c>
      <c r="E2">
        <v>5106.3599999999997</v>
      </c>
      <c r="F2">
        <v>34.270000000000003</v>
      </c>
      <c r="G2">
        <v>518.51</v>
      </c>
      <c r="H2">
        <v>34.270000000000003</v>
      </c>
      <c r="I2">
        <v>0</v>
      </c>
    </row>
    <row r="3" spans="1:9" x14ac:dyDescent="0.25">
      <c r="A3" t="s">
        <v>9</v>
      </c>
      <c r="B3">
        <v>149</v>
      </c>
      <c r="C3">
        <v>1309.33</v>
      </c>
      <c r="D3">
        <v>3333.21</v>
      </c>
      <c r="E3">
        <v>4642.54</v>
      </c>
      <c r="F3">
        <v>31.16</v>
      </c>
      <c r="G3">
        <v>510.18</v>
      </c>
      <c r="H3">
        <v>31.16</v>
      </c>
      <c r="I3">
        <v>0</v>
      </c>
    </row>
    <row r="4" spans="1:9" x14ac:dyDescent="0.25">
      <c r="A4" t="s">
        <v>10</v>
      </c>
      <c r="B4">
        <v>149</v>
      </c>
      <c r="C4">
        <v>2293.7199999999998</v>
      </c>
      <c r="D4">
        <v>6337.88</v>
      </c>
      <c r="E4">
        <v>8631.6</v>
      </c>
      <c r="F4">
        <v>57.93</v>
      </c>
      <c r="G4">
        <v>514.54999999999995</v>
      </c>
      <c r="H4">
        <v>57.93</v>
      </c>
      <c r="I4">
        <v>0</v>
      </c>
    </row>
    <row r="5" spans="1:9" x14ac:dyDescent="0.25">
      <c r="A5" t="s">
        <v>11</v>
      </c>
      <c r="B5">
        <v>149</v>
      </c>
      <c r="C5">
        <v>1459.98</v>
      </c>
      <c r="D5">
        <v>5607.6</v>
      </c>
      <c r="E5">
        <v>7067.58</v>
      </c>
      <c r="F5">
        <v>47.43</v>
      </c>
      <c r="G5">
        <v>405.63</v>
      </c>
      <c r="H5">
        <v>47.43</v>
      </c>
      <c r="I5">
        <v>0</v>
      </c>
    </row>
    <row r="6" spans="1:9" x14ac:dyDescent="0.25">
      <c r="A6" t="s">
        <v>12</v>
      </c>
      <c r="B6">
        <v>153</v>
      </c>
      <c r="C6">
        <v>1282.51</v>
      </c>
      <c r="D6">
        <v>2263.02</v>
      </c>
      <c r="E6">
        <v>3545.53</v>
      </c>
      <c r="F6">
        <v>23.17</v>
      </c>
      <c r="G6">
        <v>286.17</v>
      </c>
      <c r="H6">
        <v>22.81</v>
      </c>
      <c r="I6">
        <v>30.85</v>
      </c>
    </row>
    <row r="7" spans="1:9" x14ac:dyDescent="0.25">
      <c r="A7" t="s">
        <v>13</v>
      </c>
      <c r="B7">
        <v>153</v>
      </c>
      <c r="C7">
        <v>1088.78</v>
      </c>
      <c r="D7">
        <v>2161.56</v>
      </c>
      <c r="E7">
        <v>3250.34</v>
      </c>
      <c r="F7">
        <v>21.24</v>
      </c>
      <c r="G7">
        <v>260.16000000000003</v>
      </c>
      <c r="H7">
        <v>20.89</v>
      </c>
      <c r="I7">
        <v>28.58</v>
      </c>
    </row>
    <row r="8" spans="1:9" x14ac:dyDescent="0.25">
      <c r="A8" t="s">
        <v>14</v>
      </c>
      <c r="B8">
        <v>153</v>
      </c>
      <c r="C8">
        <v>1757.92</v>
      </c>
      <c r="D8">
        <v>4111.09</v>
      </c>
      <c r="E8">
        <v>5869.01</v>
      </c>
      <c r="F8">
        <v>38.36</v>
      </c>
      <c r="G8">
        <v>288.02999999999997</v>
      </c>
      <c r="H8">
        <v>37.44</v>
      </c>
      <c r="I8">
        <v>57.58</v>
      </c>
    </row>
    <row r="9" spans="1:9" x14ac:dyDescent="0.25">
      <c r="A9" t="s">
        <v>15</v>
      </c>
      <c r="B9">
        <v>153</v>
      </c>
      <c r="C9">
        <v>1272.1199999999999</v>
      </c>
      <c r="D9">
        <v>3861.6499999999901</v>
      </c>
      <c r="E9">
        <v>5133.7700000000004</v>
      </c>
      <c r="F9">
        <v>33.549999999999997</v>
      </c>
      <c r="G9">
        <v>265.7</v>
      </c>
      <c r="H9">
        <v>33.08</v>
      </c>
      <c r="I9">
        <v>43.53</v>
      </c>
    </row>
    <row r="11" spans="1:9" x14ac:dyDescent="0.25">
      <c r="A11" t="s">
        <v>16</v>
      </c>
      <c r="B11">
        <v>166</v>
      </c>
      <c r="C11">
        <v>347.92</v>
      </c>
      <c r="D11">
        <v>993.54</v>
      </c>
      <c r="E11">
        <v>1341.46</v>
      </c>
      <c r="F11">
        <v>8.08</v>
      </c>
      <c r="G11">
        <v>71.25</v>
      </c>
      <c r="H11">
        <v>8.0399999999999991</v>
      </c>
      <c r="I11">
        <v>8.91</v>
      </c>
    </row>
    <row r="12" spans="1:9" x14ac:dyDescent="0.25">
      <c r="A12" t="s">
        <v>17</v>
      </c>
      <c r="B12">
        <v>166</v>
      </c>
      <c r="C12">
        <v>262.57</v>
      </c>
      <c r="D12">
        <v>1003.48</v>
      </c>
      <c r="E12">
        <v>1266.05</v>
      </c>
      <c r="F12">
        <v>7.63</v>
      </c>
      <c r="G12">
        <v>94.47</v>
      </c>
      <c r="H12">
        <v>7.51</v>
      </c>
      <c r="I12">
        <v>10.37</v>
      </c>
    </row>
    <row r="13" spans="1:9" x14ac:dyDescent="0.25">
      <c r="A13" t="s">
        <v>18</v>
      </c>
      <c r="B13">
        <v>166</v>
      </c>
      <c r="C13">
        <v>361.21</v>
      </c>
      <c r="D13">
        <v>1298.3999999999901</v>
      </c>
      <c r="E13">
        <v>1659.61</v>
      </c>
      <c r="F13">
        <v>10</v>
      </c>
      <c r="G13">
        <v>68.42</v>
      </c>
      <c r="H13">
        <v>9.85</v>
      </c>
      <c r="I13">
        <v>13.25</v>
      </c>
    </row>
    <row r="14" spans="1:9" x14ac:dyDescent="0.25">
      <c r="A14" t="s">
        <v>19</v>
      </c>
      <c r="B14">
        <v>166</v>
      </c>
      <c r="C14">
        <v>277.68</v>
      </c>
      <c r="D14">
        <v>1302.6399999999901</v>
      </c>
      <c r="E14">
        <v>1580.32</v>
      </c>
      <c r="F14">
        <v>9.52</v>
      </c>
      <c r="G14">
        <v>89.74</v>
      </c>
      <c r="H14">
        <v>9.35</v>
      </c>
      <c r="I14">
        <v>13.42</v>
      </c>
    </row>
    <row r="17" spans="6:8" x14ac:dyDescent="0.25">
      <c r="F17">
        <f>F2+F4+F6+F8+F11+F13</f>
        <v>171.81000000000003</v>
      </c>
      <c r="G17">
        <f>F3+F5+F7+F9+F12+F14</f>
        <v>150.53</v>
      </c>
      <c r="H17">
        <f>(F17-G17)/F17</f>
        <v>0.12385774983993962</v>
      </c>
    </row>
    <row r="18" spans="6:8" x14ac:dyDescent="0.25">
      <c r="F18">
        <f>F17/6</f>
        <v>28.635000000000005</v>
      </c>
      <c r="G18">
        <f>G17/6</f>
        <v>25.088333333333335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F5A7-7C00-43E1-BE4D-1F126FADA6C2}">
  <dimension ref="A1"/>
  <sheetViews>
    <sheetView workbookViewId="0">
      <selection activeCell="D40" sqref="D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SE_1static_experiments_1</vt:lpstr>
      <vt:lpstr>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Tibor Barabás</cp:lastModifiedBy>
  <dcterms:created xsi:type="dcterms:W3CDTF">2022-05-21T12:22:03Z</dcterms:created>
  <dcterms:modified xsi:type="dcterms:W3CDTF">2022-05-24T16:08:36Z</dcterms:modified>
</cp:coreProperties>
</file>