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7669BD5-E95D-4C80-AB7D-555A9E5B1C5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1" l="1"/>
  <c r="F158" i="1"/>
  <c r="F157" i="1"/>
  <c r="F156" i="1"/>
  <c r="F155" i="1"/>
  <c r="F154" i="1"/>
  <c r="F153" i="1"/>
  <c r="F152" i="1"/>
  <c r="F151" i="1"/>
  <c r="F45" i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65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6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9" i="1" l="1"/>
  <c r="F168" i="1"/>
  <c r="F167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72" i="1" l="1"/>
</calcChain>
</file>

<file path=xl/sharedStrings.xml><?xml version="1.0" encoding="utf-8"?>
<sst xmlns="http://schemas.openxmlformats.org/spreadsheetml/2006/main" count="983" uniqueCount="592">
  <si>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</si>
  <si>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</si>
  <si>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</si>
  <si>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</si>
  <si>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</si>
  <si>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</si>
  <si>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</si>
  <si>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</si>
  <si>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</si>
  <si>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</si>
  <si>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</si>
  <si>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</si>
  <si>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</si>
  <si>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</si>
  <si>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</si>
  <si>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</si>
  <si>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</si>
  <si>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</si>
  <si>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</si>
  <si>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</si>
  <si>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</si>
  <si>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</si>
  <si>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</si>
  <si>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</si>
  <si>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</si>
  <si>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</si>
  <si>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</si>
  <si>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</si>
  <si>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</si>
  <si>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</si>
  <si>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</si>
  <si>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</si>
  <si>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</si>
  <si>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</si>
  <si>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</si>
  <si>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</si>
  <si>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</si>
  <si>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</si>
  <si>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</si>
  <si>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</si>
  <si>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</si>
  <si>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</si>
  <si>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</si>
  <si>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</si>
  <si>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</si>
  <si>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</si>
  <si>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</si>
  <si>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</si>
  <si>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</si>
  <si>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</si>
  <si>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</si>
  <si>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</si>
  <si>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</si>
  <si>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</si>
  <si>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</si>
  <si>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</si>
  <si>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</si>
  <si>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</si>
  <si>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</si>
  <si>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</si>
  <si>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</si>
  <si>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</si>
  <si>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</si>
  <si>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</si>
  <si>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</si>
  <si>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</si>
  <si>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</si>
  <si>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</si>
  <si>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</si>
  <si>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</si>
  <si>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</si>
  <si>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</si>
  <si>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</si>
  <si>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</si>
  <si>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</si>
  <si>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</si>
  <si>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</si>
  <si>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</si>
  <si>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</si>
  <si>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</si>
  <si>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</si>
  <si>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</si>
  <si>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</si>
  <si>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</si>
  <si>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</si>
  <si>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</si>
  <si>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</si>
  <si>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</si>
  <si>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</si>
  <si>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</si>
  <si>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</si>
  <si>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</si>
  <si>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</si>
  <si>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</si>
  <si>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</si>
  <si>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</si>
  <si>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</si>
  <si>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</si>
  <si>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</si>
  <si>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</si>
  <si>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</si>
  <si>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</si>
  <si>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</si>
  <si>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</si>
  <si>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</si>
  <si>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</si>
  <si>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</si>
  <si>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</si>
  <si>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</si>
  <si>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</si>
  <si>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</si>
  <si>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</si>
  <si>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</si>
  <si>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</si>
  <si>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</si>
  <si>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</si>
  <si>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</si>
  <si>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</si>
  <si>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</si>
  <si>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</si>
  <si>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</si>
  <si>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</si>
  <si>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</si>
  <si>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</si>
  <si>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</si>
  <si>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</si>
  <si>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</si>
  <si>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</si>
  <si>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</si>
  <si>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</si>
  <si>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</si>
  <si>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</si>
  <si>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</si>
  <si>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</si>
  <si>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</si>
  <si>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</si>
  <si>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</si>
  <si>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</si>
  <si>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</si>
  <si>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</si>
  <si>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</si>
  <si>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</si>
  <si>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</si>
  <si>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</si>
  <si>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</si>
  <si>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</si>
  <si>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</si>
  <si>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</si>
  <si>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</si>
  <si>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</si>
  <si>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</si>
  <si>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</si>
  <si>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</si>
  <si>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</si>
  <si>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</si>
  <si>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</si>
  <si>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</si>
  <si>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</si>
  <si>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</si>
  <si>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</si>
  <si>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</si>
  <si>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</si>
  <si>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</si>
  <si>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</si>
  <si>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</si>
  <si>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</si>
  <si>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</si>
  <si>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</si>
  <si>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</si>
  <si>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</si>
  <si>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</si>
  <si>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</si>
  <si>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</si>
  <si>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</si>
  <si>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</si>
  <si>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</si>
  <si>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</si>
  <si>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</si>
  <si>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</si>
  <si>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</si>
  <si>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</si>
  <si>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</si>
  <si>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</si>
  <si>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</si>
  <si>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</si>
  <si>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</si>
  <si>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</si>
  <si>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</si>
  <si>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</si>
  <si>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</si>
  <si>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</si>
  <si>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</si>
  <si>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</si>
  <si>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</si>
  <si>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</si>
  <si>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</si>
  <si>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</si>
  <si>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</si>
  <si>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</si>
  <si>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</si>
  <si>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</si>
  <si>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</si>
  <si>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</si>
  <si>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</si>
  <si>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</si>
  <si>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</si>
  <si>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</si>
  <si>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</si>
  <si>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</si>
  <si>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</si>
  <si>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</si>
  <si>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</si>
  <si>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</si>
  <si>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</si>
  <si>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</si>
  <si>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</si>
  <si>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</si>
  <si>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</si>
  <si>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</si>
  <si>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</si>
  <si>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</si>
  <si>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</si>
  <si>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</si>
  <si>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</si>
  <si>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</si>
  <si>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</si>
  <si>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</si>
  <si>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</si>
  <si>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</si>
  <si>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</si>
  <si>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</si>
  <si>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</si>
  <si>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</si>
  <si>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</si>
  <si>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</si>
  <si>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</si>
  <si>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</si>
  <si>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</si>
  <si>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</si>
  <si>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</si>
  <si>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</si>
  <si>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</si>
  <si>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</si>
  <si>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</si>
  <si>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</si>
  <si>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</si>
  <si>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</si>
  <si>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</si>
  <si>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</si>
  <si>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</si>
  <si>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</si>
  <si>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</si>
  <si>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</si>
  <si>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</si>
  <si>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</si>
  <si>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</si>
  <si>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</si>
  <si>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</si>
  <si>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</si>
  <si>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</si>
  <si>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</si>
  <si>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</si>
  <si>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</si>
  <si>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</si>
  <si>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</si>
  <si>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</si>
  <si>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</si>
  <si>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</si>
  <si>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</si>
  <si>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</si>
  <si>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</si>
  <si>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</si>
  <si>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</si>
  <si>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</si>
  <si>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</si>
  <si>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</si>
  <si>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</si>
  <si>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</si>
  <si>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</si>
  <si>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</si>
  <si>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</si>
  <si>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</si>
  <si>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</si>
  <si>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</si>
  <si>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</si>
  <si>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</si>
  <si>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</si>
  <si>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</si>
  <si>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</si>
  <si>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</si>
  <si>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</si>
  <si>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</si>
  <si>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</si>
  <si>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</si>
  <si>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</si>
  <si>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</si>
  <si>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</si>
  <si>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</si>
  <si>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</si>
  <si>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</si>
  <si>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</si>
  <si>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</si>
  <si>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</si>
  <si>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</si>
  <si>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</si>
  <si>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</si>
  <si>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</si>
  <si>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</si>
  <si>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</si>
  <si>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</si>
  <si>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</si>
  <si>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</si>
  <si>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</si>
  <si>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</si>
  <si>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</si>
  <si>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</si>
  <si>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</si>
  <si>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</si>
  <si>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</si>
  <si>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</si>
  <si>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</si>
  <si>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</si>
  <si>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</si>
  <si>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</si>
  <si>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</si>
  <si>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</si>
  <si>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</si>
  <si>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</si>
  <si>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</si>
  <si>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</si>
  <si>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</si>
  <si>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</si>
  <si>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</si>
  <si>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</si>
  <si>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</si>
  <si>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</si>
  <si>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</si>
  <si>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</si>
  <si>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</si>
  <si>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</si>
  <si>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</si>
  <si>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</si>
  <si>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</si>
  <si>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</si>
  <si>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</si>
  <si>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</si>
  <si>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</si>
  <si>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</si>
  <si>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</si>
  <si>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</si>
  <si>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</si>
  <si>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</si>
  <si>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</si>
  <si>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</si>
  <si>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</si>
  <si>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</si>
  <si>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</si>
  <si>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</si>
  <si>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</si>
  <si>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</si>
  <si>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</si>
  <si>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</si>
  <si>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</si>
  <si>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</si>
  <si>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</si>
  <si>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</si>
  <si>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</si>
  <si>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</si>
  <si>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</si>
  <si>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</si>
  <si>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</si>
  <si>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</si>
  <si>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</si>
  <si>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</si>
  <si>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</si>
  <si>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</si>
  <si>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</si>
  <si>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</si>
  <si>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</si>
  <si>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</si>
  <si>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</si>
  <si>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</si>
  <si>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</si>
  <si>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</si>
  <si>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</si>
  <si>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</si>
  <si>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</si>
  <si>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</si>
  <si>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</si>
  <si>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</si>
  <si>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</si>
  <si>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</si>
  <si>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</si>
  <si>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</si>
  <si>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</si>
  <si>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</si>
  <si>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</si>
  <si>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</si>
  <si>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</si>
  <si>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</si>
  <si>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</si>
  <si>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</si>
  <si>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</si>
  <si>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</si>
  <si>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</si>
  <si>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</si>
  <si>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</si>
  <si>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</si>
  <si>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</si>
  <si>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</si>
  <si>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</si>
  <si>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</si>
  <si>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</si>
  <si>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</si>
  <si>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</si>
  <si>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</si>
  <si>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</si>
  <si>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</si>
  <si>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</si>
  <si>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</si>
  <si>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</si>
  <si>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</si>
  <si>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</si>
  <si>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</si>
  <si>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</si>
  <si>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</si>
  <si>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</si>
  <si>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</si>
  <si>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</si>
  <si>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</si>
  <si>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</si>
  <si>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</si>
  <si>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</si>
  <si>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</si>
  <si>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</si>
  <si>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</si>
  <si>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</si>
  <si>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</si>
  <si>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</si>
  <si>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</si>
  <si>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</si>
  <si>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</si>
  <si>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</si>
  <si>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</si>
  <si>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</si>
  <si>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</si>
  <si>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</si>
  <si>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</si>
  <si>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</si>
  <si>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</si>
  <si>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</si>
  <si>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</si>
  <si>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</si>
  <si>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</si>
  <si>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</si>
  <si>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</si>
  <si>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</si>
  <si>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</si>
  <si>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</si>
  <si>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</si>
  <si>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</si>
  <si>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</si>
  <si>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</si>
  <si>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</si>
  <si>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</si>
  <si>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</si>
  <si>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</si>
  <si>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</si>
  <si>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</si>
  <si>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</si>
  <si>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</si>
  <si>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</si>
  <si>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</si>
  <si>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</si>
  <si>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</si>
  <si>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</si>
  <si>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</si>
  <si>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</si>
  <si>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</si>
  <si>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</si>
  <si>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</si>
  <si>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</si>
  <si>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</si>
  <si>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</si>
  <si>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</si>
  <si>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</si>
  <si>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</si>
  <si>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</si>
  <si>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</si>
  <si>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</si>
  <si>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</si>
  <si>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</si>
  <si>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</si>
  <si>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</si>
  <si>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</si>
  <si>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</si>
  <si>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</si>
  <si>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</si>
  <si>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</si>
  <si>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</si>
  <si>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</si>
  <si>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</si>
  <si>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</si>
  <si>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</si>
  <si>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</si>
  <si>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</si>
  <si>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</si>
  <si>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</si>
  <si>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</si>
  <si>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</si>
  <si>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</si>
  <si>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</si>
  <si>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</si>
  <si>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</si>
  <si>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</si>
  <si>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</si>
  <si>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</si>
  <si>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</si>
  <si>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</si>
  <si>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</si>
  <si>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</si>
  <si>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</si>
  <si>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</si>
  <si>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</si>
  <si>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</si>
  <si>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</si>
  <si>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</si>
  <si>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</si>
  <si>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</si>
  <si>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</si>
  <si>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</si>
  <si>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</si>
  <si>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</si>
  <si>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</si>
  <si>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</si>
  <si>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</si>
  <si>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</si>
  <si>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</si>
  <si>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</si>
  <si>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</si>
  <si>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</si>
  <si>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</si>
  <si>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</si>
  <si>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</si>
  <si>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</si>
  <si>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</si>
  <si>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</si>
  <si>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</si>
  <si>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</si>
  <si>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</si>
  <si>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</si>
  <si>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</si>
  <si>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</si>
  <si>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</si>
  <si>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</si>
  <si>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</si>
  <si>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</si>
  <si>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</si>
  <si>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</si>
  <si>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</si>
  <si>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</si>
  <si>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</si>
  <si>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</si>
  <si>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</si>
  <si>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</si>
  <si>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</si>
  <si>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</si>
  <si>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</si>
  <si>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</si>
  <si>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</si>
  <si>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</si>
  <si>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</si>
  <si>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</si>
  <si>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</si>
  <si>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</si>
  <si>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</si>
  <si>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</si>
  <si>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</si>
  <si>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</si>
  <si>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</si>
  <si>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</si>
  <si>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</si>
  <si>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</si>
  <si>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</si>
  <si>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</si>
  <si>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</si>
  <si>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Basic 2-ch oscilloscope for signal troubleshooting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</si>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</sst>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38" zoomScale="85" zoomScaleNormal="85" workbookViewId="0">
      <selection activeCell="A66" sqref="A66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470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464</v>
      </c>
      <c r="F2" s="56" t="s">
        <v>463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225</v>
      </c>
      <c r="I4" s="3" t="s">
        <v>169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161</v>
      </c>
      <c r="E6" s="58"/>
      <c r="F6" s="58"/>
    </row>
    <row r="7" spans="1:9" s="6" customFormat="1" x14ac:dyDescent="0.25">
      <c r="A7" s="6" t="s">
        <v>165</v>
      </c>
      <c r="E7" s="58"/>
      <c r="F7" s="58"/>
    </row>
    <row r="8" spans="1:9" x14ac:dyDescent="0.25">
      <c r="B8" s="3" t="s">
        <v>171</v>
      </c>
      <c r="C8" s="3" t="s">
        <v>172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471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417</v>
      </c>
      <c r="D10" s="29">
        <v>0</v>
      </c>
      <c r="E10" s="44">
        <v>6500</v>
      </c>
      <c r="F10" s="44">
        <f t="shared" ref="F10:F26" si="0">E10*D10</f>
        <v>0</v>
      </c>
      <c r="G10" s="29" t="s">
        <v>230</v>
      </c>
      <c r="I10" s="29" t="s">
        <v>222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230</v>
      </c>
      <c r="I11" s="29" t="s">
        <v>224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225</v>
      </c>
      <c r="H12" s="29" t="s">
        <v>13</v>
      </c>
    </row>
    <row r="13" spans="1:9" s="29" customFormat="1" ht="13.2" x14ac:dyDescent="0.25">
      <c r="A13" s="29" t="s">
        <v>323</v>
      </c>
      <c r="B13" s="29" t="s">
        <v>469</v>
      </c>
      <c r="C13" s="29" t="s">
        <v>418</v>
      </c>
      <c r="D13" s="29">
        <v>1</v>
      </c>
      <c r="E13" s="44">
        <v>160</v>
      </c>
      <c r="F13" s="44">
        <f t="shared" si="0"/>
        <v>160</v>
      </c>
      <c r="G13" s="29" t="s">
        <v>230</v>
      </c>
      <c r="I13" s="29" t="s">
        <v>468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225</v>
      </c>
      <c r="H14" s="29" t="s">
        <v>13</v>
      </c>
      <c r="I14" s="29" t="s">
        <v>226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230</v>
      </c>
      <c r="I15" s="29" t="s">
        <v>232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230</v>
      </c>
      <c r="I16" s="29" t="s">
        <v>221</v>
      </c>
    </row>
    <row r="17" spans="1:9" s="29" customFormat="1" ht="13.2" x14ac:dyDescent="0.25">
      <c r="A17" s="29" t="s">
        <v>414</v>
      </c>
      <c r="B17" s="29" t="s">
        <v>19</v>
      </c>
      <c r="C17" s="29" t="s">
        <v>415</v>
      </c>
      <c r="D17" s="29">
        <v>0</v>
      </c>
      <c r="E17" s="44">
        <v>3000</v>
      </c>
      <c r="F17" s="44">
        <f t="shared" si="0"/>
        <v>0</v>
      </c>
      <c r="G17" s="29" t="s">
        <v>230</v>
      </c>
      <c r="I17" s="29" t="s">
        <v>416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230</v>
      </c>
      <c r="I18" s="29" t="s">
        <v>231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223</v>
      </c>
      <c r="I19" s="29" t="s">
        <v>233</v>
      </c>
    </row>
    <row r="20" spans="1:9" ht="15.6" x14ac:dyDescent="0.3">
      <c r="A20" s="4" t="s">
        <v>460</v>
      </c>
      <c r="B20" s="4" t="s">
        <v>19</v>
      </c>
      <c r="C20" s="4" t="s">
        <v>574</v>
      </c>
      <c r="D20" s="4">
        <v>1</v>
      </c>
      <c r="E20" s="60">
        <v>19965</v>
      </c>
      <c r="F20" s="60">
        <f t="shared" si="0"/>
        <v>19965</v>
      </c>
      <c r="I20" s="4" t="s">
        <v>466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170</v>
      </c>
      <c r="D22" s="29">
        <v>0</v>
      </c>
      <c r="E22" s="44">
        <v>5800</v>
      </c>
      <c r="F22" s="44">
        <f t="shared" si="0"/>
        <v>0</v>
      </c>
      <c r="G22" s="29" t="s">
        <v>229</v>
      </c>
      <c r="I22" s="29" t="s">
        <v>228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229</v>
      </c>
      <c r="I23" s="29" t="s">
        <v>227</v>
      </c>
    </row>
    <row r="24" spans="1:9" s="4" customFormat="1" ht="15.6" x14ac:dyDescent="0.3">
      <c r="A24" s="4" t="s">
        <v>461</v>
      </c>
      <c r="B24" s="4" t="s">
        <v>19</v>
      </c>
      <c r="C24" s="4" t="s">
        <v>462</v>
      </c>
      <c r="D24" s="4">
        <v>1</v>
      </c>
      <c r="E24" s="60">
        <v>6900</v>
      </c>
      <c r="F24" s="60">
        <f t="shared" si="0"/>
        <v>6900</v>
      </c>
      <c r="I24" s="4" t="s">
        <v>467</v>
      </c>
    </row>
    <row r="25" spans="1:9" s="4" customFormat="1" ht="15.6" x14ac:dyDescent="0.3">
      <c r="E25" s="60"/>
      <c r="F25" s="60"/>
    </row>
    <row r="26" spans="1:9" x14ac:dyDescent="0.25">
      <c r="A26" s="3" t="s">
        <v>457</v>
      </c>
      <c r="B26" s="3" t="s">
        <v>59</v>
      </c>
      <c r="C26" s="3" t="s">
        <v>458</v>
      </c>
      <c r="D26" s="3">
        <v>4</v>
      </c>
      <c r="E26" s="57">
        <v>27</v>
      </c>
      <c r="F26" s="57">
        <f t="shared" si="0"/>
        <v>108</v>
      </c>
      <c r="G26" s="3" t="s">
        <v>230</v>
      </c>
      <c r="I26" s="3" t="s">
        <v>459</v>
      </c>
    </row>
    <row r="27" spans="1:9" s="6" customFormat="1" ht="17.399999999999999" x14ac:dyDescent="0.3">
      <c r="A27" s="5" t="s">
        <v>248</v>
      </c>
      <c r="E27" s="58"/>
      <c r="F27" s="58"/>
    </row>
    <row r="28" spans="1:9" x14ac:dyDescent="0.25">
      <c r="A28" s="3" t="s">
        <v>243</v>
      </c>
      <c r="B28" s="9" t="s">
        <v>59</v>
      </c>
      <c r="C28" s="3" t="s">
        <v>244</v>
      </c>
      <c r="D28" s="3">
        <v>2</v>
      </c>
      <c r="E28" s="57">
        <v>70</v>
      </c>
      <c r="F28" s="57">
        <f t="shared" ref="F28:F33" si="1">E28*D28</f>
        <v>140</v>
      </c>
      <c r="G28" s="3" t="s">
        <v>248</v>
      </c>
      <c r="I28" s="3" t="s">
        <v>245</v>
      </c>
    </row>
    <row r="29" spans="1:9" x14ac:dyDescent="0.25">
      <c r="A29" s="3" t="s">
        <v>246</v>
      </c>
      <c r="B29" s="9" t="s">
        <v>59</v>
      </c>
      <c r="C29" s="3" t="s">
        <v>247</v>
      </c>
      <c r="D29" s="3">
        <v>6</v>
      </c>
      <c r="E29" s="57">
        <v>36</v>
      </c>
      <c r="F29" s="57">
        <f t="shared" si="1"/>
        <v>216</v>
      </c>
      <c r="G29" s="3" t="s">
        <v>248</v>
      </c>
      <c r="I29" s="3" t="s">
        <v>249</v>
      </c>
    </row>
    <row r="30" spans="1:9" x14ac:dyDescent="0.25">
      <c r="A30" s="26" t="s">
        <v>250</v>
      </c>
      <c r="B30" s="9" t="s">
        <v>59</v>
      </c>
      <c r="C30" s="3" t="s">
        <v>251</v>
      </c>
      <c r="D30" s="3">
        <v>1</v>
      </c>
      <c r="E30" s="57">
        <v>43</v>
      </c>
      <c r="F30" s="57">
        <f t="shared" si="1"/>
        <v>43</v>
      </c>
      <c r="G30" s="3" t="s">
        <v>248</v>
      </c>
      <c r="I30" s="3" t="s">
        <v>252</v>
      </c>
    </row>
    <row r="31" spans="1:9" x14ac:dyDescent="0.25">
      <c r="A31" s="26" t="s">
        <v>253</v>
      </c>
      <c r="B31" s="9" t="s">
        <v>59</v>
      </c>
      <c r="C31" s="3" t="s">
        <v>254</v>
      </c>
      <c r="D31" s="3">
        <v>1</v>
      </c>
      <c r="E31" s="57">
        <v>29</v>
      </c>
      <c r="F31" s="57">
        <f t="shared" si="1"/>
        <v>29</v>
      </c>
      <c r="G31" s="3" t="s">
        <v>248</v>
      </c>
      <c r="I31" s="3" t="s">
        <v>255</v>
      </c>
    </row>
    <row r="32" spans="1:9" x14ac:dyDescent="0.25">
      <c r="A32" s="26" t="s">
        <v>256</v>
      </c>
      <c r="B32" s="9" t="s">
        <v>257</v>
      </c>
      <c r="C32" s="3" t="s">
        <v>258</v>
      </c>
      <c r="D32" s="3">
        <v>1</v>
      </c>
      <c r="E32" s="57">
        <v>195</v>
      </c>
      <c r="F32" s="57">
        <f t="shared" si="1"/>
        <v>195</v>
      </c>
      <c r="G32" s="3" t="s">
        <v>248</v>
      </c>
      <c r="I32" s="3" t="s">
        <v>259</v>
      </c>
    </row>
    <row r="33" spans="1:9" x14ac:dyDescent="0.25">
      <c r="A33" s="26" t="s">
        <v>261</v>
      </c>
      <c r="B33" s="9" t="s">
        <v>220</v>
      </c>
      <c r="C33" s="3" t="s">
        <v>260</v>
      </c>
      <c r="D33" s="3">
        <v>1</v>
      </c>
      <c r="E33" s="57">
        <v>10</v>
      </c>
      <c r="F33" s="57">
        <f t="shared" si="1"/>
        <v>10</v>
      </c>
      <c r="I33" s="3" t="s">
        <v>262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566</v>
      </c>
      <c r="E35" s="61"/>
      <c r="F35" s="61"/>
    </row>
    <row r="36" spans="1:9" x14ac:dyDescent="0.25">
      <c r="C36" s="3" t="s">
        <v>567</v>
      </c>
      <c r="D36" s="3">
        <v>1</v>
      </c>
      <c r="E36" s="57" t="s">
        <v>289</v>
      </c>
      <c r="F36" s="57">
        <v>0</v>
      </c>
    </row>
    <row r="37" spans="1:9" s="6" customFormat="1" ht="17.399999999999999" x14ac:dyDescent="0.3">
      <c r="A37" s="5" t="s">
        <v>184</v>
      </c>
      <c r="E37" s="58"/>
      <c r="F37" s="58"/>
    </row>
    <row r="38" spans="1:9" s="41" customFormat="1" x14ac:dyDescent="0.25">
      <c r="A38" s="77" t="s">
        <v>519</v>
      </c>
      <c r="B38" s="41" t="s">
        <v>59</v>
      </c>
      <c r="C38" s="41" t="s">
        <v>518</v>
      </c>
      <c r="D38" s="41">
        <v>1</v>
      </c>
      <c r="E38" s="76">
        <v>728</v>
      </c>
      <c r="F38" s="76">
        <f>D38*E38</f>
        <v>728</v>
      </c>
      <c r="G38" s="41" t="s">
        <v>517</v>
      </c>
      <c r="I38" s="41" t="s">
        <v>520</v>
      </c>
    </row>
    <row r="39" spans="1:9" s="41" customFormat="1" x14ac:dyDescent="0.25">
      <c r="A39" s="77" t="s">
        <v>572</v>
      </c>
      <c r="B39" s="41" t="s">
        <v>59</v>
      </c>
      <c r="C39" s="41" t="s">
        <v>571</v>
      </c>
      <c r="D39" s="41">
        <v>1</v>
      </c>
      <c r="E39" s="76">
        <v>33</v>
      </c>
      <c r="F39" s="76">
        <v>33</v>
      </c>
      <c r="G39" s="41" t="s">
        <v>517</v>
      </c>
      <c r="I39" s="41" t="s">
        <v>573</v>
      </c>
    </row>
    <row r="40" spans="1:9" x14ac:dyDescent="0.25">
      <c r="A40" s="9" t="s">
        <v>67</v>
      </c>
      <c r="B40" s="3" t="s">
        <v>59</v>
      </c>
      <c r="C40" s="9" t="s">
        <v>185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192</v>
      </c>
      <c r="I40" s="3" t="s">
        <v>553</v>
      </c>
    </row>
    <row r="41" spans="1:9" x14ac:dyDescent="0.25">
      <c r="A41" s="9" t="s">
        <v>190</v>
      </c>
      <c r="B41" s="3" t="s">
        <v>59</v>
      </c>
      <c r="C41" s="9" t="s">
        <v>191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192</v>
      </c>
      <c r="I41" s="3" t="s">
        <v>552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192</v>
      </c>
      <c r="I42" s="3" t="s">
        <v>543</v>
      </c>
    </row>
    <row r="43" spans="1:9" x14ac:dyDescent="0.25">
      <c r="A43" s="3" t="s">
        <v>544</v>
      </c>
      <c r="B43" s="3" t="s">
        <v>59</v>
      </c>
      <c r="C43" s="3" t="s">
        <v>545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192</v>
      </c>
      <c r="I43" s="3" t="s">
        <v>550</v>
      </c>
    </row>
    <row r="44" spans="1:9" x14ac:dyDescent="0.25">
      <c r="A44" s="3" t="s">
        <v>546</v>
      </c>
      <c r="B44" s="3" t="s">
        <v>59</v>
      </c>
      <c r="C44" s="3" t="s">
        <v>547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192</v>
      </c>
      <c r="I44" s="3" t="s">
        <v>551</v>
      </c>
    </row>
    <row r="45" spans="1:9" x14ac:dyDescent="0.25">
      <c r="A45" s="3" t="s">
        <v>199</v>
      </c>
      <c r="B45" s="3" t="s">
        <v>59</v>
      </c>
      <c r="C45" s="3" t="s">
        <v>548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192</v>
      </c>
      <c r="I45" s="3" t="s">
        <v>549</v>
      </c>
    </row>
    <row r="46" spans="1:9" x14ac:dyDescent="0.25">
      <c r="A46" s="3" t="s">
        <v>288</v>
      </c>
      <c r="B46" s="3" t="s">
        <v>59</v>
      </c>
      <c r="C46" s="3" t="s">
        <v>495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496</v>
      </c>
    </row>
    <row r="47" spans="1:9" x14ac:dyDescent="0.25">
      <c r="A47" s="3" t="s">
        <v>37</v>
      </c>
      <c r="B47" s="3" t="s">
        <v>313</v>
      </c>
      <c r="C47" s="3" t="s">
        <v>492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313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494</v>
      </c>
    </row>
    <row r="49" spans="1:10" x14ac:dyDescent="0.25">
      <c r="A49" s="3" t="s">
        <v>289</v>
      </c>
      <c r="B49" s="3" t="s">
        <v>183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313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515</v>
      </c>
      <c r="B51" s="3" t="s">
        <v>59</v>
      </c>
      <c r="C51" s="9" t="s">
        <v>201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496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496</v>
      </c>
      <c r="I52" s="3" t="s">
        <v>497</v>
      </c>
    </row>
    <row r="53" spans="1:10" x14ac:dyDescent="0.25">
      <c r="A53" s="9" t="s">
        <v>199</v>
      </c>
      <c r="B53" s="3" t="s">
        <v>59</v>
      </c>
      <c r="C53" s="9" t="s">
        <v>200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496</v>
      </c>
    </row>
    <row r="54" spans="1:10" x14ac:dyDescent="0.25">
      <c r="A54" s="9" t="s">
        <v>193</v>
      </c>
      <c r="B54" s="3" t="s">
        <v>59</v>
      </c>
      <c r="C54" s="9" t="s">
        <v>194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195</v>
      </c>
      <c r="I54" s="3" t="s">
        <v>287</v>
      </c>
    </row>
    <row r="55" spans="1:10" x14ac:dyDescent="0.25">
      <c r="A55" s="9" t="s">
        <v>196</v>
      </c>
      <c r="B55" s="3" t="s">
        <v>59</v>
      </c>
      <c r="C55" s="9" t="s">
        <v>197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195</v>
      </c>
      <c r="I55" s="3" t="s">
        <v>287</v>
      </c>
    </row>
    <row r="56" spans="1:10" x14ac:dyDescent="0.25">
      <c r="A56" s="9" t="s">
        <v>186</v>
      </c>
      <c r="B56" s="3" t="s">
        <v>59</v>
      </c>
      <c r="C56" s="9" t="s">
        <v>187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214</v>
      </c>
      <c r="I56" s="3" t="s">
        <v>498</v>
      </c>
    </row>
    <row r="57" spans="1:10" x14ac:dyDescent="0.25">
      <c r="A57" s="9" t="s">
        <v>68</v>
      </c>
      <c r="B57" s="3" t="s">
        <v>59</v>
      </c>
      <c r="C57" s="9" t="s">
        <v>412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501</v>
      </c>
      <c r="I57" s="3" t="s">
        <v>413</v>
      </c>
    </row>
    <row r="58" spans="1:10" x14ac:dyDescent="0.25">
      <c r="A58" s="9" t="s">
        <v>189</v>
      </c>
      <c r="B58" s="3" t="s">
        <v>59</v>
      </c>
      <c r="C58" s="9" t="s">
        <v>188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501</v>
      </c>
      <c r="I58" s="3" t="s">
        <v>507</v>
      </c>
    </row>
    <row r="59" spans="1:10" x14ac:dyDescent="0.25">
      <c r="A59" s="9" t="s">
        <v>508</v>
      </c>
      <c r="B59" s="3" t="s">
        <v>59</v>
      </c>
      <c r="C59" s="9" t="s">
        <v>509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218</v>
      </c>
      <c r="I59" s="3" t="s">
        <v>514</v>
      </c>
    </row>
    <row r="60" spans="1:10" x14ac:dyDescent="0.25">
      <c r="A60" s="9" t="s">
        <v>510</v>
      </c>
      <c r="B60" s="3" t="s">
        <v>59</v>
      </c>
      <c r="C60" s="9" t="s">
        <v>511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218</v>
      </c>
      <c r="I60" s="3" t="s">
        <v>514</v>
      </c>
    </row>
    <row r="61" spans="1:10" x14ac:dyDescent="0.25">
      <c r="A61" s="9" t="s">
        <v>513</v>
      </c>
      <c r="B61" s="3" t="s">
        <v>59</v>
      </c>
      <c r="C61" s="9" t="s">
        <v>512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218</v>
      </c>
      <c r="I61" s="3" t="s">
        <v>514</v>
      </c>
    </row>
    <row r="62" spans="1:10" s="4" customFormat="1" ht="15.6" x14ac:dyDescent="0.3">
      <c r="A62" s="49">
        <v>91863</v>
      </c>
      <c r="B62" s="4" t="s">
        <v>506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198</v>
      </c>
      <c r="I62" s="4" t="s">
        <v>564</v>
      </c>
    </row>
    <row r="63" spans="1:10" s="4" customFormat="1" ht="15.6" x14ac:dyDescent="0.3">
      <c r="A63" s="4" t="s">
        <v>563</v>
      </c>
      <c r="B63" s="4" t="s">
        <v>556</v>
      </c>
      <c r="C63" s="50" t="s">
        <v>524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218</v>
      </c>
      <c r="I63" s="4" t="s">
        <v>562</v>
      </c>
    </row>
    <row r="64" spans="1:10" s="45" customFormat="1" ht="15.6" x14ac:dyDescent="0.3">
      <c r="A64" s="46" t="s">
        <v>422</v>
      </c>
      <c r="B64" s="45" t="s">
        <v>59</v>
      </c>
      <c r="C64" s="46" t="s">
        <v>419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218</v>
      </c>
      <c r="I64" s="45" t="s">
        <v>505</v>
      </c>
      <c r="J64" s="75"/>
    </row>
    <row r="65" spans="1:9" x14ac:dyDescent="0.25">
      <c r="A65" s="9" t="s">
        <v>565</v>
      </c>
      <c r="B65" s="3" t="s">
        <v>59</v>
      </c>
      <c r="C65" s="9" t="s">
        <v>219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218</v>
      </c>
      <c r="I65" s="3" t="s">
        <v>445</v>
      </c>
    </row>
    <row r="66" spans="1:9" s="4" customFormat="1" ht="15.6" x14ac:dyDescent="0.3">
      <c r="A66" s="10" t="s">
        <v>590</v>
      </c>
      <c r="B66" s="4" t="s">
        <v>220</v>
      </c>
      <c r="C66" s="74" t="s">
        <v>263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218</v>
      </c>
      <c r="I66" s="4" t="s">
        <v>591</v>
      </c>
    </row>
    <row r="67" spans="1:9" x14ac:dyDescent="0.25">
      <c r="A67" s="9" t="s">
        <v>500</v>
      </c>
      <c r="B67" s="3" t="s">
        <v>59</v>
      </c>
      <c r="C67" s="9" t="s">
        <v>499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501</v>
      </c>
      <c r="I67" s="3" t="s">
        <v>204</v>
      </c>
    </row>
    <row r="68" spans="1:9" x14ac:dyDescent="0.25">
      <c r="A68" s="9" t="s">
        <v>207</v>
      </c>
      <c r="B68" s="3" t="s">
        <v>59</v>
      </c>
      <c r="C68" s="9" t="s">
        <v>208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218</v>
      </c>
    </row>
    <row r="69" spans="1:9" x14ac:dyDescent="0.25">
      <c r="A69" s="9" t="s">
        <v>205</v>
      </c>
      <c r="B69" s="3" t="s">
        <v>59</v>
      </c>
      <c r="C69" s="9" t="s">
        <v>206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501</v>
      </c>
      <c r="I69" s="3" t="s">
        <v>204</v>
      </c>
    </row>
    <row r="70" spans="1:9" x14ac:dyDescent="0.25">
      <c r="A70" s="9" t="s">
        <v>502</v>
      </c>
      <c r="B70" s="3" t="s">
        <v>59</v>
      </c>
      <c r="C70" s="9" t="s">
        <v>503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218</v>
      </c>
    </row>
    <row r="71" spans="1:9" x14ac:dyDescent="0.25">
      <c r="A71" s="9" t="s">
        <v>202</v>
      </c>
      <c r="B71" s="3" t="s">
        <v>59</v>
      </c>
      <c r="C71" s="9" t="s">
        <v>203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218</v>
      </c>
      <c r="I71" s="3" t="s">
        <v>504</v>
      </c>
    </row>
    <row r="72" spans="1:9" s="24" customFormat="1" x14ac:dyDescent="0.25">
      <c r="A72" s="23" t="s">
        <v>516</v>
      </c>
      <c r="B72" s="3" t="s">
        <v>59</v>
      </c>
      <c r="C72" s="23" t="s">
        <v>209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213</v>
      </c>
      <c r="I72" s="24" t="s">
        <v>542</v>
      </c>
    </row>
    <row r="73" spans="1:9" s="80" customFormat="1" ht="15.6" x14ac:dyDescent="0.3">
      <c r="A73" s="48" t="s">
        <v>561</v>
      </c>
      <c r="B73" s="4" t="s">
        <v>556</v>
      </c>
      <c r="C73" s="48" t="s">
        <v>290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213</v>
      </c>
      <c r="I73" s="80" t="s">
        <v>555</v>
      </c>
    </row>
    <row r="74" spans="1:9" s="24" customFormat="1" x14ac:dyDescent="0.25">
      <c r="A74" s="23" t="s">
        <v>210</v>
      </c>
      <c r="B74" s="3" t="s">
        <v>59</v>
      </c>
      <c r="C74" s="23" t="s">
        <v>211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213</v>
      </c>
      <c r="I74" s="24" t="s">
        <v>212</v>
      </c>
    </row>
    <row r="75" spans="1:9" s="4" customFormat="1" ht="15.6" x14ac:dyDescent="0.3">
      <c r="A75" s="10" t="s">
        <v>560</v>
      </c>
      <c r="B75" s="4" t="s">
        <v>556</v>
      </c>
      <c r="C75" s="10" t="s">
        <v>420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215</v>
      </c>
      <c r="I75" s="4" t="s">
        <v>559</v>
      </c>
    </row>
    <row r="76" spans="1:9" s="45" customFormat="1" ht="15.6" x14ac:dyDescent="0.3">
      <c r="A76" s="46" t="s">
        <v>422</v>
      </c>
      <c r="B76" s="45" t="s">
        <v>59</v>
      </c>
      <c r="C76" s="46" t="s">
        <v>419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215</v>
      </c>
      <c r="I76" s="45" t="s">
        <v>528</v>
      </c>
    </row>
    <row r="77" spans="1:9" x14ac:dyDescent="0.25">
      <c r="A77" s="9" t="s">
        <v>525</v>
      </c>
      <c r="B77" s="3" t="s">
        <v>59</v>
      </c>
      <c r="C77" s="9" t="s">
        <v>526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215</v>
      </c>
      <c r="I77" s="3" t="s">
        <v>527</v>
      </c>
    </row>
    <row r="78" spans="1:9" x14ac:dyDescent="0.25">
      <c r="A78" s="9" t="s">
        <v>422</v>
      </c>
      <c r="B78" s="3" t="s">
        <v>59</v>
      </c>
      <c r="C78" s="9" t="s">
        <v>523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215</v>
      </c>
      <c r="I78" s="3" t="s">
        <v>522</v>
      </c>
    </row>
    <row r="79" spans="1:9" x14ac:dyDescent="0.25">
      <c r="A79" s="9" t="s">
        <v>271</v>
      </c>
      <c r="B79" s="3" t="s">
        <v>59</v>
      </c>
      <c r="C79" s="9" t="s">
        <v>272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215</v>
      </c>
      <c r="I79" s="3" t="s">
        <v>421</v>
      </c>
    </row>
    <row r="80" spans="1:9" x14ac:dyDescent="0.25">
      <c r="A80" s="9" t="s">
        <v>273</v>
      </c>
      <c r="B80" s="3" t="s">
        <v>59</v>
      </c>
      <c r="C80" s="9" t="s">
        <v>274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215</v>
      </c>
      <c r="I80" s="3" t="s">
        <v>529</v>
      </c>
    </row>
    <row r="81" spans="1:10" x14ac:dyDescent="0.25">
      <c r="A81" s="27" t="s">
        <v>437</v>
      </c>
      <c r="B81" s="3" t="s">
        <v>59</v>
      </c>
      <c r="C81" s="9" t="s">
        <v>438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215</v>
      </c>
      <c r="I81" s="3" t="s">
        <v>294</v>
      </c>
    </row>
    <row r="82" spans="1:10" s="45" customFormat="1" ht="15.6" x14ac:dyDescent="0.3">
      <c r="A82" s="47" t="s">
        <v>300</v>
      </c>
      <c r="B82" s="45" t="s">
        <v>59</v>
      </c>
      <c r="C82" s="46" t="s">
        <v>275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215</v>
      </c>
      <c r="I82" s="45" t="s">
        <v>295</v>
      </c>
    </row>
    <row r="83" spans="1:10" s="20" customFormat="1" x14ac:dyDescent="0.25">
      <c r="A83" s="27" t="s">
        <v>539</v>
      </c>
      <c r="B83" s="20" t="s">
        <v>59</v>
      </c>
      <c r="C83" s="27" t="s">
        <v>540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215</v>
      </c>
      <c r="I83" s="20" t="s">
        <v>541</v>
      </c>
    </row>
    <row r="84" spans="1:10" ht="15.6" x14ac:dyDescent="0.3">
      <c r="A84" s="10" t="s">
        <v>558</v>
      </c>
      <c r="B84" s="4" t="s">
        <v>556</v>
      </c>
      <c r="C84" s="9" t="s">
        <v>296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215</v>
      </c>
      <c r="I84" s="4" t="s">
        <v>557</v>
      </c>
    </row>
    <row r="85" spans="1:10" ht="15.6" x14ac:dyDescent="0.3">
      <c r="A85" s="10" t="s">
        <v>298</v>
      </c>
      <c r="B85" s="3" t="s">
        <v>264</v>
      </c>
      <c r="C85" s="9" t="s">
        <v>297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215</v>
      </c>
      <c r="I85" s="3" t="s">
        <v>299</v>
      </c>
    </row>
    <row r="86" spans="1:10" s="6" customFormat="1" ht="17.399999999999999" x14ac:dyDescent="0.3">
      <c r="A86" s="5" t="s">
        <v>234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242</v>
      </c>
    </row>
    <row r="88" spans="1:10" x14ac:dyDescent="0.25">
      <c r="A88" s="9" t="s">
        <v>235</v>
      </c>
      <c r="B88" s="3" t="s">
        <v>59</v>
      </c>
      <c r="C88" s="9" t="s">
        <v>236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240</v>
      </c>
      <c r="B89" s="3" t="s">
        <v>59</v>
      </c>
      <c r="C89" s="9" t="s">
        <v>241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242</v>
      </c>
    </row>
    <row r="91" spans="1:10" s="4" customFormat="1" ht="15.6" x14ac:dyDescent="0.3">
      <c r="A91" s="4" t="s">
        <v>534</v>
      </c>
      <c r="B91" s="4" t="s">
        <v>220</v>
      </c>
      <c r="C91" s="4" t="s">
        <v>535</v>
      </c>
      <c r="D91" s="4">
        <v>1</v>
      </c>
      <c r="E91" s="62">
        <v>1</v>
      </c>
      <c r="F91" s="60">
        <v>1</v>
      </c>
      <c r="I91" s="4" t="s">
        <v>533</v>
      </c>
    </row>
    <row r="92" spans="1:10" s="6" customFormat="1" ht="17.399999999999999" x14ac:dyDescent="0.3">
      <c r="A92" s="5" t="s">
        <v>395</v>
      </c>
      <c r="E92" s="58"/>
      <c r="F92" s="58"/>
    </row>
    <row r="93" spans="1:10" s="6" customFormat="1" x14ac:dyDescent="0.25">
      <c r="A93" s="6" t="s">
        <v>396</v>
      </c>
      <c r="E93" s="58"/>
      <c r="F93" s="58"/>
    </row>
    <row r="94" spans="1:10" ht="15.6" x14ac:dyDescent="0.3">
      <c r="A94" s="3" t="s">
        <v>399</v>
      </c>
      <c r="B94" s="3" t="s">
        <v>400</v>
      </c>
      <c r="C94" s="53" t="s">
        <v>397</v>
      </c>
      <c r="D94" s="3">
        <v>1</v>
      </c>
      <c r="E94" s="57">
        <v>200</v>
      </c>
      <c r="F94" s="57">
        <f>E94*D94</f>
        <v>200</v>
      </c>
      <c r="I94" s="3" t="s">
        <v>398</v>
      </c>
      <c r="J94" s="4"/>
    </row>
    <row r="95" spans="1:10" s="4" customFormat="1" ht="15.6" x14ac:dyDescent="0.3">
      <c r="A95" s="4" t="s">
        <v>446</v>
      </c>
      <c r="B95" s="4" t="s">
        <v>456</v>
      </c>
      <c r="C95" s="4" t="s">
        <v>401</v>
      </c>
      <c r="D95" s="4">
        <v>5</v>
      </c>
      <c r="E95" s="60">
        <v>1</v>
      </c>
      <c r="F95" s="60">
        <f>E95*D95</f>
        <v>5</v>
      </c>
      <c r="I95" s="4" t="s">
        <v>402</v>
      </c>
    </row>
    <row r="96" spans="1:10" x14ac:dyDescent="0.25">
      <c r="A96" s="3" t="s">
        <v>404</v>
      </c>
      <c r="B96" s="3" t="s">
        <v>59</v>
      </c>
      <c r="C96" s="3" t="s">
        <v>403</v>
      </c>
      <c r="D96" s="3">
        <v>1</v>
      </c>
      <c r="E96" s="57">
        <v>26</v>
      </c>
      <c r="F96" s="57">
        <f>E96*D96</f>
        <v>26</v>
      </c>
      <c r="I96" s="3" t="s">
        <v>405</v>
      </c>
    </row>
    <row r="97" spans="1:9" x14ac:dyDescent="0.25">
      <c r="A97" s="3" t="s">
        <v>406</v>
      </c>
      <c r="B97" s="3" t="s">
        <v>59</v>
      </c>
      <c r="C97" s="3" t="s">
        <v>407</v>
      </c>
      <c r="D97" s="3">
        <v>1</v>
      </c>
      <c r="E97" s="57">
        <v>37</v>
      </c>
      <c r="F97" s="57">
        <f>E97*D97</f>
        <v>37</v>
      </c>
      <c r="I97" s="3" t="s">
        <v>455</v>
      </c>
    </row>
    <row r="98" spans="1:9" x14ac:dyDescent="0.25">
      <c r="A98" s="3" t="s">
        <v>333</v>
      </c>
      <c r="B98" s="3" t="s">
        <v>59</v>
      </c>
      <c r="C98" s="3" t="s">
        <v>332</v>
      </c>
      <c r="D98" s="3">
        <v>2</v>
      </c>
      <c r="E98" s="57">
        <v>24</v>
      </c>
      <c r="F98" s="57">
        <f>E98*D98</f>
        <v>48</v>
      </c>
      <c r="I98" s="3" t="s">
        <v>408</v>
      </c>
    </row>
    <row r="99" spans="1:9" s="15" customFormat="1" ht="15.6" x14ac:dyDescent="0.3">
      <c r="A99" s="43" t="s">
        <v>164</v>
      </c>
      <c r="E99" s="67"/>
      <c r="F99" s="67"/>
    </row>
    <row r="100" spans="1:9" s="15" customFormat="1" x14ac:dyDescent="0.25">
      <c r="A100" s="15" t="s">
        <v>568</v>
      </c>
      <c r="E100" s="67"/>
      <c r="F100" s="67"/>
    </row>
    <row r="101" spans="1:9" x14ac:dyDescent="0.25">
      <c r="A101" s="3" t="s">
        <v>339</v>
      </c>
      <c r="B101" s="3" t="s">
        <v>569</v>
      </c>
      <c r="C101" s="3" t="s">
        <v>570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166</v>
      </c>
    </row>
    <row r="102" spans="1:9" s="18" customFormat="1" ht="17.399999999999999" x14ac:dyDescent="0.3">
      <c r="A102" s="17" t="s">
        <v>340</v>
      </c>
      <c r="E102" s="68"/>
      <c r="F102" s="68"/>
    </row>
    <row r="103" spans="1:9" s="20" customFormat="1" ht="15.6" x14ac:dyDescent="0.3">
      <c r="A103" s="21" t="s">
        <v>473</v>
      </c>
      <c r="B103" s="20" t="s">
        <v>313</v>
      </c>
      <c r="C103" s="72" t="s">
        <v>474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483</v>
      </c>
    </row>
    <row r="104" spans="1:9" ht="15.6" x14ac:dyDescent="0.3">
      <c r="A104" s="22" t="s">
        <v>477</v>
      </c>
      <c r="B104" s="20" t="s">
        <v>313</v>
      </c>
      <c r="C104" s="73" t="s">
        <v>475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482</v>
      </c>
    </row>
    <row r="105" spans="1:9" ht="15.6" x14ac:dyDescent="0.3">
      <c r="A105" s="22" t="s">
        <v>478</v>
      </c>
      <c r="B105" s="20" t="s">
        <v>313</v>
      </c>
      <c r="C105" s="73" t="s">
        <v>476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482</v>
      </c>
    </row>
    <row r="106" spans="1:9" ht="15.6" x14ac:dyDescent="0.3">
      <c r="A106" s="3" t="s">
        <v>480</v>
      </c>
      <c r="B106" s="20" t="s">
        <v>313</v>
      </c>
      <c r="C106" s="73" t="s">
        <v>479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482</v>
      </c>
    </row>
    <row r="107" spans="1:9" ht="15.6" x14ac:dyDescent="0.3">
      <c r="A107" s="3" t="s">
        <v>481</v>
      </c>
      <c r="B107" s="20" t="s">
        <v>313</v>
      </c>
      <c r="C107" s="73" t="s">
        <v>411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491</v>
      </c>
    </row>
    <row r="108" spans="1:9" x14ac:dyDescent="0.25">
      <c r="A108" s="3" t="s">
        <v>484</v>
      </c>
      <c r="B108" s="20" t="s">
        <v>59</v>
      </c>
      <c r="C108" s="3" t="s">
        <v>485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488</v>
      </c>
    </row>
    <row r="109" spans="1:9" x14ac:dyDescent="0.25">
      <c r="A109" s="3" t="s">
        <v>486</v>
      </c>
      <c r="B109" s="20" t="s">
        <v>59</v>
      </c>
      <c r="C109" s="28" t="s">
        <v>487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489</v>
      </c>
    </row>
    <row r="110" spans="1:9" s="18" customFormat="1" ht="17.399999999999999" x14ac:dyDescent="0.3">
      <c r="A110" s="17" t="s">
        <v>341</v>
      </c>
      <c r="E110" s="68"/>
      <c r="F110" s="68"/>
    </row>
    <row r="111" spans="1:9" x14ac:dyDescent="0.25">
      <c r="A111" s="3" t="s">
        <v>493</v>
      </c>
      <c r="B111" s="20" t="s">
        <v>313</v>
      </c>
      <c r="C111" s="54" t="s">
        <v>343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344</v>
      </c>
    </row>
    <row r="112" spans="1:9" s="4" customFormat="1" ht="15.6" x14ac:dyDescent="0.3">
      <c r="A112" s="4" t="s">
        <v>345</v>
      </c>
      <c r="B112" s="50" t="s">
        <v>220</v>
      </c>
      <c r="C112" s="4" t="s">
        <v>346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490</v>
      </c>
    </row>
    <row r="113" spans="1:9" x14ac:dyDescent="0.25">
      <c r="A113" s="3" t="s">
        <v>347</v>
      </c>
      <c r="B113" s="20" t="s">
        <v>59</v>
      </c>
      <c r="C113" s="3" t="s">
        <v>348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349</v>
      </c>
    </row>
    <row r="114" spans="1:9" x14ac:dyDescent="0.25">
      <c r="A114" s="3" t="s">
        <v>350</v>
      </c>
      <c r="B114" s="20" t="s">
        <v>59</v>
      </c>
      <c r="C114" s="3" t="s">
        <v>351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352</v>
      </c>
    </row>
    <row r="115" spans="1:9" x14ac:dyDescent="0.25">
      <c r="A115" s="3" t="s">
        <v>336</v>
      </c>
      <c r="B115" s="20" t="s">
        <v>59</v>
      </c>
      <c r="C115" s="3" t="s">
        <v>337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338</v>
      </c>
    </row>
    <row r="116" spans="1:9" s="4" customFormat="1" ht="15.6" x14ac:dyDescent="0.3">
      <c r="A116" s="4" t="s">
        <v>537</v>
      </c>
      <c r="B116" s="50" t="s">
        <v>220</v>
      </c>
      <c r="C116" s="4" t="s">
        <v>532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533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3582</v>
      </c>
      <c r="F118" s="57">
        <f t="shared" ref="F118:F130" si="11">E118*D118</f>
        <v>3582</v>
      </c>
      <c r="G118" s="3" t="s">
        <v>49</v>
      </c>
      <c r="I118" s="3" t="s">
        <v>472</v>
      </c>
    </row>
    <row r="119" spans="1:9" x14ac:dyDescent="0.25">
      <c r="A119" s="3" t="s">
        <v>176</v>
      </c>
      <c r="B119" s="3" t="s">
        <v>48</v>
      </c>
      <c r="C119" s="3" t="s">
        <v>178</v>
      </c>
      <c r="D119" s="3">
        <v>1</v>
      </c>
      <c r="E119" s="57">
        <v>1630</v>
      </c>
      <c r="F119" s="57">
        <f t="shared" si="11"/>
        <v>1630</v>
      </c>
      <c r="G119" s="3" t="s">
        <v>49</v>
      </c>
      <c r="I119" s="3" t="s">
        <v>521</v>
      </c>
    </row>
    <row r="120" spans="1:9" x14ac:dyDescent="0.25">
      <c r="A120" s="3" t="s">
        <v>175</v>
      </c>
      <c r="B120" s="3" t="s">
        <v>48</v>
      </c>
      <c r="C120" s="3" t="s">
        <v>530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531</v>
      </c>
    </row>
    <row r="121" spans="1:9" x14ac:dyDescent="0.25">
      <c r="A121" s="3" t="s">
        <v>179</v>
      </c>
      <c r="B121" s="3" t="s">
        <v>48</v>
      </c>
      <c r="C121" s="3" t="s">
        <v>177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180</v>
      </c>
    </row>
    <row r="122" spans="1:9" x14ac:dyDescent="0.25">
      <c r="A122" s="3" t="s">
        <v>50</v>
      </c>
      <c r="B122" s="3" t="s">
        <v>48</v>
      </c>
      <c r="C122" s="3" t="s">
        <v>174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182</v>
      </c>
      <c r="B124" s="3" t="s">
        <v>48</v>
      </c>
      <c r="C124" s="3" t="s">
        <v>181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282</v>
      </c>
      <c r="B125" s="3" t="s">
        <v>59</v>
      </c>
      <c r="C125" s="3" t="s">
        <v>283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281</v>
      </c>
    </row>
    <row r="126" spans="1:9" x14ac:dyDescent="0.25">
      <c r="A126" s="3" t="s">
        <v>284</v>
      </c>
      <c r="B126" s="3" t="s">
        <v>59</v>
      </c>
      <c r="C126" s="3" t="s">
        <v>285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286</v>
      </c>
    </row>
    <row r="127" spans="1:9" x14ac:dyDescent="0.25">
      <c r="A127" s="3" t="s">
        <v>119</v>
      </c>
      <c r="B127" s="3" t="s">
        <v>59</v>
      </c>
      <c r="C127" s="3" t="s">
        <v>120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121</v>
      </c>
      <c r="B128" s="3" t="s">
        <v>59</v>
      </c>
      <c r="C128" s="3" t="s">
        <v>122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123</v>
      </c>
      <c r="B129" s="3" t="s">
        <v>59</v>
      </c>
      <c r="C129" s="3" t="s">
        <v>124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119</v>
      </c>
      <c r="B130" s="3" t="s">
        <v>59</v>
      </c>
      <c r="C130" s="3" t="s">
        <v>125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575</v>
      </c>
      <c r="E134" s="58"/>
      <c r="F134" s="58"/>
    </row>
    <row r="135" spans="1:9" x14ac:dyDescent="0.25">
      <c r="A135" s="3" t="s">
        <v>110</v>
      </c>
      <c r="B135" s="3" t="s">
        <v>111</v>
      </c>
      <c r="C135" s="3" t="s">
        <v>112</v>
      </c>
      <c r="D135" s="3">
        <v>4</v>
      </c>
      <c r="E135" s="57">
        <v>16.5</v>
      </c>
      <c r="F135" s="57">
        <f t="shared" ref="F135:F159" si="12">E135*D135</f>
        <v>66</v>
      </c>
      <c r="I135" s="3" t="s">
        <v>113</v>
      </c>
    </row>
    <row r="136" spans="1:9" x14ac:dyDescent="0.25">
      <c r="A136" s="3" t="s">
        <v>117</v>
      </c>
      <c r="B136" s="3" t="s">
        <v>59</v>
      </c>
      <c r="C136" s="3" t="s">
        <v>118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126</v>
      </c>
      <c r="B137" s="3" t="s">
        <v>59</v>
      </c>
      <c r="C137" s="3" t="s">
        <v>127</v>
      </c>
      <c r="D137" s="3">
        <v>2</v>
      </c>
      <c r="E137" s="57">
        <v>32</v>
      </c>
      <c r="F137" s="57">
        <f t="shared" si="12"/>
        <v>64</v>
      </c>
      <c r="I137" s="3" t="s">
        <v>128</v>
      </c>
    </row>
    <row r="138" spans="1:9" x14ac:dyDescent="0.25">
      <c r="A138" s="3" t="s">
        <v>129</v>
      </c>
      <c r="B138" s="3" t="s">
        <v>59</v>
      </c>
      <c r="C138" s="3" t="s">
        <v>130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131</v>
      </c>
      <c r="B139" s="3" t="s">
        <v>59</v>
      </c>
      <c r="C139" s="3" t="s">
        <v>132</v>
      </c>
      <c r="D139" s="3">
        <v>1</v>
      </c>
      <c r="E139" s="57">
        <v>60</v>
      </c>
      <c r="F139" s="57">
        <f t="shared" si="12"/>
        <v>60</v>
      </c>
      <c r="I139" s="3" t="s">
        <v>133</v>
      </c>
    </row>
    <row r="140" spans="1:9" x14ac:dyDescent="0.25">
      <c r="A140" s="3" t="s">
        <v>134</v>
      </c>
      <c r="B140" s="3" t="s">
        <v>59</v>
      </c>
      <c r="C140" s="3" t="s">
        <v>135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134</v>
      </c>
      <c r="B141" s="3" t="s">
        <v>59</v>
      </c>
      <c r="C141" s="3" t="s">
        <v>136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137</v>
      </c>
      <c r="B142" s="3" t="s">
        <v>59</v>
      </c>
      <c r="C142" s="3" t="s">
        <v>138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139</v>
      </c>
      <c r="B143" s="3" t="s">
        <v>59</v>
      </c>
      <c r="C143" s="3" t="s">
        <v>140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141</v>
      </c>
      <c r="B144" s="3" t="s">
        <v>59</v>
      </c>
      <c r="C144" s="3" t="s">
        <v>142</v>
      </c>
      <c r="D144" s="3">
        <v>1</v>
      </c>
      <c r="E144" s="57">
        <v>105.8</v>
      </c>
      <c r="F144" s="57">
        <f t="shared" si="12"/>
        <v>105.8</v>
      </c>
    </row>
    <row r="145" spans="1:9" x14ac:dyDescent="0.25">
      <c r="A145" s="3" t="s">
        <v>143</v>
      </c>
      <c r="B145" s="3" t="s">
        <v>59</v>
      </c>
      <c r="C145" s="3" t="s">
        <v>144</v>
      </c>
      <c r="D145" s="3">
        <v>2</v>
      </c>
      <c r="E145" s="57">
        <v>119.6</v>
      </c>
      <c r="F145" s="57">
        <f t="shared" si="12"/>
        <v>239.2</v>
      </c>
    </row>
    <row r="146" spans="1:9" x14ac:dyDescent="0.25">
      <c r="A146" s="3" t="s">
        <v>291</v>
      </c>
      <c r="B146" s="3" t="s">
        <v>59</v>
      </c>
      <c r="C146" s="3" t="s">
        <v>292</v>
      </c>
      <c r="D146" s="3">
        <v>1</v>
      </c>
      <c r="E146" s="57">
        <v>100</v>
      </c>
      <c r="F146" s="57">
        <f t="shared" si="12"/>
        <v>100</v>
      </c>
    </row>
    <row r="147" spans="1:9" x14ac:dyDescent="0.25">
      <c r="A147" s="3" t="s">
        <v>145</v>
      </c>
      <c r="B147" s="3" t="s">
        <v>59</v>
      </c>
      <c r="C147" s="3" t="s">
        <v>146</v>
      </c>
      <c r="D147" s="3">
        <v>2</v>
      </c>
      <c r="E147" s="57">
        <v>92</v>
      </c>
      <c r="F147" s="57">
        <f t="shared" si="12"/>
        <v>184</v>
      </c>
    </row>
    <row r="148" spans="1:9" x14ac:dyDescent="0.25">
      <c r="A148" s="3" t="s">
        <v>147</v>
      </c>
      <c r="B148" s="3" t="s">
        <v>59</v>
      </c>
      <c r="C148" s="3" t="s">
        <v>148</v>
      </c>
      <c r="D148" s="3">
        <v>1</v>
      </c>
      <c r="E148" s="57">
        <v>96.23</v>
      </c>
      <c r="F148" s="57">
        <f t="shared" si="12"/>
        <v>96.23</v>
      </c>
    </row>
    <row r="149" spans="1:9" x14ac:dyDescent="0.25">
      <c r="A149" s="3" t="s">
        <v>149</v>
      </c>
      <c r="B149" s="3" t="s">
        <v>59</v>
      </c>
      <c r="C149" s="3" t="s">
        <v>150</v>
      </c>
      <c r="D149" s="3">
        <v>1</v>
      </c>
      <c r="E149" s="57">
        <v>102.44</v>
      </c>
      <c r="F149" s="57">
        <f t="shared" si="12"/>
        <v>102.44</v>
      </c>
    </row>
    <row r="150" spans="1:9" x14ac:dyDescent="0.25">
      <c r="A150" s="3" t="s">
        <v>151</v>
      </c>
      <c r="B150" s="3" t="s">
        <v>59</v>
      </c>
      <c r="C150" s="3" t="s">
        <v>152</v>
      </c>
      <c r="D150" s="3">
        <v>2</v>
      </c>
      <c r="E150" s="57">
        <v>28</v>
      </c>
      <c r="F150" s="57">
        <f t="shared" si="12"/>
        <v>56</v>
      </c>
    </row>
    <row r="151" spans="1:9" x14ac:dyDescent="0.25">
      <c r="A151" s="3" t="s">
        <v>58</v>
      </c>
      <c r="B151" s="3" t="s">
        <v>59</v>
      </c>
      <c r="C151" s="3" t="s">
        <v>576</v>
      </c>
      <c r="D151" s="3">
        <v>1</v>
      </c>
      <c r="E151" s="57">
        <v>490</v>
      </c>
      <c r="F151" s="57">
        <f t="shared" si="12"/>
        <v>490</v>
      </c>
      <c r="I151" s="3" t="s">
        <v>580</v>
      </c>
    </row>
    <row r="152" spans="1:9" s="29" customFormat="1" ht="13.2" x14ac:dyDescent="0.25">
      <c r="A152" s="29" t="s">
        <v>63</v>
      </c>
      <c r="B152" s="29" t="s">
        <v>59</v>
      </c>
      <c r="C152" s="29" t="s">
        <v>577</v>
      </c>
      <c r="D152" s="29">
        <v>1</v>
      </c>
      <c r="E152" s="44">
        <v>77</v>
      </c>
      <c r="F152" s="44">
        <f t="shared" si="12"/>
        <v>77</v>
      </c>
      <c r="I152" s="29" t="s">
        <v>578</v>
      </c>
    </row>
    <row r="153" spans="1:9" s="29" customFormat="1" ht="13.2" x14ac:dyDescent="0.25">
      <c r="A153" s="29" t="s">
        <v>74</v>
      </c>
      <c r="B153" s="29" t="s">
        <v>59</v>
      </c>
      <c r="C153" s="29" t="s">
        <v>579</v>
      </c>
      <c r="D153" s="29">
        <v>1</v>
      </c>
      <c r="E153" s="44">
        <v>20</v>
      </c>
      <c r="F153" s="44">
        <f t="shared" si="12"/>
        <v>20</v>
      </c>
      <c r="I153" s="29" t="s">
        <v>578</v>
      </c>
    </row>
    <row r="154" spans="1:9" s="29" customFormat="1" ht="13.2" x14ac:dyDescent="0.25">
      <c r="A154" s="29" t="s">
        <v>65</v>
      </c>
      <c r="B154" s="29" t="s">
        <v>59</v>
      </c>
      <c r="C154" s="29" t="s">
        <v>66</v>
      </c>
      <c r="D154" s="29">
        <v>1</v>
      </c>
      <c r="E154" s="44">
        <v>177</v>
      </c>
      <c r="F154" s="44">
        <f t="shared" si="12"/>
        <v>177</v>
      </c>
      <c r="I154" s="29" t="s">
        <v>578</v>
      </c>
    </row>
    <row r="155" spans="1:9" x14ac:dyDescent="0.25">
      <c r="A155" s="3" t="s">
        <v>90</v>
      </c>
      <c r="B155" s="3" t="s">
        <v>59</v>
      </c>
      <c r="C155" s="3" t="s">
        <v>581</v>
      </c>
      <c r="D155" s="3">
        <v>2</v>
      </c>
      <c r="E155" s="57">
        <v>13</v>
      </c>
      <c r="F155" s="57">
        <f t="shared" si="12"/>
        <v>26</v>
      </c>
      <c r="I155" s="3" t="s">
        <v>583</v>
      </c>
    </row>
    <row r="156" spans="1:9" x14ac:dyDescent="0.25">
      <c r="A156" s="3" t="s">
        <v>92</v>
      </c>
      <c r="B156" s="3" t="s">
        <v>59</v>
      </c>
      <c r="C156" s="3" t="s">
        <v>582</v>
      </c>
      <c r="D156" s="3">
        <v>2</v>
      </c>
      <c r="E156" s="57">
        <v>19</v>
      </c>
      <c r="F156" s="57">
        <f t="shared" si="12"/>
        <v>38</v>
      </c>
      <c r="I156" s="3" t="s">
        <v>583</v>
      </c>
    </row>
    <row r="157" spans="1:9" x14ac:dyDescent="0.25">
      <c r="A157" s="3" t="s">
        <v>585</v>
      </c>
      <c r="B157" s="3" t="s">
        <v>59</v>
      </c>
      <c r="C157" s="3" t="s">
        <v>584</v>
      </c>
      <c r="D157" s="3">
        <v>1</v>
      </c>
      <c r="E157" s="57">
        <v>12</v>
      </c>
      <c r="F157" s="57">
        <f t="shared" si="12"/>
        <v>12</v>
      </c>
      <c r="I157" s="3" t="s">
        <v>583</v>
      </c>
    </row>
    <row r="158" spans="1:9" x14ac:dyDescent="0.25">
      <c r="A158" s="3" t="s">
        <v>85</v>
      </c>
      <c r="B158" s="3" t="s">
        <v>59</v>
      </c>
      <c r="C158" s="3" t="s">
        <v>86</v>
      </c>
      <c r="D158" s="3">
        <v>2</v>
      </c>
      <c r="E158" s="57">
        <v>35</v>
      </c>
      <c r="F158" s="57">
        <f t="shared" si="12"/>
        <v>70</v>
      </c>
      <c r="I158" s="3" t="s">
        <v>583</v>
      </c>
    </row>
    <row r="159" spans="1:9" x14ac:dyDescent="0.25">
      <c r="A159" s="3" t="s">
        <v>589</v>
      </c>
      <c r="B159" s="3" t="s">
        <v>587</v>
      </c>
      <c r="C159" s="3" t="s">
        <v>588</v>
      </c>
      <c r="D159" s="3">
        <v>0</v>
      </c>
      <c r="E159" s="57">
        <v>520</v>
      </c>
      <c r="F159" s="57">
        <f t="shared" si="12"/>
        <v>0</v>
      </c>
      <c r="I159" s="3" t="s">
        <v>586</v>
      </c>
    </row>
    <row r="160" spans="1:9" x14ac:dyDescent="0.25">
      <c r="C160" s="3" t="s">
        <v>153</v>
      </c>
      <c r="D160" s="3">
        <v>4</v>
      </c>
    </row>
    <row r="161" spans="1:10" x14ac:dyDescent="0.25">
      <c r="C161" s="3" t="s">
        <v>154</v>
      </c>
      <c r="D161" s="3">
        <v>1</v>
      </c>
      <c r="I161" s="3" t="s">
        <v>155</v>
      </c>
    </row>
    <row r="162" spans="1:10" x14ac:dyDescent="0.25">
      <c r="C162" s="3" t="s">
        <v>156</v>
      </c>
      <c r="D162" s="3">
        <v>1</v>
      </c>
    </row>
    <row r="164" spans="1:10" s="6" customFormat="1" ht="15.6" x14ac:dyDescent="0.3">
      <c r="A164" s="7" t="s">
        <v>158</v>
      </c>
      <c r="B164" s="6" t="s">
        <v>301</v>
      </c>
      <c r="E164" s="58"/>
      <c r="F164" s="58"/>
    </row>
    <row r="165" spans="1:10" s="41" customFormat="1" x14ac:dyDescent="0.25">
      <c r="A165" s="3"/>
      <c r="B165" s="3" t="s">
        <v>426</v>
      </c>
      <c r="C165" s="20" t="s">
        <v>157</v>
      </c>
      <c r="D165" s="3">
        <v>4</v>
      </c>
      <c r="E165" s="57">
        <v>40</v>
      </c>
      <c r="F165" s="57">
        <f>E165*D165</f>
        <v>160</v>
      </c>
      <c r="G165" s="3" t="s">
        <v>424</v>
      </c>
      <c r="H165" s="3" t="s">
        <v>425</v>
      </c>
      <c r="I165" s="3" t="s">
        <v>423</v>
      </c>
      <c r="J165" s="20"/>
    </row>
    <row r="166" spans="1:10" x14ac:dyDescent="0.25">
      <c r="B166" s="3" t="s">
        <v>159</v>
      </c>
      <c r="C166" s="3" t="s">
        <v>554</v>
      </c>
      <c r="D166" s="3">
        <v>2</v>
      </c>
      <c r="E166" s="57">
        <v>515</v>
      </c>
      <c r="F166" s="57">
        <f>E166*D166</f>
        <v>1030</v>
      </c>
      <c r="G166" s="3" t="s">
        <v>427</v>
      </c>
    </row>
    <row r="167" spans="1:10" x14ac:dyDescent="0.25">
      <c r="B167" s="3" t="s">
        <v>159</v>
      </c>
      <c r="C167" s="3" t="s">
        <v>278</v>
      </c>
      <c r="D167" s="3">
        <v>4</v>
      </c>
      <c r="E167" s="57">
        <v>25</v>
      </c>
      <c r="F167" s="57">
        <f>E167*D167</f>
        <v>100</v>
      </c>
      <c r="G167" s="3" t="s">
        <v>427</v>
      </c>
    </row>
    <row r="168" spans="1:10" x14ac:dyDescent="0.25">
      <c r="B168" s="3" t="s">
        <v>159</v>
      </c>
      <c r="C168" s="3" t="s">
        <v>279</v>
      </c>
      <c r="D168" s="3">
        <v>4</v>
      </c>
      <c r="E168" s="57">
        <v>28</v>
      </c>
      <c r="F168" s="57">
        <f>E168*D168</f>
        <v>112</v>
      </c>
      <c r="G168" s="3" t="s">
        <v>427</v>
      </c>
    </row>
    <row r="169" spans="1:10" x14ac:dyDescent="0.25">
      <c r="B169" s="3" t="s">
        <v>159</v>
      </c>
      <c r="C169" s="3" t="s">
        <v>280</v>
      </c>
      <c r="D169" s="3">
        <v>6</v>
      </c>
      <c r="E169" s="57">
        <v>121.5</v>
      </c>
      <c r="F169" s="57">
        <f>E169*D169</f>
        <v>729</v>
      </c>
      <c r="G169" s="3" t="s">
        <v>427</v>
      </c>
    </row>
    <row r="172" spans="1:10" ht="17.399999999999999" x14ac:dyDescent="0.3">
      <c r="E172" s="52" t="s">
        <v>454</v>
      </c>
      <c r="F172" s="52">
        <f>SUM(F3:F170)</f>
        <v>97337.501499199992</v>
      </c>
      <c r="G172" s="3" t="s">
        <v>465</v>
      </c>
    </row>
    <row r="176" spans="1:10" ht="17.399999999999999" x14ac:dyDescent="0.3">
      <c r="A176" s="51" t="s">
        <v>439</v>
      </c>
    </row>
    <row r="177" spans="1:3" ht="15.6" x14ac:dyDescent="0.3">
      <c r="A177" s="4" t="s">
        <v>432</v>
      </c>
      <c r="B177" s="4" t="s">
        <v>428</v>
      </c>
      <c r="C177" s="4" t="s">
        <v>430</v>
      </c>
    </row>
    <row r="178" spans="1:3" x14ac:dyDescent="0.25">
      <c r="A178" s="3" t="s">
        <v>429</v>
      </c>
      <c r="B178" s="3">
        <v>14</v>
      </c>
      <c r="C178" s="3" t="s">
        <v>440</v>
      </c>
    </row>
    <row r="179" spans="1:3" x14ac:dyDescent="0.25">
      <c r="A179" s="3" t="s">
        <v>431</v>
      </c>
      <c r="B179" s="3">
        <v>2</v>
      </c>
      <c r="C179" s="3" t="s">
        <v>433</v>
      </c>
    </row>
    <row r="180" spans="1:3" x14ac:dyDescent="0.25">
      <c r="A180" s="3" t="s">
        <v>434</v>
      </c>
      <c r="B180" s="3">
        <v>2</v>
      </c>
      <c r="C180" s="3" t="s">
        <v>441</v>
      </c>
    </row>
    <row r="181" spans="1:3" x14ac:dyDescent="0.25">
      <c r="A181" s="3" t="s">
        <v>435</v>
      </c>
      <c r="B181" s="3">
        <v>2</v>
      </c>
      <c r="C181" s="3" t="s">
        <v>436</v>
      </c>
    </row>
    <row r="184" spans="1:3" ht="17.399999999999999" x14ac:dyDescent="0.3">
      <c r="A184" s="51" t="s">
        <v>442</v>
      </c>
    </row>
    <row r="185" spans="1:3" ht="15.6" x14ac:dyDescent="0.3">
      <c r="A185" s="4" t="s">
        <v>432</v>
      </c>
      <c r="B185" s="4" t="s">
        <v>428</v>
      </c>
      <c r="C185" s="4" t="s">
        <v>430</v>
      </c>
    </row>
    <row r="186" spans="1:3" x14ac:dyDescent="0.25">
      <c r="A186" s="3" t="s">
        <v>443</v>
      </c>
      <c r="B186" s="3">
        <v>2</v>
      </c>
      <c r="C186" s="3" t="s">
        <v>444</v>
      </c>
    </row>
    <row r="187" spans="1:3" ht="15.6" x14ac:dyDescent="0.3">
      <c r="A187" s="3" t="s">
        <v>314</v>
      </c>
      <c r="B187" s="3">
        <v>5</v>
      </c>
      <c r="C187" s="3" t="s">
        <v>449</v>
      </c>
    </row>
    <row r="188" spans="1:3" x14ac:dyDescent="0.25">
      <c r="A188" s="3" t="s">
        <v>345</v>
      </c>
      <c r="B188" s="3">
        <v>1</v>
      </c>
      <c r="C188" s="3" t="s">
        <v>450</v>
      </c>
    </row>
    <row r="189" spans="1:3" x14ac:dyDescent="0.25">
      <c r="A189" s="3" t="s">
        <v>534</v>
      </c>
      <c r="B189" s="3">
        <v>1</v>
      </c>
      <c r="C189" s="3" t="s">
        <v>536</v>
      </c>
    </row>
    <row r="190" spans="1:3" x14ac:dyDescent="0.25">
      <c r="A190" s="3" t="s">
        <v>537</v>
      </c>
      <c r="B190" s="3">
        <v>1</v>
      </c>
      <c r="C190" s="3" t="s">
        <v>538</v>
      </c>
    </row>
    <row r="192" spans="1:3" ht="17.399999999999999" x14ac:dyDescent="0.3">
      <c r="A192" s="51" t="s">
        <v>447</v>
      </c>
    </row>
    <row r="193" spans="1:3" ht="15.6" x14ac:dyDescent="0.3">
      <c r="A193" s="4" t="s">
        <v>432</v>
      </c>
      <c r="B193" s="4" t="s">
        <v>428</v>
      </c>
      <c r="C193" s="4" t="s">
        <v>430</v>
      </c>
    </row>
    <row r="194" spans="1:3" x14ac:dyDescent="0.25">
      <c r="A194" s="3" t="s">
        <v>446</v>
      </c>
      <c r="B194" s="3">
        <v>5</v>
      </c>
      <c r="C194" s="3" t="s">
        <v>448</v>
      </c>
    </row>
    <row r="195" spans="1:3" x14ac:dyDescent="0.25">
      <c r="A195" s="3" t="s">
        <v>157</v>
      </c>
      <c r="B195" s="3">
        <v>3</v>
      </c>
      <c r="C195" s="3" t="s">
        <v>451</v>
      </c>
    </row>
    <row r="196" spans="1:3" x14ac:dyDescent="0.25">
      <c r="A196" s="3" t="s">
        <v>452</v>
      </c>
      <c r="B196" s="3" t="s">
        <v>289</v>
      </c>
      <c r="C196" s="3" t="s">
        <v>453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161</v>
      </c>
      <c r="E2" s="8"/>
      <c r="F2" s="8"/>
    </row>
    <row r="3" spans="1:9" s="29" customFormat="1" ht="13.2" x14ac:dyDescent="0.25">
      <c r="A3" s="29">
        <v>1008062</v>
      </c>
      <c r="B3" s="29" t="s">
        <v>162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373</v>
      </c>
    </row>
    <row r="4" spans="1:9" s="29" customFormat="1" ht="13.2" x14ac:dyDescent="0.25">
      <c r="B4" s="29" t="s">
        <v>163</v>
      </c>
      <c r="C4" s="29" t="s">
        <v>173</v>
      </c>
      <c r="D4" s="29">
        <v>1</v>
      </c>
      <c r="E4" s="44">
        <v>20000</v>
      </c>
      <c r="F4" s="32">
        <f>D4*E4</f>
        <v>20000</v>
      </c>
      <c r="I4" s="29" t="s">
        <v>293</v>
      </c>
    </row>
    <row r="5" spans="1:9" s="29" customFormat="1" ht="13.2" x14ac:dyDescent="0.25">
      <c r="B5" s="29" t="s">
        <v>374</v>
      </c>
      <c r="C5" s="29" t="s">
        <v>375</v>
      </c>
      <c r="D5" s="29">
        <v>1</v>
      </c>
      <c r="E5" s="29">
        <v>50000</v>
      </c>
      <c r="F5" s="29">
        <v>50000</v>
      </c>
      <c r="I5" s="29" t="s">
        <v>410</v>
      </c>
    </row>
    <row r="6" spans="1:9" s="29" customFormat="1" ht="13.2" x14ac:dyDescent="0.25"/>
    <row r="7" spans="1:9" s="6" customFormat="1" ht="17.399999999999999" x14ac:dyDescent="0.3">
      <c r="A7" s="5" t="s">
        <v>376</v>
      </c>
      <c r="E7" s="8"/>
      <c r="F7" s="8"/>
    </row>
    <row r="8" spans="1:9" s="29" customFormat="1" ht="13.2" x14ac:dyDescent="0.25">
      <c r="B8" s="29" t="s">
        <v>167</v>
      </c>
      <c r="C8" s="29" t="s">
        <v>168</v>
      </c>
      <c r="D8" s="29">
        <v>1</v>
      </c>
      <c r="E8" s="32">
        <v>25000</v>
      </c>
      <c r="F8" s="32">
        <f>D8*E8</f>
        <v>25000</v>
      </c>
      <c r="I8" s="29" t="s">
        <v>409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342</v>
      </c>
      <c r="E11" s="19"/>
      <c r="F11" s="19"/>
    </row>
    <row r="12" spans="1:9" s="29" customFormat="1" ht="13.8" x14ac:dyDescent="0.3">
      <c r="A12" s="29" t="s">
        <v>325</v>
      </c>
      <c r="B12" s="30" t="s">
        <v>313</v>
      </c>
      <c r="C12" s="31" t="s">
        <v>324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357</v>
      </c>
      <c r="I12" s="29" t="s">
        <v>326</v>
      </c>
    </row>
    <row r="13" spans="1:9" s="29" customFormat="1" ht="13.8" x14ac:dyDescent="0.3">
      <c r="A13" s="29" t="s">
        <v>328</v>
      </c>
      <c r="B13" s="30" t="s">
        <v>313</v>
      </c>
      <c r="C13" s="31" t="s">
        <v>327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357</v>
      </c>
      <c r="I13" s="29" t="s">
        <v>331</v>
      </c>
    </row>
    <row r="14" spans="1:9" s="29" customFormat="1" ht="13.2" x14ac:dyDescent="0.25">
      <c r="A14" s="29" t="s">
        <v>330</v>
      </c>
      <c r="B14" s="30" t="s">
        <v>59</v>
      </c>
      <c r="C14" s="29" t="s">
        <v>329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357</v>
      </c>
      <c r="I14" s="29" t="s">
        <v>334</v>
      </c>
    </row>
    <row r="15" spans="1:9" s="29" customFormat="1" ht="13.2" x14ac:dyDescent="0.25">
      <c r="A15" s="29" t="s">
        <v>333</v>
      </c>
      <c r="B15" s="30" t="s">
        <v>59</v>
      </c>
      <c r="C15" s="29" t="s">
        <v>332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357</v>
      </c>
      <c r="I15" s="29" t="s">
        <v>335</v>
      </c>
    </row>
    <row r="16" spans="1:9" s="30" customFormat="1" ht="13.2" x14ac:dyDescent="0.25">
      <c r="A16" s="33" t="s">
        <v>238</v>
      </c>
      <c r="B16" s="30" t="s">
        <v>237</v>
      </c>
      <c r="C16" s="33" t="s">
        <v>239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358</v>
      </c>
      <c r="I16" s="30" t="s">
        <v>356</v>
      </c>
    </row>
    <row r="17" spans="1:10" s="6" customFormat="1" ht="15.6" x14ac:dyDescent="0.3">
      <c r="A17" s="7" t="s">
        <v>393</v>
      </c>
      <c r="E17" s="8"/>
      <c r="F17" s="8"/>
    </row>
    <row r="18" spans="1:10" s="6" customFormat="1" ht="15" x14ac:dyDescent="0.25">
      <c r="A18" s="6" t="s">
        <v>394</v>
      </c>
      <c r="E18" s="8"/>
      <c r="F18" s="8"/>
    </row>
    <row r="19" spans="1:10" s="3" customFormat="1" ht="15.6" x14ac:dyDescent="0.3">
      <c r="A19" s="3" t="s">
        <v>265</v>
      </c>
      <c r="B19" s="3" t="s">
        <v>264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266</v>
      </c>
      <c r="B20" s="3" t="s">
        <v>264</v>
      </c>
      <c r="C20" s="3" t="s">
        <v>270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268</v>
      </c>
      <c r="B21" s="3" t="s">
        <v>264</v>
      </c>
      <c r="C21" s="3" t="s">
        <v>267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277</v>
      </c>
      <c r="B22" s="3" t="s">
        <v>220</v>
      </c>
      <c r="C22" s="3" t="s">
        <v>269</v>
      </c>
      <c r="D22" s="3">
        <v>1</v>
      </c>
      <c r="E22" s="42"/>
      <c r="F22" s="42"/>
      <c r="I22" s="3" t="s">
        <v>276</v>
      </c>
    </row>
    <row r="24" spans="1:10" s="6" customFormat="1" ht="17.399999999999999" x14ac:dyDescent="0.3">
      <c r="A24" s="5" t="s">
        <v>354</v>
      </c>
      <c r="E24" s="8"/>
      <c r="F24" s="8"/>
    </row>
    <row r="25" spans="1:10" s="38" customFormat="1" ht="13.2" x14ac:dyDescent="0.25">
      <c r="A25" s="37" t="s">
        <v>355</v>
      </c>
      <c r="E25" s="39"/>
      <c r="F25" s="39"/>
    </row>
    <row r="26" spans="1:10" s="30" customFormat="1" ht="13.2" x14ac:dyDescent="0.25">
      <c r="A26" s="33" t="s">
        <v>302</v>
      </c>
      <c r="B26" s="30" t="s">
        <v>220</v>
      </c>
      <c r="C26" s="33" t="s">
        <v>303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353</v>
      </c>
      <c r="I26" s="30" t="s">
        <v>304</v>
      </c>
    </row>
    <row r="27" spans="1:10" s="30" customFormat="1" ht="13.2" x14ac:dyDescent="0.25">
      <c r="A27" s="33" t="s">
        <v>305</v>
      </c>
      <c r="B27" s="30" t="s">
        <v>264</v>
      </c>
      <c r="C27" s="33" t="s">
        <v>309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353</v>
      </c>
      <c r="I27" s="30" t="s">
        <v>308</v>
      </c>
    </row>
    <row r="28" spans="1:10" s="30" customFormat="1" ht="13.2" x14ac:dyDescent="0.25">
      <c r="A28" s="33" t="s">
        <v>289</v>
      </c>
      <c r="B28" s="30" t="s">
        <v>315</v>
      </c>
      <c r="C28" s="33" t="s">
        <v>316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353</v>
      </c>
      <c r="I28" s="30" t="s">
        <v>317</v>
      </c>
    </row>
    <row r="29" spans="1:10" s="30" customFormat="1" ht="13.2" x14ac:dyDescent="0.25">
      <c r="A29" s="33" t="s">
        <v>319</v>
      </c>
      <c r="B29" s="30" t="s">
        <v>59</v>
      </c>
      <c r="C29" s="33" t="s">
        <v>318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353</v>
      </c>
    </row>
    <row r="30" spans="1:10" s="30" customFormat="1" ht="13.2" x14ac:dyDescent="0.25">
      <c r="A30" s="33" t="s">
        <v>320</v>
      </c>
      <c r="B30" s="30" t="s">
        <v>220</v>
      </c>
      <c r="C30" s="33" t="s">
        <v>321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353</v>
      </c>
      <c r="I30" s="30" t="s">
        <v>322</v>
      </c>
    </row>
    <row r="31" spans="1:10" s="30" customFormat="1" ht="13.2" x14ac:dyDescent="0.25">
      <c r="A31" s="36" t="s">
        <v>307</v>
      </c>
      <c r="B31" s="30" t="s">
        <v>264</v>
      </c>
      <c r="C31" s="33" t="s">
        <v>306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353</v>
      </c>
      <c r="I31" s="30" t="s">
        <v>310</v>
      </c>
    </row>
    <row r="32" spans="1:10" s="30" customFormat="1" ht="13.2" x14ac:dyDescent="0.25">
      <c r="A32" s="36" t="s">
        <v>307</v>
      </c>
      <c r="B32" s="30" t="s">
        <v>264</v>
      </c>
      <c r="C32" s="33" t="s">
        <v>311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353</v>
      </c>
      <c r="I32" s="30" t="s">
        <v>312</v>
      </c>
    </row>
    <row r="33" spans="1:9" s="30" customFormat="1" ht="13.2" x14ac:dyDescent="0.25">
      <c r="A33" s="33" t="s">
        <v>216</v>
      </c>
      <c r="B33" s="30" t="s">
        <v>59</v>
      </c>
      <c r="C33" s="33" t="s">
        <v>217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353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359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360</v>
      </c>
      <c r="F66" s="8"/>
    </row>
    <row r="67" spans="1:10" s="29" customFormat="1" ht="13.2" x14ac:dyDescent="0.25">
      <c r="A67" s="29" t="s">
        <v>114</v>
      </c>
      <c r="B67" s="29" t="s">
        <v>115</v>
      </c>
      <c r="C67" s="29" t="s">
        <v>116</v>
      </c>
      <c r="D67" s="29">
        <v>2</v>
      </c>
      <c r="E67" s="32">
        <v>140</v>
      </c>
      <c r="F67" s="32">
        <f>E67*D67</f>
        <v>280</v>
      </c>
      <c r="I67" s="29" t="s">
        <v>365</v>
      </c>
    </row>
    <row r="68" spans="1:10" x14ac:dyDescent="0.3">
      <c r="A68" t="s">
        <v>361</v>
      </c>
      <c r="B68" s="29" t="s">
        <v>362</v>
      </c>
      <c r="C68" s="29" t="s">
        <v>363</v>
      </c>
      <c r="D68" s="29">
        <v>2</v>
      </c>
      <c r="E68" s="32">
        <v>84</v>
      </c>
      <c r="F68">
        <f>D68*E68</f>
        <v>168</v>
      </c>
      <c r="I68" s="29" t="s">
        <v>364</v>
      </c>
    </row>
    <row r="69" spans="1:10" x14ac:dyDescent="0.3">
      <c r="A69" t="s">
        <v>368</v>
      </c>
      <c r="B69" s="29" t="s">
        <v>367</v>
      </c>
      <c r="C69" s="29" t="s">
        <v>366</v>
      </c>
      <c r="D69" s="29">
        <v>1</v>
      </c>
      <c r="E69" s="32">
        <v>54</v>
      </c>
      <c r="F69">
        <f>D69*E69</f>
        <v>54</v>
      </c>
      <c r="I69" s="29" t="s">
        <v>369</v>
      </c>
    </row>
    <row r="71" spans="1:10" s="6" customFormat="1" ht="15.6" x14ac:dyDescent="0.3">
      <c r="A71" s="7" t="s">
        <v>370</v>
      </c>
      <c r="F71" s="8"/>
    </row>
    <row r="72" spans="1:10" s="29" customFormat="1" ht="13.2" x14ac:dyDescent="0.25">
      <c r="A72" s="29" t="s">
        <v>371</v>
      </c>
      <c r="C72" s="30"/>
      <c r="E72" s="32"/>
      <c r="F72" s="32"/>
      <c r="J72" s="30"/>
    </row>
    <row r="73" spans="1:10" s="29" customFormat="1" ht="13.2" x14ac:dyDescent="0.25">
      <c r="A73" s="29" t="s">
        <v>372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158</v>
      </c>
      <c r="B75" s="6" t="s">
        <v>301</v>
      </c>
      <c r="E75" s="8"/>
      <c r="F75" s="8"/>
    </row>
    <row r="76" spans="1:10" s="29" customFormat="1" ht="13.2" x14ac:dyDescent="0.25">
      <c r="A76" s="29" t="s">
        <v>377</v>
      </c>
      <c r="B76" s="29" t="s">
        <v>159</v>
      </c>
      <c r="C76" s="29" t="s">
        <v>378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160</v>
      </c>
    </row>
    <row r="77" spans="1:10" s="29" customFormat="1" ht="13.2" x14ac:dyDescent="0.25">
      <c r="A77" s="29" t="s">
        <v>380</v>
      </c>
      <c r="B77" s="29" t="s">
        <v>159</v>
      </c>
      <c r="C77" s="29" t="s">
        <v>379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382</v>
      </c>
      <c r="B78" s="29" t="s">
        <v>159</v>
      </c>
      <c r="C78" s="29" t="s">
        <v>381</v>
      </c>
      <c r="D78" s="29">
        <v>1</v>
      </c>
      <c r="E78" s="32">
        <v>816</v>
      </c>
      <c r="F78" s="32">
        <f t="shared" si="3"/>
        <v>816</v>
      </c>
      <c r="I78" s="29" t="s">
        <v>160</v>
      </c>
    </row>
    <row r="79" spans="1:10" s="29" customFormat="1" ht="13.2" x14ac:dyDescent="0.25">
      <c r="A79" s="29" t="s">
        <v>384</v>
      </c>
      <c r="B79" s="29" t="s">
        <v>159</v>
      </c>
      <c r="C79" s="29" t="s">
        <v>383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391</v>
      </c>
      <c r="B80" s="29" t="s">
        <v>159</v>
      </c>
      <c r="C80" s="29" t="s">
        <v>392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386</v>
      </c>
      <c r="B81" s="29" t="s">
        <v>159</v>
      </c>
      <c r="C81" s="29" t="s">
        <v>385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388</v>
      </c>
      <c r="B82" s="29" t="s">
        <v>159</v>
      </c>
      <c r="C82" s="29" t="s">
        <v>387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390</v>
      </c>
      <c r="B83" s="29" t="s">
        <v>159</v>
      </c>
      <c r="C83" s="29" t="s">
        <v>389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2024-02-13T09:57:50Z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