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890639835\Desktop\"/>
    </mc:Choice>
  </mc:AlternateContent>
  <bookViews>
    <workbookView xWindow="0" yWindow="0" windowWidth="21600" windowHeight="9630" activeTab="3"/>
  </bookViews>
  <sheets>
    <sheet name="Planilha1" sheetId="4" r:id="rId1"/>
    <sheet name="Exemplo do Workshop" sheetId="1" r:id="rId2"/>
    <sheet name="Exemplo dados adulterados" sheetId="2" r:id="rId3"/>
    <sheet name="Exemplo dados Exatos" sheetId="3" r:id="rId4"/>
  </sheets>
  <definedNames>
    <definedName name="_xlnm._FilterDatabase" localSheetId="2" hidden="1">'Exemplo dados adulterados'!$H$2:$H$11</definedName>
    <definedName name="_xlnm._FilterDatabase" localSheetId="3" hidden="1">'Exemplo dados Exatos'!$H$2:$H$11</definedName>
    <definedName name="_xlnm._FilterDatabase" localSheetId="1" hidden="1">'Exemplo do Workshop'!$H$2:$H$11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B11" i="1"/>
  <c r="E3" i="4"/>
  <c r="E4" i="4"/>
  <c r="E5" i="4"/>
  <c r="E6" i="4"/>
  <c r="E7" i="4"/>
  <c r="E8" i="4"/>
  <c r="E9" i="4"/>
  <c r="E10" i="4"/>
  <c r="E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" i="4"/>
  <c r="E12" i="3" l="1"/>
  <c r="C11" i="3"/>
  <c r="D11" i="3" s="1"/>
  <c r="B11" i="3"/>
  <c r="C10" i="3"/>
  <c r="D10" i="3" s="1"/>
  <c r="B10" i="3"/>
  <c r="C9" i="3"/>
  <c r="B9" i="3"/>
  <c r="C8" i="3"/>
  <c r="D8" i="3" s="1"/>
  <c r="B8" i="3"/>
  <c r="C7" i="3"/>
  <c r="B7" i="3"/>
  <c r="C6" i="3"/>
  <c r="D6" i="3" s="1"/>
  <c r="B6" i="3"/>
  <c r="C5" i="3"/>
  <c r="D5" i="3" s="1"/>
  <c r="B5" i="3"/>
  <c r="C4" i="3"/>
  <c r="D4" i="3" s="1"/>
  <c r="B4" i="3"/>
  <c r="C3" i="3"/>
  <c r="B3" i="3"/>
  <c r="B11" i="2"/>
  <c r="B10" i="2"/>
  <c r="B9" i="2"/>
  <c r="B8" i="2"/>
  <c r="B7" i="2"/>
  <c r="B6" i="2"/>
  <c r="B5" i="2"/>
  <c r="B4" i="2"/>
  <c r="B3" i="2"/>
  <c r="D9" i="3" l="1"/>
  <c r="D3" i="3"/>
  <c r="E14" i="3" s="1"/>
  <c r="D7" i="3"/>
  <c r="B4" i="1"/>
  <c r="B5" i="1"/>
  <c r="B6" i="1"/>
  <c r="B7" i="1"/>
  <c r="B8" i="1"/>
  <c r="B9" i="1"/>
  <c r="B10" i="1"/>
  <c r="B3" i="1"/>
  <c r="E12" i="2" l="1"/>
  <c r="C10" i="2"/>
  <c r="D10" i="2" s="1"/>
  <c r="C8" i="2" l="1"/>
  <c r="D8" i="2" s="1"/>
  <c r="C4" i="2"/>
  <c r="D4" i="2" s="1"/>
  <c r="C7" i="2"/>
  <c r="D7" i="2" s="1"/>
  <c r="C3" i="2"/>
  <c r="D3" i="2" s="1"/>
  <c r="C11" i="2"/>
  <c r="D11" i="2" s="1"/>
  <c r="C9" i="2"/>
  <c r="D9" i="2" s="1"/>
  <c r="C6" i="2"/>
  <c r="D6" i="2" s="1"/>
  <c r="C5" i="2"/>
  <c r="D5" i="2" s="1"/>
  <c r="E14" i="2" l="1"/>
  <c r="E12" i="1"/>
  <c r="C4" i="1"/>
  <c r="D4" i="1" s="1"/>
  <c r="C8" i="1"/>
  <c r="D8" i="1" s="1"/>
  <c r="C7" i="1"/>
  <c r="D7" i="1" s="1"/>
  <c r="C9" i="1"/>
  <c r="D9" i="1" s="1"/>
  <c r="C3" i="1"/>
  <c r="D3" i="1" s="1"/>
  <c r="D5" i="1"/>
  <c r="C5" i="1"/>
  <c r="C6" i="1"/>
  <c r="D6" i="1" s="1"/>
  <c r="C10" i="1"/>
  <c r="D10" i="1" s="1"/>
  <c r="C11" i="1"/>
  <c r="D11" i="1" s="1"/>
</calcChain>
</file>

<file path=xl/sharedStrings.xml><?xml version="1.0" encoding="utf-8"?>
<sst xmlns="http://schemas.openxmlformats.org/spreadsheetml/2006/main" count="20" uniqueCount="7">
  <si>
    <t>p(d) - Teórico</t>
  </si>
  <si>
    <t>Verificado</t>
  </si>
  <si>
    <t>Números absolutos</t>
  </si>
  <si>
    <t>log(Q/P)</t>
  </si>
  <si>
    <t>DK</t>
  </si>
  <si>
    <t xml:space="preserve"> </t>
  </si>
  <si>
    <t>Quanto maior maior a chence de 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</si>
</sst>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2" fontId="0" fillId="0" borderId="0" xfId="0" applyNumberFormat="1"/>
    <xf numFmtId="43" fontId="0" fillId="0" borderId="0" xfId="2" applyFont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Estatística de Benford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'Exemplo do Workshop'!$B$2</c:f>
              <c:strCache>
                <c:ptCount val="1"/>
                <c:pt idx="0">
                  <c:v>p(d) - Teórico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'Exemplo do Workshop'!$A$3:$A$11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'Exemplo do Workshop'!$B$3:$B$11</c:f>
              <c:numCache>
                <c:formatCode>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6-489E-BC9B-013FABE86A2B}"/>
            </c:ext>
          </c:extLst>
        </c:ser>
        <c:ser>
          <c:idx val="1"/>
          <c:order val="1"/>
          <c:tx>
            <c:strRef>
              <c:f>'Exemplo do Workshop'!$C$2</c:f>
              <c:strCache>
                <c:ptCount val="1"/>
                <c:pt idx="0">
                  <c:v>Verificado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'Exemplo do Workshop'!$A$3:$A$11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'Exemplo do Workshop'!$C$3:$C$11</c:f>
              <c:numCache>
                <c:formatCode>0%</c:formatCode>
                <c:ptCount val="9"/>
                <c:pt idx="0">
                  <c:v>0.2</c:v>
                </c:pt>
                <c:pt idx="1">
                  <c:v>0.23</c:v>
                </c:pt>
                <c:pt idx="2">
                  <c:v>0.09</c:v>
                </c:pt>
                <c:pt idx="3">
                  <c:v>0.11</c:v>
                </c:pt>
                <c:pt idx="4">
                  <c:v>0.11</c:v>
                </c:pt>
                <c:pt idx="5">
                  <c:v>0.08</c:v>
                </c:pt>
                <c:pt idx="6">
                  <c:v>0.06</c:v>
                </c:pt>
                <c:pt idx="7">
                  <c:v>0.05</c:v>
                </c:pt>
                <c:pt idx="8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A6-489E-BC9B-013FABE86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10456"/>
        <c:axId val="156410064"/>
      </c:barChart>
      <c:catAx>
        <c:axId val="15641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410064"/>
        <c:crosses val="autoZero"/>
        <c:auto val="1"/>
        <c:lblAlgn val="ctr"/>
        <c:lblOffset val="100"/>
        <c:noMultiLvlLbl val="0"/>
      </c:catAx>
      <c:valAx>
        <c:axId val="1564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41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Estatística de Benford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'Exemplo dados adulterados'!$B$2</c:f>
              <c:strCache>
                <c:ptCount val="1"/>
                <c:pt idx="0">
                  <c:v>p(d) - Teórico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'Exemplo dados adulterados'!$A$3:$A$11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'Exemplo dados adulterados'!$B$3:$B$11</c:f>
              <c:numCache>
                <c:formatCode>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6-489E-BC9B-013FABE86A2B}"/>
            </c:ext>
          </c:extLst>
        </c:ser>
        <c:ser>
          <c:idx val="1"/>
          <c:order val="1"/>
          <c:tx>
            <c:strRef>
              <c:f>'Exemplo dados adulterados'!$C$2</c:f>
              <c:strCache>
                <c:ptCount val="1"/>
                <c:pt idx="0">
                  <c:v>Verificado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'Exemplo dados adulterados'!$A$3:$A$11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'Exemplo dados adulterados'!$C$3:$C$11</c:f>
              <c:numCache>
                <c:formatCode>0%</c:formatCode>
                <c:ptCount val="9"/>
                <c:pt idx="0">
                  <c:v>4.5757490560675143E-2</c:v>
                </c:pt>
                <c:pt idx="1">
                  <c:v>5.1152522447381291E-2</c:v>
                </c:pt>
                <c:pt idx="2">
                  <c:v>5.7991946977686733E-2</c:v>
                </c:pt>
                <c:pt idx="3">
                  <c:v>6.6946789630613221E-2</c:v>
                </c:pt>
                <c:pt idx="4">
                  <c:v>7.9181246047624818E-2</c:v>
                </c:pt>
                <c:pt idx="5">
                  <c:v>9.691001300805642E-2</c:v>
                </c:pt>
                <c:pt idx="6">
                  <c:v>0.12493873660829993</c:v>
                </c:pt>
                <c:pt idx="7">
                  <c:v>0.17609125905568124</c:v>
                </c:pt>
                <c:pt idx="8">
                  <c:v>0.3010299956639812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A6-489E-BC9B-013FABE86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840216"/>
        <c:axId val="456842960"/>
      </c:barChart>
      <c:catAx>
        <c:axId val="456840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842960"/>
        <c:crosses val="autoZero"/>
        <c:auto val="1"/>
        <c:lblAlgn val="ctr"/>
        <c:lblOffset val="100"/>
        <c:noMultiLvlLbl val="0"/>
      </c:catAx>
      <c:valAx>
        <c:axId val="45684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84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Estatística de Benford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'Exemplo dados Exatos'!$B$2</c:f>
              <c:strCache>
                <c:ptCount val="1"/>
                <c:pt idx="0">
                  <c:v>p(d) - Teórico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'Exemplo dados Exatos'!$A$3:$A$11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'Exemplo dados Exatos'!$B$3:$B$11</c:f>
              <c:numCache>
                <c:formatCode>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6-489E-BC9B-013FABE86A2B}"/>
            </c:ext>
          </c:extLst>
        </c:ser>
        <c:ser>
          <c:idx val="1"/>
          <c:order val="1"/>
          <c:tx>
            <c:strRef>
              <c:f>'Exemplo dados Exatos'!$C$2</c:f>
              <c:strCache>
                <c:ptCount val="1"/>
                <c:pt idx="0">
                  <c:v>Verificado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'Exemplo dados Exatos'!$A$3:$A$11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'Exemplo dados Exatos'!$C$3:$C$11</c:f>
              <c:numCache>
                <c:formatCode>0%</c:formatCode>
                <c:ptCount val="9"/>
                <c:pt idx="0">
                  <c:v>0.3010299956639812</c:v>
                </c:pt>
                <c:pt idx="1">
                  <c:v>0.17609125905568127</c:v>
                </c:pt>
                <c:pt idx="2">
                  <c:v>0.12493873660829996</c:v>
                </c:pt>
                <c:pt idx="3">
                  <c:v>9.6910013008056434E-2</c:v>
                </c:pt>
                <c:pt idx="4">
                  <c:v>7.9181246047624831E-2</c:v>
                </c:pt>
                <c:pt idx="5">
                  <c:v>6.6946789630613235E-2</c:v>
                </c:pt>
                <c:pt idx="6">
                  <c:v>5.799194697768674E-2</c:v>
                </c:pt>
                <c:pt idx="7">
                  <c:v>5.1152522447381298E-2</c:v>
                </c:pt>
                <c:pt idx="8">
                  <c:v>4.575749056067515E-2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A6-489E-BC9B-013FABE86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983696"/>
        <c:axId val="721985656"/>
      </c:barChart>
      <c:catAx>
        <c:axId val="7219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1985656"/>
        <c:crosses val="autoZero"/>
        <c:auto val="1"/>
        <c:lblAlgn val="ctr"/>
        <c:lblOffset val="100"/>
        <c:noMultiLvlLbl val="0"/>
      </c:catAx>
      <c:valAx>
        <c:axId val="72198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19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9524</xdr:rowOff>
    </xdr:from>
    <xdr:to>
      <xdr:col>17</xdr:col>
      <xdr:colOff>590550</xdr:colOff>
      <xdr:row>15</xdr:row>
      <xdr:rowOff>171449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9524</xdr:rowOff>
    </xdr:from>
    <xdr:to>
      <xdr:col>17</xdr:col>
      <xdr:colOff>590550</xdr:colOff>
      <xdr:row>15</xdr:row>
      <xdr:rowOff>171449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9524</xdr:rowOff>
    </xdr:from>
    <xdr:to>
      <xdr:col>17</xdr:col>
      <xdr:colOff>590550</xdr:colOff>
      <xdr:row>15</xdr:row>
      <xdr:rowOff>171449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4" sqref="D4"/>
    </sheetView>
  </sheetViews>
  <sheetFormatPr defaultRowHeight="15" x14ac:dyDescent="0.25"/>
  <sheetData>
    <row r="1" spans="1:5" x14ac:dyDescent="0.25">
      <c r="A1">
        <v>5501</v>
      </c>
      <c r="B1" t="str">
        <f>LEFT(A1)</f>
        <v>5</v>
      </c>
    </row>
    <row r="2" spans="1:5" x14ac:dyDescent="0.25">
      <c r="A2">
        <v>95</v>
      </c>
      <c r="B2" t="str">
        <f t="shared" ref="B2:B65" si="0">LEFT(A2)</f>
        <v>9</v>
      </c>
      <c r="D2">
        <v>1</v>
      </c>
      <c r="E2">
        <f>COUNTIF($B$1:$B$100,D2)</f>
        <v>20</v>
      </c>
    </row>
    <row r="3" spans="1:5" x14ac:dyDescent="0.25">
      <c r="A3">
        <v>483</v>
      </c>
      <c r="B3" t="str">
        <f t="shared" si="0"/>
        <v>4</v>
      </c>
      <c r="D3">
        <v>2</v>
      </c>
      <c r="E3">
        <f t="shared" ref="E3:E10" si="1">COUNTIF($B$1:$B$100,D3)</f>
        <v>23</v>
      </c>
    </row>
    <row r="4" spans="1:5" x14ac:dyDescent="0.25">
      <c r="A4">
        <v>98</v>
      </c>
      <c r="B4" t="str">
        <f t="shared" si="0"/>
        <v>9</v>
      </c>
      <c r="D4">
        <v>3</v>
      </c>
      <c r="E4">
        <f t="shared" si="1"/>
        <v>9</v>
      </c>
    </row>
    <row r="5" spans="1:5" x14ac:dyDescent="0.25">
      <c r="A5">
        <v>843</v>
      </c>
      <c r="B5" t="str">
        <f t="shared" si="0"/>
        <v>8</v>
      </c>
      <c r="D5">
        <v>4</v>
      </c>
      <c r="E5">
        <f t="shared" si="1"/>
        <v>11</v>
      </c>
    </row>
    <row r="6" spans="1:5" x14ac:dyDescent="0.25">
      <c r="A6">
        <v>728</v>
      </c>
      <c r="B6" t="str">
        <f t="shared" si="0"/>
        <v>7</v>
      </c>
      <c r="D6">
        <v>5</v>
      </c>
      <c r="E6">
        <f t="shared" si="1"/>
        <v>11</v>
      </c>
    </row>
    <row r="7" spans="1:5" x14ac:dyDescent="0.25">
      <c r="A7">
        <v>214</v>
      </c>
      <c r="B7" t="str">
        <f t="shared" si="0"/>
        <v>2</v>
      </c>
      <c r="D7">
        <v>6</v>
      </c>
      <c r="E7">
        <f t="shared" si="1"/>
        <v>8</v>
      </c>
    </row>
    <row r="8" spans="1:5" x14ac:dyDescent="0.25">
      <c r="A8">
        <v>537</v>
      </c>
      <c r="B8" t="str">
        <f t="shared" si="0"/>
        <v>5</v>
      </c>
      <c r="D8">
        <v>7</v>
      </c>
      <c r="E8">
        <f t="shared" si="1"/>
        <v>6</v>
      </c>
    </row>
    <row r="9" spans="1:5" x14ac:dyDescent="0.25">
      <c r="A9">
        <v>42</v>
      </c>
      <c r="B9" t="str">
        <f t="shared" si="0"/>
        <v>4</v>
      </c>
      <c r="D9">
        <v>8</v>
      </c>
      <c r="E9">
        <f t="shared" si="1"/>
        <v>5</v>
      </c>
    </row>
    <row r="10" spans="1:5" x14ac:dyDescent="0.25">
      <c r="A10">
        <v>52</v>
      </c>
      <c r="B10" t="str">
        <f t="shared" si="0"/>
        <v>5</v>
      </c>
      <c r="D10">
        <v>9</v>
      </c>
      <c r="E10">
        <f t="shared" si="1"/>
        <v>7</v>
      </c>
    </row>
    <row r="11" spans="1:5" x14ac:dyDescent="0.25">
      <c r="A11">
        <v>201</v>
      </c>
      <c r="B11" t="str">
        <f t="shared" si="0"/>
        <v>2</v>
      </c>
    </row>
    <row r="12" spans="1:5" x14ac:dyDescent="0.25">
      <c r="A12">
        <v>310</v>
      </c>
      <c r="B12" t="str">
        <f t="shared" si="0"/>
        <v>3</v>
      </c>
    </row>
    <row r="13" spans="1:5" x14ac:dyDescent="0.25">
      <c r="A13">
        <v>15</v>
      </c>
      <c r="B13" t="str">
        <f t="shared" si="0"/>
        <v>1</v>
      </c>
    </row>
    <row r="14" spans="1:5" x14ac:dyDescent="0.25">
      <c r="A14">
        <v>401</v>
      </c>
      <c r="B14" t="str">
        <f t="shared" si="0"/>
        <v>4</v>
      </c>
    </row>
    <row r="15" spans="1:5" x14ac:dyDescent="0.25">
      <c r="A15">
        <v>184</v>
      </c>
      <c r="B15" t="str">
        <f t="shared" si="0"/>
        <v>1</v>
      </c>
    </row>
    <row r="16" spans="1:5" x14ac:dyDescent="0.25">
      <c r="A16">
        <v>41</v>
      </c>
      <c r="B16" t="str">
        <f t="shared" si="0"/>
        <v>4</v>
      </c>
    </row>
    <row r="17" spans="1:2" x14ac:dyDescent="0.25">
      <c r="A17">
        <v>5413</v>
      </c>
      <c r="B17" t="str">
        <f t="shared" si="0"/>
        <v>5</v>
      </c>
    </row>
    <row r="18" spans="1:2" x14ac:dyDescent="0.25">
      <c r="A18">
        <v>50</v>
      </c>
      <c r="B18" t="str">
        <f t="shared" si="0"/>
        <v>5</v>
      </c>
    </row>
    <row r="19" spans="1:2" x14ac:dyDescent="0.25">
      <c r="A19">
        <v>74</v>
      </c>
      <c r="B19" t="str">
        <f t="shared" si="0"/>
        <v>7</v>
      </c>
    </row>
    <row r="20" spans="1:2" x14ac:dyDescent="0.25">
      <c r="A20">
        <v>570</v>
      </c>
      <c r="B20" t="str">
        <f t="shared" si="0"/>
        <v>5</v>
      </c>
    </row>
    <row r="21" spans="1:2" x14ac:dyDescent="0.25">
      <c r="A21">
        <v>5448</v>
      </c>
      <c r="B21" t="str">
        <f t="shared" si="0"/>
        <v>5</v>
      </c>
    </row>
    <row r="22" spans="1:2" x14ac:dyDescent="0.25">
      <c r="A22">
        <v>107</v>
      </c>
      <c r="B22" t="str">
        <f t="shared" si="0"/>
        <v>1</v>
      </c>
    </row>
    <row r="23" spans="1:2" x14ac:dyDescent="0.25">
      <c r="A23">
        <v>8541</v>
      </c>
      <c r="B23" t="str">
        <f t="shared" si="0"/>
        <v>8</v>
      </c>
    </row>
    <row r="24" spans="1:2" x14ac:dyDescent="0.25">
      <c r="A24">
        <v>294</v>
      </c>
      <c r="B24" t="str">
        <f t="shared" si="0"/>
        <v>2</v>
      </c>
    </row>
    <row r="25" spans="1:2" x14ac:dyDescent="0.25">
      <c r="A25">
        <v>77</v>
      </c>
      <c r="B25" t="str">
        <f t="shared" si="0"/>
        <v>7</v>
      </c>
    </row>
    <row r="26" spans="1:2" x14ac:dyDescent="0.25">
      <c r="A26">
        <v>24</v>
      </c>
      <c r="B26" t="str">
        <f t="shared" si="0"/>
        <v>2</v>
      </c>
    </row>
    <row r="27" spans="1:2" x14ac:dyDescent="0.25">
      <c r="A27">
        <v>1587</v>
      </c>
      <c r="B27" t="str">
        <f t="shared" si="0"/>
        <v>1</v>
      </c>
    </row>
    <row r="28" spans="1:2" x14ac:dyDescent="0.25">
      <c r="A28">
        <v>6547</v>
      </c>
      <c r="B28" t="str">
        <f t="shared" si="0"/>
        <v>6</v>
      </c>
    </row>
    <row r="29" spans="1:2" x14ac:dyDescent="0.25">
      <c r="A29">
        <v>1848</v>
      </c>
      <c r="B29" t="str">
        <f t="shared" si="0"/>
        <v>1</v>
      </c>
    </row>
    <row r="30" spans="1:2" x14ac:dyDescent="0.25">
      <c r="A30">
        <v>6448</v>
      </c>
      <c r="B30" t="str">
        <f t="shared" si="0"/>
        <v>6</v>
      </c>
    </row>
    <row r="31" spans="1:2" x14ac:dyDescent="0.25">
      <c r="A31">
        <v>1850</v>
      </c>
      <c r="B31" t="str">
        <f t="shared" si="0"/>
        <v>1</v>
      </c>
    </row>
    <row r="32" spans="1:2" x14ac:dyDescent="0.25">
      <c r="A32">
        <v>123</v>
      </c>
      <c r="B32" t="str">
        <f t="shared" si="0"/>
        <v>1</v>
      </c>
    </row>
    <row r="33" spans="1:2" x14ac:dyDescent="0.25">
      <c r="A33">
        <v>124</v>
      </c>
      <c r="B33" t="str">
        <f t="shared" si="0"/>
        <v>1</v>
      </c>
    </row>
    <row r="34" spans="1:2" x14ac:dyDescent="0.25">
      <c r="A34">
        <v>41</v>
      </c>
      <c r="B34" t="str">
        <f t="shared" si="0"/>
        <v>4</v>
      </c>
    </row>
    <row r="35" spans="1:2" x14ac:dyDescent="0.25">
      <c r="A35">
        <v>121</v>
      </c>
      <c r="B35" t="str">
        <f t="shared" si="0"/>
        <v>1</v>
      </c>
    </row>
    <row r="36" spans="1:2" x14ac:dyDescent="0.25">
      <c r="A36">
        <v>321</v>
      </c>
      <c r="B36" t="str">
        <f t="shared" si="0"/>
        <v>3</v>
      </c>
    </row>
    <row r="37" spans="1:2" x14ac:dyDescent="0.25">
      <c r="A37">
        <v>221</v>
      </c>
      <c r="B37" t="str">
        <f t="shared" si="0"/>
        <v>2</v>
      </c>
    </row>
    <row r="38" spans="1:2" x14ac:dyDescent="0.25">
      <c r="A38">
        <v>237</v>
      </c>
      <c r="B38" t="str">
        <f t="shared" si="0"/>
        <v>2</v>
      </c>
    </row>
    <row r="39" spans="1:2" x14ac:dyDescent="0.25">
      <c r="A39">
        <v>254</v>
      </c>
      <c r="B39" t="str">
        <f t="shared" si="0"/>
        <v>2</v>
      </c>
    </row>
    <row r="40" spans="1:2" x14ac:dyDescent="0.25">
      <c r="A40">
        <v>269</v>
      </c>
      <c r="B40" t="str">
        <f t="shared" si="0"/>
        <v>2</v>
      </c>
    </row>
    <row r="41" spans="1:2" x14ac:dyDescent="0.25">
      <c r="A41">
        <v>547</v>
      </c>
      <c r="B41" t="str">
        <f t="shared" si="0"/>
        <v>5</v>
      </c>
    </row>
    <row r="42" spans="1:2" x14ac:dyDescent="0.25">
      <c r="A42">
        <v>841</v>
      </c>
      <c r="B42" t="str">
        <f t="shared" si="0"/>
        <v>8</v>
      </c>
    </row>
    <row r="43" spans="1:2" x14ac:dyDescent="0.25">
      <c r="A43">
        <v>3645</v>
      </c>
      <c r="B43" t="str">
        <f t="shared" si="0"/>
        <v>3</v>
      </c>
    </row>
    <row r="44" spans="1:2" x14ac:dyDescent="0.25">
      <c r="A44">
        <v>165</v>
      </c>
      <c r="B44" t="str">
        <f t="shared" si="0"/>
        <v>1</v>
      </c>
    </row>
    <row r="45" spans="1:2" x14ac:dyDescent="0.25">
      <c r="A45">
        <v>2204</v>
      </c>
      <c r="B45" t="str">
        <f t="shared" si="0"/>
        <v>2</v>
      </c>
    </row>
    <row r="46" spans="1:2" x14ac:dyDescent="0.25">
      <c r="A46">
        <v>2432</v>
      </c>
      <c r="B46" t="str">
        <f t="shared" si="0"/>
        <v>2</v>
      </c>
    </row>
    <row r="47" spans="1:2" x14ac:dyDescent="0.25">
      <c r="A47">
        <v>351</v>
      </c>
      <c r="B47" t="str">
        <f t="shared" si="0"/>
        <v>3</v>
      </c>
    </row>
    <row r="48" spans="1:2" x14ac:dyDescent="0.25">
      <c r="A48">
        <v>135</v>
      </c>
      <c r="B48" t="str">
        <f t="shared" si="0"/>
        <v>1</v>
      </c>
    </row>
    <row r="49" spans="1:2" x14ac:dyDescent="0.25">
      <c r="A49">
        <v>735</v>
      </c>
      <c r="B49" t="str">
        <f t="shared" si="0"/>
        <v>7</v>
      </c>
    </row>
    <row r="50" spans="1:2" x14ac:dyDescent="0.25">
      <c r="A50">
        <v>6189</v>
      </c>
      <c r="B50" t="str">
        <f t="shared" si="0"/>
        <v>6</v>
      </c>
    </row>
    <row r="51" spans="1:2" x14ac:dyDescent="0.25">
      <c r="A51">
        <v>375</v>
      </c>
      <c r="B51" t="str">
        <f t="shared" si="0"/>
        <v>3</v>
      </c>
    </row>
    <row r="52" spans="1:2" x14ac:dyDescent="0.25">
      <c r="A52">
        <v>198</v>
      </c>
      <c r="B52" t="str">
        <f t="shared" si="0"/>
        <v>1</v>
      </c>
    </row>
    <row r="53" spans="1:2" x14ac:dyDescent="0.25">
      <c r="A53">
        <v>22</v>
      </c>
      <c r="B53" t="str">
        <f t="shared" si="0"/>
        <v>2</v>
      </c>
    </row>
    <row r="54" spans="1:2" x14ac:dyDescent="0.25">
      <c r="A54">
        <v>1864</v>
      </c>
      <c r="B54" t="str">
        <f t="shared" si="0"/>
        <v>1</v>
      </c>
    </row>
    <row r="55" spans="1:2" x14ac:dyDescent="0.25">
      <c r="A55">
        <v>468</v>
      </c>
      <c r="B55" t="str">
        <f t="shared" si="0"/>
        <v>4</v>
      </c>
    </row>
    <row r="56" spans="1:2" x14ac:dyDescent="0.25">
      <c r="A56">
        <v>1256</v>
      </c>
      <c r="B56" t="str">
        <f t="shared" si="0"/>
        <v>1</v>
      </c>
    </row>
    <row r="57" spans="1:2" x14ac:dyDescent="0.25">
      <c r="A57">
        <v>5731</v>
      </c>
      <c r="B57" t="str">
        <f t="shared" si="0"/>
        <v>5</v>
      </c>
    </row>
    <row r="58" spans="1:2" x14ac:dyDescent="0.25">
      <c r="A58">
        <v>6868</v>
      </c>
      <c r="B58" t="str">
        <f t="shared" si="0"/>
        <v>6</v>
      </c>
    </row>
    <row r="59" spans="1:2" x14ac:dyDescent="0.25">
      <c r="A59">
        <v>22</v>
      </c>
      <c r="B59" t="str">
        <f t="shared" si="0"/>
        <v>2</v>
      </c>
    </row>
    <row r="60" spans="1:2" x14ac:dyDescent="0.25">
      <c r="A60">
        <v>452</v>
      </c>
      <c r="B60" t="str">
        <f t="shared" si="0"/>
        <v>4</v>
      </c>
    </row>
    <row r="61" spans="1:2" x14ac:dyDescent="0.25">
      <c r="A61">
        <v>4688</v>
      </c>
      <c r="B61" t="str">
        <f t="shared" si="0"/>
        <v>4</v>
      </c>
    </row>
    <row r="62" spans="1:2" x14ac:dyDescent="0.25">
      <c r="A62">
        <v>1058</v>
      </c>
      <c r="B62" t="str">
        <f t="shared" si="0"/>
        <v>1</v>
      </c>
    </row>
    <row r="63" spans="1:2" x14ac:dyDescent="0.25">
      <c r="A63">
        <v>1864</v>
      </c>
      <c r="B63" t="str">
        <f t="shared" si="0"/>
        <v>1</v>
      </c>
    </row>
    <row r="64" spans="1:2" x14ac:dyDescent="0.25">
      <c r="A64">
        <v>1658</v>
      </c>
      <c r="B64" t="str">
        <f t="shared" si="0"/>
        <v>1</v>
      </c>
    </row>
    <row r="65" spans="1:2" x14ac:dyDescent="0.25">
      <c r="A65">
        <v>511</v>
      </c>
      <c r="B65" t="str">
        <f t="shared" si="0"/>
        <v>5</v>
      </c>
    </row>
    <row r="66" spans="1:2" x14ac:dyDescent="0.25">
      <c r="A66">
        <v>2511</v>
      </c>
      <c r="B66" t="str">
        <f t="shared" ref="B66:B100" si="2">LEFT(A66)</f>
        <v>2</v>
      </c>
    </row>
    <row r="67" spans="1:2" x14ac:dyDescent="0.25">
      <c r="A67">
        <v>511</v>
      </c>
      <c r="B67" t="str">
        <f t="shared" si="2"/>
        <v>5</v>
      </c>
    </row>
    <row r="68" spans="1:2" x14ac:dyDescent="0.25">
      <c r="A68">
        <v>6325</v>
      </c>
      <c r="B68" t="str">
        <f t="shared" si="2"/>
        <v>6</v>
      </c>
    </row>
    <row r="69" spans="1:2" x14ac:dyDescent="0.25">
      <c r="A69">
        <v>2665</v>
      </c>
      <c r="B69" t="str">
        <f t="shared" si="2"/>
        <v>2</v>
      </c>
    </row>
    <row r="70" spans="1:2" x14ac:dyDescent="0.25">
      <c r="A70">
        <v>6566</v>
      </c>
      <c r="B70" t="str">
        <f t="shared" si="2"/>
        <v>6</v>
      </c>
    </row>
    <row r="71" spans="1:2" x14ac:dyDescent="0.25">
      <c r="A71">
        <v>4334</v>
      </c>
      <c r="B71" t="str">
        <f t="shared" si="2"/>
        <v>4</v>
      </c>
    </row>
    <row r="72" spans="1:2" x14ac:dyDescent="0.25">
      <c r="A72">
        <v>232</v>
      </c>
      <c r="B72" t="str">
        <f t="shared" si="2"/>
        <v>2</v>
      </c>
    </row>
    <row r="73" spans="1:2" x14ac:dyDescent="0.25">
      <c r="A73">
        <v>257</v>
      </c>
      <c r="B73" t="str">
        <f t="shared" si="2"/>
        <v>2</v>
      </c>
    </row>
    <row r="74" spans="1:2" x14ac:dyDescent="0.25">
      <c r="A74">
        <v>221</v>
      </c>
      <c r="B74" t="str">
        <f t="shared" si="2"/>
        <v>2</v>
      </c>
    </row>
    <row r="75" spans="1:2" x14ac:dyDescent="0.25">
      <c r="A75">
        <v>883</v>
      </c>
      <c r="B75" t="str">
        <f t="shared" si="2"/>
        <v>8</v>
      </c>
    </row>
    <row r="76" spans="1:2" x14ac:dyDescent="0.25">
      <c r="A76">
        <v>1237</v>
      </c>
      <c r="B76" t="str">
        <f t="shared" si="2"/>
        <v>1</v>
      </c>
    </row>
    <row r="77" spans="1:2" x14ac:dyDescent="0.25">
      <c r="A77">
        <v>948</v>
      </c>
      <c r="B77" t="str">
        <f t="shared" si="2"/>
        <v>9</v>
      </c>
    </row>
    <row r="78" spans="1:2" x14ac:dyDescent="0.25">
      <c r="A78">
        <v>231</v>
      </c>
      <c r="B78" t="str">
        <f t="shared" si="2"/>
        <v>2</v>
      </c>
    </row>
    <row r="79" spans="1:2" x14ac:dyDescent="0.25">
      <c r="A79">
        <v>4839</v>
      </c>
      <c r="B79" t="str">
        <f t="shared" si="2"/>
        <v>4</v>
      </c>
    </row>
    <row r="80" spans="1:2" x14ac:dyDescent="0.25">
      <c r="A80">
        <v>3984</v>
      </c>
      <c r="B80" t="str">
        <f t="shared" si="2"/>
        <v>3</v>
      </c>
    </row>
    <row r="81" spans="1:2" x14ac:dyDescent="0.25">
      <c r="A81">
        <v>982</v>
      </c>
      <c r="B81" t="str">
        <f t="shared" si="2"/>
        <v>9</v>
      </c>
    </row>
    <row r="82" spans="1:2" x14ac:dyDescent="0.25">
      <c r="A82">
        <v>329</v>
      </c>
      <c r="B82" t="str">
        <f t="shared" si="2"/>
        <v>3</v>
      </c>
    </row>
    <row r="83" spans="1:2" x14ac:dyDescent="0.25">
      <c r="A83">
        <v>4729</v>
      </c>
      <c r="B83" t="str">
        <f t="shared" si="2"/>
        <v>4</v>
      </c>
    </row>
    <row r="84" spans="1:2" x14ac:dyDescent="0.25">
      <c r="A84">
        <v>7474</v>
      </c>
      <c r="B84" t="str">
        <f t="shared" si="2"/>
        <v>7</v>
      </c>
    </row>
    <row r="85" spans="1:2" x14ac:dyDescent="0.25">
      <c r="A85">
        <v>23</v>
      </c>
      <c r="B85" t="str">
        <f t="shared" si="2"/>
        <v>2</v>
      </c>
    </row>
    <row r="86" spans="1:2" x14ac:dyDescent="0.25">
      <c r="A86">
        <v>737</v>
      </c>
      <c r="B86" t="str">
        <f t="shared" si="2"/>
        <v>7</v>
      </c>
    </row>
    <row r="87" spans="1:2" x14ac:dyDescent="0.25">
      <c r="A87">
        <v>940</v>
      </c>
      <c r="B87" t="str">
        <f t="shared" si="2"/>
        <v>9</v>
      </c>
    </row>
    <row r="88" spans="1:2" x14ac:dyDescent="0.25">
      <c r="A88">
        <v>938</v>
      </c>
      <c r="B88" t="str">
        <f t="shared" si="2"/>
        <v>9</v>
      </c>
    </row>
    <row r="89" spans="1:2" x14ac:dyDescent="0.25">
      <c r="A89">
        <v>9348</v>
      </c>
      <c r="B89" t="str">
        <f t="shared" si="2"/>
        <v>9</v>
      </c>
    </row>
    <row r="90" spans="1:2" x14ac:dyDescent="0.25">
      <c r="A90">
        <v>2</v>
      </c>
      <c r="B90" t="str">
        <f t="shared" si="2"/>
        <v>2</v>
      </c>
    </row>
    <row r="91" spans="1:2" x14ac:dyDescent="0.25">
      <c r="A91">
        <v>34</v>
      </c>
      <c r="B91" t="str">
        <f t="shared" si="2"/>
        <v>3</v>
      </c>
    </row>
    <row r="92" spans="1:2" x14ac:dyDescent="0.25">
      <c r="A92">
        <v>12</v>
      </c>
      <c r="B92" t="str">
        <f t="shared" si="2"/>
        <v>1</v>
      </c>
    </row>
    <row r="93" spans="1:2" x14ac:dyDescent="0.25">
      <c r="A93">
        <v>1</v>
      </c>
      <c r="B93" t="str">
        <f t="shared" si="2"/>
        <v>1</v>
      </c>
    </row>
    <row r="94" spans="1:2" x14ac:dyDescent="0.25">
      <c r="A94">
        <v>3</v>
      </c>
      <c r="B94" t="str">
        <f t="shared" si="2"/>
        <v>3</v>
      </c>
    </row>
    <row r="95" spans="1:2" x14ac:dyDescent="0.25">
      <c r="A95">
        <v>63</v>
      </c>
      <c r="B95" t="str">
        <f t="shared" si="2"/>
        <v>6</v>
      </c>
    </row>
    <row r="96" spans="1:2" x14ac:dyDescent="0.25">
      <c r="A96">
        <v>83</v>
      </c>
      <c r="B96" t="str">
        <f t="shared" si="2"/>
        <v>8</v>
      </c>
    </row>
    <row r="97" spans="1:2" x14ac:dyDescent="0.25">
      <c r="A97">
        <v>6</v>
      </c>
      <c r="B97" t="str">
        <f t="shared" si="2"/>
        <v>6</v>
      </c>
    </row>
    <row r="98" spans="1:2" x14ac:dyDescent="0.25">
      <c r="A98">
        <v>2002</v>
      </c>
      <c r="B98" t="str">
        <f t="shared" si="2"/>
        <v>2</v>
      </c>
    </row>
    <row r="99" spans="1:2" x14ac:dyDescent="0.25">
      <c r="A99">
        <v>22</v>
      </c>
      <c r="B99" t="str">
        <f t="shared" si="2"/>
        <v>2</v>
      </c>
    </row>
    <row r="100" spans="1:2" x14ac:dyDescent="0.25">
      <c r="A100">
        <v>292</v>
      </c>
      <c r="B100" t="str">
        <f t="shared" si="2"/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4" sqref="E14"/>
    </sheetView>
  </sheetViews>
  <sheetFormatPr defaultColWidth="8.85546875" defaultRowHeight="15" x14ac:dyDescent="0.25"/>
  <cols>
    <col min="2" max="2" width="12.85546875" bestFit="1" customWidth="1"/>
    <col min="3" max="3" width="10.140625" bestFit="1" customWidth="1"/>
    <col min="4" max="4" width="10.140625" customWidth="1"/>
    <col min="5" max="5" width="18.42578125" bestFit="1" customWidth="1"/>
  </cols>
  <sheetData>
    <row r="2" spans="1:8" x14ac:dyDescent="0.25">
      <c r="B2" t="s">
        <v>0</v>
      </c>
      <c r="C2" t="s">
        <v>1</v>
      </c>
      <c r="D2" t="s">
        <v>3</v>
      </c>
      <c r="E2" t="s">
        <v>2</v>
      </c>
    </row>
    <row r="3" spans="1:8" x14ac:dyDescent="0.25">
      <c r="A3">
        <v>1</v>
      </c>
      <c r="B3" s="1">
        <f>LOG10(1+ 1/A3)</f>
        <v>0.3010299956639812</v>
      </c>
      <c r="C3" s="1">
        <f>E3/SUM($E$3:$E$11)</f>
        <v>0.2</v>
      </c>
      <c r="D3">
        <f>IFERROR(LOG(C3/B3),0)</f>
        <v>-0.17757977668169397</v>
      </c>
      <c r="E3" s="5">
        <v>20</v>
      </c>
      <c r="H3" s="4"/>
    </row>
    <row r="4" spans="1:8" x14ac:dyDescent="0.25">
      <c r="A4">
        <v>2</v>
      </c>
      <c r="B4" s="1">
        <f t="shared" ref="B4:B11" si="0">LOG10(1+ 1/A4)</f>
        <v>0.17609125905568124</v>
      </c>
      <c r="C4" s="1">
        <f t="shared" ref="C4:C11" si="1">E4/SUM($E$3:$E$11)</f>
        <v>0.23</v>
      </c>
      <c r="D4">
        <f t="shared" ref="D4:D11" si="2">IFERROR(LOG(C4/B4),0)</f>
        <v>0.1159900373365202</v>
      </c>
      <c r="E4" s="5">
        <v>23</v>
      </c>
      <c r="F4" t="s">
        <v>5</v>
      </c>
      <c r="H4" s="4"/>
    </row>
    <row r="5" spans="1:8" x14ac:dyDescent="0.25">
      <c r="A5">
        <v>3</v>
      </c>
      <c r="B5" s="1">
        <f t="shared" si="0"/>
        <v>0.12493873660829993</v>
      </c>
      <c r="C5" s="1">
        <f t="shared" si="1"/>
        <v>0.09</v>
      </c>
      <c r="D5">
        <f t="shared" si="2"/>
        <v>-0.142454600568165</v>
      </c>
      <c r="E5" s="5">
        <v>9</v>
      </c>
      <c r="H5" s="4"/>
    </row>
    <row r="6" spans="1:8" x14ac:dyDescent="0.25">
      <c r="A6">
        <v>4</v>
      </c>
      <c r="B6" s="1">
        <f t="shared" si="0"/>
        <v>9.691001300805642E-2</v>
      </c>
      <c r="C6" s="1">
        <f t="shared" si="1"/>
        <v>0.11</v>
      </c>
      <c r="D6">
        <f t="shared" si="2"/>
        <v>5.5024033293382416E-2</v>
      </c>
      <c r="E6" s="5">
        <v>11</v>
      </c>
      <c r="H6" s="4"/>
    </row>
    <row r="7" spans="1:8" x14ac:dyDescent="0.25">
      <c r="A7">
        <v>5</v>
      </c>
      <c r="B7" s="1">
        <f t="shared" si="0"/>
        <v>7.9181246047624818E-2</v>
      </c>
      <c r="C7" s="1">
        <f t="shared" si="1"/>
        <v>0.11</v>
      </c>
      <c r="D7">
        <f t="shared" si="2"/>
        <v>0.14277035334762564</v>
      </c>
      <c r="E7" s="5">
        <v>11</v>
      </c>
      <c r="H7" s="3"/>
    </row>
    <row r="8" spans="1:8" x14ac:dyDescent="0.25">
      <c r="A8">
        <v>6</v>
      </c>
      <c r="B8" s="1">
        <f t="shared" si="0"/>
        <v>6.6946789630613221E-2</v>
      </c>
      <c r="C8" s="1">
        <f t="shared" si="1"/>
        <v>0.08</v>
      </c>
      <c r="D8">
        <f t="shared" si="2"/>
        <v>7.7360231321867631E-2</v>
      </c>
      <c r="E8" s="5">
        <v>8</v>
      </c>
      <c r="H8" s="3"/>
    </row>
    <row r="9" spans="1:8" x14ac:dyDescent="0.25">
      <c r="A9">
        <v>7</v>
      </c>
      <c r="B9" s="1">
        <f t="shared" si="0"/>
        <v>5.7991946977686733E-2</v>
      </c>
      <c r="C9" s="1">
        <f t="shared" si="1"/>
        <v>0.06</v>
      </c>
      <c r="D9">
        <f t="shared" si="2"/>
        <v>1.4783560716796389E-2</v>
      </c>
      <c r="E9" s="5">
        <v>6</v>
      </c>
      <c r="H9" s="3"/>
    </row>
    <row r="10" spans="1:8" x14ac:dyDescent="0.25">
      <c r="A10">
        <v>8</v>
      </c>
      <c r="B10" s="1">
        <f t="shared" si="0"/>
        <v>5.1152522447381291E-2</v>
      </c>
      <c r="C10" s="1">
        <f t="shared" si="1"/>
        <v>0.05</v>
      </c>
      <c r="D10">
        <f t="shared" si="2"/>
        <v>-9.897050290219046E-3</v>
      </c>
      <c r="E10" s="5">
        <v>5</v>
      </c>
      <c r="H10" s="4"/>
    </row>
    <row r="11" spans="1:8" x14ac:dyDescent="0.25">
      <c r="A11">
        <v>9</v>
      </c>
      <c r="B11" s="1">
        <f>LOG10(1+ 1/A11)</f>
        <v>4.5757490560675143E-2</v>
      </c>
      <c r="C11" s="1">
        <f t="shared" si="1"/>
        <v>7.0000000000000007E-2</v>
      </c>
      <c r="D11">
        <f t="shared" si="2"/>
        <v>0.18463584122088383</v>
      </c>
      <c r="E11" s="5">
        <v>7</v>
      </c>
      <c r="H11" s="3"/>
    </row>
    <row r="12" spans="1:8" x14ac:dyDescent="0.25">
      <c r="C12" s="1"/>
      <c r="E12" s="5">
        <f>SUM(E3:E11)</f>
        <v>100</v>
      </c>
    </row>
    <row r="14" spans="1:8" x14ac:dyDescent="0.25">
      <c r="D14" s="2" t="s">
        <v>4</v>
      </c>
      <c r="E14" s="1">
        <f>-SUMPRODUCT(B3:B11,D3:D11)</f>
        <v>2.0214430976078078E-2</v>
      </c>
      <c r="F14" s="2" t="s">
        <v>6</v>
      </c>
    </row>
  </sheetData>
  <sortState ref="H4:H11">
    <sortCondition descending="1" ref="H3"/>
  </sortState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A24" sqref="A24"/>
    </sheetView>
  </sheetViews>
  <sheetFormatPr defaultColWidth="8.85546875" defaultRowHeight="15" x14ac:dyDescent="0.25"/>
  <cols>
    <col min="2" max="2" width="12.85546875" bestFit="1" customWidth="1"/>
    <col min="3" max="3" width="10.140625" bestFit="1" customWidth="1"/>
    <col min="4" max="4" width="10.140625" customWidth="1"/>
    <col min="5" max="5" width="18.42578125" bestFit="1" customWidth="1"/>
  </cols>
  <sheetData>
    <row r="2" spans="1:8" x14ac:dyDescent="0.25">
      <c r="B2" t="s">
        <v>0</v>
      </c>
      <c r="C2" t="s">
        <v>1</v>
      </c>
      <c r="D2" t="s">
        <v>3</v>
      </c>
      <c r="E2" t="s">
        <v>2</v>
      </c>
    </row>
    <row r="3" spans="1:8" x14ac:dyDescent="0.25">
      <c r="A3">
        <v>1</v>
      </c>
      <c r="B3" s="1">
        <f>LOG10(1+ 1/A3)</f>
        <v>0.3010299956639812</v>
      </c>
      <c r="C3" s="1">
        <f t="shared" ref="C3:C8" si="0">E3/SUM($E$3:$E$11)</f>
        <v>4.5757490560675143E-2</v>
      </c>
      <c r="D3">
        <f>IFERROR(LOG(C3/B3),0)</f>
        <v>-0.81814757355230228</v>
      </c>
      <c r="E3" s="5">
        <v>4.5757490560675143E-2</v>
      </c>
      <c r="H3" s="4"/>
    </row>
    <row r="4" spans="1:8" x14ac:dyDescent="0.25">
      <c r="A4">
        <v>2</v>
      </c>
      <c r="B4" s="1">
        <f t="shared" ref="B4:B11" si="1">LOG10(1+ 1/A4)</f>
        <v>0.17609125905568124</v>
      </c>
      <c r="C4" s="1">
        <f t="shared" si="0"/>
        <v>5.1152522447381291E-2</v>
      </c>
      <c r="D4">
        <f t="shared" ref="D4:D11" si="2">IFERROR(LOG(C4/B4),0)</f>
        <v>-0.53687074405483481</v>
      </c>
      <c r="E4" s="5">
        <v>5.1152522447381291E-2</v>
      </c>
      <c r="F4" t="s">
        <v>5</v>
      </c>
      <c r="H4" s="4"/>
    </row>
    <row r="5" spans="1:8" x14ac:dyDescent="0.25">
      <c r="A5">
        <v>3</v>
      </c>
      <c r="B5" s="1">
        <f t="shared" si="1"/>
        <v>0.12493873660829993</v>
      </c>
      <c r="C5" s="1">
        <f t="shared" si="0"/>
        <v>5.7991946977686733E-2</v>
      </c>
      <c r="D5">
        <f t="shared" si="2"/>
        <v>-0.33332942034064267</v>
      </c>
      <c r="E5" s="5">
        <v>5.7991946977686733E-2</v>
      </c>
      <c r="H5" s="4"/>
    </row>
    <row r="6" spans="1:8" x14ac:dyDescent="0.25">
      <c r="A6">
        <v>4</v>
      </c>
      <c r="B6" s="1">
        <f t="shared" si="1"/>
        <v>9.691001300805642E-2</v>
      </c>
      <c r="C6" s="1">
        <f t="shared" si="0"/>
        <v>6.6946789630613221E-2</v>
      </c>
      <c r="D6">
        <f t="shared" si="2"/>
        <v>-0.16063889619476665</v>
      </c>
      <c r="E6" s="5">
        <v>6.6946789630613221E-2</v>
      </c>
      <c r="H6" s="4"/>
    </row>
    <row r="7" spans="1:8" x14ac:dyDescent="0.25">
      <c r="A7">
        <v>5</v>
      </c>
      <c r="B7" s="1">
        <f t="shared" si="1"/>
        <v>7.9181246047624818E-2</v>
      </c>
      <c r="C7" s="1">
        <f t="shared" si="0"/>
        <v>7.9181246047624818E-2</v>
      </c>
      <c r="D7">
        <f t="shared" si="2"/>
        <v>0</v>
      </c>
      <c r="E7" s="5">
        <v>7.9181246047624818E-2</v>
      </c>
      <c r="H7" s="3"/>
    </row>
    <row r="8" spans="1:8" x14ac:dyDescent="0.25">
      <c r="A8">
        <v>6</v>
      </c>
      <c r="B8" s="1">
        <f t="shared" si="1"/>
        <v>6.6946789630613221E-2</v>
      </c>
      <c r="C8" s="1">
        <f t="shared" si="0"/>
        <v>9.691001300805642E-2</v>
      </c>
      <c r="D8">
        <f t="shared" si="2"/>
        <v>0.16063889619476668</v>
      </c>
      <c r="E8" s="5">
        <v>9.691001300805642E-2</v>
      </c>
      <c r="H8" s="3"/>
    </row>
    <row r="9" spans="1:8" x14ac:dyDescent="0.25">
      <c r="A9">
        <v>7</v>
      </c>
      <c r="B9" s="1">
        <f t="shared" si="1"/>
        <v>5.7991946977686733E-2</v>
      </c>
      <c r="C9" s="1">
        <f t="shared" ref="C9:C11" si="3">E9/SUM($E$3:$E$11)</f>
        <v>0.12493873660829993</v>
      </c>
      <c r="D9">
        <f t="shared" si="2"/>
        <v>0.33332942034064267</v>
      </c>
      <c r="E9" s="5">
        <v>0.12493873660829993</v>
      </c>
      <c r="H9" s="3"/>
    </row>
    <row r="10" spans="1:8" x14ac:dyDescent="0.25">
      <c r="A10">
        <v>8</v>
      </c>
      <c r="B10" s="1">
        <f t="shared" si="1"/>
        <v>5.1152522447381291E-2</v>
      </c>
      <c r="C10" s="1">
        <f t="shared" si="3"/>
        <v>0.17609125905568124</v>
      </c>
      <c r="D10">
        <f t="shared" si="2"/>
        <v>0.53687074405483481</v>
      </c>
      <c r="E10" s="5">
        <v>0.17609125905568124</v>
      </c>
      <c r="H10" s="4"/>
    </row>
    <row r="11" spans="1:8" x14ac:dyDescent="0.25">
      <c r="A11">
        <v>9</v>
      </c>
      <c r="B11" s="1">
        <f t="shared" si="1"/>
        <v>4.5757490560675143E-2</v>
      </c>
      <c r="C11" s="1">
        <f t="shared" si="3"/>
        <v>0.3010299956639812</v>
      </c>
      <c r="D11">
        <f t="shared" si="2"/>
        <v>0.81814757355230217</v>
      </c>
      <c r="E11" s="5">
        <v>0.3010299956639812</v>
      </c>
      <c r="H11" s="3"/>
    </row>
    <row r="12" spans="1:8" x14ac:dyDescent="0.25">
      <c r="C12" s="1"/>
      <c r="E12" s="5">
        <f>SUM(E3:E11)</f>
        <v>1</v>
      </c>
    </row>
    <row r="14" spans="1:8" x14ac:dyDescent="0.25">
      <c r="D14" s="2" t="s">
        <v>4</v>
      </c>
      <c r="E14" s="1">
        <f>-SUMPRODUCT(B3:B11,D3:D11)</f>
        <v>0.30305512684008551</v>
      </c>
      <c r="F14" s="2" t="s">
        <v>6</v>
      </c>
    </row>
  </sheetData>
  <sortState ref="G3:G11">
    <sortCondition ref="G3"/>
  </sortState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B1" workbookViewId="0">
      <selection activeCell="E14" sqref="E14"/>
    </sheetView>
  </sheetViews>
  <sheetFormatPr defaultColWidth="8.85546875" defaultRowHeight="15" x14ac:dyDescent="0.25"/>
  <cols>
    <col min="2" max="2" width="12.85546875" bestFit="1" customWidth="1"/>
    <col min="3" max="3" width="10.140625" bestFit="1" customWidth="1"/>
    <col min="4" max="4" width="10.140625" customWidth="1"/>
    <col min="5" max="5" width="18.42578125" bestFit="1" customWidth="1"/>
  </cols>
  <sheetData>
    <row r="2" spans="1:8" x14ac:dyDescent="0.25">
      <c r="B2" t="s">
        <v>0</v>
      </c>
      <c r="C2" t="s">
        <v>1</v>
      </c>
      <c r="D2" t="s">
        <v>3</v>
      </c>
      <c r="E2" t="s">
        <v>2</v>
      </c>
    </row>
    <row r="3" spans="1:8" x14ac:dyDescent="0.25">
      <c r="A3">
        <v>1</v>
      </c>
      <c r="B3" s="1">
        <f>LOG10(1+ 1/A3)</f>
        <v>0.3010299956639812</v>
      </c>
      <c r="C3" s="1">
        <f t="shared" ref="C3:C8" si="0">E3/SUM($E$3:$E$11)</f>
        <v>0.3010299956639812</v>
      </c>
      <c r="D3">
        <f>IFERROR(LOG(C3/B3),0)</f>
        <v>0</v>
      </c>
      <c r="E3" s="6">
        <v>30.102999566398118</v>
      </c>
      <c r="F3" s="5"/>
      <c r="H3" s="4"/>
    </row>
    <row r="4" spans="1:8" x14ac:dyDescent="0.25">
      <c r="A4">
        <v>2</v>
      </c>
      <c r="B4" s="1">
        <f t="shared" ref="B4:B11" si="1">LOG10(1+ 1/A4)</f>
        <v>0.17609125905568124</v>
      </c>
      <c r="C4" s="1">
        <f t="shared" si="0"/>
        <v>0.17609125905568127</v>
      </c>
      <c r="D4">
        <f t="shared" ref="D4:D11" si="2">IFERROR(LOG(C4/B4),0)</f>
        <v>9.6432746655328696E-17</v>
      </c>
      <c r="E4" s="6">
        <v>17.609125905568124</v>
      </c>
      <c r="F4" s="5"/>
      <c r="H4" s="4"/>
    </row>
    <row r="5" spans="1:8" x14ac:dyDescent="0.25">
      <c r="A5">
        <v>3</v>
      </c>
      <c r="B5" s="1">
        <f t="shared" si="1"/>
        <v>0.12493873660829993</v>
      </c>
      <c r="C5" s="1">
        <f t="shared" si="0"/>
        <v>0.12493873660829996</v>
      </c>
      <c r="D5">
        <f t="shared" si="2"/>
        <v>9.6432746655328696E-17</v>
      </c>
      <c r="E5" s="6">
        <v>12.493873660829994</v>
      </c>
      <c r="F5" s="5"/>
      <c r="H5" s="4"/>
    </row>
    <row r="6" spans="1:8" x14ac:dyDescent="0.25">
      <c r="A6">
        <v>4</v>
      </c>
      <c r="B6" s="1">
        <f t="shared" si="1"/>
        <v>9.691001300805642E-2</v>
      </c>
      <c r="C6" s="1">
        <f t="shared" si="0"/>
        <v>9.6910013008056434E-2</v>
      </c>
      <c r="D6">
        <f t="shared" si="2"/>
        <v>9.6432746655328696E-17</v>
      </c>
      <c r="E6" s="6">
        <v>9.6910013008056417</v>
      </c>
      <c r="F6" s="5"/>
      <c r="H6" s="4"/>
    </row>
    <row r="7" spans="1:8" x14ac:dyDescent="0.25">
      <c r="A7">
        <v>5</v>
      </c>
      <c r="B7" s="1">
        <f t="shared" si="1"/>
        <v>7.9181246047624818E-2</v>
      </c>
      <c r="C7" s="1">
        <f t="shared" si="0"/>
        <v>7.9181246047624831E-2</v>
      </c>
      <c r="D7">
        <f t="shared" si="2"/>
        <v>9.6432746655328696E-17</v>
      </c>
      <c r="E7" s="6">
        <v>7.9181246047624816</v>
      </c>
      <c r="F7" s="5"/>
      <c r="H7" s="3"/>
    </row>
    <row r="8" spans="1:8" x14ac:dyDescent="0.25">
      <c r="A8">
        <v>6</v>
      </c>
      <c r="B8" s="1">
        <f t="shared" si="1"/>
        <v>6.6946789630613221E-2</v>
      </c>
      <c r="C8" s="1">
        <f t="shared" si="0"/>
        <v>6.6946789630613235E-2</v>
      </c>
      <c r="D8">
        <f t="shared" si="2"/>
        <v>9.6432746655328696E-17</v>
      </c>
      <c r="E8" s="6">
        <v>6.6946789630613219</v>
      </c>
      <c r="F8" s="5"/>
      <c r="H8" s="3"/>
    </row>
    <row r="9" spans="1:8" x14ac:dyDescent="0.25">
      <c r="A9">
        <v>7</v>
      </c>
      <c r="B9" s="1">
        <f t="shared" si="1"/>
        <v>5.7991946977686733E-2</v>
      </c>
      <c r="C9" s="1">
        <f t="shared" ref="C9:C11" si="3">E9/SUM($E$3:$E$11)</f>
        <v>5.799194697768674E-2</v>
      </c>
      <c r="D9">
        <f t="shared" si="2"/>
        <v>9.6432746655328696E-17</v>
      </c>
      <c r="E9" s="6">
        <v>5.799194697768673</v>
      </c>
      <c r="F9" s="5"/>
      <c r="H9" s="3"/>
    </row>
    <row r="10" spans="1:8" x14ac:dyDescent="0.25">
      <c r="A10">
        <v>8</v>
      </c>
      <c r="B10" s="1">
        <f t="shared" si="1"/>
        <v>5.1152522447381291E-2</v>
      </c>
      <c r="C10" s="1">
        <f t="shared" si="3"/>
        <v>5.1152522447381298E-2</v>
      </c>
      <c r="D10">
        <f t="shared" si="2"/>
        <v>9.6432746655328696E-17</v>
      </c>
      <c r="E10" s="6">
        <v>5.1152522447381292</v>
      </c>
      <c r="F10" s="5"/>
      <c r="H10" s="4"/>
    </row>
    <row r="11" spans="1:8" x14ac:dyDescent="0.25">
      <c r="A11">
        <v>9</v>
      </c>
      <c r="B11" s="1">
        <f t="shared" si="1"/>
        <v>4.5757490560675143E-2</v>
      </c>
      <c r="C11" s="1">
        <f t="shared" si="3"/>
        <v>4.575749056067515E-2</v>
      </c>
      <c r="D11">
        <f t="shared" si="2"/>
        <v>9.6432746655328696E-17</v>
      </c>
      <c r="E11" s="6">
        <v>4.5757490560675143</v>
      </c>
      <c r="F11" s="5"/>
      <c r="H11" s="3"/>
    </row>
    <row r="12" spans="1:8" x14ac:dyDescent="0.25">
      <c r="C12" s="1"/>
      <c r="E12" s="6">
        <f>SUM(E3:E11)</f>
        <v>99.999999999999986</v>
      </c>
    </row>
    <row r="14" spans="1:8" x14ac:dyDescent="0.25">
      <c r="D14" s="2" t="s">
        <v>4</v>
      </c>
      <c r="E14" s="1">
        <f>-SUMPRODUCT(B3:B11,D3:D11)</f>
        <v>-6.7403597347809307E-17</v>
      </c>
      <c r="F14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Exemplo do Workshop</vt:lpstr>
      <vt:lpstr>Exemplo dados adulterados</vt:lpstr>
      <vt:lpstr>Exemplo dados Exatos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Raphael de Moraes Dutenkefer</cp:lastModifiedBy>
  <dcterms:created xsi:type="dcterms:W3CDTF">2020-05-15T00:20:55Z</dcterms:created>
  <dcterms:modified xsi:type="dcterms:W3CDTF">2022-04-28T15:29:20Z</dcterms:modified>
</cp:coreProperties>
</file>