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utenrapha/Google Drive/FECAP/"/>
    </mc:Choice>
  </mc:AlternateContent>
  <xr:revisionPtr revIDLastSave="0" documentId="8_{80273251-AF52-C845-9C9A-2BF09BB0E719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Exemplo do Workshop" sheetId="1" r:id="rId1"/>
    <sheet name="Exemplo dados adulterados" sheetId="2" r:id="rId2"/>
    <sheet name="Exemplo dados Exatos" sheetId="3" r:id="rId3"/>
  </sheets>
  <definedNames>
    <definedName name="_xlnm._FilterDatabase" localSheetId="1" hidden="1">'Exemplo dados adulterados'!$H$2:$H$11</definedName>
    <definedName name="_xlnm._FilterDatabase" localSheetId="2" hidden="1">'Exemplo dados Exatos'!$H$2:$H$11</definedName>
    <definedName name="_xlnm._FilterDatabase" localSheetId="0" hidden="1">'Exemplo do Workshop'!$H$2:$H$11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3" l="1"/>
  <c r="C11" i="3"/>
  <c r="D11" i="3" s="1"/>
  <c r="B11" i="3"/>
  <c r="C10" i="3"/>
  <c r="D10" i="3" s="1"/>
  <c r="B10" i="3"/>
  <c r="C9" i="3"/>
  <c r="B9" i="3"/>
  <c r="C8" i="3"/>
  <c r="D8" i="3" s="1"/>
  <c r="B8" i="3"/>
  <c r="C7" i="3"/>
  <c r="B7" i="3"/>
  <c r="C6" i="3"/>
  <c r="D6" i="3" s="1"/>
  <c r="B6" i="3"/>
  <c r="C5" i="3"/>
  <c r="D5" i="3" s="1"/>
  <c r="B5" i="3"/>
  <c r="C4" i="3"/>
  <c r="D4" i="3" s="1"/>
  <c r="B4" i="3"/>
  <c r="C3" i="3"/>
  <c r="B3" i="3"/>
  <c r="B11" i="2"/>
  <c r="B10" i="2"/>
  <c r="B9" i="2"/>
  <c r="B8" i="2"/>
  <c r="B7" i="2"/>
  <c r="B6" i="2"/>
  <c r="B5" i="2"/>
  <c r="B4" i="2"/>
  <c r="B3" i="2"/>
  <c r="E12" i="1"/>
  <c r="D9" i="3" l="1"/>
  <c r="D3" i="3"/>
  <c r="E14" i="3" s="1"/>
  <c r="D7" i="3"/>
  <c r="B4" i="1"/>
  <c r="B5" i="1"/>
  <c r="B6" i="1"/>
  <c r="B7" i="1"/>
  <c r="B8" i="1"/>
  <c r="B9" i="1"/>
  <c r="B10" i="1"/>
  <c r="B11" i="1"/>
  <c r="B3" i="1"/>
  <c r="C6" i="1" l="1"/>
  <c r="D6" i="1" s="1"/>
  <c r="C10" i="1"/>
  <c r="D10" i="1" s="1"/>
  <c r="C3" i="1"/>
  <c r="D3" i="1" s="1"/>
  <c r="C11" i="1"/>
  <c r="D11" i="1" s="1"/>
  <c r="C4" i="1"/>
  <c r="D4" i="1" s="1"/>
  <c r="C7" i="1"/>
  <c r="D7" i="1" s="1"/>
  <c r="C5" i="1"/>
  <c r="D5" i="1" s="1"/>
  <c r="C9" i="1"/>
  <c r="D9" i="1" s="1"/>
  <c r="C8" i="1"/>
  <c r="D8" i="1" s="1"/>
  <c r="E14" i="1" l="1"/>
  <c r="E12" i="2"/>
  <c r="C10" i="2"/>
  <c r="D10" i="2" s="1"/>
  <c r="C8" i="2" l="1"/>
  <c r="D8" i="2" s="1"/>
  <c r="C4" i="2"/>
  <c r="D4" i="2" s="1"/>
  <c r="C7" i="2"/>
  <c r="D7" i="2" s="1"/>
  <c r="C3" i="2"/>
  <c r="D3" i="2" s="1"/>
  <c r="C11" i="2"/>
  <c r="D11" i="2" s="1"/>
  <c r="C9" i="2"/>
  <c r="D9" i="2" s="1"/>
  <c r="C6" i="2"/>
  <c r="D6" i="2" s="1"/>
  <c r="C5" i="2"/>
  <c r="D5" i="2" s="1"/>
  <c r="E14" i="2" l="1"/>
</calcChain>
</file>

<file path=xl/sharedStrings.xml><?xml version="1.0" encoding="utf-8"?>
<sst xmlns="http://schemas.openxmlformats.org/spreadsheetml/2006/main" count="20" uniqueCount="7">
  <si>
    <t>p(d) - Teórico</t>
  </si>
  <si>
    <t>Verificado</t>
  </si>
  <si>
    <t>Números absolutos</t>
  </si>
  <si>
    <t>log(Q/P)</t>
  </si>
  <si>
    <t>DK</t>
  </si>
  <si>
    <t xml:space="preserve"> </t>
  </si>
  <si>
    <t>Quanto maior maior a chence de fraude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</si>
</sst>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12" fontId="0" fillId="0" borderId="0" xfId="0" applyNumberFormat="1"/>
    <xf numFmtId="43" fontId="0" fillId="0" borderId="0" xfId="2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Estatística de Benford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do Workshop'!$B$2</c:f>
              <c:strCache>
                <c:ptCount val="1"/>
                <c:pt idx="0">
                  <c:v>p(d) - Teórico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'Exemplo do Workshop'!$A$3:$A$11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do Workshop'!$B$3:$B$11</c:f>
              <c:numCache>
                <c:formatCode>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89E-BC9B-013FABE86A2B}"/>
            </c:ext>
          </c:extLst>
        </c:ser>
        <c:ser>
          <c:idx val="1"/>
          <c:order val="1"/>
          <c:tx>
            <c:strRef>
              <c:f>'Exemplo do Workshop'!$C$2</c:f>
              <c:strCache>
                <c:ptCount val="1"/>
                <c:pt idx="0">
                  <c:v>Verificado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'Exemplo do Workshop'!$A$3:$A$11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do Workshop'!$C$3:$C$11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89E-BC9B-013FABE8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10456"/>
        <c:axId val="156410064"/>
      </c:barChart>
      <c:catAx>
        <c:axId val="15641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10064"/>
        <c:crosses val="autoZero"/>
        <c:auto val="1"/>
        <c:lblAlgn val="ctr"/>
        <c:lblOffset val="100"/>
        <c:noMultiLvlLbl val="0"/>
      </c:catAx>
      <c:valAx>
        <c:axId val="156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41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Estatística de Benford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dados adulterados'!$B$2</c:f>
              <c:strCache>
                <c:ptCount val="1"/>
                <c:pt idx="0">
                  <c:v>p(d) - Teórico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'Exemplo dados adulterados'!$A$3:$A$11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dados adulterados'!$B$3:$B$11</c:f>
              <c:numCache>
                <c:formatCode>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89E-BC9B-013FABE86A2B}"/>
            </c:ext>
          </c:extLst>
        </c:ser>
        <c:ser>
          <c:idx val="1"/>
          <c:order val="1"/>
          <c:tx>
            <c:strRef>
              <c:f>'Exemplo dados adulterados'!$C$2</c:f>
              <c:strCache>
                <c:ptCount val="1"/>
                <c:pt idx="0">
                  <c:v>Verificado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'Exemplo dados adulterados'!$A$3:$A$11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dados adulterados'!$C$3:$C$11</c:f>
              <c:numCache>
                <c:formatCode>0%</c:formatCode>
                <c:ptCount val="9"/>
                <c:pt idx="0">
                  <c:v>4.5757490560675143E-2</c:v>
                </c:pt>
                <c:pt idx="1">
                  <c:v>5.1152522447381291E-2</c:v>
                </c:pt>
                <c:pt idx="2">
                  <c:v>5.7991946977686733E-2</c:v>
                </c:pt>
                <c:pt idx="3">
                  <c:v>6.6946789630613221E-2</c:v>
                </c:pt>
                <c:pt idx="4">
                  <c:v>7.9181246047624818E-2</c:v>
                </c:pt>
                <c:pt idx="5">
                  <c:v>9.691001300805642E-2</c:v>
                </c:pt>
                <c:pt idx="6">
                  <c:v>0.12493873660829993</c:v>
                </c:pt>
                <c:pt idx="7">
                  <c:v>0.17609125905568124</c:v>
                </c:pt>
                <c:pt idx="8">
                  <c:v>0.3010299956639812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89E-BC9B-013FABE8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40216"/>
        <c:axId val="456842960"/>
      </c:barChart>
      <c:catAx>
        <c:axId val="45684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42960"/>
        <c:crosses val="autoZero"/>
        <c:auto val="1"/>
        <c:lblAlgn val="ctr"/>
        <c:lblOffset val="100"/>
        <c:noMultiLvlLbl val="0"/>
      </c:catAx>
      <c:valAx>
        <c:axId val="4568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84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Estatística de Benford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'Exemplo dados Exatos'!$B$2</c:f>
              <c:strCache>
                <c:ptCount val="1"/>
                <c:pt idx="0">
                  <c:v>p(d) - Teórico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'Exemplo dados Exatos'!$A$3:$A$11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dados Exatos'!$B$3:$B$11</c:f>
              <c:numCache>
                <c:formatCode>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0.12493873660829993</c:v>
                </c:pt>
                <c:pt idx="3">
                  <c:v>9.691001300805642E-2</c:v>
                </c:pt>
                <c:pt idx="4">
                  <c:v>7.9181246047624818E-2</c:v>
                </c:pt>
                <c:pt idx="5">
                  <c:v>6.6946789630613221E-2</c:v>
                </c:pt>
                <c:pt idx="6">
                  <c:v>5.7991946977686733E-2</c:v>
                </c:pt>
                <c:pt idx="7">
                  <c:v>5.1152522447381291E-2</c:v>
                </c:pt>
                <c:pt idx="8">
                  <c:v>4.5757490560675143E-2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6-489E-BC9B-013FABE86A2B}"/>
            </c:ext>
          </c:extLst>
        </c:ser>
        <c:ser>
          <c:idx val="1"/>
          <c:order val="1"/>
          <c:tx>
            <c:strRef>
              <c:f>'Exemplo dados Exatos'!$C$2</c:f>
              <c:strCache>
                <c:ptCount val="1"/>
                <c:pt idx="0">
                  <c:v>Verificado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'Exemplo dados Exatos'!$A$3:$A$11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'Exemplo dados Exatos'!$C$3:$C$11</c:f>
              <c:numCache>
                <c:formatCode>0%</c:formatCode>
                <c:ptCount val="9"/>
                <c:pt idx="0">
                  <c:v>0.3010299956639812</c:v>
                </c:pt>
                <c:pt idx="1">
                  <c:v>0.17609125905568127</c:v>
                </c:pt>
                <c:pt idx="2">
                  <c:v>0.12493873660829996</c:v>
                </c:pt>
                <c:pt idx="3">
                  <c:v>9.6910013008056434E-2</c:v>
                </c:pt>
                <c:pt idx="4">
                  <c:v>7.9181246047624831E-2</c:v>
                </c:pt>
                <c:pt idx="5">
                  <c:v>6.6946789630613235E-2</c:v>
                </c:pt>
                <c:pt idx="6">
                  <c:v>5.799194697768674E-2</c:v>
                </c:pt>
                <c:pt idx="7">
                  <c:v>5.1152522447381298E-2</c:v>
                </c:pt>
                <c:pt idx="8">
                  <c:v>4.575749056067515E-2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6-489E-BC9B-013FABE8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983696"/>
        <c:axId val="721985656"/>
      </c:barChart>
      <c:catAx>
        <c:axId val="7219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985656"/>
        <c:crosses val="autoZero"/>
        <c:auto val="1"/>
        <c:lblAlgn val="ctr"/>
        <c:lblOffset val="100"/>
        <c:noMultiLvlLbl val="0"/>
      </c:catAx>
      <c:valAx>
        <c:axId val="7219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9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9524</xdr:rowOff>
    </xdr:from>
    <xdr:to>
      <xdr:col>17</xdr:col>
      <xdr:colOff>590550</xdr:colOff>
      <xdr:row>15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9524</xdr:rowOff>
    </xdr:from>
    <xdr:to>
      <xdr:col>17</xdr:col>
      <xdr:colOff>590550</xdr:colOff>
      <xdr:row>15</xdr:row>
      <xdr:rowOff>171449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9524</xdr:rowOff>
    </xdr:from>
    <xdr:to>
      <xdr:col>17</xdr:col>
      <xdr:colOff>590550</xdr:colOff>
      <xdr:row>15</xdr:row>
      <xdr:rowOff>171449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2" max="2" width="12.83203125" bestFit="1" customWidth="1"/>
    <col min="3" max="3" width="10.1640625" bestFit="1" customWidth="1"/>
    <col min="4" max="4" width="10.1640625" customWidth="1"/>
    <col min="5" max="5" width="18.5" bestFit="1" customWidth="1"/>
  </cols>
  <sheetData>
    <row r="2" spans="1:8" x14ac:dyDescent="0.2">
      <c r="B2" t="s">
        <v>0</v>
      </c>
      <c r="C2" t="s">
        <v>1</v>
      </c>
      <c r="D2" t="s">
        <v>3</v>
      </c>
      <c r="E2" t="s">
        <v>2</v>
      </c>
    </row>
    <row r="3" spans="1:8" x14ac:dyDescent="0.2">
      <c r="A3">
        <v>1</v>
      </c>
      <c r="B3" s="1">
        <f>LOG10(1+ 1/A3)</f>
        <v>0.3010299956639812</v>
      </c>
      <c r="C3" s="1" t="e">
        <f>E3/SUM($E$3:$E$11)</f>
        <v>#DIV/0!</v>
      </c>
      <c r="D3">
        <f>IFERROR(LOG(C3/B3),0)</f>
        <v>0</v>
      </c>
      <c r="E3" s="5"/>
      <c r="H3" s="4"/>
    </row>
    <row r="4" spans="1:8" x14ac:dyDescent="0.2">
      <c r="A4">
        <v>2</v>
      </c>
      <c r="B4" s="1">
        <f t="shared" ref="B4:B11" si="0">LOG10(1+ 1/A4)</f>
        <v>0.17609125905568124</v>
      </c>
      <c r="C4" s="1" t="e">
        <f t="shared" ref="C4:C11" si="1">E4/SUM($E$3:$E$11)</f>
        <v>#DIV/0!</v>
      </c>
      <c r="D4">
        <f t="shared" ref="D4:D11" si="2">IFERROR(LOG(C4/B4),0)</f>
        <v>0</v>
      </c>
      <c r="E4" s="5"/>
      <c r="F4" t="s">
        <v>5</v>
      </c>
      <c r="H4" s="4"/>
    </row>
    <row r="5" spans="1:8" x14ac:dyDescent="0.2">
      <c r="A5">
        <v>3</v>
      </c>
      <c r="B5" s="1">
        <f t="shared" si="0"/>
        <v>0.12493873660829993</v>
      </c>
      <c r="C5" s="1" t="e">
        <f t="shared" si="1"/>
        <v>#DIV/0!</v>
      </c>
      <c r="D5">
        <f t="shared" si="2"/>
        <v>0</v>
      </c>
      <c r="E5" s="5"/>
      <c r="H5" s="4"/>
    </row>
    <row r="6" spans="1:8" x14ac:dyDescent="0.2">
      <c r="A6">
        <v>4</v>
      </c>
      <c r="B6" s="1">
        <f t="shared" si="0"/>
        <v>9.691001300805642E-2</v>
      </c>
      <c r="C6" s="1" t="e">
        <f t="shared" si="1"/>
        <v>#DIV/0!</v>
      </c>
      <c r="D6">
        <f t="shared" si="2"/>
        <v>0</v>
      </c>
      <c r="E6" s="5"/>
      <c r="H6" s="4"/>
    </row>
    <row r="7" spans="1:8" x14ac:dyDescent="0.2">
      <c r="A7">
        <v>5</v>
      </c>
      <c r="B7" s="1">
        <f t="shared" si="0"/>
        <v>7.9181246047624818E-2</v>
      </c>
      <c r="C7" s="1" t="e">
        <f t="shared" si="1"/>
        <v>#DIV/0!</v>
      </c>
      <c r="D7">
        <f t="shared" si="2"/>
        <v>0</v>
      </c>
      <c r="E7" s="5"/>
      <c r="H7" s="3"/>
    </row>
    <row r="8" spans="1:8" x14ac:dyDescent="0.2">
      <c r="A8">
        <v>6</v>
      </c>
      <c r="B8" s="1">
        <f t="shared" si="0"/>
        <v>6.6946789630613221E-2</v>
      </c>
      <c r="C8" s="1" t="e">
        <f t="shared" si="1"/>
        <v>#DIV/0!</v>
      </c>
      <c r="D8">
        <f t="shared" si="2"/>
        <v>0</v>
      </c>
      <c r="E8" s="5"/>
      <c r="H8" s="3"/>
    </row>
    <row r="9" spans="1:8" x14ac:dyDescent="0.2">
      <c r="A9">
        <v>7</v>
      </c>
      <c r="B9" s="1">
        <f t="shared" si="0"/>
        <v>5.7991946977686733E-2</v>
      </c>
      <c r="C9" s="1" t="e">
        <f t="shared" si="1"/>
        <v>#DIV/0!</v>
      </c>
      <c r="D9">
        <f t="shared" si="2"/>
        <v>0</v>
      </c>
      <c r="E9" s="5"/>
      <c r="H9" s="3"/>
    </row>
    <row r="10" spans="1:8" x14ac:dyDescent="0.2">
      <c r="A10">
        <v>8</v>
      </c>
      <c r="B10" s="1">
        <f t="shared" si="0"/>
        <v>5.1152522447381291E-2</v>
      </c>
      <c r="C10" s="1" t="e">
        <f t="shared" si="1"/>
        <v>#DIV/0!</v>
      </c>
      <c r="D10">
        <f t="shared" si="2"/>
        <v>0</v>
      </c>
      <c r="E10" s="5"/>
      <c r="H10" s="4"/>
    </row>
    <row r="11" spans="1:8" x14ac:dyDescent="0.2">
      <c r="A11">
        <v>9</v>
      </c>
      <c r="B11" s="1">
        <f t="shared" si="0"/>
        <v>4.5757490560675143E-2</v>
      </c>
      <c r="C11" s="1" t="e">
        <f t="shared" si="1"/>
        <v>#DIV/0!</v>
      </c>
      <c r="D11">
        <f t="shared" si="2"/>
        <v>0</v>
      </c>
      <c r="E11" s="5"/>
      <c r="H11" s="3"/>
    </row>
    <row r="12" spans="1:8" x14ac:dyDescent="0.2">
      <c r="C12" s="1"/>
      <c r="E12" s="5">
        <f>SUM(E3:E11)</f>
        <v>0</v>
      </c>
    </row>
    <row r="14" spans="1:8" x14ac:dyDescent="0.2">
      <c r="D14" s="2" t="s">
        <v>4</v>
      </c>
      <c r="E14" s="1">
        <f>-SUMPRODUCT(B3:B11,D3:D11)</f>
        <v>0</v>
      </c>
      <c r="F14" s="2" t="s">
        <v>6</v>
      </c>
    </row>
  </sheetData>
  <sortState xmlns:xlrd2="http://schemas.microsoft.com/office/spreadsheetml/2017/richdata2" ref="H4:H11">
    <sortCondition descending="1" ref="H3"/>
  </sortState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4"/>
  <sheetViews>
    <sheetView workbookViewId="0">
      <selection activeCell="E29" sqref="E29"/>
    </sheetView>
  </sheetViews>
  <sheetFormatPr baseColWidth="10" defaultColWidth="8.83203125" defaultRowHeight="15" x14ac:dyDescent="0.2"/>
  <cols>
    <col min="2" max="2" width="12.83203125" bestFit="1" customWidth="1"/>
    <col min="3" max="3" width="10.1640625" bestFit="1" customWidth="1"/>
    <col min="4" max="4" width="10.1640625" customWidth="1"/>
    <col min="5" max="5" width="18.5" bestFit="1" customWidth="1"/>
  </cols>
  <sheetData>
    <row r="2" spans="1:8" x14ac:dyDescent="0.2">
      <c r="B2" t="s">
        <v>0</v>
      </c>
      <c r="C2" t="s">
        <v>1</v>
      </c>
      <c r="D2" t="s">
        <v>3</v>
      </c>
      <c r="E2" t="s">
        <v>2</v>
      </c>
    </row>
    <row r="3" spans="1:8" x14ac:dyDescent="0.2">
      <c r="A3">
        <v>1</v>
      </c>
      <c r="B3" s="1">
        <f>LOG10(1+ 1/A3)</f>
        <v>0.3010299956639812</v>
      </c>
      <c r="C3" s="1">
        <f t="shared" ref="C3:C8" si="0">E3/SUM($E$3:$E$11)</f>
        <v>4.5757490560675143E-2</v>
      </c>
      <c r="D3">
        <f>IFERROR(LOG(C3/B3),0)</f>
        <v>-0.81814757355230228</v>
      </c>
      <c r="E3" s="5">
        <v>4.5757490560675143E-2</v>
      </c>
      <c r="H3" s="4"/>
    </row>
    <row r="4" spans="1:8" x14ac:dyDescent="0.2">
      <c r="A4">
        <v>2</v>
      </c>
      <c r="B4" s="1">
        <f t="shared" ref="B4:B11" si="1">LOG10(1+ 1/A4)</f>
        <v>0.17609125905568124</v>
      </c>
      <c r="C4" s="1">
        <f t="shared" si="0"/>
        <v>5.1152522447381291E-2</v>
      </c>
      <c r="D4">
        <f t="shared" ref="D4:D11" si="2">IFERROR(LOG(C4/B4),0)</f>
        <v>-0.53687074405483481</v>
      </c>
      <c r="E4" s="5">
        <v>5.1152522447381291E-2</v>
      </c>
      <c r="F4" t="s">
        <v>5</v>
      </c>
      <c r="H4" s="4"/>
    </row>
    <row r="5" spans="1:8" x14ac:dyDescent="0.2">
      <c r="A5">
        <v>3</v>
      </c>
      <c r="B5" s="1">
        <f t="shared" si="1"/>
        <v>0.12493873660829993</v>
      </c>
      <c r="C5" s="1">
        <f t="shared" si="0"/>
        <v>5.7991946977686733E-2</v>
      </c>
      <c r="D5">
        <f t="shared" si="2"/>
        <v>-0.33332942034064267</v>
      </c>
      <c r="E5" s="5">
        <v>5.7991946977686733E-2</v>
      </c>
      <c r="H5" s="4"/>
    </row>
    <row r="6" spans="1:8" x14ac:dyDescent="0.2">
      <c r="A6">
        <v>4</v>
      </c>
      <c r="B6" s="1">
        <f t="shared" si="1"/>
        <v>9.691001300805642E-2</v>
      </c>
      <c r="C6" s="1">
        <f t="shared" si="0"/>
        <v>6.6946789630613221E-2</v>
      </c>
      <c r="D6">
        <f t="shared" si="2"/>
        <v>-0.16063889619476665</v>
      </c>
      <c r="E6" s="5">
        <v>6.6946789630613221E-2</v>
      </c>
      <c r="H6" s="4"/>
    </row>
    <row r="7" spans="1:8" x14ac:dyDescent="0.2">
      <c r="A7">
        <v>5</v>
      </c>
      <c r="B7" s="1">
        <f t="shared" si="1"/>
        <v>7.9181246047624818E-2</v>
      </c>
      <c r="C7" s="1">
        <f t="shared" si="0"/>
        <v>7.9181246047624818E-2</v>
      </c>
      <c r="D7">
        <f t="shared" si="2"/>
        <v>0</v>
      </c>
      <c r="E7" s="5">
        <v>7.9181246047624818E-2</v>
      </c>
      <c r="H7" s="3"/>
    </row>
    <row r="8" spans="1:8" x14ac:dyDescent="0.2">
      <c r="A8">
        <v>6</v>
      </c>
      <c r="B8" s="1">
        <f t="shared" si="1"/>
        <v>6.6946789630613221E-2</v>
      </c>
      <c r="C8" s="1">
        <f t="shared" si="0"/>
        <v>9.691001300805642E-2</v>
      </c>
      <c r="D8">
        <f t="shared" si="2"/>
        <v>0.16063889619476668</v>
      </c>
      <c r="E8" s="5">
        <v>9.691001300805642E-2</v>
      </c>
      <c r="H8" s="3"/>
    </row>
    <row r="9" spans="1:8" x14ac:dyDescent="0.2">
      <c r="A9">
        <v>7</v>
      </c>
      <c r="B9" s="1">
        <f t="shared" si="1"/>
        <v>5.7991946977686733E-2</v>
      </c>
      <c r="C9" s="1">
        <f t="shared" ref="C9:C11" si="3">E9/SUM($E$3:$E$11)</f>
        <v>0.12493873660829993</v>
      </c>
      <c r="D9">
        <f t="shared" si="2"/>
        <v>0.33332942034064267</v>
      </c>
      <c r="E9" s="5">
        <v>0.12493873660829993</v>
      </c>
      <c r="H9" s="3"/>
    </row>
    <row r="10" spans="1:8" x14ac:dyDescent="0.2">
      <c r="A10">
        <v>8</v>
      </c>
      <c r="B10" s="1">
        <f t="shared" si="1"/>
        <v>5.1152522447381291E-2</v>
      </c>
      <c r="C10" s="1">
        <f t="shared" si="3"/>
        <v>0.17609125905568124</v>
      </c>
      <c r="D10">
        <f t="shared" si="2"/>
        <v>0.53687074405483481</v>
      </c>
      <c r="E10" s="5">
        <v>0.17609125905568124</v>
      </c>
      <c r="H10" s="4"/>
    </row>
    <row r="11" spans="1:8" x14ac:dyDescent="0.2">
      <c r="A11">
        <v>9</v>
      </c>
      <c r="B11" s="1">
        <f t="shared" si="1"/>
        <v>4.5757490560675143E-2</v>
      </c>
      <c r="C11" s="1">
        <f t="shared" si="3"/>
        <v>0.3010299956639812</v>
      </c>
      <c r="D11">
        <f t="shared" si="2"/>
        <v>0.81814757355230217</v>
      </c>
      <c r="E11" s="5">
        <v>0.3010299956639812</v>
      </c>
      <c r="H11" s="3"/>
    </row>
    <row r="12" spans="1:8" x14ac:dyDescent="0.2">
      <c r="C12" s="1"/>
      <c r="E12" s="5">
        <f>SUM(E3:E11)</f>
        <v>1</v>
      </c>
    </row>
    <row r="14" spans="1:8" x14ac:dyDescent="0.2">
      <c r="D14" s="2" t="s">
        <v>4</v>
      </c>
      <c r="E14" s="1">
        <f>-SUMPRODUCT(B3:B11,D3:D11)</f>
        <v>0.30305512684008551</v>
      </c>
      <c r="F14" s="2" t="s">
        <v>6</v>
      </c>
    </row>
  </sheetData>
  <sortState xmlns:xlrd2="http://schemas.microsoft.com/office/spreadsheetml/2017/richdata2" ref="G3:G11">
    <sortCondition ref="G3"/>
  </sortState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4"/>
  <sheetViews>
    <sheetView workbookViewId="0">
      <selection activeCell="E14" sqref="E14"/>
    </sheetView>
  </sheetViews>
  <sheetFormatPr baseColWidth="10" defaultColWidth="8.83203125" defaultRowHeight="15" x14ac:dyDescent="0.2"/>
  <cols>
    <col min="2" max="2" width="12.83203125" bestFit="1" customWidth="1"/>
    <col min="3" max="3" width="10.1640625" bestFit="1" customWidth="1"/>
    <col min="4" max="4" width="10.1640625" customWidth="1"/>
    <col min="5" max="5" width="18.5" bestFit="1" customWidth="1"/>
  </cols>
  <sheetData>
    <row r="2" spans="1:8" x14ac:dyDescent="0.2">
      <c r="B2" t="s">
        <v>0</v>
      </c>
      <c r="C2" t="s">
        <v>1</v>
      </c>
      <c r="D2" t="s">
        <v>3</v>
      </c>
      <c r="E2" t="s">
        <v>2</v>
      </c>
    </row>
    <row r="3" spans="1:8" x14ac:dyDescent="0.2">
      <c r="A3">
        <v>1</v>
      </c>
      <c r="B3" s="1">
        <f>LOG10(1+ 1/A3)</f>
        <v>0.3010299956639812</v>
      </c>
      <c r="C3" s="1">
        <f t="shared" ref="C3:C8" si="0">E3/SUM($E$3:$E$11)</f>
        <v>0.3010299956639812</v>
      </c>
      <c r="D3">
        <f>IFERROR(LOG(C3/B3),0)</f>
        <v>0</v>
      </c>
      <c r="E3" s="6">
        <v>30.102999566398118</v>
      </c>
      <c r="F3" s="5"/>
      <c r="H3" s="4"/>
    </row>
    <row r="4" spans="1:8" x14ac:dyDescent="0.2">
      <c r="A4">
        <v>2</v>
      </c>
      <c r="B4" s="1">
        <f t="shared" ref="B4:B11" si="1">LOG10(1+ 1/A4)</f>
        <v>0.17609125905568124</v>
      </c>
      <c r="C4" s="1">
        <f t="shared" si="0"/>
        <v>0.17609125905568127</v>
      </c>
      <c r="D4">
        <f t="shared" ref="D4:D11" si="2">IFERROR(LOG(C4/B4),0)</f>
        <v>9.6432746655328696E-17</v>
      </c>
      <c r="E4" s="6">
        <v>17.609125905568124</v>
      </c>
      <c r="F4" s="5"/>
      <c r="H4" s="4"/>
    </row>
    <row r="5" spans="1:8" x14ac:dyDescent="0.2">
      <c r="A5">
        <v>3</v>
      </c>
      <c r="B5" s="1">
        <f t="shared" si="1"/>
        <v>0.12493873660829993</v>
      </c>
      <c r="C5" s="1">
        <f t="shared" si="0"/>
        <v>0.12493873660829996</v>
      </c>
      <c r="D5">
        <f t="shared" si="2"/>
        <v>9.6432746655328696E-17</v>
      </c>
      <c r="E5" s="6">
        <v>12.493873660829994</v>
      </c>
      <c r="F5" s="5"/>
      <c r="H5" s="4"/>
    </row>
    <row r="6" spans="1:8" x14ac:dyDescent="0.2">
      <c r="A6">
        <v>4</v>
      </c>
      <c r="B6" s="1">
        <f t="shared" si="1"/>
        <v>9.691001300805642E-2</v>
      </c>
      <c r="C6" s="1">
        <f t="shared" si="0"/>
        <v>9.6910013008056434E-2</v>
      </c>
      <c r="D6">
        <f t="shared" si="2"/>
        <v>9.6432746655328696E-17</v>
      </c>
      <c r="E6" s="6">
        <v>9.6910013008056417</v>
      </c>
      <c r="F6" s="5"/>
      <c r="H6" s="4"/>
    </row>
    <row r="7" spans="1:8" x14ac:dyDescent="0.2">
      <c r="A7">
        <v>5</v>
      </c>
      <c r="B7" s="1">
        <f t="shared" si="1"/>
        <v>7.9181246047624818E-2</v>
      </c>
      <c r="C7" s="1">
        <f t="shared" si="0"/>
        <v>7.9181246047624831E-2</v>
      </c>
      <c r="D7">
        <f t="shared" si="2"/>
        <v>9.6432746655328696E-17</v>
      </c>
      <c r="E7" s="6">
        <v>7.9181246047624816</v>
      </c>
      <c r="F7" s="5"/>
      <c r="H7" s="3"/>
    </row>
    <row r="8" spans="1:8" x14ac:dyDescent="0.2">
      <c r="A8">
        <v>6</v>
      </c>
      <c r="B8" s="1">
        <f t="shared" si="1"/>
        <v>6.6946789630613221E-2</v>
      </c>
      <c r="C8" s="1">
        <f t="shared" si="0"/>
        <v>6.6946789630613235E-2</v>
      </c>
      <c r="D8">
        <f t="shared" si="2"/>
        <v>9.6432746655328696E-17</v>
      </c>
      <c r="E8" s="6">
        <v>6.6946789630613219</v>
      </c>
      <c r="F8" s="5"/>
      <c r="H8" s="3"/>
    </row>
    <row r="9" spans="1:8" x14ac:dyDescent="0.2">
      <c r="A9">
        <v>7</v>
      </c>
      <c r="B9" s="1">
        <f t="shared" si="1"/>
        <v>5.7991946977686733E-2</v>
      </c>
      <c r="C9" s="1">
        <f t="shared" ref="C9:C11" si="3">E9/SUM($E$3:$E$11)</f>
        <v>5.799194697768674E-2</v>
      </c>
      <c r="D9">
        <f t="shared" si="2"/>
        <v>9.6432746655328696E-17</v>
      </c>
      <c r="E9" s="6">
        <v>5.799194697768673</v>
      </c>
      <c r="F9" s="5"/>
      <c r="H9" s="3"/>
    </row>
    <row r="10" spans="1:8" x14ac:dyDescent="0.2">
      <c r="A10">
        <v>8</v>
      </c>
      <c r="B10" s="1">
        <f t="shared" si="1"/>
        <v>5.1152522447381291E-2</v>
      </c>
      <c r="C10" s="1">
        <f t="shared" si="3"/>
        <v>5.1152522447381298E-2</v>
      </c>
      <c r="D10">
        <f t="shared" si="2"/>
        <v>9.6432746655328696E-17</v>
      </c>
      <c r="E10" s="6">
        <v>5.1152522447381292</v>
      </c>
      <c r="F10" s="5"/>
      <c r="H10" s="4"/>
    </row>
    <row r="11" spans="1:8" x14ac:dyDescent="0.2">
      <c r="A11">
        <v>9</v>
      </c>
      <c r="B11" s="1">
        <f t="shared" si="1"/>
        <v>4.5757490560675143E-2</v>
      </c>
      <c r="C11" s="1">
        <f t="shared" si="3"/>
        <v>4.575749056067515E-2</v>
      </c>
      <c r="D11">
        <f t="shared" si="2"/>
        <v>9.6432746655328696E-17</v>
      </c>
      <c r="E11" s="6">
        <v>4.5757490560675143</v>
      </c>
      <c r="F11" s="5"/>
      <c r="H11" s="3"/>
    </row>
    <row r="12" spans="1:8" x14ac:dyDescent="0.2">
      <c r="C12" s="1"/>
      <c r="E12" s="6">
        <f>SUM(E3:E11)</f>
        <v>99.999999999999986</v>
      </c>
    </row>
    <row r="14" spans="1:8" x14ac:dyDescent="0.2">
      <c r="D14" s="2" t="s">
        <v>4</v>
      </c>
      <c r="E14" s="1">
        <f>-SUMPRODUCT(B3:B11,D3:D11)</f>
        <v>-6.7403597347809307E-17</v>
      </c>
      <c r="F14" s="2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do Workshop</vt:lpstr>
      <vt:lpstr>Exemplo dados adulterados</vt:lpstr>
      <vt:lpstr>Exemplo dados Exatos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2020-05-15T00:20:55Z</dcterms:created>
  <dcterms:modified xsi:type="dcterms:W3CDTF">2022-04-28T12:42:16Z</dcterms:modified>
</cp:coreProperties>
</file>