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Pivot Table 1" sheetId="2" r:id="rId5"/>
  </sheets>
  <definedNames/>
  <calcPr/>
  <pivotCaches>
    <pivotCache cacheId="0" r:id="rId6"/>
  </pivotCaches>
</workbook>
</file>

<file path=xl/sharedStrings.xml><?xml version="1.0" encoding="utf-8"?>
<sst xmlns="http://schemas.openxmlformats.org/spreadsheetml/2006/main" count="31" uniqueCount="23">
  <si>
    <t>Equitment ID</t>
  </si>
  <si>
    <t>Type</t>
  </si>
  <si>
    <t>Hours Used</t>
  </si>
  <si>
    <t xml:space="preserve">Cost/Hour </t>
  </si>
  <si>
    <t>Total Cost</t>
  </si>
  <si>
    <t>Last Maintenance</t>
  </si>
  <si>
    <t>Next Maintenance</t>
  </si>
  <si>
    <t>Status</t>
  </si>
  <si>
    <t>EQ-001</t>
  </si>
  <si>
    <t>Pump</t>
  </si>
  <si>
    <t>Active</t>
  </si>
  <si>
    <t>EQ-002</t>
  </si>
  <si>
    <t>Compressor</t>
  </si>
  <si>
    <t>Needs Repair</t>
  </si>
  <si>
    <t>EQ-003</t>
  </si>
  <si>
    <t>Drill Rig</t>
  </si>
  <si>
    <t>EQ-004</t>
  </si>
  <si>
    <t>Valve</t>
  </si>
  <si>
    <t>Inactive</t>
  </si>
  <si>
    <t>EQ-005</t>
  </si>
  <si>
    <t>Generator</t>
  </si>
  <si>
    <t>SUM of Total Cost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</si>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</sst>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164" xfId="0" applyAlignment="1" applyFont="1" applyNumberForma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FCE8B2"/>
          <bgColor rgb="FFFCE8B2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1">
                <a:solidFill>
                  <a:srgbClr val="EFEFEF"/>
                </a:solidFill>
                <a:latin typeface="Arial"/>
              </a:defRPr>
            </a:pPr>
            <a:r>
              <a:rPr b="1" i="1">
                <a:solidFill>
                  <a:srgbClr val="EFEFEF"/>
                </a:solidFill>
                <a:latin typeface="Arial"/>
              </a:rPr>
              <a:t>Equipment type/ Total Cost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Sheet1!$E$1</c:f>
            </c:strRef>
          </c:tx>
          <c:spPr>
            <a:solidFill>
              <a:srgbClr val="FFFFFF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sz="1200">
                    <a:latin typeface="Arial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Sheet1!$B$2:$B$6</c:f>
            </c:strRef>
          </c:cat>
          <c:val>
            <c:numRef>
              <c:f>Sheet1!$E$2:$E$6</c:f>
              <c:numCache/>
            </c:numRef>
          </c:val>
        </c:ser>
        <c:axId val="408052910"/>
        <c:axId val="1849795080"/>
      </c:bar3DChart>
      <c:catAx>
        <c:axId val="4080529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>Equipment type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200">
                <a:solidFill>
                  <a:srgbClr val="EFEFEF"/>
                </a:solidFill>
                <a:latin typeface="Arial"/>
              </a:defRPr>
            </a:pPr>
          </a:p>
        </c:txPr>
        <c:crossAx val="1849795080"/>
      </c:catAx>
      <c:valAx>
        <c:axId val="184979508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>Total Cost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EFEFEF"/>
                </a:solidFill>
                <a:latin typeface="Arial"/>
              </a:defRPr>
            </a:pPr>
          </a:p>
        </c:txPr>
        <c:crossAx val="40805291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"/>
            </a:defRPr>
          </a:pPr>
        </a:p>
      </c:txPr>
    </c:legend>
    <c:plotVisOnly val="1"/>
  </c:chart>
  <c:spPr>
    <a:solidFill>
      <a:srgbClr val="CC0000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533400</xdr:colOff>
      <xdr:row>12</xdr:row>
      <xdr:rowOff>76200</xdr:rowOff>
    </xdr:from>
    <xdr:ext cx="5715000" cy="36861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H6" sheet="Sheet1"/>
  </cacheSource>
  <cacheFields>
    <cacheField name="Equitment ID" numFmtId="0">
      <sharedItems>
        <s v="EQ-001"/>
        <s v="EQ-002"/>
        <s v="EQ-003"/>
        <s v="EQ-004"/>
        <s v="EQ-005"/>
      </sharedItems>
    </cacheField>
    <cacheField name="Type" numFmtId="0">
      <sharedItems>
        <s v="Pump"/>
        <s v="Compressor"/>
        <s v="Drill Rig"/>
        <s v="Valve"/>
        <s v="Generator"/>
      </sharedItems>
    </cacheField>
    <cacheField name="Hours Used" numFmtId="0">
      <sharedItems containsSemiMixedTypes="0" containsString="0" containsNumber="1" containsInteger="1">
        <n v="12.0"/>
        <n v="8.0"/>
        <n v="20.0"/>
        <n v="15.0"/>
        <n v="10.0"/>
      </sharedItems>
    </cacheField>
    <cacheField name="Cost/Hour " numFmtId="0">
      <sharedItems containsSemiMixedTypes="0" containsString="0" containsNumber="1" containsInteger="1">
        <n v="45.0"/>
        <n v="60.0"/>
        <n v="150.0"/>
        <n v="30.0"/>
        <n v="80.0"/>
      </sharedItems>
    </cacheField>
    <cacheField name="Total Cost" numFmtId="0">
      <sharedItems containsSemiMixedTypes="0" containsString="0" containsNumber="1" containsInteger="1">
        <n v="540.0"/>
        <n v="480.0"/>
        <n v="3000.0"/>
        <n v="450.0"/>
        <n v="800.0"/>
      </sharedItems>
    </cacheField>
    <cacheField name="Last Maintenance" numFmtId="164">
      <sharedItems containsSemiMixedTypes="0" containsDate="1" containsString="0">
        <d v="2025-03-01T00:00:00Z"/>
        <d v="2025-02-15T00:00:00Z"/>
        <d v="2025-01-30T00:00:00Z"/>
        <d v="2025-03-20T00:00:00Z"/>
        <d v="2025-03-05T00:00:00Z"/>
      </sharedItems>
    </cacheField>
    <cacheField name="Next Maintenance" numFmtId="164">
      <sharedItems containsSemiMixedTypes="0" containsDate="1" containsString="0">
        <d v="2025-06-01T00:00:00Z"/>
        <d v="2025-05-15T00:00:00Z"/>
        <d v="2025-04-30T00:00:00Z"/>
        <d v="2025-06-20T00:00:00Z"/>
        <d v="2025-05-10T00:00:00Z"/>
      </sharedItems>
    </cacheField>
    <cacheField name="Status" numFmtId="0">
      <sharedItems>
        <s v="Active"/>
        <s v="Needs Repair"/>
        <s v="Inactive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0" dataCaption="" compact="0" compactData="0">
  <location ref="A1:B7" firstHeaderRow="0" firstDataRow="1" firstDataCol="0"/>
  <pivotFields>
    <pivotField name="Equitment ID" compact="0" outline="0" multipleItemSelectionAllowed="1" showAll="0">
      <items>
        <item x="0"/>
        <item x="1"/>
        <item x="2"/>
        <item x="3"/>
        <item x="4"/>
        <item t="default"/>
      </items>
    </pivotField>
    <pivotField name="Type" axis="axisRow" compact="0" outline="0" multipleItemSelectionAllowed="1" showAll="0" sortType="ascending">
      <items>
        <item x="1"/>
        <item x="2"/>
        <item x="4"/>
        <item x="0"/>
        <item x="3"/>
        <item t="default"/>
      </items>
    </pivotField>
    <pivotField name="Hours Used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st/Hour " compact="0" outline="0" multipleItemSelectionAllowed="1" showAll="0">
      <items>
        <item x="0"/>
        <item x="1"/>
        <item x="2"/>
        <item x="3"/>
        <item x="4"/>
        <item t="default"/>
      </items>
    </pivotField>
    <pivotField name="Total Cost" dataField="1" compact="0" outline="0" multipleItemSelectionAllowed="1" showAll="0">
      <items>
        <item x="0"/>
        <item x="1"/>
        <item x="2"/>
        <item x="3"/>
        <item x="4"/>
        <item t="default"/>
      </items>
    </pivotField>
    <pivotField name="Last Maintenance" compact="0" numFmtId="164" outline="0" multipleItemSelectionAllowed="1" showAll="0">
      <items>
        <item x="0"/>
        <item x="1"/>
        <item x="2"/>
        <item x="3"/>
        <item x="4"/>
        <item t="default"/>
      </items>
    </pivotField>
    <pivotField name="Next Maintenance" compact="0" numFmtId="164" outline="0" multipleItemSelectionAllowed="1" showAll="0">
      <items>
        <item x="0"/>
        <item x="1"/>
        <item x="2"/>
        <item x="3"/>
        <item x="4"/>
        <item t="default"/>
      </items>
    </pivotField>
    <pivotField name="Status" compact="0" outline="0" multipleItemSelectionAllowed="1" showAll="0">
      <items>
        <item x="0"/>
        <item x="1"/>
        <item x="2"/>
        <item t="default"/>
      </items>
    </pivotField>
  </pivotFields>
  <rowFields>
    <field x="1"/>
  </rowFields>
  <dataFields>
    <dataField name="SUM of Total Cost" fld="4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14.13"/>
    <col customWidth="1" min="7" max="7" width="14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1" t="s">
        <v>8</v>
      </c>
      <c r="B2" s="1" t="s">
        <v>9</v>
      </c>
      <c r="C2" s="1">
        <v>12.0</v>
      </c>
      <c r="D2" s="1">
        <v>45.0</v>
      </c>
      <c r="E2" s="2">
        <f t="shared" ref="E2:E6" si="1">C2*D2</f>
        <v>540</v>
      </c>
      <c r="F2" s="3">
        <v>45717.0</v>
      </c>
      <c r="G2" s="3">
        <v>45809.0</v>
      </c>
      <c r="H2" s="1" t="s">
        <v>10</v>
      </c>
    </row>
    <row r="3">
      <c r="A3" s="1" t="s">
        <v>11</v>
      </c>
      <c r="B3" s="1" t="s">
        <v>12</v>
      </c>
      <c r="C3" s="1">
        <v>8.0</v>
      </c>
      <c r="D3" s="1">
        <v>60.0</v>
      </c>
      <c r="E3" s="2">
        <f t="shared" si="1"/>
        <v>480</v>
      </c>
      <c r="F3" s="3">
        <v>45703.0</v>
      </c>
      <c r="G3" s="3">
        <v>45792.0</v>
      </c>
      <c r="H3" s="1" t="s">
        <v>13</v>
      </c>
    </row>
    <row r="4">
      <c r="A4" s="1" t="s">
        <v>14</v>
      </c>
      <c r="B4" s="1" t="s">
        <v>15</v>
      </c>
      <c r="C4" s="1">
        <v>20.0</v>
      </c>
      <c r="D4" s="1">
        <v>150.0</v>
      </c>
      <c r="E4" s="2">
        <f t="shared" si="1"/>
        <v>3000</v>
      </c>
      <c r="F4" s="3">
        <v>45687.0</v>
      </c>
      <c r="G4" s="3">
        <v>45777.0</v>
      </c>
      <c r="H4" s="1" t="s">
        <v>10</v>
      </c>
    </row>
    <row r="5">
      <c r="A5" s="1" t="s">
        <v>16</v>
      </c>
      <c r="B5" s="1" t="s">
        <v>17</v>
      </c>
      <c r="C5" s="1">
        <v>15.0</v>
      </c>
      <c r="D5" s="1">
        <v>30.0</v>
      </c>
      <c r="E5" s="2">
        <f t="shared" si="1"/>
        <v>450</v>
      </c>
      <c r="F5" s="3">
        <v>45736.0</v>
      </c>
      <c r="G5" s="3">
        <v>45828.0</v>
      </c>
      <c r="H5" s="1" t="s">
        <v>18</v>
      </c>
    </row>
    <row r="6">
      <c r="A6" s="1" t="s">
        <v>19</v>
      </c>
      <c r="B6" s="1" t="s">
        <v>20</v>
      </c>
      <c r="C6" s="1">
        <v>10.0</v>
      </c>
      <c r="D6" s="1">
        <v>80.0</v>
      </c>
      <c r="E6" s="2">
        <f t="shared" si="1"/>
        <v>800</v>
      </c>
      <c r="F6" s="3">
        <v>45721.0</v>
      </c>
      <c r="G6" s="3">
        <v>45787.0</v>
      </c>
      <c r="H6" s="1" t="s">
        <v>10</v>
      </c>
    </row>
  </sheetData>
  <conditionalFormatting sqref="G6">
    <cfRule type="expression" dxfId="0" priority="1">
      <formula>AND(ISNUMBER(G6),TRUNC(G6)&lt;TODAY())</formula>
    </cfRule>
  </conditionalFormatting>
  <conditionalFormatting sqref="G1">
    <cfRule type="expression" dxfId="0" priority="2">
      <formula>AND(ISNUMBER(G1),TRUNC(G1)&lt;TODAY())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</sheetData>
  <drawing r:id="rId2"/>
</worksheet>
</file>