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8240" windowHeight="8508"/>
  </bookViews>
  <sheets>
    <sheet name="Arkusz1" sheetId="1" r:id="rId1"/>
    <sheet name="Arkusz2" sheetId="2" r:id="rId2"/>
    <sheet name="Arkusz3" sheetId="3" r:id="rId3"/>
  </sheets>
  <definedNames>
    <definedName name="CEFF">Arkusz1!$J$2</definedName>
    <definedName name="HCCell">Arkusz1!$F$5</definedName>
    <definedName name="HCNeigh">Arkusz1!$G$5</definedName>
  </definedNames>
  <calcPr calcId="124519"/>
</workbook>
</file>

<file path=xl/calcChain.xml><?xml version="1.0" encoding="utf-8"?>
<calcChain xmlns="http://schemas.openxmlformats.org/spreadsheetml/2006/main">
  <c r="F5" i="1"/>
  <c r="H9"/>
  <c r="G9"/>
  <c r="G5"/>
  <c r="E9" l="1"/>
  <c r="D9"/>
  <c r="C9" l="1"/>
  <c r="B9"/>
  <c r="H10" l="1"/>
  <c r="E10" s="1"/>
  <c r="G10"/>
  <c r="D10" s="1"/>
  <c r="C10" l="1"/>
  <c r="B10"/>
  <c r="G11" l="1"/>
  <c r="D11" s="1"/>
  <c r="H11"/>
  <c r="E11" s="1"/>
  <c r="B11" l="1"/>
  <c r="C11"/>
  <c r="H12" l="1"/>
  <c r="E12" s="1"/>
  <c r="G12"/>
  <c r="D12" s="1"/>
  <c r="C12" l="1"/>
  <c r="B12"/>
  <c r="G13" l="1"/>
  <c r="D13" s="1"/>
  <c r="H13"/>
  <c r="E13" s="1"/>
  <c r="C13" l="1"/>
  <c r="B13"/>
  <c r="H14" l="1"/>
  <c r="E14" s="1"/>
  <c r="G14"/>
  <c r="D14" s="1"/>
  <c r="B14" l="1"/>
  <c r="C14"/>
  <c r="G15" l="1"/>
  <c r="D15" s="1"/>
  <c r="H15"/>
  <c r="E15" s="1"/>
  <c r="C15" l="1"/>
  <c r="B15"/>
  <c r="H16" l="1"/>
  <c r="E16" s="1"/>
  <c r="G16"/>
  <c r="D16" s="1"/>
  <c r="B16" l="1"/>
  <c r="C16"/>
  <c r="G17" l="1"/>
  <c r="D17" s="1"/>
  <c r="H17"/>
  <c r="E17" s="1"/>
  <c r="C17" l="1"/>
  <c r="B17"/>
  <c r="H18" l="1"/>
  <c r="E18" s="1"/>
  <c r="G18"/>
  <c r="D18" s="1"/>
  <c r="B18" l="1"/>
  <c r="C18"/>
  <c r="G19" l="1"/>
  <c r="D19" s="1"/>
  <c r="H19"/>
  <c r="E19" s="1"/>
  <c r="C19" l="1"/>
  <c r="B19"/>
  <c r="H20" l="1"/>
  <c r="E20" s="1"/>
  <c r="G20"/>
  <c r="D20" s="1"/>
  <c r="B20" l="1"/>
  <c r="C20"/>
  <c r="G21" l="1"/>
  <c r="D21" s="1"/>
  <c r="H21"/>
  <c r="E21" s="1"/>
  <c r="C21" l="1"/>
  <c r="B21"/>
  <c r="H22" l="1"/>
  <c r="E22" s="1"/>
  <c r="G22"/>
  <c r="D22" s="1"/>
  <c r="B22" l="1"/>
  <c r="C22"/>
  <c r="H23" l="1"/>
  <c r="E23" s="1"/>
  <c r="G23"/>
  <c r="D23" s="1"/>
  <c r="B23" l="1"/>
  <c r="C23"/>
  <c r="H24" l="1"/>
  <c r="E24" s="1"/>
  <c r="G24"/>
  <c r="D24" s="1"/>
  <c r="B24" l="1"/>
  <c r="C24"/>
  <c r="H25" l="1"/>
  <c r="E25" s="1"/>
  <c r="G25"/>
  <c r="D25" s="1"/>
  <c r="B25" l="1"/>
  <c r="C25"/>
  <c r="H26" l="1"/>
  <c r="E26" s="1"/>
  <c r="G26"/>
  <c r="D26" s="1"/>
  <c r="B26" l="1"/>
  <c r="C26"/>
  <c r="G27" l="1"/>
  <c r="D27" s="1"/>
  <c r="H27"/>
  <c r="E27" s="1"/>
  <c r="C27" l="1"/>
  <c r="B27"/>
  <c r="H28" l="1"/>
  <c r="E28" s="1"/>
  <c r="G28"/>
  <c r="D28" s="1"/>
  <c r="B28" l="1"/>
  <c r="C28"/>
  <c r="G29" l="1"/>
  <c r="D29" s="1"/>
  <c r="H29"/>
  <c r="E29" s="1"/>
  <c r="C29" l="1"/>
  <c r="B29"/>
  <c r="G30" l="1"/>
  <c r="D30" s="1"/>
  <c r="H30"/>
  <c r="E30" s="1"/>
  <c r="C30" l="1"/>
  <c r="B30"/>
  <c r="H31" l="1"/>
  <c r="E31" s="1"/>
  <c r="G31"/>
  <c r="D31" s="1"/>
  <c r="C31" l="1"/>
  <c r="B31"/>
  <c r="H32" l="1"/>
  <c r="E32" s="1"/>
  <c r="G32"/>
  <c r="D32" s="1"/>
  <c r="C32" l="1"/>
  <c r="B32"/>
  <c r="G33" l="1"/>
  <c r="D33" s="1"/>
  <c r="H33"/>
  <c r="E33" s="1"/>
  <c r="C33" l="1"/>
  <c r="B33"/>
  <c r="H34" l="1"/>
  <c r="E34" s="1"/>
  <c r="G34"/>
  <c r="D34" s="1"/>
  <c r="B34" l="1"/>
  <c r="C34"/>
  <c r="H35" l="1"/>
  <c r="E35" s="1"/>
  <c r="G35"/>
  <c r="D35" s="1"/>
  <c r="B35" l="1"/>
  <c r="C35"/>
  <c r="G36" l="1"/>
  <c r="D36" s="1"/>
  <c r="H36"/>
  <c r="E36" s="1"/>
  <c r="C36" l="1"/>
  <c r="B36"/>
  <c r="H37" l="1"/>
  <c r="E37" s="1"/>
  <c r="G37"/>
  <c r="D37" s="1"/>
  <c r="C37" l="1"/>
  <c r="B37"/>
  <c r="H38" l="1"/>
  <c r="E38" s="1"/>
  <c r="G38"/>
  <c r="D38" s="1"/>
  <c r="B38" l="1"/>
  <c r="C38"/>
  <c r="G39" l="1"/>
  <c r="D39" s="1"/>
  <c r="H39"/>
  <c r="E39" s="1"/>
  <c r="C39" l="1"/>
  <c r="B39"/>
  <c r="H40" l="1"/>
  <c r="E40" s="1"/>
  <c r="G40"/>
  <c r="D40" s="1"/>
  <c r="B40" l="1"/>
  <c r="C40"/>
  <c r="G41" l="1"/>
  <c r="D41" s="1"/>
  <c r="H41"/>
  <c r="E41" s="1"/>
  <c r="C41" l="1"/>
  <c r="B41"/>
  <c r="H42" l="1"/>
  <c r="E42" s="1"/>
  <c r="G42"/>
  <c r="D42" s="1"/>
  <c r="B42" l="1"/>
  <c r="C42"/>
  <c r="G43" l="1"/>
  <c r="D43" s="1"/>
  <c r="H43"/>
  <c r="E43" s="1"/>
  <c r="C43" l="1"/>
  <c r="B43"/>
  <c r="H44" l="1"/>
  <c r="E44" s="1"/>
  <c r="G44"/>
  <c r="D44" s="1"/>
  <c r="B44" l="1"/>
  <c r="C44"/>
  <c r="G45" l="1"/>
  <c r="D45" s="1"/>
  <c r="H45"/>
  <c r="E45" s="1"/>
  <c r="B45" l="1"/>
  <c r="C45"/>
</calcChain>
</file>

<file path=xl/sharedStrings.xml><?xml version="1.0" encoding="utf-8"?>
<sst xmlns="http://schemas.openxmlformats.org/spreadsheetml/2006/main" count="13" uniqueCount="13">
  <si>
    <t>Cell</t>
  </si>
  <si>
    <t>Neigh</t>
  </si>
  <si>
    <t>HC</t>
  </si>
  <si>
    <t>SHC</t>
  </si>
  <si>
    <t>Mass</t>
  </si>
  <si>
    <t>t</t>
  </si>
  <si>
    <t>NTemp</t>
  </si>
  <si>
    <t>CTemp</t>
  </si>
  <si>
    <t>CEFlow</t>
  </si>
  <si>
    <t>NEFlow</t>
  </si>
  <si>
    <t>CEFTemp</t>
  </si>
  <si>
    <t>CNFTemp</t>
  </si>
  <si>
    <t>CEFF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</si>
</sst>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2.4414819185065849E-2"/>
          <c:y val="1.4793987115246958E-2"/>
          <c:w val="0.89637046449885405"/>
          <c:h val="0.89434330708661403"/>
        </c:manualLayout>
      </c:layout>
      <c:scatterChart>
        <c:scatterStyle val="lineMarker"/>
        <c:ser>
          <c:idx val="0"/>
          <c:order val="0"/>
          <c:tx>
            <c:v>Cell</c:v>
          </c:tx>
          <c:xVal>
            <c:numRef>
              <c:f>Arkusz1!$A$9:$A$45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Arkusz1!$B$9:$B$45</c:f>
              <c:numCache>
                <c:formatCode>General</c:formatCode>
                <c:ptCount val="37"/>
                <c:pt idx="0">
                  <c:v>128</c:v>
                </c:pt>
                <c:pt idx="1">
                  <c:v>84.800000001920012</c:v>
                </c:pt>
                <c:pt idx="2">
                  <c:v>58.880000004224001</c:v>
                </c:pt>
                <c:pt idx="3">
                  <c:v>43.3280000062976</c:v>
                </c:pt>
                <c:pt idx="4">
                  <c:v>33.99680000795648</c:v>
                </c:pt>
                <c:pt idx="5">
                  <c:v>28.39808000920064</c:v>
                </c:pt>
                <c:pt idx="6">
                  <c:v>25.038848010096437</c:v>
                </c:pt>
                <c:pt idx="7">
                  <c:v>23.023308810723492</c:v>
                </c:pt>
                <c:pt idx="8">
                  <c:v>21.813985291153472</c:v>
                </c:pt>
                <c:pt idx="9">
                  <c:v>21.088391179443711</c:v>
                </c:pt>
                <c:pt idx="10">
                  <c:v>20.653034712437204</c:v>
                </c:pt>
                <c:pt idx="11">
                  <c:v>20.39182083224491</c:v>
                </c:pt>
                <c:pt idx="12">
                  <c:v>20.235092504136496</c:v>
                </c:pt>
                <c:pt idx="13">
                  <c:v>20.141055507275631</c:v>
                </c:pt>
                <c:pt idx="14">
                  <c:v>20.084633309161617</c:v>
                </c:pt>
                <c:pt idx="15">
                  <c:v>20.050779990294714</c:v>
                </c:pt>
                <c:pt idx="16">
                  <c:v>20.030467998975475</c:v>
                </c:pt>
                <c:pt idx="17">
                  <c:v>20.018280804184478</c:v>
                </c:pt>
                <c:pt idx="18">
                  <c:v>20.010968487310201</c:v>
                </c:pt>
                <c:pt idx="19">
                  <c:v>20.00658109718583</c:v>
                </c:pt>
                <c:pt idx="20">
                  <c:v>20.003948663111323</c:v>
                </c:pt>
                <c:pt idx="21">
                  <c:v>20.002369202666692</c:v>
                </c:pt>
                <c:pt idx="22">
                  <c:v>20.001421526399959</c:v>
                </c:pt>
                <c:pt idx="23">
                  <c:v>20.000852920639943</c:v>
                </c:pt>
                <c:pt idx="24">
                  <c:v>20.000511757183943</c:v>
                </c:pt>
                <c:pt idx="25">
                  <c:v>20.000307059110355</c:v>
                </c:pt>
                <c:pt idx="26">
                  <c:v>20.000184240266208</c:v>
                </c:pt>
                <c:pt idx="27">
                  <c:v>20.000110548959725</c:v>
                </c:pt>
                <c:pt idx="28">
                  <c:v>20.000066334175834</c:v>
                </c:pt>
                <c:pt idx="29">
                  <c:v>20.000039805305498</c:v>
                </c:pt>
                <c:pt idx="30">
                  <c:v>20.000023887983296</c:v>
                </c:pt>
                <c:pt idx="31">
                  <c:v>20.000014337589981</c:v>
                </c:pt>
                <c:pt idx="32">
                  <c:v>20.00000860735399</c:v>
                </c:pt>
                <c:pt idx="33">
                  <c:v>20.000005169212393</c:v>
                </c:pt>
                <c:pt idx="34">
                  <c:v>20.000003106327433</c:v>
                </c:pt>
                <c:pt idx="35">
                  <c:v>20.000001868596463</c:v>
                </c:pt>
                <c:pt idx="36">
                  <c:v>20.00000112595788</c:v>
                </c:pt>
              </c:numCache>
            </c:numRef>
          </c:yVal>
        </c:ser>
        <c:ser>
          <c:idx val="1"/>
          <c:order val="1"/>
          <c:tx>
            <c:v>Neigh</c:v>
          </c:tx>
          <c:xVal>
            <c:numRef>
              <c:f>Arkusz1!$A$9:$A$45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Arkusz1!$C$9:$C$45</c:f>
              <c:numCache>
                <c:formatCode>General</c:formatCode>
                <c:ptCount val="37"/>
                <c:pt idx="0">
                  <c:v>20.0000000048</c:v>
                </c:pt>
                <c:pt idx="1">
                  <c:v>20.000000007680001</c:v>
                </c:pt>
                <c:pt idx="2">
                  <c:v>20.000000009407998</c:v>
                </c:pt>
                <c:pt idx="3">
                  <c:v>20.000000010444801</c:v>
                </c:pt>
                <c:pt idx="4">
                  <c:v>20.000000011066881</c:v>
                </c:pt>
                <c:pt idx="5">
                  <c:v>20.000000011440129</c:v>
                </c:pt>
                <c:pt idx="6">
                  <c:v>20.000000011664078</c:v>
                </c:pt>
                <c:pt idx="7">
                  <c:v>20.000000011798448</c:v>
                </c:pt>
                <c:pt idx="8">
                  <c:v>20.000000011879067</c:v>
                </c:pt>
                <c:pt idx="9">
                  <c:v>20.00000001192744</c:v>
                </c:pt>
                <c:pt idx="10">
                  <c:v>20.000000011956466</c:v>
                </c:pt>
                <c:pt idx="11">
                  <c:v>20.000000011973881</c:v>
                </c:pt>
                <c:pt idx="12">
                  <c:v>20.000000011984334</c:v>
                </c:pt>
                <c:pt idx="13">
                  <c:v>20.000000011990601</c:v>
                </c:pt>
                <c:pt idx="14">
                  <c:v>20.000000011994359</c:v>
                </c:pt>
                <c:pt idx="15">
                  <c:v>20.000000011996619</c:v>
                </c:pt>
                <c:pt idx="16">
                  <c:v>20.000000011997976</c:v>
                </c:pt>
                <c:pt idx="17">
                  <c:v>20.000000011998786</c:v>
                </c:pt>
                <c:pt idx="18">
                  <c:v>20.000000011999276</c:v>
                </c:pt>
                <c:pt idx="19">
                  <c:v>20.000000011999568</c:v>
                </c:pt>
                <c:pt idx="20">
                  <c:v>20.000000011999745</c:v>
                </c:pt>
                <c:pt idx="21">
                  <c:v>20.000000011999852</c:v>
                </c:pt>
                <c:pt idx="22">
                  <c:v>20.000000011999916</c:v>
                </c:pt>
                <c:pt idx="23">
                  <c:v>20.000000011999951</c:v>
                </c:pt>
                <c:pt idx="24">
                  <c:v>20.000000011999973</c:v>
                </c:pt>
                <c:pt idx="25">
                  <c:v>20.000000011999987</c:v>
                </c:pt>
                <c:pt idx="26">
                  <c:v>20.000000011999994</c:v>
                </c:pt>
                <c:pt idx="27">
                  <c:v>20.000000012000001</c:v>
                </c:pt>
                <c:pt idx="28">
                  <c:v>20.000000012000001</c:v>
                </c:pt>
                <c:pt idx="29">
                  <c:v>20.000000012000001</c:v>
                </c:pt>
                <c:pt idx="30">
                  <c:v>20.000000012000001</c:v>
                </c:pt>
                <c:pt idx="31">
                  <c:v>20.000000012000001</c:v>
                </c:pt>
                <c:pt idx="32">
                  <c:v>20.000000012000001</c:v>
                </c:pt>
                <c:pt idx="33">
                  <c:v>20.000000012000001</c:v>
                </c:pt>
                <c:pt idx="34">
                  <c:v>20.000000012000001</c:v>
                </c:pt>
                <c:pt idx="35">
                  <c:v>20.000000012000001</c:v>
                </c:pt>
                <c:pt idx="36">
                  <c:v>20.000000012000001</c:v>
                </c:pt>
              </c:numCache>
            </c:numRef>
          </c:yVal>
        </c:ser>
        <c:axId val="38229120"/>
        <c:axId val="38230656"/>
      </c:scatterChart>
      <c:valAx>
        <c:axId val="38229120"/>
        <c:scaling>
          <c:orientation val="minMax"/>
        </c:scaling>
        <c:axPos val="b"/>
        <c:numFmt formatCode="General" sourceLinked="1"/>
        <c:tickLblPos val="nextTo"/>
        <c:crossAx val="38230656"/>
        <c:crosses val="autoZero"/>
        <c:crossBetween val="midCat"/>
      </c:valAx>
      <c:valAx>
        <c:axId val="38230656"/>
        <c:scaling>
          <c:orientation val="minMax"/>
        </c:scaling>
        <c:axPos val="l"/>
        <c:majorGridlines/>
        <c:numFmt formatCode="General" sourceLinked="1"/>
        <c:tickLblPos val="nextTo"/>
        <c:crossAx val="38229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0</xdr:rowOff>
    </xdr:from>
    <xdr:to>
      <xdr:col>27</xdr:col>
      <xdr:colOff>495300</xdr:colOff>
      <xdr:row>36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5"/>
  <sheetViews>
    <sheetView tabSelected="1" topLeftCell="B1" workbookViewId="0">
      <selection activeCell="F3" sqref="F3"/>
    </sheetView>
  </sheetViews>
  <sheetFormatPr defaultRowHeight="13.8"/>
  <cols>
    <col min="3" max="4" width="9.19921875" bestFit="1" customWidth="1"/>
  </cols>
  <sheetData>
    <row r="2" spans="1:10">
      <c r="F2" t="s">
        <v>0</v>
      </c>
      <c r="G2" t="s">
        <v>1</v>
      </c>
      <c r="I2" t="s">
        <v>12</v>
      </c>
      <c r="J2">
        <v>0.2</v>
      </c>
    </row>
    <row r="3" spans="1:10">
      <c r="E3" t="s">
        <v>3</v>
      </c>
      <c r="F3">
        <v>1.0000000000000001E-5</v>
      </c>
      <c r="G3">
        <v>150000</v>
      </c>
    </row>
    <row r="4" spans="1:10">
      <c r="E4" t="s">
        <v>4</v>
      </c>
      <c r="F4">
        <v>2</v>
      </c>
      <c r="G4">
        <v>2</v>
      </c>
    </row>
    <row r="5" spans="1:10">
      <c r="E5" t="s">
        <v>2</v>
      </c>
      <c r="F5">
        <f>F3*F4</f>
        <v>2.0000000000000002E-5</v>
      </c>
      <c r="G5">
        <f>G3*G4</f>
        <v>300000</v>
      </c>
    </row>
    <row r="7" spans="1:10">
      <c r="A7" t="s">
        <v>5</v>
      </c>
      <c r="B7" t="s">
        <v>7</v>
      </c>
      <c r="C7" t="s">
        <v>6</v>
      </c>
      <c r="D7" t="s">
        <v>8</v>
      </c>
      <c r="E7" t="s">
        <v>9</v>
      </c>
      <c r="G7" t="s">
        <v>10</v>
      </c>
      <c r="H7" t="s">
        <v>11</v>
      </c>
    </row>
    <row r="8" spans="1:10">
      <c r="B8" s="2">
        <v>200</v>
      </c>
      <c r="C8" s="2">
        <v>20</v>
      </c>
      <c r="D8" s="1"/>
      <c r="E8" s="1"/>
      <c r="G8" s="1"/>
      <c r="H8" s="1"/>
    </row>
    <row r="9" spans="1:10">
      <c r="A9">
        <v>1</v>
      </c>
      <c r="B9">
        <f t="shared" ref="B9:B45" si="0">B8+D9/HCCell-E9/HCCell</f>
        <v>128</v>
      </c>
      <c r="C9">
        <f t="shared" ref="C9:C45" si="1">C8+E9/HCNeigh-D9/HCNeigh</f>
        <v>20.0000000048</v>
      </c>
      <c r="D9">
        <f t="shared" ref="D9:D45" si="2">IF(G9&gt;0,G9*HCNeigh,G9*HCCell)*CEFF</f>
        <v>-7.2000000000000015E-4</v>
      </c>
      <c r="E9">
        <f t="shared" ref="E9:E45" si="3">IF(H9&gt;0,H9*HCCell,H9*HCNeigh)*CEFF</f>
        <v>7.2000000000000015E-4</v>
      </c>
      <c r="G9">
        <f>C8-B8</f>
        <v>-180</v>
      </c>
      <c r="H9">
        <f>B8-C8</f>
        <v>180</v>
      </c>
    </row>
    <row r="10" spans="1:10">
      <c r="A10">
        <v>2</v>
      </c>
      <c r="B10">
        <f t="shared" si="0"/>
        <v>84.800000001920012</v>
      </c>
      <c r="C10">
        <f t="shared" si="1"/>
        <v>20.000000007680001</v>
      </c>
      <c r="D10">
        <f t="shared" si="2"/>
        <v>-4.3199999998080001E-4</v>
      </c>
      <c r="E10">
        <f t="shared" si="3"/>
        <v>4.3199999998080001E-4</v>
      </c>
      <c r="G10">
        <f t="shared" ref="G10:G45" si="4">C9-B9</f>
        <v>-107.9999999952</v>
      </c>
      <c r="H10">
        <f t="shared" ref="H10:H45" si="5">B9-C9</f>
        <v>107.9999999952</v>
      </c>
    </row>
    <row r="11" spans="1:10">
      <c r="A11">
        <v>3</v>
      </c>
      <c r="B11">
        <f t="shared" si="0"/>
        <v>58.880000004224001</v>
      </c>
      <c r="C11">
        <f t="shared" si="1"/>
        <v>20.000000009407998</v>
      </c>
      <c r="D11">
        <f t="shared" si="2"/>
        <v>-2.5919999997696007E-4</v>
      </c>
      <c r="E11">
        <f t="shared" si="3"/>
        <v>2.5919999997696007E-4</v>
      </c>
      <c r="G11">
        <f t="shared" si="4"/>
        <v>-64.799999994240011</v>
      </c>
      <c r="H11">
        <f t="shared" si="5"/>
        <v>64.799999994240011</v>
      </c>
    </row>
    <row r="12" spans="1:10">
      <c r="A12">
        <v>4</v>
      </c>
      <c r="B12">
        <f t="shared" si="0"/>
        <v>43.3280000062976</v>
      </c>
      <c r="C12">
        <f t="shared" si="1"/>
        <v>20.000000010444801</v>
      </c>
      <c r="D12">
        <f t="shared" si="2"/>
        <v>-1.5551999997926404E-4</v>
      </c>
      <c r="E12">
        <f t="shared" si="3"/>
        <v>1.5551999997926404E-4</v>
      </c>
      <c r="G12">
        <f t="shared" si="4"/>
        <v>-38.879999994816004</v>
      </c>
      <c r="H12">
        <f t="shared" si="5"/>
        <v>38.879999994816004</v>
      </c>
    </row>
    <row r="13" spans="1:10">
      <c r="A13">
        <v>5</v>
      </c>
      <c r="B13">
        <f t="shared" si="0"/>
        <v>33.99680000795648</v>
      </c>
      <c r="C13">
        <f t="shared" si="1"/>
        <v>20.000000011066881</v>
      </c>
      <c r="D13">
        <f t="shared" si="2"/>
        <v>-9.3311999983411209E-5</v>
      </c>
      <c r="E13">
        <f t="shared" si="3"/>
        <v>9.3311999983411209E-5</v>
      </c>
      <c r="G13">
        <f t="shared" si="4"/>
        <v>-23.327999995852799</v>
      </c>
      <c r="H13">
        <f t="shared" si="5"/>
        <v>23.327999995852799</v>
      </c>
    </row>
    <row r="14" spans="1:10">
      <c r="A14">
        <v>6</v>
      </c>
      <c r="B14">
        <f t="shared" si="0"/>
        <v>28.39808000920064</v>
      </c>
      <c r="C14">
        <f t="shared" si="1"/>
        <v>20.000000011440129</v>
      </c>
      <c r="D14">
        <f t="shared" si="2"/>
        <v>-5.5987199987558406E-5</v>
      </c>
      <c r="E14">
        <f t="shared" si="3"/>
        <v>5.5987199987558406E-5</v>
      </c>
      <c r="G14">
        <f t="shared" si="4"/>
        <v>-13.9967999968896</v>
      </c>
      <c r="H14">
        <f t="shared" si="5"/>
        <v>13.9967999968896</v>
      </c>
    </row>
    <row r="15" spans="1:10">
      <c r="A15">
        <v>7</v>
      </c>
      <c r="B15">
        <f t="shared" si="0"/>
        <v>25.038848010096437</v>
      </c>
      <c r="C15">
        <f t="shared" si="1"/>
        <v>20.000000011664078</v>
      </c>
      <c r="D15">
        <f t="shared" si="2"/>
        <v>-3.3592319991042052E-5</v>
      </c>
      <c r="E15">
        <f t="shared" si="3"/>
        <v>3.3592319991042052E-5</v>
      </c>
      <c r="G15">
        <f t="shared" si="4"/>
        <v>-8.3980799977605116</v>
      </c>
      <c r="H15">
        <f t="shared" si="5"/>
        <v>8.3980799977605116</v>
      </c>
    </row>
    <row r="16" spans="1:10">
      <c r="A16">
        <v>8</v>
      </c>
      <c r="B16">
        <f t="shared" si="0"/>
        <v>23.023308810723492</v>
      </c>
      <c r="C16">
        <f t="shared" si="1"/>
        <v>20.000000011798448</v>
      </c>
      <c r="D16">
        <f t="shared" si="2"/>
        <v>-2.015539199372944E-5</v>
      </c>
      <c r="E16">
        <f t="shared" si="3"/>
        <v>2.015539199372944E-5</v>
      </c>
      <c r="G16">
        <f t="shared" si="4"/>
        <v>-5.0388479984323595</v>
      </c>
      <c r="H16">
        <f t="shared" si="5"/>
        <v>5.0388479984323595</v>
      </c>
    </row>
    <row r="17" spans="1:8">
      <c r="A17">
        <v>9</v>
      </c>
      <c r="B17">
        <f t="shared" si="0"/>
        <v>21.813985291153472</v>
      </c>
      <c r="C17">
        <f t="shared" si="1"/>
        <v>20.000000011879067</v>
      </c>
      <c r="D17">
        <f t="shared" si="2"/>
        <v>-1.2093235195700176E-5</v>
      </c>
      <c r="E17">
        <f t="shared" si="3"/>
        <v>1.2093235195700176E-5</v>
      </c>
      <c r="G17">
        <f t="shared" si="4"/>
        <v>-3.0233087989250436</v>
      </c>
      <c r="H17">
        <f t="shared" si="5"/>
        <v>3.0233087989250436</v>
      </c>
    </row>
    <row r="18" spans="1:8">
      <c r="A18">
        <v>10</v>
      </c>
      <c r="B18">
        <f t="shared" si="0"/>
        <v>21.088391179443711</v>
      </c>
      <c r="C18">
        <f t="shared" si="1"/>
        <v>20.00000001192744</v>
      </c>
      <c r="D18">
        <f t="shared" si="2"/>
        <v>-7.2559411170976208E-6</v>
      </c>
      <c r="E18">
        <f t="shared" si="3"/>
        <v>7.2559411170976208E-6</v>
      </c>
      <c r="G18">
        <f t="shared" si="4"/>
        <v>-1.8139852792744051</v>
      </c>
      <c r="H18">
        <f t="shared" si="5"/>
        <v>1.8139852792744051</v>
      </c>
    </row>
    <row r="19" spans="1:8">
      <c r="A19">
        <v>11</v>
      </c>
      <c r="B19">
        <f t="shared" si="0"/>
        <v>20.653034712437204</v>
      </c>
      <c r="C19">
        <f t="shared" si="1"/>
        <v>20.000000011956466</v>
      </c>
      <c r="D19">
        <f t="shared" si="2"/>
        <v>-4.3535646700650836E-6</v>
      </c>
      <c r="E19">
        <f t="shared" si="3"/>
        <v>4.3535646700650836E-6</v>
      </c>
      <c r="G19">
        <f t="shared" si="4"/>
        <v>-1.0883911675162707</v>
      </c>
      <c r="H19">
        <f t="shared" si="5"/>
        <v>1.0883911675162707</v>
      </c>
    </row>
    <row r="20" spans="1:8">
      <c r="A20">
        <v>12</v>
      </c>
      <c r="B20">
        <f t="shared" si="0"/>
        <v>20.39182083224491</v>
      </c>
      <c r="C20">
        <f t="shared" si="1"/>
        <v>20.000000011973881</v>
      </c>
      <c r="D20">
        <f t="shared" si="2"/>
        <v>-2.6121388019229529E-6</v>
      </c>
      <c r="E20">
        <f t="shared" si="3"/>
        <v>2.6121388019229529E-6</v>
      </c>
      <c r="G20">
        <f t="shared" si="4"/>
        <v>-0.65303470048073819</v>
      </c>
      <c r="H20">
        <f t="shared" si="5"/>
        <v>0.65303470048073819</v>
      </c>
    </row>
    <row r="21" spans="1:8">
      <c r="A21">
        <v>13</v>
      </c>
      <c r="B21">
        <f t="shared" si="0"/>
        <v>20.235092504136496</v>
      </c>
      <c r="C21">
        <f t="shared" si="1"/>
        <v>20.000000011984334</v>
      </c>
      <c r="D21">
        <f t="shared" si="2"/>
        <v>-1.5672832810841159E-6</v>
      </c>
      <c r="E21">
        <f t="shared" si="3"/>
        <v>1.5672832810841159E-6</v>
      </c>
      <c r="G21">
        <f t="shared" si="4"/>
        <v>-0.39182082027102894</v>
      </c>
      <c r="H21">
        <f t="shared" si="5"/>
        <v>0.39182082027102894</v>
      </c>
    </row>
    <row r="22" spans="1:8">
      <c r="A22">
        <v>14</v>
      </c>
      <c r="B22">
        <f t="shared" si="0"/>
        <v>20.141055507275631</v>
      </c>
      <c r="C22">
        <f t="shared" si="1"/>
        <v>20.000000011990601</v>
      </c>
      <c r="D22">
        <f t="shared" si="2"/>
        <v>-9.4036996860864975E-7</v>
      </c>
      <c r="E22">
        <f t="shared" si="3"/>
        <v>9.4036996860864975E-7</v>
      </c>
      <c r="G22">
        <f t="shared" si="4"/>
        <v>-0.23509249215216244</v>
      </c>
      <c r="H22">
        <f t="shared" si="5"/>
        <v>0.23509249215216244</v>
      </c>
    </row>
    <row r="23" spans="1:8">
      <c r="A23">
        <v>15</v>
      </c>
      <c r="B23">
        <f t="shared" si="0"/>
        <v>20.084633309161617</v>
      </c>
      <c r="C23">
        <f t="shared" si="1"/>
        <v>20.000000011994359</v>
      </c>
      <c r="D23">
        <f t="shared" si="2"/>
        <v>-5.6422198114012195E-7</v>
      </c>
      <c r="E23">
        <f t="shared" si="3"/>
        <v>5.6422198114012195E-7</v>
      </c>
      <c r="G23">
        <f t="shared" si="4"/>
        <v>-0.14105549528503047</v>
      </c>
      <c r="H23">
        <f t="shared" si="5"/>
        <v>0.14105549528503047</v>
      </c>
    </row>
    <row r="24" spans="1:8">
      <c r="A24">
        <v>16</v>
      </c>
      <c r="B24">
        <f t="shared" si="0"/>
        <v>20.050779990294714</v>
      </c>
      <c r="C24">
        <f t="shared" si="1"/>
        <v>20.000000011996619</v>
      </c>
      <c r="D24">
        <f t="shared" si="2"/>
        <v>-3.3853318866903244E-7</v>
      </c>
      <c r="E24">
        <f t="shared" si="3"/>
        <v>3.3853318866903244E-7</v>
      </c>
      <c r="G24">
        <f t="shared" si="4"/>
        <v>-8.4633297167258092E-2</v>
      </c>
      <c r="H24">
        <f t="shared" si="5"/>
        <v>8.4633297167258092E-2</v>
      </c>
    </row>
    <row r="25" spans="1:8">
      <c r="A25">
        <v>17</v>
      </c>
      <c r="B25">
        <f t="shared" si="0"/>
        <v>20.030467998975475</v>
      </c>
      <c r="C25">
        <f t="shared" si="1"/>
        <v>20.000000011997976</v>
      </c>
      <c r="D25">
        <f t="shared" si="2"/>
        <v>-2.0311991319238134E-7</v>
      </c>
      <c r="E25">
        <f t="shared" si="3"/>
        <v>2.0311991319238134E-7</v>
      </c>
      <c r="G25">
        <f t="shared" si="4"/>
        <v>-5.077997829809533E-2</v>
      </c>
      <c r="H25">
        <f t="shared" si="5"/>
        <v>5.077997829809533E-2</v>
      </c>
    </row>
    <row r="26" spans="1:8">
      <c r="A26">
        <v>18</v>
      </c>
      <c r="B26">
        <f t="shared" si="0"/>
        <v>20.018280804184478</v>
      </c>
      <c r="C26">
        <f t="shared" si="1"/>
        <v>20.000000011998786</v>
      </c>
      <c r="D26">
        <f t="shared" si="2"/>
        <v>-1.2187194790999459E-7</v>
      </c>
      <c r="E26">
        <f t="shared" si="3"/>
        <v>1.2187194790999459E-7</v>
      </c>
      <c r="G26">
        <f t="shared" si="4"/>
        <v>-3.046798697749864E-2</v>
      </c>
      <c r="H26">
        <f t="shared" si="5"/>
        <v>3.046798697749864E-2</v>
      </c>
    </row>
    <row r="27" spans="1:8">
      <c r="A27">
        <v>19</v>
      </c>
      <c r="B27">
        <f t="shared" si="0"/>
        <v>20.010968487310201</v>
      </c>
      <c r="C27">
        <f t="shared" si="1"/>
        <v>20.000000011999276</v>
      </c>
      <c r="D27">
        <f t="shared" si="2"/>
        <v>-7.3123168742768035E-8</v>
      </c>
      <c r="E27">
        <f t="shared" si="3"/>
        <v>7.3123168742768035E-8</v>
      </c>
      <c r="G27">
        <f t="shared" si="4"/>
        <v>-1.8280792185692007E-2</v>
      </c>
      <c r="H27">
        <f t="shared" si="5"/>
        <v>1.8280792185692007E-2</v>
      </c>
    </row>
    <row r="28" spans="1:8">
      <c r="A28">
        <v>20</v>
      </c>
      <c r="B28">
        <f t="shared" si="0"/>
        <v>20.00658109718583</v>
      </c>
      <c r="C28">
        <f t="shared" si="1"/>
        <v>20.000000011999568</v>
      </c>
      <c r="D28">
        <f t="shared" si="2"/>
        <v>-4.3873901243699728E-8</v>
      </c>
      <c r="E28">
        <f t="shared" si="3"/>
        <v>4.3873901243699728E-8</v>
      </c>
      <c r="G28">
        <f t="shared" si="4"/>
        <v>-1.096847531092493E-2</v>
      </c>
      <c r="H28">
        <f t="shared" si="5"/>
        <v>1.096847531092493E-2</v>
      </c>
    </row>
    <row r="29" spans="1:8">
      <c r="A29">
        <v>21</v>
      </c>
      <c r="B29">
        <f t="shared" si="0"/>
        <v>20.003948663111323</v>
      </c>
      <c r="C29">
        <f t="shared" si="1"/>
        <v>20.000000011999745</v>
      </c>
      <c r="D29">
        <f t="shared" si="2"/>
        <v>-2.6324340745048861E-8</v>
      </c>
      <c r="E29">
        <f t="shared" si="3"/>
        <v>2.6324340745048861E-8</v>
      </c>
      <c r="G29">
        <f t="shared" si="4"/>
        <v>-6.5810851862622144E-3</v>
      </c>
      <c r="H29">
        <f t="shared" si="5"/>
        <v>6.5810851862622144E-3</v>
      </c>
    </row>
    <row r="30" spans="1:8">
      <c r="A30">
        <v>22</v>
      </c>
      <c r="B30">
        <f t="shared" si="0"/>
        <v>20.002369202666692</v>
      </c>
      <c r="C30">
        <f t="shared" si="1"/>
        <v>20.000000011999852</v>
      </c>
      <c r="D30">
        <f t="shared" si="2"/>
        <v>-1.5794604446313088E-8</v>
      </c>
      <c r="E30">
        <f t="shared" si="3"/>
        <v>1.5794604446313088E-8</v>
      </c>
      <c r="G30">
        <f t="shared" si="4"/>
        <v>-3.9486511115782719E-3</v>
      </c>
      <c r="H30">
        <f t="shared" si="5"/>
        <v>3.9486511115782719E-3</v>
      </c>
    </row>
    <row r="31" spans="1:8">
      <c r="A31">
        <v>23</v>
      </c>
      <c r="B31">
        <f t="shared" si="0"/>
        <v>20.001421526399959</v>
      </c>
      <c r="C31">
        <f t="shared" si="1"/>
        <v>20.000000011999916</v>
      </c>
      <c r="D31">
        <f t="shared" si="2"/>
        <v>-9.4767626673615275E-9</v>
      </c>
      <c r="E31">
        <f t="shared" si="3"/>
        <v>9.4767626673615275E-9</v>
      </c>
      <c r="G31">
        <f t="shared" si="4"/>
        <v>-2.3691906668403817E-3</v>
      </c>
      <c r="H31">
        <f t="shared" si="5"/>
        <v>2.3691906668403817E-3</v>
      </c>
    </row>
    <row r="32" spans="1:8">
      <c r="A32">
        <v>24</v>
      </c>
      <c r="B32">
        <f t="shared" si="0"/>
        <v>20.000852920639943</v>
      </c>
      <c r="C32">
        <f t="shared" si="1"/>
        <v>20.000000011999951</v>
      </c>
      <c r="D32">
        <f t="shared" si="2"/>
        <v>-5.6860576001724901E-9</v>
      </c>
      <c r="E32">
        <f t="shared" si="3"/>
        <v>5.6860576001724901E-9</v>
      </c>
      <c r="G32">
        <f t="shared" si="4"/>
        <v>-1.4215144000431224E-3</v>
      </c>
      <c r="H32">
        <f t="shared" si="5"/>
        <v>1.4215144000431224E-3</v>
      </c>
    </row>
    <row r="33" spans="1:8">
      <c r="A33">
        <v>25</v>
      </c>
      <c r="B33">
        <f t="shared" si="0"/>
        <v>20.000511757183943</v>
      </c>
      <c r="C33">
        <f t="shared" si="1"/>
        <v>20.000000011999973</v>
      </c>
      <c r="D33">
        <f t="shared" si="2"/>
        <v>-3.4116345599670701E-9</v>
      </c>
      <c r="E33">
        <f t="shared" si="3"/>
        <v>3.4116345599670701E-9</v>
      </c>
      <c r="G33">
        <f t="shared" si="4"/>
        <v>-8.5290863999176736E-4</v>
      </c>
      <c r="H33">
        <f t="shared" si="5"/>
        <v>8.5290863999176736E-4</v>
      </c>
    </row>
    <row r="34" spans="1:8">
      <c r="A34">
        <v>26</v>
      </c>
      <c r="B34">
        <f t="shared" si="0"/>
        <v>20.000307059110355</v>
      </c>
      <c r="C34">
        <f t="shared" si="1"/>
        <v>20.000000011999987</v>
      </c>
      <c r="D34">
        <f t="shared" si="2"/>
        <v>-2.0469807358836079E-9</v>
      </c>
      <c r="E34">
        <f t="shared" si="3"/>
        <v>2.0469807358836079E-9</v>
      </c>
      <c r="G34">
        <f t="shared" si="4"/>
        <v>-5.1174518397090196E-4</v>
      </c>
      <c r="H34">
        <f t="shared" si="5"/>
        <v>5.1174518397090196E-4</v>
      </c>
    </row>
    <row r="35" spans="1:8">
      <c r="A35">
        <v>27</v>
      </c>
      <c r="B35">
        <f t="shared" si="0"/>
        <v>20.000184240266208</v>
      </c>
      <c r="C35">
        <f t="shared" si="1"/>
        <v>20.000000011999994</v>
      </c>
      <c r="D35">
        <f t="shared" si="2"/>
        <v>-1.2281884414733213E-9</v>
      </c>
      <c r="E35">
        <f t="shared" si="3"/>
        <v>1.2281884414733213E-9</v>
      </c>
      <c r="G35">
        <f t="shared" si="4"/>
        <v>-3.0704711036833032E-4</v>
      </c>
      <c r="H35">
        <f t="shared" si="5"/>
        <v>3.0704711036833032E-4</v>
      </c>
    </row>
    <row r="36" spans="1:8">
      <c r="A36">
        <v>28</v>
      </c>
      <c r="B36">
        <f t="shared" si="0"/>
        <v>20.000110548959725</v>
      </c>
      <c r="C36">
        <f t="shared" si="1"/>
        <v>20.000000012000001</v>
      </c>
      <c r="D36">
        <f t="shared" si="2"/>
        <v>-7.3691306485557116E-10</v>
      </c>
      <c r="E36">
        <f t="shared" si="3"/>
        <v>7.3691306485557116E-10</v>
      </c>
      <c r="G36">
        <f t="shared" si="4"/>
        <v>-1.8422826621389277E-4</v>
      </c>
      <c r="H36">
        <f t="shared" si="5"/>
        <v>1.8422826621389277E-4</v>
      </c>
    </row>
    <row r="37" spans="1:8">
      <c r="A37">
        <v>29</v>
      </c>
      <c r="B37">
        <f t="shared" si="0"/>
        <v>20.000066334175834</v>
      </c>
      <c r="C37">
        <f t="shared" si="1"/>
        <v>20.000000012000001</v>
      </c>
      <c r="D37">
        <f t="shared" si="2"/>
        <v>-4.4214783889628966E-10</v>
      </c>
      <c r="E37">
        <f t="shared" si="3"/>
        <v>4.4214783889628966E-10</v>
      </c>
      <c r="G37">
        <f t="shared" si="4"/>
        <v>-1.105369597240724E-4</v>
      </c>
      <c r="H37">
        <f t="shared" si="5"/>
        <v>1.105369597240724E-4</v>
      </c>
    </row>
    <row r="38" spans="1:8">
      <c r="A38">
        <v>30</v>
      </c>
      <c r="B38">
        <f t="shared" si="0"/>
        <v>20.000039805305498</v>
      </c>
      <c r="C38">
        <f t="shared" si="1"/>
        <v>20.000000012000001</v>
      </c>
      <c r="D38">
        <f t="shared" si="2"/>
        <v>-2.6528870333208944E-10</v>
      </c>
      <c r="E38">
        <f t="shared" si="3"/>
        <v>2.6528870333208944E-10</v>
      </c>
      <c r="G38">
        <f t="shared" si="4"/>
        <v>-6.6322175833022357E-5</v>
      </c>
      <c r="H38">
        <f t="shared" si="5"/>
        <v>6.6322175833022357E-5</v>
      </c>
    </row>
    <row r="39" spans="1:8">
      <c r="A39">
        <v>31</v>
      </c>
      <c r="B39">
        <f t="shared" si="0"/>
        <v>20.000023887983296</v>
      </c>
      <c r="C39">
        <f t="shared" si="1"/>
        <v>20.000000012000001</v>
      </c>
      <c r="D39">
        <f t="shared" si="2"/>
        <v>-1.59173221987885E-10</v>
      </c>
      <c r="E39">
        <f t="shared" si="3"/>
        <v>1.59173221987885E-10</v>
      </c>
      <c r="G39">
        <f t="shared" si="4"/>
        <v>-3.9793305496971243E-5</v>
      </c>
      <c r="H39">
        <f t="shared" si="5"/>
        <v>3.9793305496971243E-5</v>
      </c>
    </row>
    <row r="40" spans="1:8">
      <c r="A40">
        <v>32</v>
      </c>
      <c r="B40">
        <f t="shared" si="0"/>
        <v>20.000014337589981</v>
      </c>
      <c r="C40">
        <f t="shared" si="1"/>
        <v>20.000000012000001</v>
      </c>
      <c r="D40">
        <f t="shared" si="2"/>
        <v>-9.5503933181362304E-11</v>
      </c>
      <c r="E40">
        <f t="shared" si="3"/>
        <v>9.5503933181362304E-11</v>
      </c>
      <c r="G40">
        <f t="shared" si="4"/>
        <v>-2.3875983295340575E-5</v>
      </c>
      <c r="H40">
        <f t="shared" si="5"/>
        <v>2.3875983295340575E-5</v>
      </c>
    </row>
    <row r="41" spans="1:8">
      <c r="A41">
        <v>33</v>
      </c>
      <c r="B41">
        <f t="shared" si="0"/>
        <v>20.00000860735399</v>
      </c>
      <c r="C41">
        <f t="shared" si="1"/>
        <v>20.000000012000001</v>
      </c>
      <c r="D41">
        <f t="shared" si="2"/>
        <v>-5.7302359920186077E-11</v>
      </c>
      <c r="E41">
        <f t="shared" si="3"/>
        <v>5.7302359920186077E-11</v>
      </c>
      <c r="G41">
        <f t="shared" si="4"/>
        <v>-1.4325589980046516E-5</v>
      </c>
      <c r="H41">
        <f t="shared" si="5"/>
        <v>1.4325589980046516E-5</v>
      </c>
    </row>
    <row r="42" spans="1:8">
      <c r="A42">
        <v>34</v>
      </c>
      <c r="B42">
        <f t="shared" si="0"/>
        <v>20.000005169212393</v>
      </c>
      <c r="C42">
        <f t="shared" si="1"/>
        <v>20.000000012000001</v>
      </c>
      <c r="D42">
        <f t="shared" si="2"/>
        <v>-3.4381415957795983E-11</v>
      </c>
      <c r="E42">
        <f t="shared" si="3"/>
        <v>3.4381415957795983E-11</v>
      </c>
      <c r="G42">
        <f t="shared" si="4"/>
        <v>-8.595353989448995E-6</v>
      </c>
      <c r="H42">
        <f t="shared" si="5"/>
        <v>8.595353989448995E-6</v>
      </c>
    </row>
    <row r="43" spans="1:8">
      <c r="A43">
        <v>35</v>
      </c>
      <c r="B43">
        <f t="shared" si="0"/>
        <v>20.000003106327433</v>
      </c>
      <c r="C43">
        <f t="shared" si="1"/>
        <v>20.000000012000001</v>
      </c>
      <c r="D43">
        <f t="shared" si="2"/>
        <v>-2.062884956899325E-11</v>
      </c>
      <c r="E43">
        <f t="shared" si="3"/>
        <v>2.062884956899325E-11</v>
      </c>
      <c r="G43">
        <f t="shared" si="4"/>
        <v>-5.1572123922483115E-6</v>
      </c>
      <c r="H43">
        <f t="shared" si="5"/>
        <v>5.1572123922483115E-6</v>
      </c>
    </row>
    <row r="44" spans="1:8">
      <c r="A44">
        <v>36</v>
      </c>
      <c r="B44">
        <f t="shared" si="0"/>
        <v>20.000001868596463</v>
      </c>
      <c r="C44">
        <f t="shared" si="1"/>
        <v>20.000000012000001</v>
      </c>
      <c r="D44">
        <f t="shared" si="2"/>
        <v>-1.2377309730027265E-11</v>
      </c>
      <c r="E44">
        <f t="shared" si="3"/>
        <v>1.2377309730027265E-11</v>
      </c>
      <c r="G44">
        <f t="shared" si="4"/>
        <v>-3.094327432506816E-6</v>
      </c>
      <c r="H44">
        <f t="shared" si="5"/>
        <v>3.094327432506816E-6</v>
      </c>
    </row>
    <row r="45" spans="1:8">
      <c r="A45">
        <v>37</v>
      </c>
      <c r="B45">
        <f t="shared" si="0"/>
        <v>20.00000112595788</v>
      </c>
      <c r="C45">
        <f t="shared" si="1"/>
        <v>20.000000012000001</v>
      </c>
      <c r="D45">
        <f t="shared" si="2"/>
        <v>-7.4263858493850428E-12</v>
      </c>
      <c r="E45">
        <f t="shared" si="3"/>
        <v>7.4263858493850428E-12</v>
      </c>
      <c r="G45">
        <f t="shared" si="4"/>
        <v>-1.8565964623462605E-6</v>
      </c>
      <c r="H45">
        <f t="shared" si="5"/>
        <v>1.8565964623462605E-6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CEFF</vt:lpstr>
      <vt:lpstr>HCCell</vt:lpstr>
      <vt:lpstr>HCNeigh</vt:lpstr>
    </vt:vector>
  </TitlesOfParts>
  <Company>ISCG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TeMPOraL</dc:creator>
  <cp:lastModifiedBy>Dorota</cp:lastModifiedBy>
  <dcterms:created xsi:type="dcterms:W3CDTF">2010-11-16T18:09:05Z</dcterms:created>
  <dcterms:modified xsi:type="dcterms:W3CDTF">2010-12-18T12:55:49Z</dcterms:modified>
</cp:coreProperties>
</file>