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9030" activeTab="2"/>
  </bookViews>
  <sheets>
    <sheet name="Sheet4" sheetId="4" r:id="rId1"/>
    <sheet name="Sheet5" sheetId="5" r:id="rId2"/>
    <sheet name="Sheet1" sheetId="1" r:id="rId3"/>
    <sheet name="Sheet2" sheetId="2" r:id="rId4"/>
    <sheet name="Sheet3" sheetId="3" r:id="rId5"/>
  </sheets>
  <calcPr calcId="144525"/>
  <pivotCaches>
    <pivotCache cacheId="0" r:id="rId6"/>
  </pivotCaches>
</workbook>
</file>

<file path=xl/calcChain.xml><?xml version="1.0" encoding="utf-8"?>
<calcChain xmlns="http://schemas.openxmlformats.org/spreadsheetml/2006/main">
  <c r="F37" i="1" l="1"/>
  <c r="H37" i="1" s="1"/>
  <c r="F36" i="1"/>
  <c r="H36" i="1" s="1"/>
  <c r="F35" i="1"/>
  <c r="H35" i="1" s="1"/>
  <c r="H34" i="1"/>
  <c r="F34" i="1"/>
  <c r="H33" i="1"/>
  <c r="F33" i="1"/>
  <c r="H32" i="1"/>
  <c r="F32" i="1"/>
  <c r="H31" i="1"/>
  <c r="F31" i="1"/>
  <c r="H30" i="1"/>
  <c r="F30" i="1"/>
  <c r="H29" i="1"/>
  <c r="F29" i="1"/>
  <c r="F28" i="1"/>
  <c r="H28" i="1" s="1"/>
  <c r="H27" i="1"/>
  <c r="F27" i="1"/>
  <c r="H26" i="1"/>
  <c r="F26" i="1"/>
  <c r="F25" i="1"/>
  <c r="H25" i="1" s="1"/>
  <c r="H24" i="1"/>
  <c r="F24" i="1"/>
  <c r="F23" i="1"/>
  <c r="H23" i="1" s="1"/>
  <c r="F22" i="1"/>
  <c r="H22" i="1" s="1"/>
  <c r="F21" i="1"/>
  <c r="H21" i="1" s="1"/>
  <c r="F20" i="1"/>
  <c r="H20" i="1" s="1"/>
  <c r="H2" i="1" l="1"/>
  <c r="H3" i="1"/>
  <c r="H4" i="1"/>
  <c r="F3" i="1"/>
  <c r="F4" i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" i="1"/>
</calcChain>
</file>

<file path=xl/sharedStrings.xml><?xml version="1.0" encoding="utf-8"?>
<sst xmlns="http://schemas.openxmlformats.org/spreadsheetml/2006/main" count="123" uniqueCount="67">
  <si>
    <t xml:space="preserve">Scooter Make </t>
  </si>
  <si>
    <t xml:space="preserve">Honda Active 125 </t>
  </si>
  <si>
    <t xml:space="preserve">Honda Aviater </t>
  </si>
  <si>
    <t>Honda Dio</t>
  </si>
  <si>
    <t>Fuel Tank Capacity</t>
  </si>
  <si>
    <t>Mileage</t>
  </si>
  <si>
    <t>58 Kmpl</t>
  </si>
  <si>
    <t>6 L</t>
  </si>
  <si>
    <t>50 Kmpl</t>
  </si>
  <si>
    <t>55 Kmpl</t>
  </si>
  <si>
    <t>Hero Pleasure</t>
  </si>
  <si>
    <t>5 L</t>
  </si>
  <si>
    <t>63 Kmpl</t>
  </si>
  <si>
    <t>Hero Maestro</t>
  </si>
  <si>
    <t>5.3 L</t>
  </si>
  <si>
    <t>68 Kmpl</t>
  </si>
  <si>
    <t>Hero Duet</t>
  </si>
  <si>
    <t>Hero Maestro Edge</t>
  </si>
  <si>
    <t>65 Kmpl</t>
  </si>
  <si>
    <t>Mahindra Duro</t>
  </si>
  <si>
    <t>Mahindra Rodeo</t>
  </si>
  <si>
    <t>Mahindra Gusto</t>
  </si>
  <si>
    <t>6.5 L</t>
  </si>
  <si>
    <t>56.3 Kmpl</t>
  </si>
  <si>
    <t>4.5 L</t>
  </si>
  <si>
    <t>Suzuki Lets</t>
  </si>
  <si>
    <t>Suzuki Access</t>
  </si>
  <si>
    <t>Suzuki Swish</t>
  </si>
  <si>
    <t>5.2 L</t>
  </si>
  <si>
    <t>64 Kmpl</t>
  </si>
  <si>
    <t>53 Kmpl</t>
  </si>
  <si>
    <t>TVS Wego</t>
  </si>
  <si>
    <t>TVS Jupiter</t>
  </si>
  <si>
    <t>62 Kmpl</t>
  </si>
  <si>
    <t>Yamaha Ray</t>
  </si>
  <si>
    <t>Yamaha Alpha</t>
  </si>
  <si>
    <t>Yamaha Fascino</t>
  </si>
  <si>
    <t>48 Kmpl</t>
  </si>
  <si>
    <t>66 Kmpl</t>
  </si>
  <si>
    <t xml:space="preserve">5.3 L    </t>
  </si>
  <si>
    <t>Row Labels</t>
  </si>
  <si>
    <t>Grand Total</t>
  </si>
  <si>
    <t>Column Labels</t>
  </si>
  <si>
    <t>Starting mileage</t>
  </si>
  <si>
    <t>Ending mileage</t>
  </si>
  <si>
    <t>Miles Traveled</t>
  </si>
  <si>
    <t>Estimation Gallon</t>
  </si>
  <si>
    <t>Miles per gallon</t>
  </si>
  <si>
    <t xml:space="preserve">Two wheeler </t>
  </si>
  <si>
    <t>Vespa</t>
  </si>
  <si>
    <t>Harley davidson</t>
  </si>
  <si>
    <t>Royal enfield</t>
  </si>
  <si>
    <t>Ktm duke</t>
  </si>
  <si>
    <t>TVS 50</t>
  </si>
  <si>
    <t>Piaggio</t>
  </si>
  <si>
    <t>Honda shine</t>
  </si>
  <si>
    <t>Honda splender</t>
  </si>
  <si>
    <t>Honda achiver</t>
  </si>
  <si>
    <t>Honda cliq</t>
  </si>
  <si>
    <t>Activa 3G</t>
  </si>
  <si>
    <t>Activa 5G</t>
  </si>
  <si>
    <t>Honda Dream yuga</t>
  </si>
  <si>
    <t>yamaha CD100</t>
  </si>
  <si>
    <t>TVS Apache</t>
  </si>
  <si>
    <t>pulzar ns 20</t>
  </si>
  <si>
    <t>Yamaha Fz 150cc</t>
  </si>
  <si>
    <t>Activa-i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</si>
</sst>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9"/>
      <color rgb="FF333333"/>
      <name val="Verdana"/>
      <family val="2"/>
    </font>
    <font>
      <b/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pivotButton="1"/>
    <xf numFmtId="0" fontId="3" fillId="0" borderId="0" xfId="0" applyFont="1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10"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[datasets.xlsx]Sheet5!PivotTable1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5.3 L    </c:v>
                </c:pt>
              </c:strCache>
            </c:strRef>
          </c:tx>
          <c:marker>
            <c:symbol val="none"/>
          </c:marker>
          <c:cat>
            <c:strRef>
              <c:f>Sheet5!$A$5:$A$6</c:f>
              <c:strCache>
                <c:ptCount val="1"/>
                <c:pt idx="0">
                  <c:v>58 Kmpl</c:v>
                </c:pt>
              </c:strCache>
            </c:strRef>
          </c:cat>
          <c:val>
            <c:numRef>
              <c:f>Sheet5!$B$5:$B$6</c:f>
              <c:numCache>
                <c:formatCode>General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90976"/>
        <c:axId val="177792512"/>
      </c:lineChart>
      <c:catAx>
        <c:axId val="17779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92512"/>
        <c:crosses val="autoZero"/>
        <c:auto val="1"/>
        <c:lblAlgn val="ctr"/>
        <c:lblOffset val="100"/>
        <c:noMultiLvlLbl val="0"/>
      </c:catAx>
      <c:valAx>
        <c:axId val="17779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79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4</xdr:row>
      <xdr:rowOff>85725</xdr:rowOff>
    </xdr:from>
    <xdr:to>
      <xdr:col>11</xdr:col>
      <xdr:colOff>571500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urga Devi" refreshedDate="43499.847528124999" createdVersion="4" refreshedVersion="4" minRefreshableVersion="3" recordCount="18">
  <cacheSource type="worksheet">
    <worksheetSource name="Table1"/>
  </cacheSource>
  <cacheFields count="3">
    <cacheField name="Scooter Make " numFmtId="0">
      <sharedItems count="18">
        <s v="Hero Duet"/>
        <s v="Hero Maestro"/>
        <s v="Hero Maestro Edge"/>
        <s v="Hero Pleasure"/>
        <s v="Honda Active 125 "/>
        <s v="Honda Aviater "/>
        <s v="Honda Dio"/>
        <s v="Mahindra Duro"/>
        <s v="Mahindra Gusto"/>
        <s v="Mahindra Rodeo"/>
        <s v="Suzuki Access"/>
        <s v="Suzuki Lets"/>
        <s v="Suzuki Swish"/>
        <s v="TVS Jupiter"/>
        <s v="TVS Wego"/>
        <s v="Yamaha Alpha"/>
        <s v="Yamaha Fascino"/>
        <s v="Yamaha Ray"/>
      </sharedItems>
    </cacheField>
    <cacheField name="Fuel Tank Capacity" numFmtId="0">
      <sharedItems count="7">
        <s v="6 L"/>
        <s v="5.3 L"/>
        <s v="5 L"/>
        <s v="5.3 L    "/>
        <s v="6.5 L"/>
        <s v="4.5 L"/>
        <s v="5.2 L"/>
      </sharedItems>
    </cacheField>
    <cacheField name="Mileage" numFmtId="0">
      <sharedItems count="12">
        <s v="63 Kmpl"/>
        <s v="68 Kmpl"/>
        <s v="65 Kmpl"/>
        <s v="58 Kmpl"/>
        <s v="50 Kmpl"/>
        <s v="55 Kmpl"/>
        <s v="56.3 Kmpl"/>
        <s v="64 Kmpl"/>
        <s v="53 Kmpl"/>
        <s v="62 Kmpl"/>
        <s v="48 Kmpl"/>
        <s v="66 Kmp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</r>
  <r>
    <x v="1"/>
    <x v="1"/>
    <x v="1"/>
  </r>
  <r>
    <x v="2"/>
    <x v="0"/>
    <x v="2"/>
  </r>
  <r>
    <x v="3"/>
    <x v="2"/>
    <x v="0"/>
  </r>
  <r>
    <x v="4"/>
    <x v="3"/>
    <x v="3"/>
  </r>
  <r>
    <x v="5"/>
    <x v="0"/>
    <x v="4"/>
  </r>
  <r>
    <x v="6"/>
    <x v="0"/>
    <x v="5"/>
  </r>
  <r>
    <x v="7"/>
    <x v="4"/>
    <x v="6"/>
  </r>
  <r>
    <x v="8"/>
    <x v="0"/>
    <x v="0"/>
  </r>
  <r>
    <x v="9"/>
    <x v="5"/>
    <x v="3"/>
  </r>
  <r>
    <x v="10"/>
    <x v="0"/>
    <x v="0"/>
  </r>
  <r>
    <x v="11"/>
    <x v="6"/>
    <x v="7"/>
  </r>
  <r>
    <x v="12"/>
    <x v="0"/>
    <x v="8"/>
  </r>
  <r>
    <x v="13"/>
    <x v="2"/>
    <x v="9"/>
  </r>
  <r>
    <x v="14"/>
    <x v="2"/>
    <x v="9"/>
  </r>
  <r>
    <x v="15"/>
    <x v="6"/>
    <x v="10"/>
  </r>
  <r>
    <x v="16"/>
    <x v="6"/>
    <x v="11"/>
  </r>
  <r>
    <x v="17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C6" firstHeaderRow="1" firstDataRow="2" firstDataCol="1" rowPageCount="1" colPageCount="1"/>
  <pivotFields count="3">
    <pivotField axis="axisPage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Col" showAll="0">
      <items count="8">
        <item x="5"/>
        <item x="2"/>
        <item x="6"/>
        <item x="1"/>
        <item x="3"/>
        <item x="0"/>
        <item x="4"/>
        <item t="default"/>
      </items>
    </pivotField>
    <pivotField axis="axisRow" showAll="0">
      <items count="13">
        <item x="10"/>
        <item x="4"/>
        <item x="8"/>
        <item x="5"/>
        <item x="6"/>
        <item x="3"/>
        <item x="9"/>
        <item x="0"/>
        <item x="7"/>
        <item x="2"/>
        <item x="11"/>
        <item x="1"/>
        <item t="default"/>
      </items>
    </pivotField>
  </pivotFields>
  <rowFields count="1">
    <field x="2"/>
  </rowFields>
  <rowItems count="2">
    <i>
      <x v="5"/>
    </i>
    <i t="grand">
      <x/>
    </i>
  </rowItems>
  <colFields count="1">
    <field x="1"/>
  </colFields>
  <colItems count="2">
    <i>
      <x v="4"/>
    </i>
    <i t="grand">
      <x/>
    </i>
  </colItems>
  <pageFields count="1">
    <pageField fld="0" item="4" hier="-1"/>
  </pageFields>
  <chartFormats count="8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/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H37" totalsRowShown="0" headerRowDxfId="9" dataDxfId="8">
  <tableColumns count="8">
    <tableColumn id="1" name="Two wheeler " dataDxfId="7"/>
    <tableColumn id="2" name="Fuel Tank Capacity" dataDxfId="6"/>
    <tableColumn id="3" name="Mileage" dataDxfId="5"/>
    <tableColumn id="4" name="Starting mileage" dataDxfId="4"/>
    <tableColumn id="5" name="Ending mileage" dataDxfId="3"/>
    <tableColumn id="6" name="Miles Traveled" dataDxfId="2">
      <calculatedColumnFormula>D2-E2</calculatedColumnFormula>
    </tableColumn>
    <tableColumn id="7" name="Estimation Gallon" dataDxfId="1"/>
    <tableColumn id="8" name="Miles per gallon" dataDxfId="0">
      <calculatedColumnFormula>F2/G2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N10" sqref="N10"/>
    </sheetView>
  </sheetViews>
  <sheetFormatPr defaultRowHeight="15" x14ac:dyDescent="0.25"/>
  <cols>
    <col min="1" max="1" width="13.5703125" customWidth="1"/>
    <col min="2" max="2" width="19" customWidth="1"/>
    <col min="3" max="3" width="11.28515625" customWidth="1"/>
    <col min="4" max="5" width="4.85546875" customWidth="1"/>
    <col min="6" max="6" width="6.5703125" customWidth="1"/>
    <col min="7" max="7" width="3.28515625" customWidth="1"/>
    <col min="8" max="8" width="4.85546875" customWidth="1"/>
    <col min="9" max="9" width="11.28515625" bestFit="1" customWidth="1"/>
  </cols>
  <sheetData>
    <row r="1" spans="1:3" x14ac:dyDescent="0.25">
      <c r="A1" s="5" t="s">
        <v>0</v>
      </c>
      <c r="B1" t="s">
        <v>1</v>
      </c>
    </row>
    <row r="3" spans="1:3" x14ac:dyDescent="0.25">
      <c r="B3" s="5" t="s">
        <v>42</v>
      </c>
    </row>
    <row r="4" spans="1:3" x14ac:dyDescent="0.25">
      <c r="A4" s="5" t="s">
        <v>40</v>
      </c>
      <c r="B4" t="s">
        <v>39</v>
      </c>
      <c r="C4" t="s">
        <v>41</v>
      </c>
    </row>
    <row r="5" spans="1:3" x14ac:dyDescent="0.25">
      <c r="A5" s="3" t="s">
        <v>6</v>
      </c>
    </row>
    <row r="6" spans="1:3" x14ac:dyDescent="0.25">
      <c r="A6" s="3" t="s">
        <v>41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E9" sqref="E9"/>
    </sheetView>
  </sheetViews>
  <sheetFormatPr defaultRowHeight="15" x14ac:dyDescent="0.25"/>
  <cols>
    <col min="1" max="1" width="18.7109375" style="1" customWidth="1"/>
    <col min="2" max="2" width="21.28515625" style="1" customWidth="1"/>
    <col min="3" max="3" width="10.85546875" style="1" customWidth="1"/>
    <col min="4" max="4" width="18.140625" customWidth="1"/>
    <col min="5" max="5" width="16" customWidth="1"/>
    <col min="6" max="6" width="16.140625" customWidth="1"/>
    <col min="7" max="7" width="21" customWidth="1"/>
    <col min="8" max="8" width="20.85546875" customWidth="1"/>
  </cols>
  <sheetData>
    <row r="1" spans="1:8" x14ac:dyDescent="0.25">
      <c r="A1" s="2" t="s">
        <v>48</v>
      </c>
      <c r="B1" s="2" t="s">
        <v>4</v>
      </c>
      <c r="C1" s="2" t="s">
        <v>5</v>
      </c>
      <c r="D1" s="6" t="s">
        <v>43</v>
      </c>
      <c r="E1" s="6" t="s">
        <v>44</v>
      </c>
      <c r="F1" s="6" t="s">
        <v>45</v>
      </c>
      <c r="G1" s="6" t="s">
        <v>46</v>
      </c>
      <c r="H1" s="6" t="s">
        <v>47</v>
      </c>
    </row>
    <row r="2" spans="1:8" x14ac:dyDescent="0.25">
      <c r="A2" s="3" t="s">
        <v>16</v>
      </c>
      <c r="B2" s="3" t="s">
        <v>7</v>
      </c>
      <c r="C2" s="3" t="s">
        <v>12</v>
      </c>
      <c r="D2" s="7">
        <v>88653</v>
      </c>
      <c r="E2" s="7">
        <v>80463</v>
      </c>
      <c r="F2" s="7">
        <f t="shared" ref="F2:F19" si="0">D2-E2</f>
        <v>8190</v>
      </c>
      <c r="G2" s="3">
        <v>8</v>
      </c>
      <c r="H2" s="3">
        <f>F2/G2</f>
        <v>1023.75</v>
      </c>
    </row>
    <row r="3" spans="1:8" x14ac:dyDescent="0.25">
      <c r="A3" s="3" t="s">
        <v>13</v>
      </c>
      <c r="B3" s="3" t="s">
        <v>14</v>
      </c>
      <c r="C3" s="3" t="s">
        <v>15</v>
      </c>
      <c r="D3" s="7">
        <v>50198</v>
      </c>
      <c r="E3" s="7">
        <v>35678</v>
      </c>
      <c r="F3" s="7">
        <f t="shared" si="0"/>
        <v>14520</v>
      </c>
      <c r="G3" s="3">
        <v>5</v>
      </c>
      <c r="H3" s="3">
        <f>F3/G3</f>
        <v>2904</v>
      </c>
    </row>
    <row r="4" spans="1:8" x14ac:dyDescent="0.25">
      <c r="A4" s="3" t="s">
        <v>17</v>
      </c>
      <c r="B4" s="3" t="s">
        <v>7</v>
      </c>
      <c r="C4" s="3" t="s">
        <v>18</v>
      </c>
      <c r="D4" s="7">
        <v>88675</v>
      </c>
      <c r="E4" s="7">
        <v>81550</v>
      </c>
      <c r="F4" s="7">
        <f t="shared" si="0"/>
        <v>7125</v>
      </c>
      <c r="G4" s="3">
        <v>9</v>
      </c>
      <c r="H4" s="3">
        <f t="shared" ref="H4:H19" si="1">F4/G4</f>
        <v>791.66666666666663</v>
      </c>
    </row>
    <row r="5" spans="1:8" x14ac:dyDescent="0.25">
      <c r="A5" s="3" t="s">
        <v>10</v>
      </c>
      <c r="B5" s="3" t="s">
        <v>11</v>
      </c>
      <c r="C5" s="3" t="s">
        <v>12</v>
      </c>
      <c r="D5" s="7">
        <v>30900</v>
      </c>
      <c r="E5" s="7">
        <v>22980</v>
      </c>
      <c r="F5" s="7">
        <f t="shared" si="0"/>
        <v>7920</v>
      </c>
      <c r="G5" s="3">
        <v>7</v>
      </c>
      <c r="H5" s="3">
        <f t="shared" si="1"/>
        <v>1131.4285714285713</v>
      </c>
    </row>
    <row r="6" spans="1:8" x14ac:dyDescent="0.25">
      <c r="A6" s="3" t="s">
        <v>1</v>
      </c>
      <c r="B6" s="3" t="s">
        <v>39</v>
      </c>
      <c r="C6" s="3" t="s">
        <v>6</v>
      </c>
      <c r="D6" s="7">
        <v>40320</v>
      </c>
      <c r="E6" s="7">
        <v>6600</v>
      </c>
      <c r="F6" s="7">
        <f t="shared" si="0"/>
        <v>33720</v>
      </c>
      <c r="G6" s="3">
        <v>1</v>
      </c>
      <c r="H6" s="3">
        <f t="shared" si="1"/>
        <v>33720</v>
      </c>
    </row>
    <row r="7" spans="1:8" x14ac:dyDescent="0.25">
      <c r="A7" s="3" t="s">
        <v>2</v>
      </c>
      <c r="B7" s="3" t="s">
        <v>7</v>
      </c>
      <c r="C7" s="3" t="s">
        <v>8</v>
      </c>
      <c r="D7" s="7">
        <v>55000</v>
      </c>
      <c r="E7" s="7">
        <v>13768</v>
      </c>
      <c r="F7" s="7">
        <f t="shared" si="0"/>
        <v>41232</v>
      </c>
      <c r="G7" s="3">
        <v>8</v>
      </c>
      <c r="H7" s="3">
        <f t="shared" si="1"/>
        <v>5154</v>
      </c>
    </row>
    <row r="8" spans="1:8" x14ac:dyDescent="0.25">
      <c r="A8" s="3" t="s">
        <v>3</v>
      </c>
      <c r="B8" s="3" t="s">
        <v>7</v>
      </c>
      <c r="C8" s="3" t="s">
        <v>9</v>
      </c>
      <c r="D8" s="7">
        <v>26890</v>
      </c>
      <c r="E8" s="7">
        <v>10674</v>
      </c>
      <c r="F8" s="7">
        <f t="shared" si="0"/>
        <v>16216</v>
      </c>
      <c r="G8" s="3">
        <v>4</v>
      </c>
      <c r="H8" s="3">
        <f t="shared" si="1"/>
        <v>4054</v>
      </c>
    </row>
    <row r="9" spans="1:8" x14ac:dyDescent="0.25">
      <c r="A9" s="3" t="s">
        <v>19</v>
      </c>
      <c r="B9" s="3" t="s">
        <v>22</v>
      </c>
      <c r="C9" s="3" t="s">
        <v>23</v>
      </c>
      <c r="D9" s="7">
        <v>29576</v>
      </c>
      <c r="E9" s="7">
        <v>12465</v>
      </c>
      <c r="F9" s="7">
        <f t="shared" si="0"/>
        <v>17111</v>
      </c>
      <c r="G9" s="3">
        <v>1</v>
      </c>
      <c r="H9" s="3">
        <f t="shared" si="1"/>
        <v>17111</v>
      </c>
    </row>
    <row r="10" spans="1:8" x14ac:dyDescent="0.25">
      <c r="A10" s="3" t="s">
        <v>21</v>
      </c>
      <c r="B10" s="3" t="s">
        <v>7</v>
      </c>
      <c r="C10" s="3" t="s">
        <v>12</v>
      </c>
      <c r="D10" s="7">
        <v>12780</v>
      </c>
      <c r="E10" s="7">
        <v>10980</v>
      </c>
      <c r="F10" s="7">
        <f t="shared" si="0"/>
        <v>1800</v>
      </c>
      <c r="G10" s="3">
        <v>12</v>
      </c>
      <c r="H10" s="3">
        <f t="shared" si="1"/>
        <v>150</v>
      </c>
    </row>
    <row r="11" spans="1:8" x14ac:dyDescent="0.25">
      <c r="A11" s="3" t="s">
        <v>20</v>
      </c>
      <c r="B11" s="3" t="s">
        <v>24</v>
      </c>
      <c r="C11" s="3" t="s">
        <v>6</v>
      </c>
      <c r="D11" s="7">
        <v>34890</v>
      </c>
      <c r="E11" s="7">
        <v>7453</v>
      </c>
      <c r="F11" s="7">
        <f t="shared" si="0"/>
        <v>27437</v>
      </c>
      <c r="G11" s="3">
        <v>5</v>
      </c>
      <c r="H11" s="3">
        <f t="shared" si="1"/>
        <v>5487.4</v>
      </c>
    </row>
    <row r="12" spans="1:8" x14ac:dyDescent="0.25">
      <c r="A12" s="3" t="s">
        <v>26</v>
      </c>
      <c r="B12" s="3" t="s">
        <v>7</v>
      </c>
      <c r="C12" s="3" t="s">
        <v>12</v>
      </c>
      <c r="D12" s="7">
        <v>22987</v>
      </c>
      <c r="E12" s="7">
        <v>20567</v>
      </c>
      <c r="F12" s="7">
        <f t="shared" si="0"/>
        <v>2420</v>
      </c>
      <c r="G12" s="3">
        <v>2</v>
      </c>
      <c r="H12" s="3">
        <f t="shared" si="1"/>
        <v>1210</v>
      </c>
    </row>
    <row r="13" spans="1:8" x14ac:dyDescent="0.25">
      <c r="A13" s="3" t="s">
        <v>25</v>
      </c>
      <c r="B13" s="3" t="s">
        <v>28</v>
      </c>
      <c r="C13" s="3" t="s">
        <v>29</v>
      </c>
      <c r="D13" s="7">
        <v>67064</v>
      </c>
      <c r="E13" s="7">
        <v>34541</v>
      </c>
      <c r="F13" s="7">
        <f t="shared" si="0"/>
        <v>32523</v>
      </c>
      <c r="G13" s="3">
        <v>11</v>
      </c>
      <c r="H13" s="3">
        <f t="shared" si="1"/>
        <v>2956.6363636363635</v>
      </c>
    </row>
    <row r="14" spans="1:8" x14ac:dyDescent="0.25">
      <c r="A14" s="3" t="s">
        <v>27</v>
      </c>
      <c r="B14" s="3" t="s">
        <v>7</v>
      </c>
      <c r="C14" s="3" t="s">
        <v>30</v>
      </c>
      <c r="D14" s="7">
        <v>30909</v>
      </c>
      <c r="E14" s="7">
        <v>11409</v>
      </c>
      <c r="F14" s="7">
        <f t="shared" si="0"/>
        <v>19500</v>
      </c>
      <c r="G14" s="3">
        <v>9</v>
      </c>
      <c r="H14" s="3">
        <f t="shared" si="1"/>
        <v>2166.6666666666665</v>
      </c>
    </row>
    <row r="15" spans="1:8" x14ac:dyDescent="0.25">
      <c r="A15" s="3" t="s">
        <v>32</v>
      </c>
      <c r="B15" s="3" t="s">
        <v>11</v>
      </c>
      <c r="C15" s="3" t="s">
        <v>33</v>
      </c>
      <c r="D15" s="7">
        <v>68873</v>
      </c>
      <c r="E15" s="7">
        <v>30789</v>
      </c>
      <c r="F15" s="7">
        <f t="shared" si="0"/>
        <v>38084</v>
      </c>
      <c r="G15" s="3">
        <v>3</v>
      </c>
      <c r="H15" s="3">
        <f t="shared" si="1"/>
        <v>12694.666666666666</v>
      </c>
    </row>
    <row r="16" spans="1:8" x14ac:dyDescent="0.25">
      <c r="A16" s="3" t="s">
        <v>31</v>
      </c>
      <c r="B16" s="3" t="s">
        <v>11</v>
      </c>
      <c r="C16" s="3" t="s">
        <v>33</v>
      </c>
      <c r="D16" s="7">
        <v>88900</v>
      </c>
      <c r="E16" s="7">
        <v>60769</v>
      </c>
      <c r="F16" s="7">
        <f t="shared" si="0"/>
        <v>28131</v>
      </c>
      <c r="G16" s="3">
        <v>7</v>
      </c>
      <c r="H16" s="3">
        <f t="shared" si="1"/>
        <v>4018.7142857142858</v>
      </c>
    </row>
    <row r="17" spans="1:8" x14ac:dyDescent="0.25">
      <c r="A17" s="3" t="s">
        <v>35</v>
      </c>
      <c r="B17" s="3" t="s">
        <v>28</v>
      </c>
      <c r="C17" s="3" t="s">
        <v>37</v>
      </c>
      <c r="D17" s="7">
        <v>26980</v>
      </c>
      <c r="E17" s="7">
        <v>18567</v>
      </c>
      <c r="F17" s="7">
        <f t="shared" si="0"/>
        <v>8413</v>
      </c>
      <c r="G17" s="3">
        <v>3</v>
      </c>
      <c r="H17" s="3">
        <f t="shared" si="1"/>
        <v>2804.3333333333335</v>
      </c>
    </row>
    <row r="18" spans="1:8" x14ac:dyDescent="0.25">
      <c r="A18" s="3" t="s">
        <v>36</v>
      </c>
      <c r="B18" s="3" t="s">
        <v>28</v>
      </c>
      <c r="C18" s="3" t="s">
        <v>38</v>
      </c>
      <c r="D18" s="7">
        <v>40913</v>
      </c>
      <c r="E18" s="7">
        <v>10875</v>
      </c>
      <c r="F18" s="7">
        <f t="shared" si="0"/>
        <v>30038</v>
      </c>
      <c r="G18" s="3">
        <v>15</v>
      </c>
      <c r="H18" s="3">
        <f t="shared" si="1"/>
        <v>2002.5333333333333</v>
      </c>
    </row>
    <row r="19" spans="1:8" x14ac:dyDescent="0.25">
      <c r="A19" s="4" t="s">
        <v>34</v>
      </c>
      <c r="B19" s="3" t="s">
        <v>11</v>
      </c>
      <c r="C19" s="3" t="s">
        <v>8</v>
      </c>
      <c r="D19" s="7">
        <v>36890</v>
      </c>
      <c r="E19" s="7">
        <v>12789</v>
      </c>
      <c r="F19" s="7">
        <f t="shared" si="0"/>
        <v>24101</v>
      </c>
      <c r="G19" s="3">
        <v>4</v>
      </c>
      <c r="H19" s="3">
        <f t="shared" si="1"/>
        <v>6025.25</v>
      </c>
    </row>
    <row r="20" spans="1:8" x14ac:dyDescent="0.25">
      <c r="A20" s="3" t="s">
        <v>49</v>
      </c>
      <c r="B20" s="3">
        <v>5.2</v>
      </c>
      <c r="C20" s="3" t="s">
        <v>12</v>
      </c>
      <c r="D20" s="7">
        <v>50120</v>
      </c>
      <c r="E20" s="7">
        <v>20439</v>
      </c>
      <c r="F20" s="7">
        <f t="shared" ref="F20:F37" si="2">D20-E20</f>
        <v>29681</v>
      </c>
      <c r="G20" s="3">
        <v>8</v>
      </c>
      <c r="H20" s="8">
        <f>F20/G20</f>
        <v>3710.125</v>
      </c>
    </row>
    <row r="21" spans="1:8" x14ac:dyDescent="0.25">
      <c r="A21" s="3" t="s">
        <v>50</v>
      </c>
      <c r="B21" s="3" t="s">
        <v>14</v>
      </c>
      <c r="C21" s="3" t="s">
        <v>15</v>
      </c>
      <c r="D21" s="7">
        <v>12543</v>
      </c>
      <c r="E21" s="7">
        <v>2567</v>
      </c>
      <c r="F21" s="7">
        <f t="shared" si="2"/>
        <v>9976</v>
      </c>
      <c r="G21" s="3">
        <v>5</v>
      </c>
      <c r="H21" s="8">
        <f>F21/G21</f>
        <v>1995.2</v>
      </c>
    </row>
    <row r="22" spans="1:8" x14ac:dyDescent="0.25">
      <c r="A22" s="3" t="s">
        <v>52</v>
      </c>
      <c r="B22" s="3" t="s">
        <v>7</v>
      </c>
      <c r="C22" s="3" t="s">
        <v>18</v>
      </c>
      <c r="D22" s="7">
        <v>35896</v>
      </c>
      <c r="E22" s="7">
        <v>3567</v>
      </c>
      <c r="F22" s="7">
        <f t="shared" si="2"/>
        <v>32329</v>
      </c>
      <c r="G22" s="3">
        <v>2</v>
      </c>
      <c r="H22" s="8">
        <f t="shared" ref="H22:H37" si="3">F22/G22</f>
        <v>16164.5</v>
      </c>
    </row>
    <row r="23" spans="1:8" x14ac:dyDescent="0.25">
      <c r="A23" s="3" t="s">
        <v>51</v>
      </c>
      <c r="B23" s="3" t="s">
        <v>11</v>
      </c>
      <c r="C23" s="3" t="s">
        <v>12</v>
      </c>
      <c r="D23" s="7">
        <v>30900</v>
      </c>
      <c r="E23" s="7">
        <v>1500</v>
      </c>
      <c r="F23" s="7">
        <f t="shared" si="2"/>
        <v>29400</v>
      </c>
      <c r="G23" s="3">
        <v>7</v>
      </c>
      <c r="H23" s="8">
        <f t="shared" si="3"/>
        <v>4200</v>
      </c>
    </row>
    <row r="24" spans="1:8" x14ac:dyDescent="0.25">
      <c r="A24" s="3" t="s">
        <v>53</v>
      </c>
      <c r="B24" s="3" t="s">
        <v>39</v>
      </c>
      <c r="C24" s="3" t="s">
        <v>6</v>
      </c>
      <c r="D24" s="7">
        <v>40320</v>
      </c>
      <c r="E24" s="7">
        <v>6600</v>
      </c>
      <c r="F24" s="7">
        <f t="shared" si="2"/>
        <v>33720</v>
      </c>
      <c r="G24" s="3">
        <v>1</v>
      </c>
      <c r="H24" s="8">
        <f t="shared" si="3"/>
        <v>33720</v>
      </c>
    </row>
    <row r="25" spans="1:8" x14ac:dyDescent="0.25">
      <c r="A25" s="3" t="s">
        <v>54</v>
      </c>
      <c r="B25" s="3" t="s">
        <v>7</v>
      </c>
      <c r="C25" s="3" t="s">
        <v>8</v>
      </c>
      <c r="D25" s="7">
        <v>55000</v>
      </c>
      <c r="E25" s="7">
        <v>8450</v>
      </c>
      <c r="F25" s="7">
        <f t="shared" si="2"/>
        <v>46550</v>
      </c>
      <c r="G25" s="3">
        <v>8</v>
      </c>
      <c r="H25" s="8">
        <f t="shared" si="3"/>
        <v>5818.75</v>
      </c>
    </row>
    <row r="26" spans="1:8" x14ac:dyDescent="0.25">
      <c r="A26" s="3" t="s">
        <v>55</v>
      </c>
      <c r="B26" s="3" t="s">
        <v>7</v>
      </c>
      <c r="C26" s="3" t="s">
        <v>9</v>
      </c>
      <c r="D26" s="7">
        <v>26890</v>
      </c>
      <c r="E26" s="7">
        <v>10674</v>
      </c>
      <c r="F26" s="7">
        <f t="shared" si="2"/>
        <v>16216</v>
      </c>
      <c r="G26" s="3">
        <v>4</v>
      </c>
      <c r="H26" s="8">
        <f t="shared" si="3"/>
        <v>4054</v>
      </c>
    </row>
    <row r="27" spans="1:8" x14ac:dyDescent="0.25">
      <c r="A27" s="3" t="s">
        <v>56</v>
      </c>
      <c r="B27" s="3" t="s">
        <v>22</v>
      </c>
      <c r="C27" s="3" t="s">
        <v>23</v>
      </c>
      <c r="D27" s="7">
        <v>45576</v>
      </c>
      <c r="E27" s="7">
        <v>30632</v>
      </c>
      <c r="F27" s="7">
        <f t="shared" si="2"/>
        <v>14944</v>
      </c>
      <c r="G27" s="3">
        <v>4</v>
      </c>
      <c r="H27" s="8">
        <f t="shared" si="3"/>
        <v>3736</v>
      </c>
    </row>
    <row r="28" spans="1:8" x14ac:dyDescent="0.25">
      <c r="A28" s="3" t="s">
        <v>57</v>
      </c>
      <c r="B28" s="3" t="s">
        <v>7</v>
      </c>
      <c r="C28" s="3" t="s">
        <v>12</v>
      </c>
      <c r="D28" s="7">
        <v>12780</v>
      </c>
      <c r="E28" s="7">
        <v>8234</v>
      </c>
      <c r="F28" s="7">
        <f t="shared" si="2"/>
        <v>4546</v>
      </c>
      <c r="G28" s="3">
        <v>12</v>
      </c>
      <c r="H28" s="8">
        <f t="shared" si="3"/>
        <v>378.83333333333331</v>
      </c>
    </row>
    <row r="29" spans="1:8" x14ac:dyDescent="0.25">
      <c r="A29" s="3" t="s">
        <v>58</v>
      </c>
      <c r="B29" s="3" t="s">
        <v>24</v>
      </c>
      <c r="C29" s="3" t="s">
        <v>6</v>
      </c>
      <c r="D29" s="7">
        <v>34890</v>
      </c>
      <c r="E29" s="7">
        <v>7453</v>
      </c>
      <c r="F29" s="7">
        <f t="shared" si="2"/>
        <v>27437</v>
      </c>
      <c r="G29" s="3">
        <v>5</v>
      </c>
      <c r="H29" s="8">
        <f t="shared" si="3"/>
        <v>5487.4</v>
      </c>
    </row>
    <row r="30" spans="1:8" x14ac:dyDescent="0.25">
      <c r="A30" s="3" t="s">
        <v>59</v>
      </c>
      <c r="B30" s="3" t="s">
        <v>7</v>
      </c>
      <c r="C30" s="3" t="s">
        <v>12</v>
      </c>
      <c r="D30" s="7">
        <v>22987</v>
      </c>
      <c r="E30" s="7">
        <v>20567</v>
      </c>
      <c r="F30" s="7">
        <f t="shared" si="2"/>
        <v>2420</v>
      </c>
      <c r="G30" s="3">
        <v>2</v>
      </c>
      <c r="H30" s="8">
        <f t="shared" si="3"/>
        <v>1210</v>
      </c>
    </row>
    <row r="31" spans="1:8" x14ac:dyDescent="0.25">
      <c r="A31" s="3" t="s">
        <v>60</v>
      </c>
      <c r="B31" s="3" t="s">
        <v>28</v>
      </c>
      <c r="C31" s="3" t="s">
        <v>29</v>
      </c>
      <c r="D31" s="7">
        <v>67064</v>
      </c>
      <c r="E31" s="7">
        <v>34541</v>
      </c>
      <c r="F31" s="7">
        <f t="shared" si="2"/>
        <v>32523</v>
      </c>
      <c r="G31" s="3">
        <v>1</v>
      </c>
      <c r="H31" s="8">
        <f t="shared" si="3"/>
        <v>32523</v>
      </c>
    </row>
    <row r="32" spans="1:8" x14ac:dyDescent="0.25">
      <c r="A32" s="3" t="s">
        <v>61</v>
      </c>
      <c r="B32" s="3" t="s">
        <v>7</v>
      </c>
      <c r="C32" s="3" t="s">
        <v>30</v>
      </c>
      <c r="D32" s="7">
        <v>30909</v>
      </c>
      <c r="E32" s="7">
        <v>11409</v>
      </c>
      <c r="F32" s="7">
        <f t="shared" si="2"/>
        <v>19500</v>
      </c>
      <c r="G32" s="3">
        <v>11</v>
      </c>
      <c r="H32" s="8">
        <f t="shared" si="3"/>
        <v>1772.7272727272727</v>
      </c>
    </row>
    <row r="33" spans="1:8" x14ac:dyDescent="0.25">
      <c r="A33" s="3" t="s">
        <v>62</v>
      </c>
      <c r="B33" s="3" t="s">
        <v>11</v>
      </c>
      <c r="C33" s="3" t="s">
        <v>33</v>
      </c>
      <c r="D33" s="7">
        <v>68873</v>
      </c>
      <c r="E33" s="7">
        <v>30789</v>
      </c>
      <c r="F33" s="7">
        <f t="shared" si="2"/>
        <v>38084</v>
      </c>
      <c r="G33" s="3">
        <v>3</v>
      </c>
      <c r="H33" s="8">
        <f t="shared" si="3"/>
        <v>12694.666666666666</v>
      </c>
    </row>
    <row r="34" spans="1:8" x14ac:dyDescent="0.25">
      <c r="A34" s="3" t="s">
        <v>63</v>
      </c>
      <c r="B34" s="3" t="s">
        <v>11</v>
      </c>
      <c r="C34" s="3" t="s">
        <v>33</v>
      </c>
      <c r="D34" s="7">
        <v>88900</v>
      </c>
      <c r="E34" s="7">
        <v>60769</v>
      </c>
      <c r="F34" s="7">
        <f t="shared" si="2"/>
        <v>28131</v>
      </c>
      <c r="G34" s="3">
        <v>7</v>
      </c>
      <c r="H34" s="8">
        <f t="shared" si="3"/>
        <v>4018.7142857142858</v>
      </c>
    </row>
    <row r="35" spans="1:8" x14ac:dyDescent="0.25">
      <c r="A35" s="3" t="s">
        <v>64</v>
      </c>
      <c r="B35" s="3" t="s">
        <v>28</v>
      </c>
      <c r="C35" s="3" t="s">
        <v>37</v>
      </c>
      <c r="D35" s="7">
        <v>26980</v>
      </c>
      <c r="E35" s="7">
        <v>12786</v>
      </c>
      <c r="F35" s="7">
        <f t="shared" si="2"/>
        <v>14194</v>
      </c>
      <c r="G35" s="3">
        <v>3</v>
      </c>
      <c r="H35" s="8">
        <f t="shared" si="3"/>
        <v>4731.333333333333</v>
      </c>
    </row>
    <row r="36" spans="1:8" x14ac:dyDescent="0.25">
      <c r="A36" s="3" t="s">
        <v>65</v>
      </c>
      <c r="B36" s="3" t="s">
        <v>28</v>
      </c>
      <c r="C36" s="3" t="s">
        <v>38</v>
      </c>
      <c r="D36" s="7">
        <v>15760</v>
      </c>
      <c r="E36" s="7">
        <v>10875</v>
      </c>
      <c r="F36" s="7">
        <f t="shared" si="2"/>
        <v>4885</v>
      </c>
      <c r="G36" s="3">
        <v>15</v>
      </c>
      <c r="H36" s="8">
        <f t="shared" si="3"/>
        <v>325.66666666666669</v>
      </c>
    </row>
    <row r="37" spans="1:8" x14ac:dyDescent="0.25">
      <c r="A37" s="4" t="s">
        <v>66</v>
      </c>
      <c r="B37" s="3" t="s">
        <v>11</v>
      </c>
      <c r="C37" s="3" t="s">
        <v>8</v>
      </c>
      <c r="D37" s="7">
        <v>36890</v>
      </c>
      <c r="E37" s="7">
        <v>1005</v>
      </c>
      <c r="F37" s="7">
        <f t="shared" si="2"/>
        <v>35885</v>
      </c>
      <c r="G37" s="3">
        <v>4</v>
      </c>
      <c r="H37" s="8">
        <f t="shared" si="3"/>
        <v>8971.25</v>
      </c>
    </row>
  </sheetData>
  <sortState ref="A2:C19">
    <sortCondition ref="A2"/>
  </sortState>
  <dataConsolidate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Sheet5</vt:lpstr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Durga Devi</dc:creator>
  <cp:lastModifiedBy>Durga Devi</cp:lastModifiedBy>
  <dcterms:created xsi:type="dcterms:W3CDTF">2019-02-03T04:03:05Z</dcterms:created>
  <dcterms:modified xsi:type="dcterms:W3CDTF">2019-02-04T09:15:28Z</dcterms:modified>
</cp:coreProperties>
</file>