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park\DataAnalysis\JSG-ETL-basic\ETL\data\"/>
    </mc:Choice>
  </mc:AlternateContent>
  <xr:revisionPtr revIDLastSave="0" documentId="13_ncr:1_{A1989921-408A-4DF1-BD02-952C4184A3F1}" xr6:coauthVersionLast="45" xr6:coauthVersionMax="45" xr10:uidLastSave="{00000000-0000-0000-0000-000000000000}"/>
  <bookViews>
    <workbookView xWindow="1340" yWindow="740" windowWidth="14400" windowHeight="7810" xr2:uid="{3AB092AF-7680-44CE-8BAB-3E2A38D8718F}"/>
  </bookViews>
  <sheets>
    <sheet name="Sheet1" sheetId="1" r:id="rId1"/>
    <sheet name="times" sheetId="3" r:id="rId2"/>
  </sheets>
  <definedNames>
    <definedName name="ExternalData_1" localSheetId="1" hidden="1">times!$C$1:$D$17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" i="1" l="1"/>
  <c r="I38" i="1"/>
  <c r="K38" i="1"/>
  <c r="L38" i="1"/>
  <c r="E2" i="1"/>
  <c r="I2" i="1" s="1"/>
  <c r="B2" i="1"/>
  <c r="B1" i="1"/>
  <c r="L2" i="1" l="1" a="1"/>
  <c r="L2" i="1" s="1"/>
  <c r="L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E7734-A79B-47F5-83B0-4CEFCB73A61D}" keepAlive="1" name="Query - ServiceTimes" description="Connection to the 'ServiceTimes' query in the workbook." type="5" refreshedVersion="6" background="1" saveData="1">
    <dbPr connection="Provider=Microsoft.Mashup.OleDb.1;Data Source=$Workbook$;Location=ServiceTimes;Extended Properties=&quot;&quot;" command="SELECT * FROM [ServiceTim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<sst xmlns="http://schemas.openxmlformats.org/spreadsheetml/2006/main" count="40" uniqueCount="40">
  <si>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Date:</t>
  </si>
  <si>
    <t>Day:</t>
  </si>
  <si>
    <t>Employee:</t>
  </si>
  <si>
    <t>Labor Goal:</t>
  </si>
  <si>
    <t>Sales Goal:</t>
  </si>
  <si>
    <t>Memberships:</t>
  </si>
  <si>
    <t>Schedule:</t>
  </si>
  <si>
    <t>Hours:</t>
  </si>
  <si>
    <t>WorkTimes</t>
  </si>
  <si>
    <t>Orders</t>
  </si>
  <si>
    <t>Order #</t>
  </si>
  <si>
    <t>Services</t>
  </si>
  <si>
    <t>Description</t>
  </si>
  <si>
    <t>Member?</t>
  </si>
  <si>
    <t>New Member?</t>
  </si>
  <si>
    <t>Price</t>
  </si>
  <si>
    <t>Members</t>
  </si>
  <si>
    <t>New Members</t>
  </si>
  <si>
    <t>SUM</t>
  </si>
  <si>
    <t>Name</t>
  </si>
  <si>
    <t>Value</t>
  </si>
  <si>
    <t>no service</t>
  </si>
  <si>
    <t>diag</t>
  </si>
  <si>
    <t>software install</t>
  </si>
  <si>
    <t>software repair</t>
  </si>
  <si>
    <t>password reset</t>
  </si>
  <si>
    <t>data backup</t>
  </si>
  <si>
    <t>device replacement</t>
  </si>
  <si>
    <t>advice</t>
  </si>
  <si>
    <t>lesson</t>
  </si>
  <si>
    <t>hardware repair</t>
  </si>
  <si>
    <t>screen repair</t>
  </si>
  <si>
    <t>screen protector</t>
  </si>
  <si>
    <t>battery replacement</t>
  </si>
  <si>
    <t>new setup</t>
  </si>
  <si>
    <t>data recovery software</t>
  </si>
  <si>
    <t>data recovery hardware</t>
  </si>
  <si>
    <t>&lt;- imported from "ServiceTimes.json"</t>
  </si>
  <si>
    <t xml:space="preserve">Total Time: </t>
  </si>
  <si>
    <t>No macro - have to add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</si>
</sst>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2" fillId="3" borderId="0" xfId="0" applyFont="1" applyFill="1"/>
    <xf numFmtId="0" fontId="1" fillId="4" borderId="0" xfId="0" applyFont="1" applyFill="1"/>
    <xf numFmtId="165" fontId="2" fillId="0" borderId="0" xfId="0" applyNumberFormat="1" applyFont="1" applyFill="1"/>
    <xf numFmtId="0" fontId="2" fillId="0" borderId="0" xfId="0" applyFont="1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25" formatCode="h:mm"/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11719A-4C57-473B-B1D3-242E2100A0E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8C66B-0059-432F-8F22-6A264B920066}" name="Table2" displayName="Table2" ref="A1:A34" totalsRowShown="0">
  <autoFilter ref="A1:A34" xr:uid="{4B04CF9B-56C4-42AB-97E6-92FFE5864F08}"/>
  <tableColumns count="1">
    <tableColumn id="1" xr3:uid="{A6967D44-DFDF-4C86-A225-A0F050259B31}" name="WorkTim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F4CFBE-0BC7-4F38-A4EE-332568CDFE9A}" name="ServiceTimes" displayName="ServiceTimes" ref="C1:D17" tableType="queryTable" totalsRowShown="0">
  <autoFilter ref="C1:D17" xr:uid="{4CC70065-D22C-44AE-94AF-1ACF1A2F536D}"/>
  <tableColumns count="2">
    <tableColumn id="1" xr3:uid="{56D98B3B-FD52-448F-BC8B-482ED7E82F8B}" uniqueName="1" name="Name" queryTableFieldId="1"/>
    <tableColumn id="2" xr3:uid="{BC409664-7343-42B8-8644-4986EE7A7F2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8607-8082-4D8D-8C40-BEDD4DA11258}">
  <sheetPr codeName="Sheet1"/>
  <dimension ref="A1:L39"/>
  <sheetViews>
    <sheetView tabSelected="1" topLeftCell="A31" workbookViewId="0">
      <selection activeCell="F39" sqref="F39"/>
    </sheetView>
  </sheetViews>
  <sheetFormatPr defaultRowHeight="14.5" x14ac:dyDescent="0.35"/>
  <cols>
    <col min="2" max="2" width="10.26953125" bestFit="1" customWidth="1"/>
    <col min="3" max="3" width="7.453125" bestFit="1" customWidth="1"/>
    <col min="6" max="6" width="10.36328125" bestFit="1" customWidth="1"/>
    <col min="7" max="7" width="3.6328125" customWidth="1"/>
    <col min="8" max="8" width="10.36328125" bestFit="1" customWidth="1"/>
    <col min="9" max="9" width="12.90625" bestFit="1" customWidth="1"/>
    <col min="10" max="10" width="3.08984375" customWidth="1"/>
    <col min="11" max="11" width="12.90625" bestFit="1" customWidth="1"/>
    <col min="12" max="12" width="4.81640625" bestFit="1" customWidth="1"/>
  </cols>
  <sheetData>
    <row r="1" spans="1:12" x14ac:dyDescent="0.35">
      <c r="A1" s="4" t="s">
        <v>0</v>
      </c>
      <c r="B1" s="3">
        <f ca="1">TODAY()</f>
        <v>44166</v>
      </c>
      <c r="C1" s="5"/>
      <c r="D1" s="4" t="s">
        <v>6</v>
      </c>
      <c r="E1" s="6">
        <v>0.33333333333333331</v>
      </c>
      <c r="F1" s="6">
        <v>0.6875</v>
      </c>
      <c r="G1" s="5"/>
      <c r="H1" s="4" t="s">
        <v>2</v>
      </c>
      <c r="I1" s="7"/>
      <c r="J1" s="5"/>
      <c r="K1" s="4" t="s">
        <v>4</v>
      </c>
      <c r="L1" s="2">
        <f>150*L2</f>
        <v>450</v>
      </c>
    </row>
    <row r="2" spans="1:12" x14ac:dyDescent="0.35">
      <c r="A2" s="4" t="s">
        <v>1</v>
      </c>
      <c r="B2" s="2">
        <f ca="1">WEEKDAY(TODAY())</f>
        <v>3</v>
      </c>
      <c r="C2" s="5"/>
      <c r="D2" s="4" t="s">
        <v>7</v>
      </c>
      <c r="E2" s="2">
        <f>IF(E1&gt;0&amp;F1&gt;0,(F1-E1)*24,0)</f>
        <v>8.5</v>
      </c>
      <c r="F2" s="2"/>
      <c r="G2" s="5"/>
      <c r="H2" s="4" t="s">
        <v>3</v>
      </c>
      <c r="I2" s="2">
        <f>E2*36</f>
        <v>306</v>
      </c>
      <c r="J2" s="5"/>
      <c r="K2" s="4" t="s">
        <v>5</v>
      </c>
      <c r="L2" s="2" cm="1">
        <f t="array" ref="L2">_xlfn.IFS(E2&lt;5, 1, E2&lt;8, 2, E2&gt;=8, 3)</f>
        <v>3</v>
      </c>
    </row>
    <row r="3" spans="1:12" x14ac:dyDescent="0.35">
      <c r="A3" t="s">
        <v>10</v>
      </c>
      <c r="B3" s="9" t="s">
        <v>12</v>
      </c>
      <c r="C3" s="9"/>
      <c r="D3" s="9"/>
      <c r="E3" s="9"/>
      <c r="F3" s="9" t="s">
        <v>11</v>
      </c>
      <c r="G3" s="9"/>
      <c r="H3" s="9"/>
      <c r="I3" t="s">
        <v>13</v>
      </c>
      <c r="K3" t="s">
        <v>14</v>
      </c>
      <c r="L3" t="s">
        <v>15</v>
      </c>
    </row>
    <row r="4" spans="1:12" x14ac:dyDescent="0.35">
      <c r="B4" s="9"/>
      <c r="C4" s="9"/>
      <c r="D4" s="9"/>
      <c r="E4" s="9"/>
      <c r="F4" s="9"/>
      <c r="G4" s="9"/>
      <c r="H4" s="9"/>
    </row>
    <row r="5" spans="1:12" x14ac:dyDescent="0.35">
      <c r="B5" s="9"/>
      <c r="C5" s="9"/>
      <c r="D5" s="9"/>
      <c r="E5" s="9"/>
      <c r="F5" s="9"/>
      <c r="G5" s="9"/>
      <c r="H5" s="9"/>
    </row>
    <row r="6" spans="1:12" x14ac:dyDescent="0.35">
      <c r="B6" s="9"/>
      <c r="C6" s="9"/>
      <c r="D6" s="9"/>
      <c r="E6" s="9"/>
      <c r="F6" s="9"/>
      <c r="G6" s="9"/>
      <c r="H6" s="9"/>
    </row>
    <row r="7" spans="1:12" x14ac:dyDescent="0.35">
      <c r="B7" s="9"/>
      <c r="C7" s="9"/>
      <c r="D7" s="9"/>
      <c r="E7" s="9"/>
      <c r="F7" s="9"/>
      <c r="G7" s="9"/>
      <c r="H7" s="9"/>
    </row>
    <row r="8" spans="1:12" x14ac:dyDescent="0.35">
      <c r="B8" s="9"/>
      <c r="C8" s="9"/>
      <c r="D8" s="9"/>
      <c r="E8" s="9"/>
      <c r="F8" s="9"/>
      <c r="G8" s="9"/>
      <c r="H8" s="9"/>
    </row>
    <row r="9" spans="1:12" x14ac:dyDescent="0.35">
      <c r="B9" s="9"/>
      <c r="C9" s="9"/>
      <c r="D9" s="9"/>
      <c r="E9" s="9"/>
      <c r="F9" s="9"/>
      <c r="G9" s="9"/>
      <c r="H9" s="9"/>
    </row>
    <row r="10" spans="1:12" x14ac:dyDescent="0.35">
      <c r="B10" s="9"/>
      <c r="C10" s="9"/>
      <c r="D10" s="9"/>
      <c r="E10" s="9"/>
      <c r="F10" s="9"/>
      <c r="G10" s="9"/>
      <c r="H10" s="9"/>
    </row>
    <row r="11" spans="1:12" x14ac:dyDescent="0.35">
      <c r="B11" s="9"/>
      <c r="C11" s="9"/>
      <c r="D11" s="9"/>
      <c r="E11" s="9"/>
      <c r="F11" s="9"/>
      <c r="G11" s="9"/>
      <c r="H11" s="9"/>
    </row>
    <row r="12" spans="1:12" x14ac:dyDescent="0.35">
      <c r="B12" s="9"/>
      <c r="C12" s="9"/>
      <c r="D12" s="9"/>
      <c r="E12" s="9"/>
      <c r="F12" s="9"/>
      <c r="G12" s="9"/>
      <c r="H12" s="9"/>
    </row>
    <row r="13" spans="1:12" x14ac:dyDescent="0.35">
      <c r="B13" s="9"/>
      <c r="C13" s="9"/>
      <c r="D13" s="9"/>
      <c r="E13" s="9"/>
      <c r="F13" s="9"/>
      <c r="G13" s="9"/>
      <c r="H13" s="9"/>
    </row>
    <row r="14" spans="1:12" x14ac:dyDescent="0.35">
      <c r="B14" s="9"/>
      <c r="C14" s="9"/>
      <c r="D14" s="9"/>
      <c r="E14" s="9"/>
      <c r="F14" s="9"/>
      <c r="G14" s="9"/>
      <c r="H14" s="9"/>
    </row>
    <row r="15" spans="1:12" x14ac:dyDescent="0.35">
      <c r="B15" s="9"/>
      <c r="C15" s="9"/>
      <c r="D15" s="9"/>
      <c r="E15" s="9"/>
      <c r="F15" s="9"/>
      <c r="G15" s="9"/>
      <c r="H15" s="9"/>
    </row>
    <row r="16" spans="1:12" x14ac:dyDescent="0.35">
      <c r="B16" s="9"/>
      <c r="C16" s="9"/>
      <c r="D16" s="9"/>
      <c r="E16" s="9"/>
      <c r="F16" s="9"/>
      <c r="G16" s="9"/>
      <c r="H16" s="9"/>
    </row>
    <row r="17" spans="2:8" x14ac:dyDescent="0.35">
      <c r="B17" s="9"/>
      <c r="C17" s="9"/>
      <c r="D17" s="9"/>
      <c r="E17" s="9"/>
      <c r="F17" s="9"/>
      <c r="G17" s="9"/>
      <c r="H17" s="9"/>
    </row>
    <row r="18" spans="2:8" x14ac:dyDescent="0.35">
      <c r="B18" s="9"/>
      <c r="C18" s="9"/>
      <c r="D18" s="9"/>
      <c r="E18" s="9"/>
      <c r="F18" s="9"/>
      <c r="G18" s="9"/>
      <c r="H18" s="9"/>
    </row>
    <row r="19" spans="2:8" x14ac:dyDescent="0.35">
      <c r="B19" s="9"/>
      <c r="C19" s="9"/>
      <c r="D19" s="9"/>
      <c r="E19" s="9"/>
      <c r="F19" s="9"/>
      <c r="G19" s="9"/>
      <c r="H19" s="9"/>
    </row>
    <row r="20" spans="2:8" x14ac:dyDescent="0.35">
      <c r="B20" s="9"/>
      <c r="C20" s="9"/>
      <c r="D20" s="9"/>
      <c r="E20" s="9"/>
      <c r="F20" s="9"/>
      <c r="G20" s="9"/>
      <c r="H20" s="9"/>
    </row>
    <row r="21" spans="2:8" x14ac:dyDescent="0.35">
      <c r="B21" s="9"/>
      <c r="C21" s="9"/>
      <c r="D21" s="9"/>
      <c r="E21" s="9"/>
      <c r="F21" s="9"/>
      <c r="G21" s="9"/>
      <c r="H21" s="9"/>
    </row>
    <row r="22" spans="2:8" x14ac:dyDescent="0.35">
      <c r="B22" s="9"/>
      <c r="C22" s="9"/>
      <c r="D22" s="9"/>
      <c r="E22" s="9"/>
      <c r="F22" s="9"/>
      <c r="G22" s="9"/>
      <c r="H22" s="9"/>
    </row>
    <row r="23" spans="2:8" x14ac:dyDescent="0.35">
      <c r="B23" s="9"/>
      <c r="C23" s="9"/>
      <c r="D23" s="9"/>
      <c r="E23" s="9"/>
      <c r="F23" s="9"/>
      <c r="G23" s="9"/>
      <c r="H23" s="9"/>
    </row>
    <row r="24" spans="2:8" x14ac:dyDescent="0.35">
      <c r="B24" s="9"/>
      <c r="C24" s="9"/>
      <c r="D24" s="9"/>
      <c r="E24" s="9"/>
      <c r="F24" s="9"/>
      <c r="G24" s="9"/>
      <c r="H24" s="9"/>
    </row>
    <row r="25" spans="2:8" x14ac:dyDescent="0.35">
      <c r="B25" s="9"/>
      <c r="C25" s="9"/>
      <c r="D25" s="9"/>
      <c r="E25" s="9"/>
      <c r="F25" s="9"/>
      <c r="G25" s="9"/>
      <c r="H25" s="9"/>
    </row>
    <row r="26" spans="2:8" x14ac:dyDescent="0.35">
      <c r="B26" s="9"/>
      <c r="C26" s="9"/>
      <c r="D26" s="9"/>
      <c r="E26" s="9"/>
      <c r="F26" s="9"/>
      <c r="G26" s="9"/>
      <c r="H26" s="9"/>
    </row>
    <row r="27" spans="2:8" x14ac:dyDescent="0.35">
      <c r="B27" s="9"/>
      <c r="C27" s="9"/>
      <c r="D27" s="9"/>
      <c r="E27" s="9"/>
      <c r="F27" s="9"/>
      <c r="G27" s="9"/>
      <c r="H27" s="9"/>
    </row>
    <row r="28" spans="2:8" x14ac:dyDescent="0.35">
      <c r="B28" s="9"/>
      <c r="C28" s="9"/>
      <c r="D28" s="9"/>
      <c r="E28" s="9"/>
      <c r="F28" s="9"/>
      <c r="G28" s="9"/>
      <c r="H28" s="9"/>
    </row>
    <row r="29" spans="2:8" x14ac:dyDescent="0.35">
      <c r="B29" s="9"/>
      <c r="C29" s="9"/>
      <c r="D29" s="9"/>
      <c r="E29" s="9"/>
      <c r="F29" s="9"/>
      <c r="G29" s="9"/>
      <c r="H29" s="9"/>
    </row>
    <row r="30" spans="2:8" x14ac:dyDescent="0.35">
      <c r="B30" s="9"/>
      <c r="C30" s="9"/>
      <c r="D30" s="9"/>
      <c r="E30" s="9"/>
      <c r="F30" s="9"/>
      <c r="G30" s="9"/>
      <c r="H30" s="9"/>
    </row>
    <row r="31" spans="2:8" x14ac:dyDescent="0.35">
      <c r="B31" s="9"/>
      <c r="C31" s="9"/>
      <c r="D31" s="9"/>
      <c r="E31" s="9"/>
      <c r="F31" s="9"/>
      <c r="G31" s="9"/>
      <c r="H31" s="9"/>
    </row>
    <row r="32" spans="2:8" x14ac:dyDescent="0.35">
      <c r="B32" s="9"/>
      <c r="C32" s="9"/>
      <c r="D32" s="9"/>
      <c r="E32" s="9"/>
      <c r="F32" s="9"/>
      <c r="G32" s="9"/>
      <c r="H32" s="9"/>
    </row>
    <row r="33" spans="1:12" x14ac:dyDescent="0.35">
      <c r="B33" s="9"/>
      <c r="C33" s="9"/>
      <c r="D33" s="9"/>
      <c r="E33" s="9"/>
      <c r="F33" s="9"/>
      <c r="G33" s="9"/>
      <c r="H33" s="9"/>
    </row>
    <row r="34" spans="1:12" x14ac:dyDescent="0.35">
      <c r="B34" s="9"/>
      <c r="C34" s="9"/>
      <c r="D34" s="9"/>
      <c r="E34" s="9"/>
      <c r="F34" s="9"/>
      <c r="G34" s="9"/>
      <c r="H34" s="9"/>
    </row>
    <row r="35" spans="1:12" x14ac:dyDescent="0.35">
      <c r="B35" s="9"/>
      <c r="C35" s="9"/>
      <c r="D35" s="9"/>
      <c r="E35" s="9"/>
      <c r="F35" s="9"/>
      <c r="G35" s="9"/>
      <c r="H35" s="9"/>
    </row>
    <row r="36" spans="1:12" x14ac:dyDescent="0.35">
      <c r="B36" s="9"/>
      <c r="C36" s="9"/>
      <c r="D36" s="9"/>
      <c r="E36" s="9"/>
      <c r="F36" s="9"/>
      <c r="G36" s="9"/>
      <c r="H36" s="9"/>
    </row>
    <row r="37" spans="1:12" x14ac:dyDescent="0.35">
      <c r="A37" s="5" t="s">
        <v>9</v>
      </c>
      <c r="B37" s="8"/>
      <c r="C37" s="8"/>
      <c r="D37" s="8"/>
      <c r="E37" s="8"/>
      <c r="F37" s="8"/>
      <c r="G37" s="8"/>
      <c r="H37" s="8"/>
      <c r="I37" s="5" t="s">
        <v>16</v>
      </c>
      <c r="J37" s="8"/>
      <c r="K37" s="5" t="s">
        <v>17</v>
      </c>
      <c r="L37" s="5" t="s">
        <v>18</v>
      </c>
    </row>
    <row r="38" spans="1:12" x14ac:dyDescent="0.35">
      <c r="A38">
        <f>COUNT(A4:A36)</f>
        <v>0</v>
      </c>
      <c r="F38" t="s">
        <v>38</v>
      </c>
      <c r="G38" s="9"/>
      <c r="H38" s="9"/>
      <c r="I38">
        <f>COUNTIF(I4:I36, "true")</f>
        <v>0</v>
      </c>
      <c r="K38">
        <f>COUNTIF(K4:K36, "true")</f>
        <v>0</v>
      </c>
      <c r="L38">
        <f>SUM(L4:L36)</f>
        <v>0</v>
      </c>
    </row>
    <row r="39" spans="1:12" x14ac:dyDescent="0.35">
      <c r="F39" t="s">
        <v>39</v>
      </c>
    </row>
  </sheetData>
  <mergeCells count="69">
    <mergeCell ref="G38:H38"/>
    <mergeCell ref="B14:E14"/>
    <mergeCell ref="B3:E3"/>
    <mergeCell ref="F3:H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26:E26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F16:H16"/>
    <mergeCell ref="B33:E33"/>
    <mergeCell ref="B34:E34"/>
    <mergeCell ref="B35:E35"/>
    <mergeCell ref="F4:H4"/>
    <mergeCell ref="F5:H5"/>
    <mergeCell ref="F6:H6"/>
    <mergeCell ref="F7:H7"/>
    <mergeCell ref="F8:H8"/>
    <mergeCell ref="F9:H9"/>
    <mergeCell ref="F10:H10"/>
    <mergeCell ref="B27:E27"/>
    <mergeCell ref="B28:E28"/>
    <mergeCell ref="B29:E29"/>
    <mergeCell ref="B30:E30"/>
    <mergeCell ref="B31:E31"/>
    <mergeCell ref="F11:H11"/>
    <mergeCell ref="F12:H12"/>
    <mergeCell ref="F13:H13"/>
    <mergeCell ref="F14:H14"/>
    <mergeCell ref="F15:H15"/>
    <mergeCell ref="F28:H28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6:H36"/>
    <mergeCell ref="B36:E36"/>
    <mergeCell ref="F29:H29"/>
    <mergeCell ref="F30:H30"/>
    <mergeCell ref="F31:H31"/>
    <mergeCell ref="F35:H35"/>
    <mergeCell ref="F34:H34"/>
    <mergeCell ref="F33:H33"/>
    <mergeCell ref="F32:H32"/>
    <mergeCell ref="B32:E32"/>
  </mergeCells>
  <dataValidations count="1">
    <dataValidation type="list" allowBlank="1" showInputMessage="1" showErrorMessage="1" sqref="K4:K36 I4:I36" xr:uid="{457E9282-C5DD-4DBD-8711-4C5007E331CE}">
      <formula1>"true,false"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Select" prompt="Start Time" xr:uid="{02D18804-499B-42C3-92D7-E055B44B01C4}">
          <x14:formula1>
            <xm:f>times!$A$2:$A$34</xm:f>
          </x14:formula1>
          <xm:sqref>E1</xm:sqref>
        </x14:dataValidation>
        <x14:dataValidation type="list" allowBlank="1" showInputMessage="1" showErrorMessage="1" promptTitle="Select" prompt="End Time" xr:uid="{63527526-E054-464F-AF0B-9BB6EA5CE8EE}">
          <x14:formula1>
            <xm:f>times!$A$2:$A$34</xm:f>
          </x14:formula1>
          <xm:sqref>F1</xm:sqref>
        </x14:dataValidation>
        <x14:dataValidation type="list" allowBlank="1" showInputMessage="1" showErrorMessage="1" xr:uid="{C1E23FB0-E175-40F0-BA6C-FC8AA528A1DB}">
          <x14:formula1>
            <xm:f>times!$C$2:$C$17</xm:f>
          </x14:formula1>
          <xm:sqref>F4:H36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EA8D-CDB7-4DF7-8C3E-F2E40358A9F2}">
  <sheetPr codeName="Sheet2"/>
  <dimension ref="A1:F34"/>
  <sheetViews>
    <sheetView workbookViewId="0">
      <selection activeCell="C6" sqref="C6"/>
    </sheetView>
  </sheetViews>
  <sheetFormatPr defaultRowHeight="14.5" x14ac:dyDescent="0.35"/>
  <cols>
    <col min="1" max="1" width="12.36328125" customWidth="1"/>
  </cols>
  <sheetData>
    <row r="1" spans="1:6" x14ac:dyDescent="0.35">
      <c r="A1" t="s">
        <v>8</v>
      </c>
      <c r="C1" t="s">
        <v>19</v>
      </c>
      <c r="D1" t="s">
        <v>20</v>
      </c>
    </row>
    <row r="2" spans="1:6" x14ac:dyDescent="0.35">
      <c r="A2" s="1">
        <v>0.29166666666666669</v>
      </c>
      <c r="C2" t="s">
        <v>21</v>
      </c>
      <c r="D2">
        <v>0</v>
      </c>
      <c r="F2" t="s">
        <v>37</v>
      </c>
    </row>
    <row r="3" spans="1:6" x14ac:dyDescent="0.35">
      <c r="A3" s="1">
        <v>0.3125</v>
      </c>
      <c r="C3" t="s">
        <v>22</v>
      </c>
      <c r="D3">
        <v>30</v>
      </c>
    </row>
    <row r="4" spans="1:6" x14ac:dyDescent="0.35">
      <c r="A4" s="1">
        <v>0.33333333333333331</v>
      </c>
      <c r="C4" t="s">
        <v>23</v>
      </c>
      <c r="D4">
        <v>12</v>
      </c>
    </row>
    <row r="5" spans="1:6" x14ac:dyDescent="0.35">
      <c r="A5" s="1">
        <v>0.35416666666666669</v>
      </c>
      <c r="C5" t="s">
        <v>24</v>
      </c>
      <c r="D5">
        <v>12</v>
      </c>
    </row>
    <row r="6" spans="1:6" x14ac:dyDescent="0.35">
      <c r="A6" s="1">
        <v>0.375</v>
      </c>
      <c r="C6" t="s">
        <v>25</v>
      </c>
      <c r="D6">
        <v>8</v>
      </c>
    </row>
    <row r="7" spans="1:6" x14ac:dyDescent="0.35">
      <c r="A7" s="1">
        <v>0.39583333333333331</v>
      </c>
      <c r="C7" t="s">
        <v>26</v>
      </c>
      <c r="D7">
        <v>57</v>
      </c>
    </row>
    <row r="8" spans="1:6" x14ac:dyDescent="0.35">
      <c r="A8" s="1">
        <v>0.41666666666666702</v>
      </c>
      <c r="C8" t="s">
        <v>27</v>
      </c>
      <c r="D8">
        <v>18</v>
      </c>
    </row>
    <row r="9" spans="1:6" x14ac:dyDescent="0.35">
      <c r="A9" s="1">
        <v>0.4375</v>
      </c>
      <c r="C9" t="s">
        <v>28</v>
      </c>
      <c r="D9">
        <v>8</v>
      </c>
    </row>
    <row r="10" spans="1:6" x14ac:dyDescent="0.35">
      <c r="A10" s="1">
        <v>0.45833333333333398</v>
      </c>
      <c r="C10" t="s">
        <v>29</v>
      </c>
      <c r="D10">
        <v>30</v>
      </c>
    </row>
    <row r="11" spans="1:6" x14ac:dyDescent="0.35">
      <c r="A11" s="1">
        <v>0.47916666666666702</v>
      </c>
      <c r="C11" t="s">
        <v>30</v>
      </c>
      <c r="D11">
        <v>28</v>
      </c>
    </row>
    <row r="12" spans="1:6" x14ac:dyDescent="0.35">
      <c r="A12" s="1">
        <v>0.5</v>
      </c>
      <c r="C12" t="s">
        <v>31</v>
      </c>
      <c r="D12">
        <v>30</v>
      </c>
    </row>
    <row r="13" spans="1:6" x14ac:dyDescent="0.35">
      <c r="A13" s="1">
        <v>0.52083333333333304</v>
      </c>
      <c r="C13" t="s">
        <v>32</v>
      </c>
      <c r="D13">
        <v>8</v>
      </c>
    </row>
    <row r="14" spans="1:6" x14ac:dyDescent="0.35">
      <c r="A14" s="1">
        <v>0.54166666666666696</v>
      </c>
      <c r="C14" t="s">
        <v>33</v>
      </c>
      <c r="D14">
        <v>30</v>
      </c>
    </row>
    <row r="15" spans="1:6" x14ac:dyDescent="0.35">
      <c r="A15" s="1">
        <v>0.5625</v>
      </c>
      <c r="C15" t="s">
        <v>34</v>
      </c>
      <c r="D15">
        <v>20</v>
      </c>
    </row>
    <row r="16" spans="1:6" x14ac:dyDescent="0.35">
      <c r="A16" s="1">
        <v>0.58333333333333304</v>
      </c>
      <c r="C16" t="s">
        <v>35</v>
      </c>
      <c r="D16">
        <v>117</v>
      </c>
    </row>
    <row r="17" spans="1:4" x14ac:dyDescent="0.35">
      <c r="A17" s="1">
        <v>0.60416666666666696</v>
      </c>
      <c r="C17" t="s">
        <v>36</v>
      </c>
      <c r="D17">
        <v>500</v>
      </c>
    </row>
    <row r="18" spans="1:4" x14ac:dyDescent="0.35">
      <c r="A18" s="1">
        <v>0.625</v>
      </c>
    </row>
    <row r="19" spans="1:4" x14ac:dyDescent="0.35">
      <c r="A19" s="1">
        <v>0.64583333333333304</v>
      </c>
    </row>
    <row r="20" spans="1:4" x14ac:dyDescent="0.35">
      <c r="A20" s="1">
        <v>0.66666666666666696</v>
      </c>
    </row>
    <row r="21" spans="1:4" x14ac:dyDescent="0.35">
      <c r="A21" s="1">
        <v>0.6875</v>
      </c>
    </row>
    <row r="22" spans="1:4" x14ac:dyDescent="0.35">
      <c r="A22" s="1">
        <v>0.70833333333333304</v>
      </c>
    </row>
    <row r="23" spans="1:4" x14ac:dyDescent="0.35">
      <c r="A23" s="1">
        <v>0.72916666666666696</v>
      </c>
    </row>
    <row r="24" spans="1:4" x14ac:dyDescent="0.35">
      <c r="A24" s="1">
        <v>0.75</v>
      </c>
    </row>
    <row r="25" spans="1:4" x14ac:dyDescent="0.35">
      <c r="A25" s="1">
        <v>0.77083333333333304</v>
      </c>
    </row>
    <row r="26" spans="1:4" x14ac:dyDescent="0.35">
      <c r="A26" s="1">
        <v>0.79166666666666696</v>
      </c>
    </row>
    <row r="27" spans="1:4" x14ac:dyDescent="0.35">
      <c r="A27" s="1">
        <v>0.8125</v>
      </c>
    </row>
    <row r="28" spans="1:4" x14ac:dyDescent="0.35">
      <c r="A28" s="1">
        <v>0.83333333333333304</v>
      </c>
    </row>
    <row r="29" spans="1:4" x14ac:dyDescent="0.35">
      <c r="A29" s="1">
        <v>0.85416666666666696</v>
      </c>
    </row>
    <row r="30" spans="1:4" x14ac:dyDescent="0.35">
      <c r="A30" s="1">
        <v>0.875</v>
      </c>
    </row>
    <row r="31" spans="1:4" x14ac:dyDescent="0.35">
      <c r="A31" s="1">
        <v>0.89583333333333304</v>
      </c>
    </row>
    <row r="32" spans="1:4" x14ac:dyDescent="0.35">
      <c r="A32" s="1">
        <v>0.91666666666666596</v>
      </c>
    </row>
    <row r="33" spans="1:1" x14ac:dyDescent="0.35">
      <c r="A33" s="1">
        <v>0.9375</v>
      </c>
    </row>
    <row r="34" spans="1:1" x14ac:dyDescent="0.35">
      <c r="A34" s="1">
        <v>0.95833333333333304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D8BF3C-3277-4869-AD88-2B06051397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JSGreenwell</dc:creator>
  <cp:lastModifiedBy>JSGreenwell</cp:lastModifiedBy>
  <dcterms:created xsi:type="dcterms:W3CDTF">2020-12-01T18:50:26Z</dcterms:created>
  <dcterms:modified xsi:type="dcterms:W3CDTF">2020-12-01T21:17:52Z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40b6680a-ddd2-4b0b-bc30-a00aa972ae7a</vt:lpwstr>
  </property>
</Properties>
</file>