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n\Dropbox\Competences\MachineLearning@Udacity\machine-learning-master\projects\customer_segments\"/>
    </mc:Choice>
  </mc:AlternateContent>
  <bookViews>
    <workbookView xWindow="0" yWindow="0" windowWidth="16032" windowHeight="861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5" i="2"/>
  <c r="H4" i="2"/>
  <c r="H3" i="2"/>
  <c r="H2" i="2"/>
  <c r="X40" i="1"/>
  <c r="X39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58" i="1"/>
  <c r="P59" i="1"/>
  <c r="P58" i="1"/>
  <c r="H59" i="1"/>
  <c r="H60" i="1"/>
  <c r="H61" i="1"/>
  <c r="H62" i="1"/>
  <c r="H63" i="1"/>
  <c r="H64" i="1"/>
  <c r="H65" i="1"/>
  <c r="H66" i="1"/>
  <c r="H67" i="1"/>
  <c r="H58" i="1"/>
  <c r="P40" i="1"/>
  <c r="P41" i="1"/>
  <c r="P42" i="1"/>
  <c r="P39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22" i="1"/>
  <c r="X4" i="1"/>
  <c r="X3" i="1"/>
  <c r="P23" i="1"/>
  <c r="P22" i="1"/>
  <c r="P4" i="1"/>
  <c r="P5" i="1"/>
  <c r="P6" i="1"/>
  <c r="P3" i="1"/>
  <c r="H23" i="1"/>
  <c r="H24" i="1"/>
  <c r="H25" i="1"/>
  <c r="H26" i="1"/>
  <c r="H27" i="1"/>
  <c r="H28" i="1"/>
  <c r="H29" i="1"/>
  <c r="H30" i="1"/>
  <c r="H31" i="1"/>
  <c r="H2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39" i="1"/>
  <c r="R59" i="1"/>
  <c r="S59" i="1"/>
  <c r="T59" i="1"/>
  <c r="U59" i="1"/>
  <c r="V59" i="1"/>
  <c r="W59" i="1"/>
  <c r="R60" i="1"/>
  <c r="S60" i="1"/>
  <c r="T60" i="1"/>
  <c r="U60" i="1"/>
  <c r="V60" i="1"/>
  <c r="W60" i="1"/>
  <c r="R61" i="1"/>
  <c r="S61" i="1"/>
  <c r="T61" i="1"/>
  <c r="U61" i="1"/>
  <c r="V61" i="1"/>
  <c r="W61" i="1"/>
  <c r="R62" i="1"/>
  <c r="S62" i="1"/>
  <c r="T62" i="1"/>
  <c r="U62" i="1"/>
  <c r="V62" i="1"/>
  <c r="W62" i="1"/>
  <c r="R63" i="1"/>
  <c r="S63" i="1"/>
  <c r="T63" i="1"/>
  <c r="U63" i="1"/>
  <c r="V63" i="1"/>
  <c r="W63" i="1"/>
  <c r="R64" i="1"/>
  <c r="S64" i="1"/>
  <c r="T64" i="1"/>
  <c r="U64" i="1"/>
  <c r="V64" i="1"/>
  <c r="W64" i="1"/>
  <c r="R65" i="1"/>
  <c r="S65" i="1"/>
  <c r="T65" i="1"/>
  <c r="U65" i="1"/>
  <c r="V65" i="1"/>
  <c r="W65" i="1"/>
  <c r="R66" i="1"/>
  <c r="S66" i="1"/>
  <c r="T66" i="1"/>
  <c r="U66" i="1"/>
  <c r="V66" i="1"/>
  <c r="W66" i="1"/>
  <c r="R67" i="1"/>
  <c r="S67" i="1"/>
  <c r="T67" i="1"/>
  <c r="U67" i="1"/>
  <c r="V67" i="1"/>
  <c r="W67" i="1"/>
  <c r="R68" i="1"/>
  <c r="S68" i="1"/>
  <c r="T68" i="1"/>
  <c r="U68" i="1"/>
  <c r="V68" i="1"/>
  <c r="W68" i="1"/>
  <c r="R69" i="1"/>
  <c r="S69" i="1"/>
  <c r="T69" i="1"/>
  <c r="U69" i="1"/>
  <c r="V69" i="1"/>
  <c r="W69" i="1"/>
  <c r="R70" i="1"/>
  <c r="S70" i="1"/>
  <c r="T70" i="1"/>
  <c r="U70" i="1"/>
  <c r="V70" i="1"/>
  <c r="W70" i="1"/>
  <c r="R71" i="1"/>
  <c r="S71" i="1"/>
  <c r="T71" i="1"/>
  <c r="U71" i="1"/>
  <c r="V71" i="1"/>
  <c r="W71" i="1"/>
  <c r="S58" i="1"/>
  <c r="T58" i="1"/>
  <c r="U58" i="1"/>
  <c r="V58" i="1"/>
  <c r="W58" i="1"/>
  <c r="R58" i="1"/>
  <c r="J59" i="1"/>
  <c r="K59" i="1"/>
  <c r="L59" i="1"/>
  <c r="M59" i="1"/>
  <c r="N59" i="1"/>
  <c r="O59" i="1"/>
  <c r="K58" i="1"/>
  <c r="L58" i="1"/>
  <c r="M58" i="1"/>
  <c r="N58" i="1"/>
  <c r="O58" i="1"/>
  <c r="J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C58" i="1"/>
  <c r="D58" i="1"/>
  <c r="E58" i="1"/>
  <c r="F58" i="1"/>
  <c r="G58" i="1"/>
  <c r="B58" i="1"/>
  <c r="R40" i="1"/>
  <c r="S40" i="1"/>
  <c r="T40" i="1"/>
  <c r="U40" i="1"/>
  <c r="V40" i="1"/>
  <c r="W40" i="1"/>
  <c r="S39" i="1"/>
  <c r="T39" i="1"/>
  <c r="U39" i="1"/>
  <c r="V39" i="1"/>
  <c r="W39" i="1"/>
  <c r="R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K39" i="1"/>
  <c r="L39" i="1"/>
  <c r="M39" i="1"/>
  <c r="N39" i="1"/>
  <c r="O39" i="1"/>
  <c r="J39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9" i="1"/>
  <c r="P10" i="1" l="1"/>
</calcChain>
</file>

<file path=xl/sharedStrings.xml><?xml version="1.0" encoding="utf-8"?>
<sst xmlns="http://schemas.openxmlformats.org/spreadsheetml/2006/main" count="125" uniqueCount="18">
  <si>
    <t>Fresh</t>
  </si>
  <si>
    <t>Milk</t>
  </si>
  <si>
    <t>Grocery</t>
  </si>
  <si>
    <t>Frozen</t>
  </si>
  <si>
    <t>Detergents_Paper</t>
  </si>
  <si>
    <t>Delicatessen</t>
  </si>
  <si>
    <t>Data points considered outliers for the feature 'Fresh':</t>
  </si>
  <si>
    <t>Data points considered outliers for the feature 'Milk':</t>
  </si>
  <si>
    <t>Data points considered outliers for the feature 'Grocery':</t>
  </si>
  <si>
    <t>Data points considered outliers for the feature 'Frozen':</t>
  </si>
  <si>
    <t>Data points considered outliers for the feature 'Detergents_Paper':</t>
  </si>
  <si>
    <t>Data points considered outliers for the feature 'Delicatessen':</t>
  </si>
  <si>
    <t>count</t>
  </si>
  <si>
    <t>mean</t>
  </si>
  <si>
    <t>std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</si>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</sst>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9" fontId="0" fillId="0" borderId="0" xfId="0" applyNumberFormat="1"/>
    <xf numFmtId="0" fontId="0" fillId="7" borderId="0" xfId="0" applyFill="1"/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" fontId="0" fillId="0" borderId="6" xfId="0" applyNumberFormat="1" applyBorder="1"/>
    <xf numFmtId="1" fontId="0" fillId="0" borderId="7" xfId="0" applyNumberFormat="1" applyBorder="1"/>
    <xf numFmtId="1" fontId="0" fillId="5" borderId="0" xfId="0" applyNumberFormat="1" applyFill="1"/>
    <xf numFmtId="1" fontId="0" fillId="2" borderId="0" xfId="0" applyNumberFormat="1" applyFill="1"/>
    <xf numFmtId="1" fontId="0" fillId="6" borderId="0" xfId="0" applyNumberFormat="1" applyFill="1"/>
    <xf numFmtId="1" fontId="3" fillId="3" borderId="0" xfId="0" applyNumberFormat="1" applyFont="1" applyFill="1"/>
    <xf numFmtId="1" fontId="0" fillId="3" borderId="0" xfId="0" applyNumberFormat="1" applyFill="1"/>
    <xf numFmtId="1" fontId="0" fillId="4" borderId="0" xfId="0" applyNumberFormat="1" applyFill="1"/>
    <xf numFmtId="2" fontId="0" fillId="6" borderId="8" xfId="0" applyNumberFormat="1" applyFill="1" applyBorder="1" applyAlignment="1">
      <alignment vertical="center" wrapText="1"/>
    </xf>
    <xf numFmtId="2" fontId="0" fillId="0" borderId="8" xfId="0" applyNumberFormat="1" applyBorder="1" applyAlignment="1">
      <alignment vertical="center" wrapText="1"/>
    </xf>
    <xf numFmtId="2" fontId="0" fillId="5" borderId="8" xfId="0" applyNumberFormat="1" applyFill="1" applyBorder="1" applyAlignment="1">
      <alignment vertical="center" wrapText="1"/>
    </xf>
    <xf numFmtId="2" fontId="0" fillId="3" borderId="8" xfId="0" applyNumberFormat="1" applyFill="1" applyBorder="1" applyAlignment="1">
      <alignment vertical="center" wrapText="1"/>
    </xf>
    <xf numFmtId="2" fontId="0" fillId="2" borderId="8" xfId="0" applyNumberForma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2" fontId="0" fillId="0" borderId="13" xfId="0" applyNumberFormat="1" applyBorder="1"/>
    <xf numFmtId="0" fontId="1" fillId="5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2" fontId="0" fillId="0" borderId="15" xfId="0" applyNumberFormat="1" applyBorder="1" applyAlignment="1">
      <alignment vertical="center" wrapText="1"/>
    </xf>
    <xf numFmtId="2" fontId="0" fillId="4" borderId="15" xfId="0" applyNumberFormat="1" applyFill="1" applyBorder="1" applyAlignment="1">
      <alignment vertical="center" wrapText="1"/>
    </xf>
    <xf numFmtId="2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213360</xdr:colOff>
          <xdr:row>8</xdr:row>
          <xdr:rowOff>0</xdr:rowOff>
        </xdr:from>
        <xdr:to>
          <xdr:col>8</xdr:col>
          <xdr:colOff>220980</xdr:colOff>
          <xdr:row>15</xdr:row>
          <xdr:rowOff>15240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A$1:$H$6" spid="_x0000_s2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3360" y="1653540"/>
              <a:ext cx="4884420" cy="1295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40" workbookViewId="0">
      <selection activeCell="I5" sqref="I5:P5"/>
    </sheetView>
  </sheetViews>
  <sheetFormatPr defaultRowHeight="14.4" x14ac:dyDescent="0.3"/>
  <sheetData>
    <row r="1" spans="1:24" ht="15" x14ac:dyDescent="0.3">
      <c r="A1" s="3" t="s">
        <v>6</v>
      </c>
      <c r="I1" s="3" t="s">
        <v>7</v>
      </c>
      <c r="Q1" s="3" t="s">
        <v>8</v>
      </c>
    </row>
    <row r="2" spans="1:24" ht="28.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0" t="s">
        <v>17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20" t="s">
        <v>17</v>
      </c>
      <c r="Q2" s="1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20" t="s">
        <v>17</v>
      </c>
    </row>
    <row r="3" spans="1:24" x14ac:dyDescent="0.3">
      <c r="A3" s="8">
        <v>65</v>
      </c>
      <c r="B3" s="9">
        <v>4.4426509999999997</v>
      </c>
      <c r="C3" s="2">
        <v>9.9503229999999991</v>
      </c>
      <c r="D3" s="2">
        <v>10.732651000000001</v>
      </c>
      <c r="E3" s="9">
        <v>3.5835189999999999</v>
      </c>
      <c r="F3" s="2">
        <v>10.095388</v>
      </c>
      <c r="G3" s="2">
        <v>7.2605230000000001</v>
      </c>
      <c r="H3">
        <f>SUM(B3:G3)</f>
        <v>46.065054999999994</v>
      </c>
      <c r="I3" s="16">
        <v>86</v>
      </c>
      <c r="J3" s="2">
        <v>10.039982999999999</v>
      </c>
      <c r="K3" s="19">
        <v>11.205012999999999</v>
      </c>
      <c r="L3" s="2">
        <v>10.377046999999999</v>
      </c>
      <c r="M3" s="2">
        <v>6.8946699999999996</v>
      </c>
      <c r="N3" s="2">
        <v>9.906981</v>
      </c>
      <c r="O3" s="2">
        <v>6.8057230000000004</v>
      </c>
      <c r="P3">
        <f>SUM(J3:O3)</f>
        <v>55.229416999999998</v>
      </c>
      <c r="Q3" s="5">
        <v>75</v>
      </c>
      <c r="R3" s="2">
        <v>9.9231920000000002</v>
      </c>
      <c r="S3" s="2">
        <v>7.0361479999999998</v>
      </c>
      <c r="T3" s="12">
        <v>1.0986119999999999</v>
      </c>
      <c r="U3" s="2">
        <v>8.3909490000000009</v>
      </c>
      <c r="V3" s="12">
        <v>1.0986119999999999</v>
      </c>
      <c r="W3" s="2">
        <v>6.8824370000000004</v>
      </c>
      <c r="X3">
        <f>SUM(R3:W3)</f>
        <v>34.429949999999998</v>
      </c>
    </row>
    <row r="4" spans="1:24" x14ac:dyDescent="0.3">
      <c r="A4" s="7">
        <v>66</v>
      </c>
      <c r="B4" s="10">
        <v>2.197225</v>
      </c>
      <c r="C4" s="2">
        <v>7.3356339999999998</v>
      </c>
      <c r="D4" s="2">
        <v>8.9115300000000008</v>
      </c>
      <c r="E4" s="2">
        <v>5.1647860000000003</v>
      </c>
      <c r="F4" s="2">
        <v>8.1513329999999993</v>
      </c>
      <c r="G4" s="10">
        <v>3.2958370000000001</v>
      </c>
      <c r="H4">
        <f t="shared" ref="H4:H18" si="0">SUM(B4:G4)</f>
        <v>35.056345</v>
      </c>
      <c r="I4" s="1">
        <v>98</v>
      </c>
      <c r="J4" s="2">
        <v>6.2205899999999996</v>
      </c>
      <c r="K4" s="2">
        <v>4.7184990000000004</v>
      </c>
      <c r="L4" s="2">
        <v>6.6567270000000001</v>
      </c>
      <c r="M4" s="2">
        <v>6.796824</v>
      </c>
      <c r="N4" s="2">
        <v>4.0253519999999998</v>
      </c>
      <c r="O4" s="2">
        <v>4.8828019999999999</v>
      </c>
      <c r="P4">
        <f t="shared" ref="P4:P6" si="1">SUM(J4:O4)</f>
        <v>33.300793999999996</v>
      </c>
      <c r="Q4" s="6">
        <v>154</v>
      </c>
      <c r="R4" s="2">
        <v>6.4329400000000003</v>
      </c>
      <c r="S4" s="13">
        <v>4.007333</v>
      </c>
      <c r="T4" s="13">
        <v>4.9199809999999999</v>
      </c>
      <c r="U4" s="2">
        <v>4.317488</v>
      </c>
      <c r="V4" s="2">
        <v>1.94591</v>
      </c>
      <c r="W4" s="13">
        <v>2.0794419999999998</v>
      </c>
      <c r="X4">
        <f>SUM(R4:W4)</f>
        <v>23.703094000000004</v>
      </c>
    </row>
    <row r="5" spans="1:24" x14ac:dyDescent="0.3">
      <c r="A5" s="1">
        <v>81</v>
      </c>
      <c r="B5" s="2">
        <v>5.3890719999999996</v>
      </c>
      <c r="C5" s="2">
        <v>9.1632490000000004</v>
      </c>
      <c r="D5" s="2">
        <v>9.5751919999999995</v>
      </c>
      <c r="E5" s="2">
        <v>5.6454469999999999</v>
      </c>
      <c r="F5" s="2">
        <v>8.9641839999999995</v>
      </c>
      <c r="G5" s="2">
        <v>5.0498560000000001</v>
      </c>
      <c r="H5">
        <f t="shared" si="0"/>
        <v>43.786999999999999</v>
      </c>
      <c r="I5" s="6">
        <v>154</v>
      </c>
      <c r="J5" s="2">
        <v>6.4329400000000003</v>
      </c>
      <c r="K5" s="13">
        <v>4.007333</v>
      </c>
      <c r="L5" s="13">
        <v>4.9199809999999999</v>
      </c>
      <c r="M5" s="2">
        <v>4.317488</v>
      </c>
      <c r="N5" s="2">
        <v>1.94591</v>
      </c>
      <c r="O5" s="13">
        <v>2.0794419999999998</v>
      </c>
      <c r="P5">
        <f t="shared" si="1"/>
        <v>23.703094000000004</v>
      </c>
    </row>
    <row r="6" spans="1:24" x14ac:dyDescent="0.3">
      <c r="A6" s="17">
        <v>95</v>
      </c>
      <c r="B6" s="18">
        <v>1.0986119999999999</v>
      </c>
      <c r="C6" s="2">
        <v>7.9793390000000004</v>
      </c>
      <c r="D6" s="2">
        <v>8.7406570000000006</v>
      </c>
      <c r="E6" s="2">
        <v>6.0867750000000003</v>
      </c>
      <c r="F6" s="2">
        <v>5.4071720000000001</v>
      </c>
      <c r="G6" s="2">
        <v>6.5638560000000004</v>
      </c>
      <c r="H6">
        <f t="shared" si="0"/>
        <v>35.876410999999997</v>
      </c>
      <c r="I6" s="1">
        <v>356</v>
      </c>
      <c r="J6" s="2">
        <v>10.029503</v>
      </c>
      <c r="K6" s="2">
        <v>4.8978400000000004</v>
      </c>
      <c r="L6" s="2">
        <v>5.3844950000000003</v>
      </c>
      <c r="M6" s="2">
        <v>8.0573770000000007</v>
      </c>
      <c r="N6" s="2">
        <v>2.197225</v>
      </c>
      <c r="O6" s="2">
        <v>6.3062750000000003</v>
      </c>
      <c r="P6">
        <f t="shared" si="1"/>
        <v>36.872715000000007</v>
      </c>
    </row>
    <row r="7" spans="1:24" x14ac:dyDescent="0.3">
      <c r="A7" s="1">
        <v>96</v>
      </c>
      <c r="B7" s="2">
        <v>3.135494</v>
      </c>
      <c r="C7" s="2">
        <v>7.869402</v>
      </c>
      <c r="D7" s="2">
        <v>9.0018390000000004</v>
      </c>
      <c r="E7" s="2">
        <v>4.9767340000000004</v>
      </c>
      <c r="F7" s="2">
        <v>8.2620430000000002</v>
      </c>
      <c r="G7" s="2">
        <v>5.3798969999999997</v>
      </c>
      <c r="H7">
        <f t="shared" si="0"/>
        <v>38.625408999999998</v>
      </c>
    </row>
    <row r="8" spans="1:24" x14ac:dyDescent="0.3">
      <c r="A8" s="4">
        <v>128</v>
      </c>
      <c r="B8" s="11">
        <v>4.9416419999999999</v>
      </c>
      <c r="C8" s="2">
        <v>9.0878340000000009</v>
      </c>
      <c r="D8" s="2">
        <v>8.2487910000000007</v>
      </c>
      <c r="E8" s="2">
        <v>4.9558270000000002</v>
      </c>
      <c r="F8" s="2">
        <v>6.9679089999999997</v>
      </c>
      <c r="G8" s="11">
        <v>1.0986119999999999</v>
      </c>
      <c r="H8">
        <f t="shared" si="0"/>
        <v>35.300615000000001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5</v>
      </c>
    </row>
    <row r="9" spans="1:24" x14ac:dyDescent="0.3">
      <c r="A9" s="1">
        <v>171</v>
      </c>
      <c r="B9" s="2">
        <v>5.2983169999999999</v>
      </c>
      <c r="C9" s="2">
        <v>10.16053</v>
      </c>
      <c r="D9" s="2">
        <v>9.8942449999999997</v>
      </c>
      <c r="E9" s="2">
        <v>6.47851</v>
      </c>
      <c r="F9" s="2">
        <v>9.0794339999999991</v>
      </c>
      <c r="G9" s="2">
        <v>8.7403370000000002</v>
      </c>
      <c r="H9">
        <f t="shared" si="0"/>
        <v>49.651372999999992</v>
      </c>
      <c r="I9" t="s">
        <v>12</v>
      </c>
      <c r="J9">
        <v>440</v>
      </c>
      <c r="K9">
        <v>440</v>
      </c>
      <c r="L9">
        <v>440</v>
      </c>
      <c r="M9">
        <v>440</v>
      </c>
      <c r="N9">
        <v>440</v>
      </c>
      <c r="O9">
        <v>440</v>
      </c>
    </row>
    <row r="10" spans="1:24" x14ac:dyDescent="0.3">
      <c r="A10" s="1">
        <v>193</v>
      </c>
      <c r="B10" s="2">
        <v>5.1929569999999998</v>
      </c>
      <c r="C10" s="2">
        <v>8.1562230000000007</v>
      </c>
      <c r="D10" s="2">
        <v>9.9179820000000003</v>
      </c>
      <c r="E10" s="2">
        <v>6.8658910000000004</v>
      </c>
      <c r="F10" s="2">
        <v>8.6337309999999992</v>
      </c>
      <c r="G10" s="2">
        <v>6.50129</v>
      </c>
      <c r="H10">
        <f t="shared" si="0"/>
        <v>45.268073999999999</v>
      </c>
      <c r="I10" t="s">
        <v>13</v>
      </c>
      <c r="J10" s="15">
        <v>8.7305440000000001</v>
      </c>
      <c r="K10" s="15">
        <v>8.1210470000000008</v>
      </c>
      <c r="L10" s="15">
        <v>8.4411690000000004</v>
      </c>
      <c r="M10" s="15">
        <v>7.3013960000000004</v>
      </c>
      <c r="N10" s="15">
        <v>6.7859720000000001</v>
      </c>
      <c r="O10" s="15">
        <v>6.665133</v>
      </c>
      <c r="P10">
        <f>SUM(J10:O10)</f>
        <v>46.045260999999996</v>
      </c>
    </row>
    <row r="11" spans="1:24" x14ac:dyDescent="0.3">
      <c r="A11" s="1">
        <v>218</v>
      </c>
      <c r="B11" s="2">
        <v>2.8903720000000002</v>
      </c>
      <c r="C11" s="2">
        <v>8.9231909999999992</v>
      </c>
      <c r="D11" s="2">
        <v>9.6293799999999994</v>
      </c>
      <c r="E11" s="2">
        <v>7.1585140000000003</v>
      </c>
      <c r="F11" s="2">
        <v>8.4757459999999991</v>
      </c>
      <c r="G11" s="2">
        <v>8.7596690000000006</v>
      </c>
      <c r="H11">
        <f t="shared" si="0"/>
        <v>45.836872</v>
      </c>
      <c r="I11" t="s">
        <v>14</v>
      </c>
      <c r="J11" s="15">
        <v>1.4800709999999999</v>
      </c>
      <c r="K11" s="15">
        <v>1.0813649999999999</v>
      </c>
      <c r="L11" s="15">
        <v>1.1161719999999999</v>
      </c>
      <c r="M11" s="15">
        <v>1.28454</v>
      </c>
      <c r="N11" s="15">
        <v>1.72102</v>
      </c>
      <c r="O11" s="15">
        <v>1.310832</v>
      </c>
    </row>
    <row r="12" spans="1:24" x14ac:dyDescent="0.3">
      <c r="A12" s="1">
        <v>304</v>
      </c>
      <c r="B12" s="2">
        <v>5.081404</v>
      </c>
      <c r="C12" s="2">
        <v>8.9173109999999998</v>
      </c>
      <c r="D12" s="2">
        <v>10.117509999999999</v>
      </c>
      <c r="E12" s="2">
        <v>6.4248690000000002</v>
      </c>
      <c r="F12" s="2">
        <v>9.3744130000000006</v>
      </c>
      <c r="G12" s="2">
        <v>7.787382</v>
      </c>
      <c r="H12">
        <f t="shared" si="0"/>
        <v>47.702889000000006</v>
      </c>
      <c r="I12" t="s">
        <v>15</v>
      </c>
      <c r="J12">
        <v>1.0986119999999999</v>
      </c>
      <c r="K12">
        <v>4.007333</v>
      </c>
      <c r="L12">
        <v>1.0986119999999999</v>
      </c>
      <c r="M12">
        <v>3.2188759999999998</v>
      </c>
      <c r="N12">
        <v>1.0986119999999999</v>
      </c>
      <c r="O12">
        <v>1.0986119999999999</v>
      </c>
    </row>
    <row r="13" spans="1:24" x14ac:dyDescent="0.3">
      <c r="A13" s="1">
        <v>305</v>
      </c>
      <c r="B13" s="2">
        <v>5.493061</v>
      </c>
      <c r="C13" s="2">
        <v>9.4680009999999992</v>
      </c>
      <c r="D13" s="2">
        <v>9.0883990000000008</v>
      </c>
      <c r="E13" s="2">
        <v>6.6833609999999997</v>
      </c>
      <c r="F13" s="2">
        <v>8.2710369999999998</v>
      </c>
      <c r="G13" s="2">
        <v>5.351858</v>
      </c>
      <c r="H13">
        <f t="shared" si="0"/>
        <v>44.355716999999999</v>
      </c>
      <c r="I13" s="14">
        <v>0.25</v>
      </c>
      <c r="J13">
        <v>8.0480590000000003</v>
      </c>
      <c r="K13">
        <v>7.334981</v>
      </c>
      <c r="L13">
        <v>7.6746160000000003</v>
      </c>
      <c r="M13">
        <v>6.6096779999999997</v>
      </c>
      <c r="N13">
        <v>5.5481009999999999</v>
      </c>
      <c r="O13">
        <v>6.0118749999999999</v>
      </c>
    </row>
    <row r="14" spans="1:24" x14ac:dyDescent="0.3">
      <c r="A14" s="17">
        <v>338</v>
      </c>
      <c r="B14" s="18">
        <v>1.0986119999999999</v>
      </c>
      <c r="C14" s="2">
        <v>5.8081420000000001</v>
      </c>
      <c r="D14" s="2">
        <v>8.8566610000000008</v>
      </c>
      <c r="E14" s="2">
        <v>9.6550899999999995</v>
      </c>
      <c r="F14" s="2">
        <v>2.7080500000000001</v>
      </c>
      <c r="G14" s="2">
        <v>6.3099179999999997</v>
      </c>
      <c r="H14">
        <f t="shared" si="0"/>
        <v>34.436473000000007</v>
      </c>
      <c r="I14" s="14">
        <v>0.5</v>
      </c>
      <c r="J14">
        <v>9.0482859999999992</v>
      </c>
      <c r="K14">
        <v>8.1961589999999998</v>
      </c>
      <c r="L14">
        <v>8.4670570000000005</v>
      </c>
      <c r="M14">
        <v>7.3303880000000001</v>
      </c>
      <c r="N14">
        <v>6.7050179999999999</v>
      </c>
      <c r="O14">
        <v>6.8726450000000003</v>
      </c>
    </row>
    <row r="15" spans="1:24" x14ac:dyDescent="0.3">
      <c r="A15" s="1">
        <v>353</v>
      </c>
      <c r="B15" s="2">
        <v>4.7621739999999999</v>
      </c>
      <c r="C15" s="2">
        <v>8.7425739999999994</v>
      </c>
      <c r="D15" s="2">
        <v>9.9618979999999997</v>
      </c>
      <c r="E15" s="2">
        <v>5.4293459999999998</v>
      </c>
      <c r="F15" s="2">
        <v>9.0690069999999992</v>
      </c>
      <c r="G15" s="2">
        <v>7.0130160000000004</v>
      </c>
      <c r="H15">
        <f t="shared" si="0"/>
        <v>44.978014999999992</v>
      </c>
      <c r="I15" s="14">
        <v>0.75</v>
      </c>
      <c r="J15">
        <v>9.7370640000000002</v>
      </c>
      <c r="K15">
        <v>8.8804800000000004</v>
      </c>
      <c r="L15">
        <v>9.273854</v>
      </c>
      <c r="M15">
        <v>8.1758959999999998</v>
      </c>
      <c r="N15">
        <v>8.2743409999999997</v>
      </c>
      <c r="O15">
        <v>7.5067279999999998</v>
      </c>
    </row>
    <row r="16" spans="1:24" x14ac:dyDescent="0.3">
      <c r="A16" s="1">
        <v>355</v>
      </c>
      <c r="B16" s="2">
        <v>5.2470239999999997</v>
      </c>
      <c r="C16" s="2">
        <v>6.5889259999999998</v>
      </c>
      <c r="D16" s="2">
        <v>7.6068850000000001</v>
      </c>
      <c r="E16" s="2">
        <v>5.501258</v>
      </c>
      <c r="F16" s="2">
        <v>5.2149359999999998</v>
      </c>
      <c r="G16" s="2">
        <v>4.8441869999999998</v>
      </c>
      <c r="H16">
        <f t="shared" si="0"/>
        <v>35.003216000000002</v>
      </c>
      <c r="I16" t="s">
        <v>16</v>
      </c>
      <c r="J16">
        <v>11.627601</v>
      </c>
      <c r="K16">
        <v>11.205012999999999</v>
      </c>
      <c r="L16">
        <v>11.437986</v>
      </c>
      <c r="M16">
        <v>11.016479</v>
      </c>
      <c r="N16">
        <v>10.617099</v>
      </c>
      <c r="O16">
        <v>10.777768</v>
      </c>
    </row>
    <row r="17" spans="1:24" x14ac:dyDescent="0.3">
      <c r="A17" s="1">
        <v>357</v>
      </c>
      <c r="B17" s="2">
        <v>3.6109179999999999</v>
      </c>
      <c r="C17" s="2">
        <v>7.1507009999999998</v>
      </c>
      <c r="D17" s="2">
        <v>10.011086000000001</v>
      </c>
      <c r="E17" s="2">
        <v>4.9199809999999999</v>
      </c>
      <c r="F17" s="2">
        <v>8.8168530000000001</v>
      </c>
      <c r="G17" s="2">
        <v>4.7004799999999998</v>
      </c>
      <c r="H17">
        <f t="shared" si="0"/>
        <v>39.210019000000003</v>
      </c>
    </row>
    <row r="18" spans="1:24" x14ac:dyDescent="0.3">
      <c r="A18" s="1">
        <v>412</v>
      </c>
      <c r="B18" s="2">
        <v>4.5747109999999997</v>
      </c>
      <c r="C18" s="2">
        <v>8.1900770000000005</v>
      </c>
      <c r="D18" s="2">
        <v>9.4254519999999999</v>
      </c>
      <c r="E18" s="2">
        <v>4.5849669999999998</v>
      </c>
      <c r="F18" s="2">
        <v>7.9963170000000003</v>
      </c>
      <c r="G18" s="2">
        <v>4.1271339999999999</v>
      </c>
      <c r="H18">
        <f t="shared" si="0"/>
        <v>38.898657999999998</v>
      </c>
    </row>
    <row r="20" spans="1:24" ht="15" x14ac:dyDescent="0.3">
      <c r="A20" s="3" t="s">
        <v>9</v>
      </c>
      <c r="I20" s="3" t="s">
        <v>10</v>
      </c>
      <c r="Q20" s="3" t="s">
        <v>11</v>
      </c>
    </row>
    <row r="21" spans="1:24" ht="28.8" x14ac:dyDescent="0.3">
      <c r="A21" s="1"/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20" t="s">
        <v>17</v>
      </c>
      <c r="I21" s="1"/>
      <c r="J21" s="1" t="s">
        <v>0</v>
      </c>
      <c r="K21" s="1" t="s">
        <v>1</v>
      </c>
      <c r="L21" s="1" t="s">
        <v>2</v>
      </c>
      <c r="M21" s="1" t="s">
        <v>3</v>
      </c>
      <c r="N21" s="1" t="s">
        <v>4</v>
      </c>
      <c r="O21" s="1" t="s">
        <v>5</v>
      </c>
      <c r="P21" s="20" t="s">
        <v>17</v>
      </c>
      <c r="Q21" s="1"/>
      <c r="R21" s="1" t="s">
        <v>0</v>
      </c>
      <c r="S21" s="1" t="s">
        <v>1</v>
      </c>
      <c r="T21" s="1" t="s">
        <v>2</v>
      </c>
      <c r="U21" s="1" t="s">
        <v>3</v>
      </c>
      <c r="V21" s="1" t="s">
        <v>4</v>
      </c>
      <c r="W21" s="1" t="s">
        <v>5</v>
      </c>
      <c r="X21" s="20" t="s">
        <v>17</v>
      </c>
    </row>
    <row r="22" spans="1:24" x14ac:dyDescent="0.3">
      <c r="A22" s="1">
        <v>38</v>
      </c>
      <c r="B22" s="2">
        <v>8.4318530000000003</v>
      </c>
      <c r="C22" s="2">
        <v>9.6632610000000003</v>
      </c>
      <c r="D22" s="2">
        <v>9.7237030000000004</v>
      </c>
      <c r="E22" s="2">
        <v>3.4965079999999999</v>
      </c>
      <c r="F22" s="2">
        <v>8.8473600000000001</v>
      </c>
      <c r="G22" s="2">
        <v>6.0707380000000004</v>
      </c>
      <c r="H22">
        <f>SUM(B22:G22)</f>
        <v>46.233423000000002</v>
      </c>
      <c r="I22" s="5">
        <v>75</v>
      </c>
      <c r="J22" s="2">
        <v>9.9231920000000002</v>
      </c>
      <c r="K22" s="2">
        <v>7.0361479999999998</v>
      </c>
      <c r="L22" s="12">
        <v>1.0986119999999999</v>
      </c>
      <c r="M22" s="2">
        <v>8.3909490000000009</v>
      </c>
      <c r="N22" s="12">
        <v>1.0986119999999999</v>
      </c>
      <c r="O22" s="2">
        <v>6.8824370000000004</v>
      </c>
      <c r="P22">
        <f>SUM(J22:O22)</f>
        <v>34.429949999999998</v>
      </c>
      <c r="Q22" s="7">
        <v>66</v>
      </c>
      <c r="R22" s="10">
        <v>2.197225</v>
      </c>
      <c r="S22" s="2">
        <v>7.3356339999999998</v>
      </c>
      <c r="T22" s="2">
        <v>8.9115300000000008</v>
      </c>
      <c r="U22" s="2">
        <v>5.1647860000000003</v>
      </c>
      <c r="V22" s="2">
        <v>8.1513329999999993</v>
      </c>
      <c r="W22" s="10">
        <v>3.2958370000000001</v>
      </c>
      <c r="X22">
        <f>SUM(R22:W22)</f>
        <v>35.056345</v>
      </c>
    </row>
    <row r="23" spans="1:24" x14ac:dyDescent="0.3">
      <c r="A23" s="1">
        <v>57</v>
      </c>
      <c r="B23" s="2">
        <v>8.5972969999999993</v>
      </c>
      <c r="C23" s="2">
        <v>9.2036180000000005</v>
      </c>
      <c r="D23" s="2">
        <v>9.257892</v>
      </c>
      <c r="E23" s="2">
        <v>3.6375860000000002</v>
      </c>
      <c r="F23" s="2">
        <v>8.9322130000000008</v>
      </c>
      <c r="G23" s="2">
        <v>7.1561769999999996</v>
      </c>
      <c r="H23">
        <f t="shared" ref="H23:H31" si="2">SUM(B23:G23)</f>
        <v>46.784783000000004</v>
      </c>
      <c r="I23" s="17">
        <v>161</v>
      </c>
      <c r="J23" s="2">
        <v>9.4281900000000007</v>
      </c>
      <c r="K23" s="2">
        <v>6.291569</v>
      </c>
      <c r="L23" s="2">
        <v>5.6454469999999999</v>
      </c>
      <c r="M23" s="2">
        <v>6.9957659999999997</v>
      </c>
      <c r="N23" s="18">
        <v>1.0986119999999999</v>
      </c>
      <c r="O23" s="2">
        <v>7.7111010000000002</v>
      </c>
      <c r="P23">
        <f>SUM(J23:O23)</f>
        <v>37.170684999999999</v>
      </c>
      <c r="Q23" s="17">
        <v>109</v>
      </c>
      <c r="R23" s="2">
        <v>7.2485039999999996</v>
      </c>
      <c r="S23" s="2">
        <v>9.7248990000000006</v>
      </c>
      <c r="T23" s="2">
        <v>10.274568</v>
      </c>
      <c r="U23" s="2">
        <v>6.5117450000000003</v>
      </c>
      <c r="V23" s="2">
        <v>6.7286289999999997</v>
      </c>
      <c r="W23" s="18">
        <v>1.0986119999999999</v>
      </c>
      <c r="X23">
        <f t="shared" ref="X23:X35" si="3">SUM(R23:W23)</f>
        <v>41.586956999999998</v>
      </c>
    </row>
    <row r="24" spans="1:24" x14ac:dyDescent="0.3">
      <c r="A24" s="8">
        <v>65</v>
      </c>
      <c r="B24" s="9">
        <v>4.4426509999999997</v>
      </c>
      <c r="C24" s="2">
        <v>9.9503229999999991</v>
      </c>
      <c r="D24" s="2">
        <v>10.732651000000001</v>
      </c>
      <c r="E24" s="9">
        <v>3.5835189999999999</v>
      </c>
      <c r="F24" s="2">
        <v>10.095388</v>
      </c>
      <c r="G24" s="2">
        <v>7.2605230000000001</v>
      </c>
      <c r="H24">
        <f t="shared" si="2"/>
        <v>46.065054999999994</v>
      </c>
      <c r="Q24" s="4">
        <v>128</v>
      </c>
      <c r="R24" s="11">
        <v>4.9416419999999999</v>
      </c>
      <c r="S24" s="2">
        <v>9.0878340000000009</v>
      </c>
      <c r="T24" s="2">
        <v>8.2487910000000007</v>
      </c>
      <c r="U24" s="2">
        <v>4.9558270000000002</v>
      </c>
      <c r="V24" s="2">
        <v>6.9679089999999997</v>
      </c>
      <c r="W24" s="11">
        <v>1.0986119999999999</v>
      </c>
      <c r="X24">
        <f t="shared" si="3"/>
        <v>35.300615000000001</v>
      </c>
    </row>
    <row r="25" spans="1:24" x14ac:dyDescent="0.3">
      <c r="A25" s="1">
        <v>145</v>
      </c>
      <c r="B25" s="2">
        <v>10.000569</v>
      </c>
      <c r="C25" s="2">
        <v>9.0340799999999994</v>
      </c>
      <c r="D25" s="2">
        <v>10.457143</v>
      </c>
      <c r="E25" s="2">
        <v>3.73767</v>
      </c>
      <c r="F25" s="2">
        <v>9.4407379999999996</v>
      </c>
      <c r="G25" s="2">
        <v>8.3961550000000003</v>
      </c>
      <c r="H25">
        <f t="shared" si="2"/>
        <v>51.066355000000009</v>
      </c>
      <c r="Q25" s="1">
        <v>137</v>
      </c>
      <c r="R25" s="2">
        <v>8.0349550000000001</v>
      </c>
      <c r="S25" s="2">
        <v>8.997147</v>
      </c>
      <c r="T25" s="2">
        <v>9.0218399999999992</v>
      </c>
      <c r="U25" s="2">
        <v>6.493754</v>
      </c>
      <c r="V25" s="2">
        <v>6.5806389999999997</v>
      </c>
      <c r="W25" s="2">
        <v>3.5835189999999999</v>
      </c>
      <c r="X25">
        <f t="shared" si="3"/>
        <v>42.711854000000002</v>
      </c>
    </row>
    <row r="26" spans="1:24" x14ac:dyDescent="0.3">
      <c r="A26" s="1">
        <v>175</v>
      </c>
      <c r="B26" s="2">
        <v>7.7591869999999998</v>
      </c>
      <c r="C26" s="2">
        <v>8.967632</v>
      </c>
      <c r="D26" s="2">
        <v>9.3821060000000003</v>
      </c>
      <c r="E26" s="2">
        <v>3.951244</v>
      </c>
      <c r="F26" s="2">
        <v>8.3418869999999998</v>
      </c>
      <c r="G26" s="2">
        <v>7.436617</v>
      </c>
      <c r="H26">
        <f t="shared" si="2"/>
        <v>45.838673</v>
      </c>
      <c r="Q26" s="17">
        <v>142</v>
      </c>
      <c r="R26" s="2">
        <v>10.519646</v>
      </c>
      <c r="S26" s="2">
        <v>8.8751470000000001</v>
      </c>
      <c r="T26" s="2">
        <v>9.0183319999999991</v>
      </c>
      <c r="U26" s="2">
        <v>8.0046999999999997</v>
      </c>
      <c r="V26" s="2">
        <v>2.9957319999999998</v>
      </c>
      <c r="W26" s="18">
        <v>1.0986119999999999</v>
      </c>
      <c r="X26">
        <f t="shared" si="3"/>
        <v>40.512169</v>
      </c>
    </row>
    <row r="27" spans="1:24" x14ac:dyDescent="0.3">
      <c r="A27" s="1">
        <v>264</v>
      </c>
      <c r="B27" s="2">
        <v>6.9782140000000004</v>
      </c>
      <c r="C27" s="2">
        <v>9.1777139999999999</v>
      </c>
      <c r="D27" s="2">
        <v>9.6450410000000009</v>
      </c>
      <c r="E27" s="2">
        <v>4.1108739999999999</v>
      </c>
      <c r="F27" s="2">
        <v>8.6961759999999995</v>
      </c>
      <c r="G27" s="2">
        <v>7.1428269999999996</v>
      </c>
      <c r="H27">
        <f t="shared" si="2"/>
        <v>45.750845999999996</v>
      </c>
      <c r="Q27" s="6">
        <v>154</v>
      </c>
      <c r="R27" s="2">
        <v>6.4329400000000003</v>
      </c>
      <c r="S27" s="13">
        <v>4.007333</v>
      </c>
      <c r="T27" s="13">
        <v>4.9199809999999999</v>
      </c>
      <c r="U27" s="2">
        <v>4.317488</v>
      </c>
      <c r="V27" s="2">
        <v>1.94591</v>
      </c>
      <c r="W27" s="13">
        <v>2.0794419999999998</v>
      </c>
      <c r="X27">
        <f t="shared" si="3"/>
        <v>23.703094000000004</v>
      </c>
    </row>
    <row r="28" spans="1:24" x14ac:dyDescent="0.3">
      <c r="A28" s="16">
        <v>325</v>
      </c>
      <c r="B28" s="2">
        <v>10.39565</v>
      </c>
      <c r="C28" s="2">
        <v>9.7281809999999993</v>
      </c>
      <c r="D28" s="2">
        <v>9.5197350000000007</v>
      </c>
      <c r="E28" s="19">
        <v>11.016479</v>
      </c>
      <c r="F28" s="2">
        <v>7.1483460000000001</v>
      </c>
      <c r="G28" s="2">
        <v>8.6321279999999998</v>
      </c>
      <c r="H28">
        <f t="shared" si="2"/>
        <v>56.440519000000002</v>
      </c>
      <c r="Q28" s="16">
        <v>183</v>
      </c>
      <c r="R28" s="2">
        <v>10.514529</v>
      </c>
      <c r="S28" s="2">
        <v>10.690808000000001</v>
      </c>
      <c r="T28" s="2">
        <v>9.9119519999999994</v>
      </c>
      <c r="U28" s="2">
        <v>10.505998999999999</v>
      </c>
      <c r="V28" s="2">
        <v>5.476464</v>
      </c>
      <c r="W28" s="19">
        <v>10.777768</v>
      </c>
      <c r="X28">
        <f t="shared" si="3"/>
        <v>57.877520000000004</v>
      </c>
    </row>
    <row r="29" spans="1:24" x14ac:dyDescent="0.3">
      <c r="A29" s="1">
        <v>420</v>
      </c>
      <c r="B29" s="2">
        <v>8.4020069999999993</v>
      </c>
      <c r="C29" s="2">
        <v>8.5690259999999991</v>
      </c>
      <c r="D29" s="2">
        <v>9.4900149999999996</v>
      </c>
      <c r="E29" s="2">
        <v>3.2188759999999998</v>
      </c>
      <c r="F29" s="2">
        <v>8.8273209999999995</v>
      </c>
      <c r="G29" s="2">
        <v>7.2392149999999997</v>
      </c>
      <c r="H29">
        <f t="shared" si="2"/>
        <v>45.746459999999999</v>
      </c>
      <c r="Q29" s="1">
        <v>184</v>
      </c>
      <c r="R29" s="2">
        <v>5.7899599999999998</v>
      </c>
      <c r="S29" s="2">
        <v>6.8221970000000001</v>
      </c>
      <c r="T29" s="2">
        <v>8.4574429999999996</v>
      </c>
      <c r="U29" s="2">
        <v>4.3040649999999996</v>
      </c>
      <c r="V29" s="2">
        <v>5.8111410000000001</v>
      </c>
      <c r="W29" s="2">
        <v>2.3978950000000001</v>
      </c>
      <c r="X29">
        <f t="shared" si="3"/>
        <v>33.582701</v>
      </c>
    </row>
    <row r="30" spans="1:24" x14ac:dyDescent="0.3">
      <c r="A30" s="1">
        <v>429</v>
      </c>
      <c r="B30" s="2">
        <v>9.0603309999999997</v>
      </c>
      <c r="C30" s="2">
        <v>7.467371</v>
      </c>
      <c r="D30" s="2">
        <v>8.1831180000000003</v>
      </c>
      <c r="E30" s="2">
        <v>3.8501479999999999</v>
      </c>
      <c r="F30" s="2">
        <v>4.4308170000000002</v>
      </c>
      <c r="G30" s="2">
        <v>7.824446</v>
      </c>
      <c r="H30">
        <f t="shared" si="2"/>
        <v>40.816231000000002</v>
      </c>
      <c r="Q30" s="1">
        <v>187</v>
      </c>
      <c r="R30" s="2">
        <v>7.7989329999999999</v>
      </c>
      <c r="S30" s="2">
        <v>8.9874469999999995</v>
      </c>
      <c r="T30" s="2">
        <v>9.1920750000000009</v>
      </c>
      <c r="U30" s="2">
        <v>8.7433720000000008</v>
      </c>
      <c r="V30" s="2">
        <v>8.1487350000000003</v>
      </c>
      <c r="W30" s="2">
        <v>1.0986119999999999</v>
      </c>
      <c r="X30">
        <f t="shared" si="3"/>
        <v>43.96917400000001</v>
      </c>
    </row>
    <row r="31" spans="1:24" x14ac:dyDescent="0.3">
      <c r="A31" s="1">
        <v>439</v>
      </c>
      <c r="B31" s="2">
        <v>7.9327209999999999</v>
      </c>
      <c r="C31" s="2">
        <v>7.4372059999999998</v>
      </c>
      <c r="D31" s="2">
        <v>7.8280380000000003</v>
      </c>
      <c r="E31" s="2">
        <v>4.1743870000000003</v>
      </c>
      <c r="F31" s="2">
        <v>6.167516</v>
      </c>
      <c r="G31" s="2">
        <v>3.951244</v>
      </c>
      <c r="H31">
        <f t="shared" si="2"/>
        <v>37.491112000000001</v>
      </c>
      <c r="Q31" s="1">
        <v>203</v>
      </c>
      <c r="R31" s="2">
        <v>6.3681869999999998</v>
      </c>
      <c r="S31" s="2">
        <v>6.5294189999999999</v>
      </c>
      <c r="T31" s="2">
        <v>7.7034589999999996</v>
      </c>
      <c r="U31" s="2">
        <v>6.1506030000000003</v>
      </c>
      <c r="V31" s="2">
        <v>6.8606639999999999</v>
      </c>
      <c r="W31" s="2">
        <v>2.8903720000000002</v>
      </c>
      <c r="X31">
        <f t="shared" si="3"/>
        <v>36.502703999999994</v>
      </c>
    </row>
    <row r="32" spans="1:24" x14ac:dyDescent="0.3">
      <c r="Q32" s="17">
        <v>233</v>
      </c>
      <c r="R32" s="2">
        <v>6.8710909999999998</v>
      </c>
      <c r="S32" s="2">
        <v>8.5139879999999994</v>
      </c>
      <c r="T32" s="2">
        <v>8.1065149999999999</v>
      </c>
      <c r="U32" s="2">
        <v>6.8426830000000001</v>
      </c>
      <c r="V32" s="2">
        <v>6.0137150000000004</v>
      </c>
      <c r="W32" s="18">
        <v>1.94591</v>
      </c>
      <c r="X32">
        <f t="shared" si="3"/>
        <v>38.293901999999996</v>
      </c>
    </row>
    <row r="33" spans="1:24" x14ac:dyDescent="0.3">
      <c r="Q33" s="1">
        <v>285</v>
      </c>
      <c r="R33" s="2">
        <v>10.602964999999999</v>
      </c>
      <c r="S33" s="2">
        <v>6.461468</v>
      </c>
      <c r="T33" s="2">
        <v>8.1886890000000001</v>
      </c>
      <c r="U33" s="2">
        <v>6.9488969999999997</v>
      </c>
      <c r="V33" s="2">
        <v>6.077642</v>
      </c>
      <c r="W33" s="2">
        <v>2.8903720000000002</v>
      </c>
      <c r="X33">
        <f t="shared" si="3"/>
        <v>41.170032999999997</v>
      </c>
    </row>
    <row r="34" spans="1:24" x14ac:dyDescent="0.3">
      <c r="Q34" s="1">
        <v>289</v>
      </c>
      <c r="R34" s="2">
        <v>10.663966</v>
      </c>
      <c r="S34" s="2">
        <v>5.6559920000000004</v>
      </c>
      <c r="T34" s="2">
        <v>6.1548579999999999</v>
      </c>
      <c r="U34" s="2">
        <v>7.2356189999999998</v>
      </c>
      <c r="V34" s="2">
        <v>3.4657360000000001</v>
      </c>
      <c r="W34" s="2">
        <v>3.0910419999999998</v>
      </c>
      <c r="X34">
        <f t="shared" si="3"/>
        <v>36.267213000000005</v>
      </c>
    </row>
    <row r="35" spans="1:24" x14ac:dyDescent="0.3">
      <c r="Q35" s="1">
        <v>343</v>
      </c>
      <c r="R35" s="2">
        <v>7.4318920000000004</v>
      </c>
      <c r="S35" s="2">
        <v>8.848509</v>
      </c>
      <c r="T35" s="2">
        <v>10.177932</v>
      </c>
      <c r="U35" s="2">
        <v>7.2834479999999999</v>
      </c>
      <c r="V35" s="2">
        <v>9.6465929999999993</v>
      </c>
      <c r="W35" s="2">
        <v>3.6109179999999999</v>
      </c>
      <c r="X35">
        <f t="shared" si="3"/>
        <v>46.999291999999997</v>
      </c>
    </row>
    <row r="37" spans="1:24" ht="15.6" thickBot="1" x14ac:dyDescent="0.35">
      <c r="A37" s="3" t="s">
        <v>6</v>
      </c>
      <c r="I37" s="3" t="s">
        <v>7</v>
      </c>
      <c r="Q37" s="3" t="s">
        <v>8</v>
      </c>
    </row>
    <row r="38" spans="1:24" ht="28.8" x14ac:dyDescent="0.3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22" t="s">
        <v>5</v>
      </c>
      <c r="H38" s="26" t="s">
        <v>17</v>
      </c>
      <c r="I38" s="23"/>
      <c r="J38" s="1" t="s">
        <v>0</v>
      </c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20" t="s">
        <v>17</v>
      </c>
      <c r="Q38" s="1"/>
      <c r="R38" s="1" t="s">
        <v>0</v>
      </c>
      <c r="S38" s="1" t="s">
        <v>1</v>
      </c>
      <c r="T38" s="1" t="s">
        <v>2</v>
      </c>
      <c r="U38" s="1" t="s">
        <v>3</v>
      </c>
      <c r="V38" s="1" t="s">
        <v>4</v>
      </c>
      <c r="W38" s="1" t="s">
        <v>5</v>
      </c>
      <c r="X38" s="20" t="s">
        <v>17</v>
      </c>
    </row>
    <row r="39" spans="1:24" x14ac:dyDescent="0.3">
      <c r="A39" s="8">
        <v>65</v>
      </c>
      <c r="B39" s="31">
        <f>EXP(B3)</f>
        <v>84.999978198325877</v>
      </c>
      <c r="C39" s="21">
        <f t="shared" ref="C39:G39" si="4">EXP(C3)</f>
        <v>20958.991042687841</v>
      </c>
      <c r="D39" s="21">
        <f t="shared" si="4"/>
        <v>45828.021217749505</v>
      </c>
      <c r="E39" s="31">
        <f t="shared" si="4"/>
        <v>36.000002215580103</v>
      </c>
      <c r="F39" s="21">
        <f t="shared" si="4"/>
        <v>24230.997961920832</v>
      </c>
      <c r="G39" s="21">
        <f t="shared" si="4"/>
        <v>1423.000571918255</v>
      </c>
      <c r="H39" s="27">
        <f>SUM(B39:G39)</f>
        <v>92562.010774690338</v>
      </c>
      <c r="I39" s="24">
        <v>86</v>
      </c>
      <c r="J39" s="21">
        <f>EXP(J3)</f>
        <v>22924.993188418041</v>
      </c>
      <c r="K39" s="21">
        <f t="shared" ref="K39:O39" si="5">EXP(K3)</f>
        <v>73497.965165899252</v>
      </c>
      <c r="L39" s="21">
        <f t="shared" si="5"/>
        <v>32113.988724467297</v>
      </c>
      <c r="M39" s="21">
        <f t="shared" si="5"/>
        <v>986.9999610791541</v>
      </c>
      <c r="N39" s="21">
        <f t="shared" si="5"/>
        <v>20069.991133268955</v>
      </c>
      <c r="O39" s="21">
        <f t="shared" si="5"/>
        <v>903.00040326455257</v>
      </c>
      <c r="P39" s="21">
        <f>SUM(J39:O39)</f>
        <v>150496.93857639728</v>
      </c>
      <c r="Q39" s="5">
        <v>75</v>
      </c>
      <c r="R39" s="21">
        <f>EXP(R3)</f>
        <v>20397.997229738361</v>
      </c>
      <c r="S39" s="21">
        <f t="shared" ref="S39:W40" si="6">EXP(S3)</f>
        <v>1136.999438605779</v>
      </c>
      <c r="T39" s="32">
        <f t="shared" si="6"/>
        <v>2.9999991339957957</v>
      </c>
      <c r="U39" s="21">
        <f t="shared" si="6"/>
        <v>4406.9979514418437</v>
      </c>
      <c r="V39" s="33">
        <f t="shared" si="6"/>
        <v>2.9999991339957957</v>
      </c>
      <c r="W39" s="21">
        <f t="shared" si="6"/>
        <v>974.99954077720747</v>
      </c>
      <c r="X39" s="21">
        <f>SUM(R39:W39)</f>
        <v>26922.994158831189</v>
      </c>
    </row>
    <row r="40" spans="1:24" x14ac:dyDescent="0.3">
      <c r="A40" s="7">
        <v>66</v>
      </c>
      <c r="B40" s="29">
        <f t="shared" ref="B40:G54" si="7">EXP(B4)</f>
        <v>9.0000038039748294</v>
      </c>
      <c r="C40" s="21">
        <f t="shared" si="7"/>
        <v>1534.0000277236727</v>
      </c>
      <c r="D40" s="21">
        <f t="shared" si="7"/>
        <v>7417.0004321399674</v>
      </c>
      <c r="E40" s="21">
        <f t="shared" si="7"/>
        <v>175.00000456338515</v>
      </c>
      <c r="F40" s="21">
        <f t="shared" si="7"/>
        <v>3467.9988281614956</v>
      </c>
      <c r="G40" s="29">
        <f t="shared" si="7"/>
        <v>27.000003617883362</v>
      </c>
      <c r="H40" s="27">
        <f t="shared" ref="H40:H54" si="8">SUM(B40:G40)</f>
        <v>12629.999300010379</v>
      </c>
      <c r="I40" s="23">
        <v>98</v>
      </c>
      <c r="J40" s="21">
        <f t="shared" ref="J40:O40" si="9">EXP(J4)</f>
        <v>502.99991443983828</v>
      </c>
      <c r="K40" s="21">
        <f t="shared" si="9"/>
        <v>112.00001441495039</v>
      </c>
      <c r="L40" s="21">
        <f t="shared" si="9"/>
        <v>778.00037018929947</v>
      </c>
      <c r="M40" s="21">
        <f t="shared" si="9"/>
        <v>895.00025214403991</v>
      </c>
      <c r="N40" s="21">
        <f t="shared" si="9"/>
        <v>56.00001731883431</v>
      </c>
      <c r="O40" s="21">
        <f t="shared" si="9"/>
        <v>132.00001021859941</v>
      </c>
      <c r="P40" s="21">
        <f t="shared" ref="P40:P42" si="10">SUM(J40:O40)</f>
        <v>2476.0005787255618</v>
      </c>
      <c r="Q40" s="6">
        <v>154</v>
      </c>
      <c r="R40" s="21">
        <f>EXP(R4)</f>
        <v>621.99994231623327</v>
      </c>
      <c r="S40" s="21">
        <f t="shared" si="6"/>
        <v>54.999989812215048</v>
      </c>
      <c r="T40" s="21">
        <f t="shared" si="6"/>
        <v>137.00001016154727</v>
      </c>
      <c r="U40" s="21">
        <f t="shared" si="6"/>
        <v>74.999991484777198</v>
      </c>
      <c r="V40" s="21">
        <f t="shared" si="6"/>
        <v>6.9999989566128846</v>
      </c>
      <c r="W40" s="21">
        <f t="shared" si="6"/>
        <v>8.0000036665621508</v>
      </c>
      <c r="X40" s="21">
        <f>SUM(R40:W40)</f>
        <v>903.99993639794786</v>
      </c>
    </row>
    <row r="41" spans="1:24" x14ac:dyDescent="0.3">
      <c r="A41" s="1">
        <v>81</v>
      </c>
      <c r="B41" s="21">
        <f t="shared" si="7"/>
        <v>219.00005917019425</v>
      </c>
      <c r="C41" s="21">
        <f t="shared" si="7"/>
        <v>9540.00224722042</v>
      </c>
      <c r="D41" s="21">
        <f t="shared" si="7"/>
        <v>14403.00292094237</v>
      </c>
      <c r="E41" s="21">
        <f t="shared" si="7"/>
        <v>283.0000289669652</v>
      </c>
      <c r="F41" s="21">
        <f t="shared" si="7"/>
        <v>7817.9996376130312</v>
      </c>
      <c r="G41" s="21">
        <f t="shared" si="7"/>
        <v>155.99999886907224</v>
      </c>
      <c r="H41" s="27">
        <f t="shared" si="8"/>
        <v>32419.004892782057</v>
      </c>
      <c r="I41" s="25">
        <v>154</v>
      </c>
      <c r="J41" s="21">
        <f t="shared" ref="J41:O41" si="11">EXP(J5)</f>
        <v>621.99994231623327</v>
      </c>
      <c r="K41" s="34">
        <f t="shared" si="11"/>
        <v>54.999989812215048</v>
      </c>
      <c r="L41" s="21">
        <f t="shared" si="11"/>
        <v>137.00001016154727</v>
      </c>
      <c r="M41" s="21">
        <f t="shared" si="11"/>
        <v>74.999991484777198</v>
      </c>
      <c r="N41" s="34">
        <f t="shared" si="11"/>
        <v>6.9999989566128846</v>
      </c>
      <c r="O41" s="34">
        <f t="shared" si="11"/>
        <v>8.0000036665621508</v>
      </c>
      <c r="P41" s="21">
        <f t="shared" si="10"/>
        <v>903.99993639794786</v>
      </c>
    </row>
    <row r="42" spans="1:24" x14ac:dyDescent="0.3">
      <c r="A42" s="17">
        <v>95</v>
      </c>
      <c r="B42" s="21">
        <f t="shared" si="7"/>
        <v>2.9999991339957957</v>
      </c>
      <c r="C42" s="21">
        <f t="shared" si="7"/>
        <v>2920.0003058340212</v>
      </c>
      <c r="D42" s="21">
        <f t="shared" si="7"/>
        <v>6252.0019284836726</v>
      </c>
      <c r="E42" s="21">
        <f t="shared" si="7"/>
        <v>440.00012015860153</v>
      </c>
      <c r="F42" s="21">
        <f t="shared" si="7"/>
        <v>223.00005096439935</v>
      </c>
      <c r="G42" s="21">
        <f t="shared" si="7"/>
        <v>709.00033568880133</v>
      </c>
      <c r="H42" s="27">
        <f t="shared" si="8"/>
        <v>10547.002740263493</v>
      </c>
      <c r="I42" s="23">
        <v>356</v>
      </c>
      <c r="J42" s="21">
        <f t="shared" ref="J42:O42" si="12">EXP(J6)</f>
        <v>22685.993804023488</v>
      </c>
      <c r="K42" s="21">
        <f t="shared" si="12"/>
        <v>134.00002680658062</v>
      </c>
      <c r="L42" s="21">
        <f t="shared" si="12"/>
        <v>217.99998631197909</v>
      </c>
      <c r="M42" s="21">
        <f t="shared" si="12"/>
        <v>3156.9984576227994</v>
      </c>
      <c r="N42" s="21">
        <f t="shared" si="12"/>
        <v>9.0000038039748294</v>
      </c>
      <c r="O42" s="21">
        <f t="shared" si="12"/>
        <v>547.99984275251018</v>
      </c>
      <c r="P42" s="21">
        <f t="shared" si="10"/>
        <v>26751.992121321331</v>
      </c>
    </row>
    <row r="43" spans="1:24" x14ac:dyDescent="0.3">
      <c r="A43" s="1">
        <v>96</v>
      </c>
      <c r="B43" s="21">
        <f t="shared" si="7"/>
        <v>22.999995033630093</v>
      </c>
      <c r="C43" s="21">
        <f t="shared" si="7"/>
        <v>2616.0007518984426</v>
      </c>
      <c r="D43" s="21">
        <f t="shared" si="7"/>
        <v>8117.9992093162336</v>
      </c>
      <c r="E43" s="21">
        <f t="shared" si="7"/>
        <v>145.0000373490216</v>
      </c>
      <c r="F43" s="21">
        <f t="shared" si="7"/>
        <v>3874.0006044721181</v>
      </c>
      <c r="G43" s="21">
        <f t="shared" si="7"/>
        <v>216.99992328173377</v>
      </c>
      <c r="H43" s="27">
        <f t="shared" si="8"/>
        <v>14993.000521351179</v>
      </c>
    </row>
    <row r="44" spans="1:24" x14ac:dyDescent="0.3">
      <c r="A44" s="4">
        <v>128</v>
      </c>
      <c r="B44" s="30">
        <f t="shared" si="7"/>
        <v>139.99994083470989</v>
      </c>
      <c r="C44" s="21">
        <f t="shared" si="7"/>
        <v>8847.0026763648966</v>
      </c>
      <c r="D44" s="21">
        <f t="shared" si="7"/>
        <v>3823.0010180787522</v>
      </c>
      <c r="E44" s="21">
        <f t="shared" si="7"/>
        <v>141.99999182062123</v>
      </c>
      <c r="F44" s="21">
        <f t="shared" si="7"/>
        <v>1061.9997856864204</v>
      </c>
      <c r="G44" s="30">
        <f t="shared" si="7"/>
        <v>2.9999991339957957</v>
      </c>
      <c r="H44" s="27">
        <f t="shared" si="8"/>
        <v>14017.003411919397</v>
      </c>
      <c r="J44" t="s">
        <v>0</v>
      </c>
      <c r="K44" t="s">
        <v>1</v>
      </c>
      <c r="L44" t="s">
        <v>2</v>
      </c>
      <c r="M44" t="s">
        <v>3</v>
      </c>
      <c r="N44" t="s">
        <v>4</v>
      </c>
      <c r="O44" t="s">
        <v>5</v>
      </c>
    </row>
    <row r="45" spans="1:24" x14ac:dyDescent="0.3">
      <c r="A45" s="1">
        <v>171</v>
      </c>
      <c r="B45" s="21">
        <f t="shared" si="7"/>
        <v>199.99992669040608</v>
      </c>
      <c r="C45" s="21">
        <f t="shared" si="7"/>
        <v>25862.000288211373</v>
      </c>
      <c r="D45" s="21">
        <f t="shared" si="7"/>
        <v>19816.000571311226</v>
      </c>
      <c r="E45" s="21">
        <f t="shared" si="7"/>
        <v>651.00023292226308</v>
      </c>
      <c r="F45" s="21">
        <f t="shared" si="7"/>
        <v>8772.9991040277255</v>
      </c>
      <c r="G45" s="21">
        <f t="shared" si="7"/>
        <v>6250.0016079349134</v>
      </c>
      <c r="H45" s="27">
        <f t="shared" si="8"/>
        <v>61552.001731097902</v>
      </c>
      <c r="I45" t="s">
        <v>12</v>
      </c>
    </row>
    <row r="46" spans="1:24" x14ac:dyDescent="0.3">
      <c r="A46" s="1">
        <v>193</v>
      </c>
      <c r="B46" s="21">
        <f t="shared" si="7"/>
        <v>180.0000268397641</v>
      </c>
      <c r="C46" s="21">
        <f t="shared" si="7"/>
        <v>3484.9988736669188</v>
      </c>
      <c r="D46" s="21">
        <f t="shared" si="7"/>
        <v>20292.000026651913</v>
      </c>
      <c r="E46" s="21">
        <f t="shared" si="7"/>
        <v>958.99992818678584</v>
      </c>
      <c r="F46" s="21">
        <f t="shared" si="7"/>
        <v>5617.9999569425818</v>
      </c>
      <c r="G46" s="21">
        <f t="shared" si="7"/>
        <v>666.000219420137</v>
      </c>
      <c r="H46" s="27">
        <f t="shared" si="8"/>
        <v>31199.999031708099</v>
      </c>
      <c r="I46" t="s">
        <v>13</v>
      </c>
    </row>
    <row r="47" spans="1:24" x14ac:dyDescent="0.3">
      <c r="A47" s="1">
        <v>218</v>
      </c>
      <c r="B47" s="21">
        <f t="shared" si="7"/>
        <v>18.000004357869567</v>
      </c>
      <c r="C47" s="21">
        <f t="shared" si="7"/>
        <v>7503.9963178926982</v>
      </c>
      <c r="D47" s="21">
        <f t="shared" si="7"/>
        <v>15205.006080306381</v>
      </c>
      <c r="E47" s="21">
        <f t="shared" si="7"/>
        <v>1285.0000034318239</v>
      </c>
      <c r="F47" s="21">
        <f t="shared" si="7"/>
        <v>4796.9999927945955</v>
      </c>
      <c r="G47" s="21">
        <f t="shared" si="7"/>
        <v>6372.0020961975761</v>
      </c>
      <c r="H47" s="27">
        <f t="shared" si="8"/>
        <v>35181.004494980945</v>
      </c>
      <c r="I47" t="s">
        <v>14</v>
      </c>
    </row>
    <row r="48" spans="1:24" x14ac:dyDescent="0.3">
      <c r="A48" s="1">
        <v>304</v>
      </c>
      <c r="B48" s="21">
        <f t="shared" si="7"/>
        <v>160.99994123751219</v>
      </c>
      <c r="C48" s="21">
        <f t="shared" si="7"/>
        <v>7460.002288744713</v>
      </c>
      <c r="D48" s="21">
        <f t="shared" si="7"/>
        <v>24773.009180856243</v>
      </c>
      <c r="E48" s="21">
        <f t="shared" si="7"/>
        <v>616.99998525037597</v>
      </c>
      <c r="F48" s="21">
        <f t="shared" si="7"/>
        <v>11782.998895775765</v>
      </c>
      <c r="G48" s="21">
        <f t="shared" si="7"/>
        <v>2409.9999361718724</v>
      </c>
      <c r="H48" s="27">
        <f t="shared" si="8"/>
        <v>47204.010228036481</v>
      </c>
      <c r="I48" t="s">
        <v>15</v>
      </c>
    </row>
    <row r="49" spans="1:24" x14ac:dyDescent="0.3">
      <c r="A49" s="1">
        <v>305</v>
      </c>
      <c r="B49" s="21">
        <f t="shared" si="7"/>
        <v>242.9998922682706</v>
      </c>
      <c r="C49" s="21">
        <f t="shared" si="7"/>
        <v>12938.996308297403</v>
      </c>
      <c r="D49" s="21">
        <f t="shared" si="7"/>
        <v>8852.0026452352395</v>
      </c>
      <c r="E49" s="21">
        <f t="shared" si="7"/>
        <v>799.0000433327474</v>
      </c>
      <c r="F49" s="21">
        <f t="shared" si="7"/>
        <v>3909.0005246153737</v>
      </c>
      <c r="G49" s="21">
        <f t="shared" si="7"/>
        <v>210.99997183655185</v>
      </c>
      <c r="H49" s="27">
        <f t="shared" si="8"/>
        <v>26952.999385585583</v>
      </c>
      <c r="I49" s="14">
        <v>0.25</v>
      </c>
    </row>
    <row r="50" spans="1:24" x14ac:dyDescent="0.3">
      <c r="A50" s="17">
        <v>338</v>
      </c>
      <c r="B50" s="21">
        <f t="shared" si="7"/>
        <v>2.9999991339957957</v>
      </c>
      <c r="C50" s="21">
        <f t="shared" si="7"/>
        <v>332.99983683655222</v>
      </c>
      <c r="D50" s="21">
        <f t="shared" si="7"/>
        <v>7021.0004422019156</v>
      </c>
      <c r="E50" s="21">
        <f t="shared" si="7"/>
        <v>15600.995417249827</v>
      </c>
      <c r="F50" s="21">
        <f t="shared" si="7"/>
        <v>14.999996983467152</v>
      </c>
      <c r="G50" s="21">
        <f t="shared" si="7"/>
        <v>549.99984697543698</v>
      </c>
      <c r="H50" s="27">
        <f t="shared" si="8"/>
        <v>23522.995539381194</v>
      </c>
      <c r="I50" s="14">
        <v>0.5</v>
      </c>
    </row>
    <row r="51" spans="1:24" x14ac:dyDescent="0.3">
      <c r="A51" s="1">
        <v>353</v>
      </c>
      <c r="B51" s="21">
        <f t="shared" si="7"/>
        <v>117.00000762866277</v>
      </c>
      <c r="C51" s="21">
        <f t="shared" si="7"/>
        <v>6263.9985112312906</v>
      </c>
      <c r="D51" s="21">
        <f t="shared" si="7"/>
        <v>21203.00084636969</v>
      </c>
      <c r="E51" s="21">
        <f t="shared" si="7"/>
        <v>228.00008459840316</v>
      </c>
      <c r="F51" s="21">
        <f t="shared" si="7"/>
        <v>8681.9982995476421</v>
      </c>
      <c r="G51" s="21">
        <f t="shared" si="7"/>
        <v>1111.0002337103961</v>
      </c>
      <c r="H51" s="27">
        <f t="shared" si="8"/>
        <v>37604.997983086083</v>
      </c>
      <c r="I51" s="14">
        <v>0.75</v>
      </c>
    </row>
    <row r="52" spans="1:24" x14ac:dyDescent="0.3">
      <c r="A52" s="1">
        <v>355</v>
      </c>
      <c r="B52" s="21">
        <f t="shared" si="7"/>
        <v>189.99998628950806</v>
      </c>
      <c r="C52" s="21">
        <f t="shared" si="7"/>
        <v>726.99965283321421</v>
      </c>
      <c r="D52" s="21">
        <f t="shared" si="7"/>
        <v>2012.0009431863261</v>
      </c>
      <c r="E52" s="21">
        <f t="shared" si="7"/>
        <v>244.99994841654731</v>
      </c>
      <c r="F52" s="21">
        <f t="shared" si="7"/>
        <v>184.00004459995202</v>
      </c>
      <c r="G52" s="21">
        <f t="shared" si="7"/>
        <v>126.99998901975935</v>
      </c>
      <c r="H52" s="27">
        <f t="shared" si="8"/>
        <v>3485.0005643453073</v>
      </c>
      <c r="I52" t="s">
        <v>16</v>
      </c>
    </row>
    <row r="53" spans="1:24" x14ac:dyDescent="0.3">
      <c r="A53" s="1">
        <v>357</v>
      </c>
      <c r="B53" s="21">
        <f t="shared" si="7"/>
        <v>37.000003232163834</v>
      </c>
      <c r="C53" s="21">
        <f t="shared" si="7"/>
        <v>1274.9994165696619</v>
      </c>
      <c r="D53" s="21">
        <f t="shared" si="7"/>
        <v>22272.009729878435</v>
      </c>
      <c r="E53" s="21">
        <f t="shared" si="7"/>
        <v>137.00001016154727</v>
      </c>
      <c r="F53" s="21">
        <f t="shared" si="7"/>
        <v>6746.9983764869567</v>
      </c>
      <c r="G53" s="21">
        <f t="shared" si="7"/>
        <v>109.99995976284156</v>
      </c>
      <c r="H53" s="27">
        <f t="shared" si="8"/>
        <v>30578.007496091606</v>
      </c>
    </row>
    <row r="54" spans="1:24" ht="15" thickBot="1" x14ac:dyDescent="0.35">
      <c r="A54" s="1">
        <v>412</v>
      </c>
      <c r="B54" s="21">
        <f t="shared" si="7"/>
        <v>97.000002085171857</v>
      </c>
      <c r="C54" s="21">
        <f t="shared" si="7"/>
        <v>3604.9998207628328</v>
      </c>
      <c r="D54" s="21">
        <f t="shared" si="7"/>
        <v>12400.003080245591</v>
      </c>
      <c r="E54" s="21">
        <f t="shared" si="7"/>
        <v>97.999953090295165</v>
      </c>
      <c r="F54" s="21">
        <f t="shared" si="7"/>
        <v>2969.9993115637471</v>
      </c>
      <c r="G54" s="21">
        <f t="shared" si="7"/>
        <v>61.99997612720891</v>
      </c>
      <c r="H54" s="28">
        <f t="shared" si="8"/>
        <v>19232.002143874844</v>
      </c>
    </row>
    <row r="56" spans="1:24" ht="15" x14ac:dyDescent="0.3">
      <c r="A56" s="3" t="s">
        <v>9</v>
      </c>
      <c r="I56" s="3" t="s">
        <v>10</v>
      </c>
      <c r="Q56" s="3" t="s">
        <v>11</v>
      </c>
    </row>
    <row r="57" spans="1:24" ht="28.8" x14ac:dyDescent="0.3">
      <c r="A57" s="1"/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20" t="s">
        <v>17</v>
      </c>
      <c r="I57" s="1"/>
      <c r="J57" s="1" t="s">
        <v>0</v>
      </c>
      <c r="K57" s="1" t="s">
        <v>1</v>
      </c>
      <c r="L57" s="1" t="s">
        <v>2</v>
      </c>
      <c r="M57" s="1" t="s">
        <v>3</v>
      </c>
      <c r="N57" s="1" t="s">
        <v>4</v>
      </c>
      <c r="O57" s="1" t="s">
        <v>5</v>
      </c>
      <c r="P57" s="20" t="s">
        <v>17</v>
      </c>
      <c r="Q57" s="1"/>
      <c r="R57" s="1" t="s">
        <v>0</v>
      </c>
      <c r="S57" s="1" t="s">
        <v>1</v>
      </c>
      <c r="T57" s="1" t="s">
        <v>2</v>
      </c>
      <c r="U57" s="1" t="s">
        <v>3</v>
      </c>
      <c r="V57" s="1" t="s">
        <v>4</v>
      </c>
      <c r="W57" s="1" t="s">
        <v>5</v>
      </c>
      <c r="X57" s="20" t="s">
        <v>17</v>
      </c>
    </row>
    <row r="58" spans="1:24" x14ac:dyDescent="0.3">
      <c r="A58" s="1">
        <v>38</v>
      </c>
      <c r="B58" s="21">
        <f>EXP(B22)</f>
        <v>4590.9993377518704</v>
      </c>
      <c r="C58" s="21">
        <f t="shared" ref="C58:G58" si="13">EXP(C22)</f>
        <v>15728.993374307334</v>
      </c>
      <c r="D58" s="21">
        <f t="shared" si="13"/>
        <v>16709.003752939687</v>
      </c>
      <c r="E58" s="21">
        <f t="shared" si="13"/>
        <v>33.000014471609326</v>
      </c>
      <c r="F58" s="21">
        <f t="shared" si="13"/>
        <v>6956.0008662017026</v>
      </c>
      <c r="G58" s="21">
        <f t="shared" si="13"/>
        <v>433.00011777493808</v>
      </c>
      <c r="H58" s="21">
        <f>SUM(B58:G58)</f>
        <v>44450.997463447144</v>
      </c>
      <c r="I58" s="5">
        <v>75</v>
      </c>
      <c r="J58" s="21">
        <f>EXP(J22)</f>
        <v>20397.997229738361</v>
      </c>
      <c r="K58" s="21">
        <f t="shared" ref="K58:O59" si="14">EXP(K22)</f>
        <v>1136.999438605779</v>
      </c>
      <c r="L58" s="33">
        <f t="shared" si="14"/>
        <v>2.9999991339957957</v>
      </c>
      <c r="M58" s="21">
        <f t="shared" si="14"/>
        <v>4406.9979514418437</v>
      </c>
      <c r="N58" s="33">
        <f t="shared" si="14"/>
        <v>2.9999991339957957</v>
      </c>
      <c r="O58" s="21">
        <f t="shared" si="14"/>
        <v>974.99954077720747</v>
      </c>
      <c r="P58" s="21">
        <f>SUM(J58:O58)</f>
        <v>26922.994158831189</v>
      </c>
      <c r="Q58" s="7">
        <v>66</v>
      </c>
      <c r="R58" s="29">
        <f>EXP(R22)</f>
        <v>9.0000038039748294</v>
      </c>
      <c r="S58" s="21">
        <f t="shared" ref="S58:W58" si="15">EXP(S22)</f>
        <v>1534.0000277236727</v>
      </c>
      <c r="T58" s="21">
        <f t="shared" si="15"/>
        <v>7417.0004321399674</v>
      </c>
      <c r="U58" s="21">
        <f t="shared" si="15"/>
        <v>175.00000456338515</v>
      </c>
      <c r="V58" s="21">
        <f t="shared" si="15"/>
        <v>3467.9988281614956</v>
      </c>
      <c r="W58" s="29">
        <f t="shared" si="15"/>
        <v>27.000003617883362</v>
      </c>
      <c r="X58" s="21">
        <f>SUM(R58:W58)</f>
        <v>12629.999300010379</v>
      </c>
    </row>
    <row r="59" spans="1:24" x14ac:dyDescent="0.3">
      <c r="A59" s="1">
        <v>57</v>
      </c>
      <c r="B59" s="21">
        <f t="shared" ref="B59:G59" si="16">EXP(B23)</f>
        <v>5416.9976400416717</v>
      </c>
      <c r="C59" s="21">
        <f t="shared" si="16"/>
        <v>9933.0017262030251</v>
      </c>
      <c r="D59" s="21">
        <f t="shared" si="16"/>
        <v>10487.003420499152</v>
      </c>
      <c r="E59" s="21">
        <f t="shared" si="16"/>
        <v>37.999993930397835</v>
      </c>
      <c r="F59" s="21">
        <f t="shared" si="16"/>
        <v>7572.0036926441026</v>
      </c>
      <c r="G59" s="21">
        <f t="shared" si="16"/>
        <v>1282.0004647499347</v>
      </c>
      <c r="H59" s="21">
        <f t="shared" ref="H59:H67" si="17">SUM(B59:G59)</f>
        <v>34729.006938068283</v>
      </c>
      <c r="I59" s="17">
        <v>161</v>
      </c>
      <c r="J59" s="21">
        <f>EXP(J23)</f>
        <v>12434.000810332733</v>
      </c>
      <c r="K59" s="21">
        <f t="shared" si="14"/>
        <v>539.99992463851243</v>
      </c>
      <c r="L59" s="21">
        <f t="shared" si="14"/>
        <v>283.0000289669652</v>
      </c>
      <c r="M59" s="21">
        <f t="shared" si="14"/>
        <v>1091.9998293151164</v>
      </c>
      <c r="N59" s="21">
        <f t="shared" si="14"/>
        <v>2.9999991339957957</v>
      </c>
      <c r="O59" s="21">
        <f t="shared" si="14"/>
        <v>2232.9994376409986</v>
      </c>
      <c r="P59" s="21">
        <f>SUM(J59:O59)</f>
        <v>16585.000030028321</v>
      </c>
      <c r="Q59" s="17">
        <v>109</v>
      </c>
      <c r="R59" s="21">
        <f t="shared" ref="R59:W59" si="18">EXP(R23)</f>
        <v>1405.9998982469251</v>
      </c>
      <c r="S59" s="21">
        <f t="shared" si="18"/>
        <v>16728.999676607018</v>
      </c>
      <c r="T59" s="21">
        <f t="shared" si="18"/>
        <v>28985.993223582369</v>
      </c>
      <c r="U59" s="21">
        <f t="shared" si="18"/>
        <v>672.99977814913495</v>
      </c>
      <c r="V59" s="21">
        <f t="shared" si="18"/>
        <v>836.00032346125181</v>
      </c>
      <c r="W59" s="21">
        <f t="shared" si="18"/>
        <v>2.9999991339957957</v>
      </c>
      <c r="X59" s="21">
        <f t="shared" ref="X59:X71" si="19">SUM(R59:W59)</f>
        <v>48632.992899180696</v>
      </c>
    </row>
    <row r="60" spans="1:24" x14ac:dyDescent="0.3">
      <c r="A60" s="8">
        <v>65</v>
      </c>
      <c r="B60" s="31">
        <f t="shared" ref="B60:G60" si="20">EXP(B24)</f>
        <v>84.999978198325877</v>
      </c>
      <c r="C60" s="21">
        <f t="shared" si="20"/>
        <v>20958.991042687841</v>
      </c>
      <c r="D60" s="21">
        <f t="shared" si="20"/>
        <v>45828.021217749505</v>
      </c>
      <c r="E60" s="31">
        <f t="shared" si="20"/>
        <v>36.000002215580103</v>
      </c>
      <c r="F60" s="21">
        <f t="shared" si="20"/>
        <v>24230.997961920832</v>
      </c>
      <c r="G60" s="21">
        <f t="shared" si="20"/>
        <v>1423.000571918255</v>
      </c>
      <c r="H60" s="21">
        <f t="shared" si="17"/>
        <v>92562.010774690338</v>
      </c>
      <c r="Q60" s="4">
        <v>128</v>
      </c>
      <c r="R60" s="30">
        <f t="shared" ref="R60:W60" si="21">EXP(R24)</f>
        <v>139.99994083470989</v>
      </c>
      <c r="S60" s="21">
        <f t="shared" si="21"/>
        <v>8847.0026763648966</v>
      </c>
      <c r="T60" s="21">
        <f t="shared" si="21"/>
        <v>3823.0010180787522</v>
      </c>
      <c r="U60" s="21">
        <f t="shared" si="21"/>
        <v>141.99999182062123</v>
      </c>
      <c r="V60" s="21">
        <f t="shared" si="21"/>
        <v>1061.9997856864204</v>
      </c>
      <c r="W60" s="30">
        <f t="shared" si="21"/>
        <v>2.9999991339957957</v>
      </c>
      <c r="X60" s="21">
        <f t="shared" si="19"/>
        <v>14017.003411919397</v>
      </c>
    </row>
    <row r="61" spans="1:24" x14ac:dyDescent="0.3">
      <c r="A61" s="1">
        <v>145</v>
      </c>
      <c r="B61" s="21">
        <f t="shared" ref="B61:G61" si="22">EXP(B25)</f>
        <v>22039.00242017565</v>
      </c>
      <c r="C61" s="21">
        <f t="shared" si="22"/>
        <v>8383.9965913947453</v>
      </c>
      <c r="D61" s="21">
        <f t="shared" si="22"/>
        <v>34792.008549179176</v>
      </c>
      <c r="E61" s="21">
        <f t="shared" si="22"/>
        <v>42.000016032101591</v>
      </c>
      <c r="F61" s="21">
        <f t="shared" si="22"/>
        <v>12591.005640747848</v>
      </c>
      <c r="G61" s="21">
        <f t="shared" si="22"/>
        <v>4430.0006067364693</v>
      </c>
      <c r="H61" s="21">
        <f t="shared" si="17"/>
        <v>82278.013824265989</v>
      </c>
      <c r="Q61" s="1">
        <v>137</v>
      </c>
      <c r="R61" s="21">
        <f t="shared" ref="R61:W61" si="23">EXP(R25)</f>
        <v>3086.9999243618354</v>
      </c>
      <c r="S61" s="21">
        <f t="shared" si="23"/>
        <v>8079.9987757577528</v>
      </c>
      <c r="T61" s="21">
        <f t="shared" si="23"/>
        <v>8282.0019536783693</v>
      </c>
      <c r="U61" s="21">
        <f t="shared" si="23"/>
        <v>661.00010585804387</v>
      </c>
      <c r="V61" s="21">
        <f t="shared" si="23"/>
        <v>720.99990101755827</v>
      </c>
      <c r="W61" s="21">
        <f t="shared" si="23"/>
        <v>36.000002215580103</v>
      </c>
      <c r="X61" s="21">
        <f t="shared" si="19"/>
        <v>20867.000662889142</v>
      </c>
    </row>
    <row r="62" spans="1:24" x14ac:dyDescent="0.3">
      <c r="A62" s="1">
        <v>175</v>
      </c>
      <c r="B62" s="21">
        <f t="shared" ref="B62:G62" si="24">EXP(B26)</f>
        <v>2342.9989725764594</v>
      </c>
      <c r="C62" s="21">
        <f t="shared" si="24"/>
        <v>7845.0026267642825</v>
      </c>
      <c r="D62" s="21">
        <f t="shared" si="24"/>
        <v>11873.995074302235</v>
      </c>
      <c r="E62" s="21">
        <f t="shared" si="24"/>
        <v>52.000014633767833</v>
      </c>
      <c r="F62" s="21">
        <f t="shared" si="24"/>
        <v>4196.000127910077</v>
      </c>
      <c r="G62" s="21">
        <f t="shared" si="24"/>
        <v>1696.9995498975777</v>
      </c>
      <c r="H62" s="21">
        <f t="shared" si="17"/>
        <v>28006.996366084397</v>
      </c>
      <c r="Q62" s="17">
        <v>142</v>
      </c>
      <c r="R62" s="21">
        <f t="shared" ref="R62:W62" si="25">EXP(R26)</f>
        <v>37036.011423091615</v>
      </c>
      <c r="S62" s="21">
        <f t="shared" si="25"/>
        <v>7151.9977338651997</v>
      </c>
      <c r="T62" s="21">
        <f t="shared" si="25"/>
        <v>8252.9995907115808</v>
      </c>
      <c r="U62" s="21">
        <f t="shared" si="25"/>
        <v>2995.0014659044564</v>
      </c>
      <c r="V62" s="21">
        <f t="shared" si="25"/>
        <v>19.999994528920926</v>
      </c>
      <c r="W62" s="21">
        <f t="shared" si="25"/>
        <v>2.9999991339957957</v>
      </c>
      <c r="X62" s="21">
        <f t="shared" si="19"/>
        <v>55459.010207235769</v>
      </c>
    </row>
    <row r="63" spans="1:24" x14ac:dyDescent="0.3">
      <c r="A63" s="1">
        <v>264</v>
      </c>
      <c r="B63" s="21">
        <f t="shared" ref="B63:G63" si="26">EXP(B27)</f>
        <v>1073.0002761572964</v>
      </c>
      <c r="C63" s="21">
        <f t="shared" si="26"/>
        <v>9679.0012665060531</v>
      </c>
      <c r="D63" s="21">
        <f t="shared" si="26"/>
        <v>15445.006095329041</v>
      </c>
      <c r="E63" s="21">
        <f t="shared" si="26"/>
        <v>61.000008285428571</v>
      </c>
      <c r="F63" s="21">
        <f t="shared" si="26"/>
        <v>5980.0009152708963</v>
      </c>
      <c r="G63" s="21">
        <f t="shared" si="26"/>
        <v>1264.9994925306512</v>
      </c>
      <c r="H63" s="21">
        <f t="shared" si="17"/>
        <v>33503.008054079364</v>
      </c>
      <c r="Q63" s="6">
        <v>154</v>
      </c>
      <c r="R63" s="21">
        <f t="shared" ref="R63:W63" si="27">EXP(R27)</f>
        <v>621.99994231623327</v>
      </c>
      <c r="S63" s="34">
        <f t="shared" si="27"/>
        <v>54.999989812215048</v>
      </c>
      <c r="T63" s="21">
        <f t="shared" si="27"/>
        <v>137.00001016154727</v>
      </c>
      <c r="U63" s="21">
        <f t="shared" si="27"/>
        <v>74.999991484777198</v>
      </c>
      <c r="V63" s="34">
        <f t="shared" si="27"/>
        <v>6.9999989566128846</v>
      </c>
      <c r="W63" s="34">
        <f t="shared" si="27"/>
        <v>8.0000036665621508</v>
      </c>
      <c r="X63" s="21">
        <f t="shared" si="19"/>
        <v>903.99993639794786</v>
      </c>
    </row>
    <row r="64" spans="1:24" x14ac:dyDescent="0.3">
      <c r="A64" s="16">
        <v>325</v>
      </c>
      <c r="B64" s="21">
        <f t="shared" ref="B64:G64" si="28">EXP(B28)</f>
        <v>32716.996745587661</v>
      </c>
      <c r="C64" s="21">
        <f t="shared" si="28"/>
        <v>16783.994450604965</v>
      </c>
      <c r="D64" s="21">
        <f t="shared" si="28"/>
        <v>13625.999845568194</v>
      </c>
      <c r="E64" s="21">
        <f t="shared" si="28"/>
        <v>60868.982171537107</v>
      </c>
      <c r="F64" s="21">
        <f t="shared" si="28"/>
        <v>1272.0003257591561</v>
      </c>
      <c r="G64" s="21">
        <f t="shared" si="28"/>
        <v>5609.0015171879422</v>
      </c>
      <c r="H64" s="21">
        <f t="shared" si="17"/>
        <v>130876.97505624502</v>
      </c>
      <c r="Q64" s="16">
        <v>183</v>
      </c>
      <c r="R64" s="21">
        <f t="shared" ref="R64:W64" si="29">EXP(R28)</f>
        <v>36846.982196372897</v>
      </c>
      <c r="S64" s="21">
        <f t="shared" si="29"/>
        <v>43950.004258169683</v>
      </c>
      <c r="T64" s="21">
        <f t="shared" si="29"/>
        <v>20170.007443775008</v>
      </c>
      <c r="U64" s="21">
        <f t="shared" si="29"/>
        <v>36534.014144629306</v>
      </c>
      <c r="V64" s="21">
        <f t="shared" si="29"/>
        <v>239.00010708839295</v>
      </c>
      <c r="W64" s="21">
        <f t="shared" si="29"/>
        <v>47942.995960648113</v>
      </c>
      <c r="X64" s="21">
        <f t="shared" si="19"/>
        <v>185683.0041106834</v>
      </c>
    </row>
    <row r="65" spans="1:24" x14ac:dyDescent="0.3">
      <c r="A65" s="1">
        <v>420</v>
      </c>
      <c r="B65" s="21">
        <f t="shared" ref="B65:G65" si="30">EXP(B29)</f>
        <v>4456.000973158777</v>
      </c>
      <c r="C65" s="21">
        <f t="shared" si="30"/>
        <v>5265.998209264063</v>
      </c>
      <c r="D65" s="21">
        <f t="shared" si="30"/>
        <v>13226.993730058954</v>
      </c>
      <c r="E65" s="21">
        <f t="shared" si="30"/>
        <v>25.000004378295362</v>
      </c>
      <c r="F65" s="21">
        <f t="shared" si="30"/>
        <v>6817.9969135067649</v>
      </c>
      <c r="G65" s="21">
        <f t="shared" si="30"/>
        <v>1393.0000365247308</v>
      </c>
      <c r="H65" s="21">
        <f t="shared" si="17"/>
        <v>31184.989866891588</v>
      </c>
      <c r="Q65" s="1">
        <v>184</v>
      </c>
      <c r="R65" s="21">
        <f t="shared" ref="R65:W65" si="31">EXP(R29)</f>
        <v>326.99994411660282</v>
      </c>
      <c r="S65" s="21">
        <f t="shared" si="31"/>
        <v>917.99964141045984</v>
      </c>
      <c r="T65" s="21">
        <f t="shared" si="31"/>
        <v>4709.9991191807976</v>
      </c>
      <c r="U65" s="21">
        <f t="shared" si="31"/>
        <v>73.999993102891736</v>
      </c>
      <c r="V65" s="21">
        <f t="shared" si="31"/>
        <v>334.00000234578209</v>
      </c>
      <c r="W65" s="21">
        <f t="shared" si="31"/>
        <v>10.999996999218334</v>
      </c>
      <c r="X65" s="21">
        <f t="shared" si="19"/>
        <v>6373.9986971557528</v>
      </c>
    </row>
    <row r="66" spans="1:24" x14ac:dyDescent="0.3">
      <c r="A66" s="1">
        <v>429</v>
      </c>
      <c r="B66" s="21">
        <f t="shared" ref="B66:G66" si="32">EXP(B30)</f>
        <v>8606.9990992820185</v>
      </c>
      <c r="C66" s="21">
        <f t="shared" si="32"/>
        <v>1749.9998828942744</v>
      </c>
      <c r="D66" s="21">
        <f t="shared" si="32"/>
        <v>3579.9997157668217</v>
      </c>
      <c r="E66" s="21">
        <f t="shared" si="32"/>
        <v>47.000018719630972</v>
      </c>
      <c r="F66" s="21">
        <f t="shared" si="32"/>
        <v>84.000016897163377</v>
      </c>
      <c r="G66" s="21">
        <f t="shared" si="32"/>
        <v>2501.0001728750808</v>
      </c>
      <c r="H66" s="21">
        <f t="shared" si="17"/>
        <v>16568.99890643499</v>
      </c>
      <c r="Q66" s="1">
        <v>187</v>
      </c>
      <c r="R66" s="21">
        <f t="shared" ref="R66:W66" si="33">EXP(R30)</f>
        <v>2437.9992441196305</v>
      </c>
      <c r="S66" s="21">
        <f t="shared" si="33"/>
        <v>8002.0016850838965</v>
      </c>
      <c r="T66" s="21">
        <f t="shared" si="33"/>
        <v>9819.0042892416859</v>
      </c>
      <c r="U66" s="21">
        <f t="shared" si="33"/>
        <v>6268.9991770435508</v>
      </c>
      <c r="V66" s="21">
        <f t="shared" si="33"/>
        <v>3459.0006608863973</v>
      </c>
      <c r="W66" s="21">
        <f t="shared" si="33"/>
        <v>2.9999991339957957</v>
      </c>
      <c r="X66" s="21">
        <f t="shared" si="19"/>
        <v>29990.005055509162</v>
      </c>
    </row>
    <row r="67" spans="1:24" x14ac:dyDescent="0.3">
      <c r="A67" s="1">
        <v>439</v>
      </c>
      <c r="B67" s="21">
        <f t="shared" ref="B67:G67" si="34">EXP(B31)</f>
        <v>2786.9999234078114</v>
      </c>
      <c r="C67" s="21">
        <f t="shared" si="34"/>
        <v>1697.9993770526589</v>
      </c>
      <c r="D67" s="21">
        <f t="shared" si="34"/>
        <v>2509.9999193641697</v>
      </c>
      <c r="E67" s="21">
        <f t="shared" si="34"/>
        <v>64.999982456785972</v>
      </c>
      <c r="F67" s="21">
        <f t="shared" si="34"/>
        <v>476.99976584631872</v>
      </c>
      <c r="G67" s="21">
        <f t="shared" si="34"/>
        <v>52.000014633767833</v>
      </c>
      <c r="H67" s="21">
        <f t="shared" si="17"/>
        <v>7588.9989827615127</v>
      </c>
      <c r="Q67" s="1">
        <v>203</v>
      </c>
      <c r="R67" s="21">
        <f t="shared" ref="R67:W67" si="35">EXP(R31)</f>
        <v>582.99989135767294</v>
      </c>
      <c r="S67" s="21">
        <f t="shared" si="35"/>
        <v>685.0001107903845</v>
      </c>
      <c r="T67" s="21">
        <f t="shared" si="35"/>
        <v>2215.9998939263432</v>
      </c>
      <c r="U67" s="21">
        <f t="shared" si="35"/>
        <v>469.0001085987077</v>
      </c>
      <c r="V67" s="21">
        <f t="shared" si="35"/>
        <v>954.000313438386</v>
      </c>
      <c r="W67" s="21">
        <f t="shared" si="35"/>
        <v>18.000004357869567</v>
      </c>
      <c r="X67" s="21">
        <f t="shared" si="19"/>
        <v>4925.0003224693637</v>
      </c>
    </row>
    <row r="68" spans="1:24" x14ac:dyDescent="0.3">
      <c r="Q68" s="17">
        <v>233</v>
      </c>
      <c r="R68" s="21">
        <f t="shared" ref="R68:W68" si="36">EXP(R32)</f>
        <v>963.99971599547575</v>
      </c>
      <c r="S68" s="21">
        <f t="shared" si="36"/>
        <v>4983.999698631038</v>
      </c>
      <c r="T68" s="21">
        <f t="shared" si="36"/>
        <v>3316.0016040981923</v>
      </c>
      <c r="U68" s="21">
        <f t="shared" si="36"/>
        <v>936.99973554263579</v>
      </c>
      <c r="V68" s="21">
        <f t="shared" si="36"/>
        <v>408.99993617849924</v>
      </c>
      <c r="W68" s="21">
        <f t="shared" si="36"/>
        <v>6.9999989566128846</v>
      </c>
      <c r="X68" s="21">
        <f t="shared" si="19"/>
        <v>10617.000689402454</v>
      </c>
    </row>
    <row r="69" spans="1:24" x14ac:dyDescent="0.3">
      <c r="Q69" s="1">
        <v>285</v>
      </c>
      <c r="R69" s="21">
        <f t="shared" ref="R69:W69" si="37">EXP(R33)</f>
        <v>40254.013815539722</v>
      </c>
      <c r="S69" s="21">
        <f t="shared" si="37"/>
        <v>639.99988713363075</v>
      </c>
      <c r="T69" s="21">
        <f t="shared" si="37"/>
        <v>3599.9995520009033</v>
      </c>
      <c r="U69" s="21">
        <f t="shared" si="37"/>
        <v>1041.999768349554</v>
      </c>
      <c r="V69" s="21">
        <f t="shared" si="37"/>
        <v>435.99989389983392</v>
      </c>
      <c r="W69" s="21">
        <f t="shared" si="37"/>
        <v>18.000004357869567</v>
      </c>
      <c r="X69" s="21">
        <f t="shared" si="19"/>
        <v>45990.012921281508</v>
      </c>
    </row>
    <row r="70" spans="1:24" x14ac:dyDescent="0.3">
      <c r="Q70" s="1">
        <v>289</v>
      </c>
      <c r="R70" s="21">
        <f t="shared" ref="R70:W70" si="38">EXP(R34)</f>
        <v>42785.990362182536</v>
      </c>
      <c r="S70" s="21">
        <f t="shared" si="38"/>
        <v>286.0000541055274</v>
      </c>
      <c r="T70" s="21">
        <f t="shared" si="38"/>
        <v>470.99995571826929</v>
      </c>
      <c r="U70" s="21">
        <f t="shared" si="38"/>
        <v>1387.9998041993647</v>
      </c>
      <c r="V70" s="21">
        <f t="shared" si="38"/>
        <v>32.000003110408905</v>
      </c>
      <c r="W70" s="21">
        <f t="shared" si="38"/>
        <v>21.99999002611931</v>
      </c>
      <c r="X70" s="21">
        <f t="shared" si="19"/>
        <v>44984.990169342222</v>
      </c>
    </row>
    <row r="71" spans="1:24" x14ac:dyDescent="0.3">
      <c r="Q71" s="1">
        <v>343</v>
      </c>
      <c r="R71" s="21">
        <f t="shared" ref="R71:W71" si="39">EXP(R35)</f>
        <v>1689.0001405116323</v>
      </c>
      <c r="S71" s="21">
        <f t="shared" si="39"/>
        <v>6963.9979046157277</v>
      </c>
      <c r="T71" s="21">
        <f t="shared" si="39"/>
        <v>26315.989520815929</v>
      </c>
      <c r="U71" s="21">
        <f t="shared" si="39"/>
        <v>1455.9996669303828</v>
      </c>
      <c r="V71" s="21">
        <f t="shared" si="39"/>
        <v>15468.995355639718</v>
      </c>
      <c r="W71" s="21">
        <f t="shared" si="39"/>
        <v>37.000003232163834</v>
      </c>
      <c r="X71" s="21">
        <f t="shared" si="19"/>
        <v>51930.982591745546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L15" sqref="L15"/>
    </sheetView>
  </sheetViews>
  <sheetFormatPr defaultRowHeight="14.4" x14ac:dyDescent="0.3"/>
  <cols>
    <col min="8" max="8" width="8.88671875" customWidth="1"/>
  </cols>
  <sheetData>
    <row r="1" spans="1:8" ht="28.8" x14ac:dyDescent="0.3">
      <c r="A1" s="40"/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2" t="s">
        <v>17</v>
      </c>
    </row>
    <row r="2" spans="1:8" x14ac:dyDescent="0.3">
      <c r="A2" s="43">
        <v>65</v>
      </c>
      <c r="B2" s="35">
        <v>4.4426509999999997</v>
      </c>
      <c r="C2" s="36">
        <v>9.9503229999999991</v>
      </c>
      <c r="D2" s="36">
        <v>10.732651000000001</v>
      </c>
      <c r="E2" s="35">
        <v>3.5835189999999999</v>
      </c>
      <c r="F2" s="36">
        <v>10.095388</v>
      </c>
      <c r="G2" s="36">
        <v>7.2605230000000001</v>
      </c>
      <c r="H2" s="44">
        <f>SUM(B2:G2)</f>
        <v>46.065054999999994</v>
      </c>
    </row>
    <row r="3" spans="1:8" x14ac:dyDescent="0.3">
      <c r="A3" s="45">
        <v>66</v>
      </c>
      <c r="B3" s="37">
        <v>2.197225</v>
      </c>
      <c r="C3" s="36">
        <v>7.3356339999999998</v>
      </c>
      <c r="D3" s="36">
        <v>8.9115300000000008</v>
      </c>
      <c r="E3" s="36">
        <v>5.1647860000000003</v>
      </c>
      <c r="F3" s="36">
        <v>8.1513329999999993</v>
      </c>
      <c r="G3" s="37">
        <v>3.2958370000000001</v>
      </c>
      <c r="H3" s="44">
        <f t="shared" ref="H3" si="0">SUM(B3:G3)</f>
        <v>35.056345</v>
      </c>
    </row>
    <row r="4" spans="1:8" x14ac:dyDescent="0.3">
      <c r="A4" s="46">
        <v>75</v>
      </c>
      <c r="B4" s="36">
        <v>9.9231920000000002</v>
      </c>
      <c r="C4" s="36">
        <v>7.0361479999999998</v>
      </c>
      <c r="D4" s="38">
        <v>1.0986119999999999</v>
      </c>
      <c r="E4" s="36">
        <v>8.3909490000000009</v>
      </c>
      <c r="F4" s="38">
        <v>1.0986119999999999</v>
      </c>
      <c r="G4" s="36">
        <v>6.8824370000000004</v>
      </c>
      <c r="H4" s="44">
        <f>SUM(B4:G4)</f>
        <v>34.429949999999998</v>
      </c>
    </row>
    <row r="5" spans="1:8" x14ac:dyDescent="0.3">
      <c r="A5" s="47">
        <v>128</v>
      </c>
      <c r="B5" s="39">
        <v>4.9416419999999999</v>
      </c>
      <c r="C5" s="36">
        <v>9.0878340000000009</v>
      </c>
      <c r="D5" s="36">
        <v>8.2487910000000007</v>
      </c>
      <c r="E5" s="36">
        <v>4.9558270000000002</v>
      </c>
      <c r="F5" s="36">
        <v>6.9679089999999997</v>
      </c>
      <c r="G5" s="39">
        <v>1.0986119999999999</v>
      </c>
      <c r="H5" s="44">
        <f t="shared" ref="H5:H6" si="1">SUM(B5:G5)</f>
        <v>35.300615000000001</v>
      </c>
    </row>
    <row r="6" spans="1:8" ht="15" thickBot="1" x14ac:dyDescent="0.35">
      <c r="A6" s="48">
        <v>154</v>
      </c>
      <c r="B6" s="49">
        <v>6.4329400000000003</v>
      </c>
      <c r="C6" s="50">
        <v>4.007333</v>
      </c>
      <c r="D6" s="50">
        <v>4.9199809999999999</v>
      </c>
      <c r="E6" s="49">
        <v>4.317488</v>
      </c>
      <c r="F6" s="49">
        <v>1.94591</v>
      </c>
      <c r="G6" s="50">
        <v>2.0794419999999998</v>
      </c>
      <c r="H6" s="51">
        <f>SUM(B6:G6)</f>
        <v>23.703094000000004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Tron</cp:lastModifiedBy>
  <cp:lastPrinted>2017-06-10T12:19:13Z</cp:lastPrinted>
  <dcterms:created xsi:type="dcterms:W3CDTF">2017-06-08T20:58:00Z</dcterms:created>
  <dcterms:modified xsi:type="dcterms:W3CDTF">2017-06-10T17:59:13Z</dcterms:modified>
</cp:coreProperties>
</file>