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5021308\Downloads\"/>
    </mc:Choice>
  </mc:AlternateContent>
  <bookViews>
    <workbookView xWindow="0" yWindow="0" windowWidth="23040" windowHeight="9192"/>
  </bookViews>
  <sheets>
    <sheet name="Index" sheetId="9" r:id="rId1"/>
    <sheet name="Production Summary" sheetId="51" r:id="rId2"/>
    <sheet name="Diagnostic" sheetId="21" r:id="rId3"/>
    <sheet name="Station-Wise_Top 10 Errors" sheetId="29" r:id="rId4"/>
    <sheet name="Line_Top 20 Rejections" sheetId="27" r:id="rId5"/>
    <sheet name="Sheet1" sheetId="55" state="hidden" r:id="rId6"/>
    <sheet name="Hourlytracker" sheetId="57" r:id="rId7"/>
    <sheet name="Tools_life" sheetId="58" r:id="rId8"/>
    <sheet name="Cycletime" sheetId="59" r:id="rId9"/>
    <sheet name="Batchwise_Hourly_tracker" sheetId="60" r:id="rId10"/>
    <sheet name="Sheet2" sheetId="56" state="hidden" r:id="rId11"/>
  </sheets>
  <externalReferences>
    <externalReference r:id="rId12"/>
  </externalReferences>
  <definedNames>
    <definedName name="Actual" localSheetId="1">OFFSET('[1]Production Summary'!$C$3,,,COUNTIF('[1]Production Summary'!$C$3:$C$97,"&lt;&gt;"))</definedName>
    <definedName name="Actual">OFFSET(#REF!,,,COUNTIF(#REF!,"&lt;&gt;"))</definedName>
    <definedName name="downtime" localSheetId="1">OFFSET('[1]Performance Summary'!$C$3,,,COUNTIF('[1]Performance Summary'!$C$3:$C$100,"&lt;&gt;"))</definedName>
    <definedName name="downtime">OFFSET(#REF!,,,COUNTIF(#REF!,"&lt;&gt;"))</definedName>
    <definedName name="hr7to8" localSheetId="1">OFFSET('[1]OK Parts Produced'!$E$2,,,COUNTIF('[1]OK Parts Produced'!$E$2:$E$100,"&lt;&gt;"))</definedName>
    <definedName name="hr7to8">OFFSET(#REF!,,,COUNTIF(#REF!,"&lt;&gt;"))</definedName>
    <definedName name="okvariant" localSheetId="1">OFFSET('[1]OK Parts Produced'!$C$2,,,COUNTIF('[1]OK Parts Produced'!$C$2:$C$100,"&lt;&gt;"))</definedName>
    <definedName name="okvariant">OFFSET(#REF!,,,COUNTIF(#REF!,"&lt;&gt;"))</definedName>
    <definedName name="Planned" localSheetId="1">OFFSET('[1]Production Summary'!$B$3,,,COUNTIF('[1]Production Summary'!$B$3:$B$97,"&lt;&gt;"))</definedName>
    <definedName name="Planned">OFFSET(#REF!,,,COUNTIF(#REF!,"&lt;&gt;"))</definedName>
    <definedName name="range" localSheetId="1">"$C$2:"&amp;ADDRESS(ROW(OFFSET('[1]Rework Parts Produced'!XFA1048574,COUNTA('[1]Rework Parts Produced'!XFA:XFA)-1,0)),COLUMN(OFFSET('[1]Rework Parts Produced'!XFA1048574,COUNTA('[1]Rework Parts Produced'!XFA:XFA)-1,0)))</definedName>
    <definedName name="range">"$C$2:"&amp;ADDRESS(ROW(OFFSET(#REF!,COUNTA(#REF!)-1,0)),COLUMN(OFFSET(#REF!,COUNTA(#REF!)-1,0)))</definedName>
    <definedName name="t">"$C$2:"&amp;ADDRESS(ROW(OFFSET(#REF!,COUNTA(#REF!)-1,0)),COLUMN(OFFSET(#REF!,COUNTA(#REF!)-1,0)))</definedName>
    <definedName name="tesr">OFFSET(#REF!,,,COUNTIF(#REF!,"&lt;&gt;"))</definedName>
    <definedName name="test2">OFFSET(#REF!,,,COUNTIF(#REF!,"&lt;&gt;"))</definedName>
    <definedName name="test22">OFFSET(#REF!,,,COUNTIF(#REF!,"&lt;&gt;"))</definedName>
    <definedName name="test222">OFFSET(#REF!,,,COUNTIF(#REF!,"&lt;&gt;"))</definedName>
    <definedName name="test2222">"$C$2:"&amp;ADDRESS(ROW(OFFSET(#REF!,COUNTA(#REF!)-1,0)),COLUMN(OFFSET(#REF!,COUNTA(#REF!)-1,0)))</definedName>
    <definedName name="test22222">OFFSET(#REF!,,,COUNTIF(#REF!,"&lt;&gt;"))</definedName>
    <definedName name="test3">"$C$2:"&amp;ADDRESS(ROW(OFFSET(#REF!,COUNTA(#REF!)-1,0)),COLUMN(OFFSET(#REF!,COUNTA(#REF!)-1,0)))</definedName>
    <definedName name="test4">OFFSET(#REF!,,,COUNTIF(#REF!,"&lt;&gt;"))</definedName>
    <definedName name="test44">"$C$2:"&amp;ADDRESS(ROW(OFFSET(#REF!,COUNTA(#REF!)-1,0)),COLUMN(OFFSET(#REF!,COUNTA(#REF!)-1,0)))</definedName>
    <definedName name="test444">"$C$2:"&amp;ADDRESS(ROW(OFFSET(#REF!,COUNTA(#REF!)-1,0)),COLUMN(OFFSET(#REF!,COUNTA(#REF!)-1,0)))</definedName>
    <definedName name="test4444">OFFSET(#REF!,,,COUNTIF(#REF!,"&lt;&gt;"))</definedName>
    <definedName name="test44444">OFFSET(#REF!,,,COUNTIF(#REF!,"&lt;&gt;"))</definedName>
    <definedName name="test444444">"$C$2:"&amp;ADDRESS(ROW(OFFSET(#REF!,COUNTA(#REF!)-1,0)),COLUMN(OFFSET(#REF!,COUNTA(#REF!)-1,0)))</definedName>
    <definedName name="test45">OFFSET(#REF!,,,COUNTIF(#REF!,"&lt;&gt;"))</definedName>
    <definedName name="test46">"$C$2:"&amp;ADDRESS(ROW(OFFSET(#REF!,COUNTA(#REF!)-1,0)),COLUMN(OFFSET(#REF!,COUNTA(#REF!)-1,0)))</definedName>
    <definedName name="test51">"$C$2:"&amp;ADDRESS(ROW(OFFSET(#REF!,COUNTA(#REF!)-1,0)),COLUMN(OFFSET(#REF!,COUNTA(#REF!)-1,0)))</definedName>
    <definedName name="test52">"$C$2:"&amp;ADDRESS(ROW(OFFSET(#REF!,COUNTA(#REF!)-1,0)),COLUMN(OFFSET(#REF!,COUNTA(#REF!)-1,0)))</definedName>
    <definedName name="test53">"$C$2:"&amp;ADDRESS(ROW(OFFSET(#REF!,COUNTA(#REF!)-1,0)),COLUMN(OFFSET(#REF!,COUNTA(#REF!)-1,0)))</definedName>
    <definedName name="test54">"$C$2:"&amp;ADDRESS(ROW(OFFSET(#REF!,COUNTA(#REF!)-1,0)),COLUMN(OFFSET(#REF!,COUNTA(#REF!)-1,0)))</definedName>
    <definedName name="test55">"$C$2:"&amp;ADDRESS(ROW(OFFSET(#REF!,COUNTA(#REF!)-1,0)),COLUMN(OFFSET(#REF!,COUNTA(#REF!)-1,0)))</definedName>
    <definedName name="test56">"$C$2:"&amp;ADDRESS(ROW(OFFSET(#REF!,COUNTA(#REF!)-1,0)),COLUMN(OFFSET(#REF!,COUNTA(#REF!)-1,0)))</definedName>
    <definedName name="test57">OFFSET(#REF!,,,COUNTIF(#REF!,"&lt;&gt;"))</definedName>
    <definedName name="test58">OFFSET(#REF!,,,COUNTIF(#REF!,"&lt;&gt;"))</definedName>
    <definedName name="test59">"$C$2:"&amp;ADDRESS(ROW(OFFSET(#REF!,COUNTA(#REF!)-1,0)),COLUMN(OFFSET(#REF!,COUNTA(#REF!)-1,0)))</definedName>
    <definedName name="test60">OFFSET(#REF!,,,COUNTIF(#REF!,"&lt;&gt;"))</definedName>
    <definedName name="test61">"$C$2:"&amp;ADDRESS(ROW(OFFSET(#REF!,COUNTA(#REF!)-1,0)),COLUMN(OFFSET(#REF!,COUNTA(#REF!)-1,0)))</definedName>
    <definedName name="uptime" localSheetId="1">OFFSET('[1]Performance Summary'!$B$3,,,COUNTIF('[1]Performance Summary'!$B$3:$B$100,"&lt;&gt;"))</definedName>
    <definedName name="uptime">OFFSET(#REF!,,,COUNTIF(#REF!,"&lt;&gt;"))</definedName>
    <definedName name="VariantMac" localSheetId="1">OFFSET('[1]Performance Summary'!$A$3,,,COUNTIF('[1]Performance Summary'!$A$3:$A$100,"&lt;&gt;"))</definedName>
    <definedName name="VariantMac">OFFSET(#REF!,,,COUNTIF(#REF!,"&lt;&gt;"))</definedName>
    <definedName name="VariantProd" localSheetId="1">OFFSET('[1]Production Summary'!$A$3,,,COUNTIF('[1]Production Summary'!$A$3:$A$97,"&lt;&gt;"))</definedName>
    <definedName name="VariantProd">OFFSET(#REF!,,,COUNTIF(#REF!,"&lt;&gt;"))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51" l="1"/>
  <c r="B2" i="55"/>
  <c r="B3" i="55" l="1"/>
  <c r="B4" i="55" s="1"/>
</calcChain>
</file>

<file path=xl/sharedStrings.xml><?xml version="1.0" encoding="utf-8"?>
<sst xmlns="http://schemas.openxmlformats.org/spreadsheetml/2006/main" count="166" uniqueCount="116">
  <si>
    <t>Customer Logo</t>
  </si>
  <si>
    <t xml:space="preserve">Date Generated:  </t>
  </si>
  <si>
    <t>MACHINE:</t>
  </si>
  <si>
    <t>Portal URL:</t>
  </si>
  <si>
    <t>Table of Contents</t>
  </si>
  <si>
    <t>S.No</t>
  </si>
  <si>
    <t>Report</t>
  </si>
  <si>
    <t>Description</t>
  </si>
  <si>
    <t>All Station Production Summary</t>
  </si>
  <si>
    <t xml:space="preserve">A report of all station Production summary </t>
  </si>
  <si>
    <t>Variant-Wise Performance Summary</t>
  </si>
  <si>
    <t>A report of Uptime Vs. Downtime Production</t>
  </si>
  <si>
    <t xml:space="preserve">Station Wise OEE Summary </t>
  </si>
  <si>
    <t>A report of station-wise OEE Summary report for each shift</t>
  </si>
  <si>
    <t xml:space="preserve">Diagnostic Report </t>
  </si>
  <si>
    <t>A Diagnostic report with every event record</t>
  </si>
  <si>
    <t>Stationwise Top 10 Errors</t>
  </si>
  <si>
    <t>A report of station-wise Top 10 Errors</t>
  </si>
  <si>
    <t>Station01 -Production Summary</t>
  </si>
  <si>
    <t>A report of Target Vs. Actual Production for Station 1</t>
  </si>
  <si>
    <t>Station01 -Top 10 Rejections</t>
  </si>
  <si>
    <t xml:space="preserve">A report of Variant-wise Top 10 Rejections for Station 1 </t>
  </si>
  <si>
    <t>Index</t>
  </si>
  <si>
    <t>Previous</t>
  </si>
  <si>
    <t>Next</t>
  </si>
  <si>
    <t>All station Production Summary</t>
  </si>
  <si>
    <t>Stations</t>
  </si>
  <si>
    <t>Stn-01</t>
  </si>
  <si>
    <t>Cum. pdtn/stn</t>
  </si>
  <si>
    <t xml:space="preserve">Daily Total Pdtn/station </t>
  </si>
  <si>
    <t>Stationwise_Top 10 Errors</t>
  </si>
  <si>
    <t>Station 01</t>
  </si>
  <si>
    <t>Sl.No</t>
  </si>
  <si>
    <t>Error Description</t>
  </si>
  <si>
    <t xml:space="preserve">Error occurance </t>
  </si>
  <si>
    <t>Shift</t>
  </si>
  <si>
    <t>NOK Parts</t>
  </si>
  <si>
    <t xml:space="preserve"> Variant name</t>
  </si>
  <si>
    <t>Rejections Reasons</t>
  </si>
  <si>
    <t xml:space="preserve">Rejection Occurrence </t>
  </si>
  <si>
    <t>Device ID</t>
  </si>
  <si>
    <t>Device Name</t>
  </si>
  <si>
    <t>Device Ref</t>
  </si>
  <si>
    <t>Event Name</t>
  </si>
  <si>
    <t>Cumulative Production Summary in numbers</t>
  </si>
  <si>
    <t>Previousindex</t>
  </si>
  <si>
    <t>Previousnumber</t>
  </si>
  <si>
    <t>Startcellnumber</t>
  </si>
  <si>
    <t>startcellindex</t>
  </si>
  <si>
    <t>Sl.no</t>
  </si>
  <si>
    <t>Remarks</t>
  </si>
  <si>
    <t>According to Shift identification Character from HMI shift ID will be recorded and will be mentioned in the further reports.</t>
  </si>
  <si>
    <t>Only failed parts list will be shown in the parameter report and Recent 500 parts rejected will be shown in the station wise Process Parameter reports.</t>
  </si>
  <si>
    <r>
      <t xml:space="preserve">Instead of </t>
    </r>
    <r>
      <rPr>
        <b/>
        <sz val="11"/>
        <color theme="1"/>
        <rFont val="Calibri"/>
        <family val="2"/>
        <scheme val="minor"/>
      </rPr>
      <t>" Para- 1"</t>
    </r>
    <r>
      <rPr>
        <sz val="11"/>
        <color theme="1"/>
        <rFont val="Calibri"/>
        <family val="2"/>
        <scheme val="minor"/>
      </rPr>
      <t xml:space="preserve"> :  Respective process parameter name with its units will be mentioned in all the stationwise Process Parameter reports.</t>
    </r>
  </si>
  <si>
    <t>Considering the 3 shift per day(Shift-A,Shift-B &amp; Shift-C) and the production time is 1440 min</t>
  </si>
  <si>
    <t>Considering 2 shifts(A2, B2) the production time is 1440min</t>
  </si>
  <si>
    <t>General shift will not be considered since that will be accomadated in theabove mentioned shift.</t>
  </si>
  <si>
    <t>Batch number will given provided by the customer by selecting in the HMI</t>
  </si>
  <si>
    <t>Hour</t>
  </si>
  <si>
    <t>OEE</t>
  </si>
  <si>
    <t>A report of Hourly Production Details</t>
  </si>
  <si>
    <t>TimeStamp</t>
  </si>
  <si>
    <t>Tool ID</t>
  </si>
  <si>
    <t>Tool Name</t>
  </si>
  <si>
    <t>Machine Name</t>
  </si>
  <si>
    <t>Part Number</t>
  </si>
  <si>
    <t xml:space="preserve">Conversion
Parameter </t>
  </si>
  <si>
    <t>Rated
Life(Cycles)</t>
  </si>
  <si>
    <t>Usage(in %)</t>
  </si>
  <si>
    <t>A report of Tool Life Report Details</t>
  </si>
  <si>
    <t>Recommendation</t>
  </si>
  <si>
    <t>SerialNumber</t>
  </si>
  <si>
    <t>https://i4metrics.titan.in</t>
  </si>
  <si>
    <t>VTM - Daily Production Report</t>
  </si>
  <si>
    <t>Error Duration (Sec)</t>
  </si>
  <si>
    <t>Make</t>
  </si>
  <si>
    <t>G</t>
  </si>
  <si>
    <t>Rejections Reasons Code</t>
  </si>
  <si>
    <t>Date of Report:</t>
  </si>
  <si>
    <t>Variant</t>
  </si>
  <si>
    <t>Batch</t>
  </si>
  <si>
    <t>Availability</t>
  </si>
  <si>
    <t>Performance</t>
  </si>
  <si>
    <t>Quality</t>
  </si>
  <si>
    <t>End Time</t>
  </si>
  <si>
    <t>Start Time</t>
  </si>
  <si>
    <t>Ok Parts</t>
  </si>
  <si>
    <t>Break Time</t>
  </si>
  <si>
    <t>Stoppage</t>
  </si>
  <si>
    <t>Cumulative</t>
  </si>
  <si>
    <t>Total Time</t>
  </si>
  <si>
    <t>Machine code</t>
  </si>
  <si>
    <t>Up Time</t>
  </si>
  <si>
    <t>Down Time</t>
  </si>
  <si>
    <t>Loss Time</t>
  </si>
  <si>
    <t>Target Part</t>
  </si>
  <si>
    <t>Target Cumulative</t>
  </si>
  <si>
    <t>M1</t>
  </si>
  <si>
    <t>Tool Life</t>
  </si>
  <si>
    <t>Hourly Tracker</t>
  </si>
  <si>
    <t>NOTE : Usage percentage above 50 only  will be displayed here</t>
  </si>
  <si>
    <t xml:space="preserve">Tools Life Parameters Details </t>
  </si>
  <si>
    <t>Current
Life(Cycles)</t>
  </si>
  <si>
    <t>Batchwise Hourly Tracker</t>
  </si>
  <si>
    <t>Cycletime</t>
  </si>
  <si>
    <t>A report of Cycle time Report Details</t>
  </si>
  <si>
    <t>A report of Batchwise Hourly Tracker Report Details</t>
  </si>
  <si>
    <t>cycletime</t>
  </si>
  <si>
    <t>v1</t>
  </si>
  <si>
    <t>v2</t>
  </si>
  <si>
    <t>v3</t>
  </si>
  <si>
    <t>v4</t>
  </si>
  <si>
    <t>v5</t>
  </si>
  <si>
    <t>v6</t>
  </si>
  <si>
    <t>Machine</t>
  </si>
  <si>
    <t>Line-Wise Top 20 Rejections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</si>
</sst>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\.mm\.ss.0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/>
    <xf numFmtId="0" fontId="1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7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7"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11" fillId="0" borderId="0" xfId="0" applyFont="1">
      <alignment vertical="center"/>
    </xf>
    <xf numFmtId="0" fontId="10" fillId="0" borderId="0" xfId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0" xfId="0" applyNumberFormat="1" applyFont="1" applyFill="1" applyAlignment="1" applyProtection="1">
      <alignment horizontal="left" vertical="center"/>
    </xf>
    <xf numFmtId="14" fontId="11" fillId="0" borderId="0" xfId="0" applyNumberFormat="1" applyFont="1" applyFill="1" applyAlignment="1" applyProtection="1">
      <alignment vertical="center"/>
    </xf>
    <xf numFmtId="0" fontId="0" fillId="0" borderId="9" xfId="0" applyBorder="1">
      <alignment vertical="center"/>
    </xf>
    <xf numFmtId="0" fontId="19" fillId="0" borderId="9" xfId="0" applyFont="1" applyBorder="1" applyAlignment="1">
      <alignment horizontal="center" vertical="center" wrapText="1"/>
    </xf>
    <xf numFmtId="0" fontId="20" fillId="0" borderId="9" xfId="0" applyFont="1" applyBorder="1" applyAlignment="1">
      <alignment wrapText="1"/>
    </xf>
    <xf numFmtId="0" fontId="11" fillId="0" borderId="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22" fontId="20" fillId="0" borderId="9" xfId="0" applyNumberFormat="1" applyFont="1" applyFill="1" applyBorder="1" applyAlignment="1" applyProtection="1">
      <alignment wrapText="1"/>
    </xf>
    <xf numFmtId="0" fontId="13" fillId="6" borderId="1" xfId="0" applyNumberFormat="1" applyFont="1" applyFill="1" applyBorder="1" applyAlignment="1" applyProtection="1">
      <alignment vertical="center"/>
    </xf>
    <xf numFmtId="0" fontId="13" fillId="6" borderId="2" xfId="0" applyNumberFormat="1" applyFont="1" applyFill="1" applyBorder="1" applyAlignment="1" applyProtection="1">
      <alignment vertical="center"/>
    </xf>
    <xf numFmtId="0" fontId="13" fillId="6" borderId="15" xfId="0" applyNumberFormat="1" applyFont="1" applyFill="1" applyBorder="1" applyAlignment="1" applyProtection="1">
      <alignment vertical="center"/>
    </xf>
    <xf numFmtId="0" fontId="13" fillId="6" borderId="4" xfId="0" applyNumberFormat="1" applyFont="1" applyFill="1" applyBorder="1" applyAlignment="1" applyProtection="1">
      <alignment vertical="center"/>
    </xf>
    <xf numFmtId="0" fontId="13" fillId="6" borderId="0" xfId="0" applyNumberFormat="1" applyFont="1" applyFill="1" applyAlignment="1" applyProtection="1">
      <alignment vertical="center"/>
    </xf>
    <xf numFmtId="0" fontId="13" fillId="6" borderId="11" xfId="0" applyNumberFormat="1" applyFont="1" applyFill="1" applyBorder="1" applyAlignment="1" applyProtection="1">
      <alignment vertical="center"/>
    </xf>
    <xf numFmtId="0" fontId="13" fillId="6" borderId="6" xfId="0" applyNumberFormat="1" applyFont="1" applyFill="1" applyBorder="1" applyAlignment="1" applyProtection="1">
      <alignment vertical="center"/>
    </xf>
    <xf numFmtId="0" fontId="13" fillId="6" borderId="7" xfId="0" applyNumberFormat="1" applyFont="1" applyFill="1" applyBorder="1" applyAlignment="1" applyProtection="1">
      <alignment vertical="center"/>
    </xf>
    <xf numFmtId="0" fontId="13" fillId="6" borderId="14" xfId="0" applyNumberFormat="1" applyFont="1" applyFill="1" applyBorder="1" applyAlignment="1" applyProtection="1">
      <alignment vertical="center"/>
    </xf>
    <xf numFmtId="0" fontId="15" fillId="4" borderId="17" xfId="0" applyNumberFormat="1" applyFont="1" applyFill="1" applyBorder="1" applyAlignment="1" applyProtection="1">
      <alignment horizontal="center" vertical="center"/>
    </xf>
    <xf numFmtId="22" fontId="19" fillId="0" borderId="9" xfId="0" applyNumberFormat="1" applyFont="1" applyFill="1" applyBorder="1" applyAlignment="1" applyProtection="1">
      <alignment horizontal="center" vertical="center" wrapText="1"/>
    </xf>
    <xf numFmtId="0" fontId="0" fillId="2" borderId="9" xfId="0" applyNumberFormat="1" applyFill="1" applyBorder="1" applyAlignment="1" applyProtection="1">
      <alignment vertical="center"/>
    </xf>
    <xf numFmtId="0" fontId="0" fillId="2" borderId="9" xfId="0" applyNumberFormat="1" applyFill="1" applyBorder="1" applyAlignment="1" applyProtection="1">
      <alignment horizontal="center" vertical="center"/>
    </xf>
    <xf numFmtId="0" fontId="10" fillId="0" borderId="0" xfId="4" applyAlignment="1">
      <alignment horizontal="center" vertical="center"/>
    </xf>
    <xf numFmtId="0" fontId="7" fillId="0" borderId="0" xfId="6" applyAlignment="1">
      <alignment horizontal="center" vertical="center"/>
    </xf>
    <xf numFmtId="0" fontId="7" fillId="0" borderId="9" xfId="6" applyBorder="1" applyAlignment="1">
      <alignment horizontal="center" vertical="center"/>
    </xf>
    <xf numFmtId="0" fontId="14" fillId="0" borderId="0" xfId="6" applyFont="1" applyAlignment="1">
      <alignment horizontal="center" vertical="center" wrapText="1"/>
    </xf>
    <xf numFmtId="0" fontId="14" fillId="0" borderId="9" xfId="6" applyFont="1" applyBorder="1" applyAlignment="1">
      <alignment horizontal="center" vertical="center" wrapText="1"/>
    </xf>
    <xf numFmtId="0" fontId="7" fillId="0" borderId="9" xfId="6" applyFont="1" applyBorder="1" applyAlignment="1">
      <alignment horizontal="center" vertical="center"/>
    </xf>
    <xf numFmtId="0" fontId="14" fillId="0" borderId="9" xfId="6" applyFont="1" applyBorder="1" applyAlignment="1">
      <alignment horizontal="center" vertical="center"/>
    </xf>
    <xf numFmtId="0" fontId="0" fillId="0" borderId="0" xfId="0" applyAlignment="1"/>
    <xf numFmtId="0" fontId="14" fillId="0" borderId="0" xfId="6" applyFont="1" applyFill="1" applyBorder="1" applyAlignment="1">
      <alignment vertical="center"/>
    </xf>
    <xf numFmtId="0" fontId="14" fillId="0" borderId="0" xfId="6" applyFont="1" applyFill="1" applyBorder="1" applyAlignment="1">
      <alignment horizontal="center" vertical="center"/>
    </xf>
    <xf numFmtId="0" fontId="7" fillId="0" borderId="0" xfId="6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9" xfId="6" applyFont="1" applyBorder="1" applyAlignment="1">
      <alignment horizontal="center" vertical="center"/>
    </xf>
    <xf numFmtId="0" fontId="0" fillId="7" borderId="9" xfId="0" applyFill="1" applyBorder="1">
      <alignment vertical="center"/>
    </xf>
    <xf numFmtId="0" fontId="10" fillId="0" borderId="0" xfId="1" applyAlignment="1">
      <alignment horizontal="center" vertical="center"/>
    </xf>
    <xf numFmtId="0" fontId="10" fillId="0" borderId="0" xfId="1">
      <alignment vertical="center"/>
    </xf>
    <xf numFmtId="164" fontId="19" fillId="0" borderId="9" xfId="0" applyNumberFormat="1" applyFont="1" applyFill="1" applyBorder="1" applyAlignment="1" applyProtection="1">
      <alignment horizontal="center" vertical="center" wrapText="1"/>
    </xf>
    <xf numFmtId="164" fontId="0" fillId="0" borderId="0" xfId="0" applyNumberFormat="1">
      <alignment vertical="center"/>
    </xf>
    <xf numFmtId="164" fontId="20" fillId="0" borderId="9" xfId="0" applyNumberFormat="1" applyFont="1" applyFill="1" applyBorder="1" applyAlignment="1" applyProtection="1">
      <alignment wrapText="1"/>
    </xf>
    <xf numFmtId="0" fontId="0" fillId="0" borderId="0" xfId="0" applyBorder="1">
      <alignment vertical="center"/>
    </xf>
    <xf numFmtId="0" fontId="0" fillId="7" borderId="9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8" fillId="0" borderId="0" xfId="5" applyFont="1" applyBorder="1" applyAlignment="1">
      <alignment vertical="center"/>
    </xf>
    <xf numFmtId="0" fontId="0" fillId="0" borderId="0" xfId="0" applyBorder="1" applyAlignment="1">
      <alignment vertical="center"/>
    </xf>
    <xf numFmtId="0" fontId="18" fillId="0" borderId="0" xfId="5" applyFont="1" applyBorder="1" applyAlignment="1">
      <alignment horizontal="left" vertical="center"/>
    </xf>
    <xf numFmtId="0" fontId="10" fillId="0" borderId="0" xfId="1" applyBorder="1" applyAlignment="1">
      <alignment horizontal="center" vertical="center"/>
    </xf>
    <xf numFmtId="0" fontId="18" fillId="0" borderId="0" xfId="5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47" fontId="0" fillId="0" borderId="0" xfId="0" applyNumberFormat="1">
      <alignment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0" borderId="0" xfId="0" applyNumberFormat="1" applyFont="1" applyFill="1" applyBorder="1" applyAlignment="1" applyProtection="1">
      <alignment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Font="1" applyFill="1" applyBorder="1">
      <alignment vertical="center"/>
    </xf>
    <xf numFmtId="0" fontId="10" fillId="0" borderId="0" xfId="1" applyFill="1" applyBorder="1" applyAlignment="1">
      <alignment horizontal="center" vertical="center"/>
    </xf>
    <xf numFmtId="0" fontId="0" fillId="0" borderId="0" xfId="0" applyNumberFormat="1" applyFill="1" applyBorder="1" applyAlignment="1" applyProtection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NumberFormat="1" applyFill="1" applyBorder="1" applyAlignment="1" applyProtection="1">
      <alignment horizontal="center" vertical="center"/>
    </xf>
    <xf numFmtId="0" fontId="0" fillId="0" borderId="9" xfId="0" applyNumberFormat="1" applyFill="1" applyBorder="1" applyAlignment="1" applyProtection="1">
      <alignment horizontal="center" vertical="center" wrapText="1"/>
    </xf>
    <xf numFmtId="0" fontId="23" fillId="9" borderId="9" xfId="0" applyNumberFormat="1" applyFont="1" applyFill="1" applyBorder="1" applyAlignment="1" applyProtection="1">
      <alignment horizontal="center" vertical="center"/>
    </xf>
    <xf numFmtId="0" fontId="23" fillId="9" borderId="9" xfId="0" applyNumberFormat="1" applyFont="1" applyFill="1" applyBorder="1" applyAlignment="1" applyProtection="1">
      <alignment horizontal="center" vertical="center" wrapText="1"/>
    </xf>
    <xf numFmtId="0" fontId="23" fillId="9" borderId="9" xfId="0" applyNumberFormat="1" applyFont="1" applyFill="1" applyBorder="1" applyAlignment="1" applyProtection="1">
      <alignment horizont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/>
    <xf numFmtId="49" fontId="0" fillId="0" borderId="9" xfId="0" applyNumberFormat="1" applyBorder="1" applyAlignment="1"/>
    <xf numFmtId="49" fontId="0" fillId="0" borderId="9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10" fillId="0" borderId="9" xfId="1" applyBorder="1">
      <alignment vertical="center"/>
    </xf>
    <xf numFmtId="0" fontId="11" fillId="0" borderId="9" xfId="0" applyFont="1" applyBorder="1" applyAlignment="1">
      <alignment horizontal="left" vertical="center"/>
    </xf>
    <xf numFmtId="0" fontId="10" fillId="0" borderId="9" xfId="1" applyBorder="1" applyAlignment="1">
      <alignment horizontal="left" vertical="center"/>
    </xf>
    <xf numFmtId="0" fontId="21" fillId="5" borderId="13" xfId="0" applyNumberFormat="1" applyFont="1" applyFill="1" applyBorder="1" applyAlignment="1" applyProtection="1">
      <alignment horizontal="center" vertical="center"/>
    </xf>
    <xf numFmtId="0" fontId="13" fillId="5" borderId="2" xfId="0" applyNumberFormat="1" applyFont="1" applyFill="1" applyBorder="1" applyAlignment="1" applyProtection="1">
      <alignment horizontal="center" vertical="center"/>
    </xf>
    <xf numFmtId="0" fontId="13" fillId="5" borderId="15" xfId="0" applyNumberFormat="1" applyFont="1" applyFill="1" applyBorder="1" applyAlignment="1" applyProtection="1">
      <alignment horizontal="center" vertical="center"/>
    </xf>
    <xf numFmtId="0" fontId="13" fillId="5" borderId="10" xfId="0" applyNumberFormat="1" applyFont="1" applyFill="1" applyBorder="1" applyAlignment="1" applyProtection="1">
      <alignment horizontal="center" vertical="center"/>
    </xf>
    <xf numFmtId="0" fontId="13" fillId="5" borderId="0" xfId="0" applyNumberFormat="1" applyFont="1" applyFill="1" applyAlignment="1" applyProtection="1">
      <alignment horizontal="center" vertical="center"/>
    </xf>
    <xf numFmtId="0" fontId="13" fillId="5" borderId="11" xfId="0" applyNumberFormat="1" applyFont="1" applyFill="1" applyBorder="1" applyAlignment="1" applyProtection="1">
      <alignment horizontal="center" vertical="center"/>
    </xf>
    <xf numFmtId="0" fontId="13" fillId="5" borderId="16" xfId="0" applyNumberFormat="1" applyFont="1" applyFill="1" applyBorder="1" applyAlignment="1" applyProtection="1">
      <alignment horizontal="center" vertical="center"/>
    </xf>
    <xf numFmtId="0" fontId="13" fillId="5" borderId="7" xfId="0" applyNumberFormat="1" applyFont="1" applyFill="1" applyBorder="1" applyAlignment="1" applyProtection="1">
      <alignment horizontal="center" vertical="center"/>
    </xf>
    <xf numFmtId="0" fontId="13" fillId="5" borderId="14" xfId="0" applyNumberFormat="1" applyFont="1" applyFill="1" applyBorder="1" applyAlignment="1" applyProtection="1">
      <alignment horizontal="center" vertical="center"/>
    </xf>
    <xf numFmtId="0" fontId="17" fillId="6" borderId="13" xfId="0" applyNumberFormat="1" applyFont="1" applyFill="1" applyBorder="1" applyAlignment="1" applyProtection="1">
      <alignment horizontal="center" vertical="center"/>
    </xf>
    <xf numFmtId="0" fontId="17" fillId="6" borderId="2" xfId="0" applyNumberFormat="1" applyFont="1" applyFill="1" applyBorder="1" applyAlignment="1" applyProtection="1">
      <alignment horizontal="center" vertical="center"/>
    </xf>
    <xf numFmtId="0" fontId="17" fillId="6" borderId="3" xfId="0" applyNumberFormat="1" applyFont="1" applyFill="1" applyBorder="1" applyAlignment="1" applyProtection="1">
      <alignment horizontal="center" vertical="center"/>
    </xf>
    <xf numFmtId="0" fontId="17" fillId="6" borderId="10" xfId="0" applyNumberFormat="1" applyFont="1" applyFill="1" applyBorder="1" applyAlignment="1" applyProtection="1">
      <alignment horizontal="center" vertical="center"/>
    </xf>
    <xf numFmtId="0" fontId="17" fillId="6" borderId="0" xfId="0" applyNumberFormat="1" applyFont="1" applyFill="1" applyAlignment="1" applyProtection="1">
      <alignment horizontal="center" vertical="center"/>
    </xf>
    <xf numFmtId="0" fontId="17" fillId="6" borderId="5" xfId="0" applyNumberFormat="1" applyFont="1" applyFill="1" applyBorder="1" applyAlignment="1" applyProtection="1">
      <alignment horizontal="center" vertical="center"/>
    </xf>
    <xf numFmtId="0" fontId="17" fillId="6" borderId="16" xfId="0" applyNumberFormat="1" applyFont="1" applyFill="1" applyBorder="1" applyAlignment="1" applyProtection="1">
      <alignment horizontal="center" vertical="center"/>
    </xf>
    <xf numFmtId="0" fontId="17" fillId="6" borderId="7" xfId="0" applyNumberFormat="1" applyFont="1" applyFill="1" applyBorder="1" applyAlignment="1" applyProtection="1">
      <alignment horizontal="center" vertical="center"/>
    </xf>
    <xf numFmtId="0" fontId="17" fillId="6" borderId="8" xfId="0" applyNumberFormat="1" applyFont="1" applyFill="1" applyBorder="1" applyAlignment="1" applyProtection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/>
    </xf>
    <xf numFmtId="0" fontId="12" fillId="3" borderId="2" xfId="0" applyNumberFormat="1" applyFont="1" applyFill="1" applyBorder="1" applyAlignment="1" applyProtection="1">
      <alignment horizontal="center" vertical="center"/>
    </xf>
    <xf numFmtId="0" fontId="12" fillId="3" borderId="3" xfId="0" applyNumberFormat="1" applyFont="1" applyFill="1" applyBorder="1" applyAlignment="1" applyProtection="1">
      <alignment horizontal="center" vertical="center"/>
    </xf>
    <xf numFmtId="0" fontId="12" fillId="3" borderId="6" xfId="0" applyNumberFormat="1" applyFont="1" applyFill="1" applyBorder="1" applyAlignment="1" applyProtection="1">
      <alignment horizontal="center" vertical="center"/>
    </xf>
    <xf numFmtId="0" fontId="12" fillId="3" borderId="7" xfId="0" applyNumberFormat="1" applyFont="1" applyFill="1" applyBorder="1" applyAlignment="1" applyProtection="1">
      <alignment horizontal="center" vertical="center"/>
    </xf>
    <xf numFmtId="0" fontId="12" fillId="3" borderId="8" xfId="0" applyNumberFormat="1" applyFont="1" applyFill="1" applyBorder="1" applyAlignment="1" applyProtection="1">
      <alignment horizontal="center" vertical="center"/>
    </xf>
    <xf numFmtId="0" fontId="15" fillId="4" borderId="17" xfId="0" applyNumberFormat="1" applyFont="1" applyFill="1" applyBorder="1" applyAlignment="1" applyProtection="1">
      <alignment horizontal="center" vertical="center"/>
    </xf>
    <xf numFmtId="0" fontId="15" fillId="4" borderId="18" xfId="0" applyNumberFormat="1" applyFont="1" applyFill="1" applyBorder="1" applyAlignment="1" applyProtection="1">
      <alignment horizontal="center" vertical="center"/>
    </xf>
    <xf numFmtId="0" fontId="15" fillId="4" borderId="19" xfId="0" applyNumberFormat="1" applyFont="1" applyFill="1" applyBorder="1" applyAlignment="1" applyProtection="1">
      <alignment horizontal="center" vertical="center"/>
    </xf>
    <xf numFmtId="0" fontId="10" fillId="0" borderId="12" xfId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7" fillId="0" borderId="9" xfId="6" applyBorder="1" applyAlignment="1">
      <alignment horizontal="center" vertical="center"/>
    </xf>
    <xf numFmtId="0" fontId="14" fillId="0" borderId="9" xfId="6" applyFont="1" applyBorder="1" applyAlignment="1">
      <alignment horizontal="center" vertical="center"/>
    </xf>
    <xf numFmtId="0" fontId="14" fillId="7" borderId="9" xfId="6" applyFont="1" applyFill="1" applyBorder="1" applyAlignment="1">
      <alignment horizontal="center" vertical="center"/>
    </xf>
    <xf numFmtId="0" fontId="18" fillId="8" borderId="0" xfId="0" applyNumberFormat="1" applyFont="1" applyFill="1" applyBorder="1" applyAlignment="1" applyProtection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4" fillId="0" borderId="9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0" fillId="0" borderId="0" xfId="1" applyFill="1" applyAlignment="1">
      <alignment horizontal="center" vertical="center"/>
    </xf>
    <xf numFmtId="0" fontId="0" fillId="0" borderId="0" xfId="0" applyFill="1">
      <alignment vertical="center"/>
    </xf>
    <xf numFmtId="0" fontId="18" fillId="0" borderId="20" xfId="0" applyNumberFormat="1" applyFont="1" applyFill="1" applyBorder="1" applyAlignment="1" applyProtection="1">
      <alignment horizontal="center" vertical="center"/>
    </xf>
  </cellXfs>
  <cellStyles count="16">
    <cellStyle name="Hyperlink" xfId="1" builtinId="8"/>
    <cellStyle name="Hyperlink 2" xfId="4"/>
    <cellStyle name="Normal" xfId="0" builtinId="0"/>
    <cellStyle name="Normal 2" xfId="2"/>
    <cellStyle name="Normal 2 2" xfId="3"/>
    <cellStyle name="Normal 2 3" xfId="12"/>
    <cellStyle name="Normal 2 4" xfId="8"/>
    <cellStyle name="Normal 3" xfId="5"/>
    <cellStyle name="Normal 3 2" xfId="6"/>
    <cellStyle name="Normal 3 2 2" xfId="14"/>
    <cellStyle name="Normal 3 2 3" xfId="10"/>
    <cellStyle name="Normal 3 3" xfId="7"/>
    <cellStyle name="Normal 3 3 2" xfId="15"/>
    <cellStyle name="Normal 3 3 3" xfId="11"/>
    <cellStyle name="Normal 3 4" xfId="13"/>
    <cellStyle name="Normal 3 5" xfId="9"/>
  </cellStyles>
  <dxfs count="5"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</dxfs>
  <tableStyles count="0" defaultTableStyle="TableStyleMedium2" defaultPivotStyle="PivotStyleLight16"/>
  <colors>
    <mruColors>
      <color rgb="FFFFFFFF"/>
      <color rgb="FF99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'Production Summary'!$A$6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Summary'!$B$6:$B$6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18C-44E7-8A70-C7732AD27C3D}"/>
            </c:ext>
          </c:extLst>
        </c:ser>
        <c:ser>
          <c:idx val="1"/>
          <c:order val="1"/>
          <c:tx>
            <c:strRef>
              <c:f>'Production Summary'!$A$7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Summary'!$B$7:$B$7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18C-44E7-8A70-C7732AD27C3D}"/>
            </c:ext>
          </c:extLst>
        </c:ser>
        <c:ser>
          <c:idx val="2"/>
          <c:order val="2"/>
          <c:tx>
            <c:strRef>
              <c:f>'Production Summary'!$A$8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Summary'!$B$8:$B$8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18C-44E7-8A70-C7732AD27C3D}"/>
            </c:ext>
          </c:extLst>
        </c:ser>
        <c:ser>
          <c:idx val="3"/>
          <c:order val="3"/>
          <c:tx>
            <c:strRef>
              <c:f>'Production Summary'!$A$9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Summary'!$B$9:$B$9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18C-44E7-8A70-C7732AD27C3D}"/>
            </c:ext>
          </c:extLst>
        </c:ser>
        <c:ser>
          <c:idx val="4"/>
          <c:order val="4"/>
          <c:tx>
            <c:strRef>
              <c:f>'Production Summary'!$A$10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Summary'!$B$10:$B$10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618C-44E7-8A70-C7732AD27C3D}"/>
            </c:ext>
          </c:extLst>
        </c:ser>
        <c:ser>
          <c:idx val="5"/>
          <c:order val="5"/>
          <c:tx>
            <c:strRef>
              <c:f>'Production Summary'!$A$11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Summary'!$B$11:$B$11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618C-44E7-8A70-C7732AD27C3D}"/>
            </c:ext>
          </c:extLst>
        </c:ser>
        <c:ser>
          <c:idx val="6"/>
          <c:order val="6"/>
          <c:tx>
            <c:strRef>
              <c:f>'Production Summary'!$A$12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Summary'!$B$12:$B$12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618C-44E7-8A70-C7732AD27C3D}"/>
            </c:ext>
          </c:extLst>
        </c:ser>
        <c:ser>
          <c:idx val="7"/>
          <c:order val="7"/>
          <c:tx>
            <c:strRef>
              <c:f>'Production Summary'!$A$13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Summary'!$B$13:$B$13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618C-44E7-8A70-C7732AD27C3D}"/>
            </c:ext>
          </c:extLst>
        </c:ser>
        <c:ser>
          <c:idx val="8"/>
          <c:order val="8"/>
          <c:tx>
            <c:strRef>
              <c:f>'Production Summary'!$A$14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Summary'!$B$14:$B$14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73A-43E5-9DCE-8CC5759EF438}"/>
            </c:ext>
          </c:extLst>
        </c:ser>
        <c:ser>
          <c:idx val="9"/>
          <c:order val="9"/>
          <c:tx>
            <c:strRef>
              <c:f>'Production Summary'!$A$15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Summary'!$B$15:$B$15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B73A-43E5-9DCE-8CC5759EF438}"/>
            </c:ext>
          </c:extLst>
        </c:ser>
        <c:ser>
          <c:idx val="10"/>
          <c:order val="10"/>
          <c:tx>
            <c:strRef>
              <c:f>'Production Summary'!$A$16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Summary'!$B$16:$B$16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73A-43E5-9DCE-8CC5759EF438}"/>
            </c:ext>
          </c:extLst>
        </c:ser>
        <c:ser>
          <c:idx val="11"/>
          <c:order val="11"/>
          <c:tx>
            <c:strRef>
              <c:f>'Production Summary'!$A$17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Summary'!$B$17:$B$17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B73A-43E5-9DCE-8CC5759EF438}"/>
            </c:ext>
          </c:extLst>
        </c:ser>
        <c:ser>
          <c:idx val="12"/>
          <c:order val="12"/>
          <c:tx>
            <c:strRef>
              <c:f>'Production Summary'!$A$18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Summary'!$B$18:$B$18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73A-43E5-9DCE-8CC5759EF438}"/>
            </c:ext>
          </c:extLst>
        </c:ser>
        <c:ser>
          <c:idx val="13"/>
          <c:order val="13"/>
          <c:tx>
            <c:strRef>
              <c:f>'Production Summary'!$A$19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Summary'!$B$19:$B$19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73A-43E5-9DCE-8CC5759EF438}"/>
            </c:ext>
          </c:extLst>
        </c:ser>
        <c:ser>
          <c:idx val="14"/>
          <c:order val="14"/>
          <c:tx>
            <c:strRef>
              <c:f>'Production Summary'!$A$20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Summary'!$B$20:$B$20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73A-43E5-9DCE-8CC5759EF438}"/>
            </c:ext>
          </c:extLst>
        </c:ser>
        <c:ser>
          <c:idx val="15"/>
          <c:order val="15"/>
          <c:tx>
            <c:strRef>
              <c:f>'Production Summary'!$A$21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Summary'!$B$21:$B$21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73A-43E5-9DCE-8CC5759EF438}"/>
            </c:ext>
          </c:extLst>
        </c:ser>
        <c:ser>
          <c:idx val="16"/>
          <c:order val="16"/>
          <c:tx>
            <c:strRef>
              <c:f>'Production Summary'!$A$22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Summary'!$B$22:$B$22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73A-43E5-9DCE-8CC5759EF438}"/>
            </c:ext>
          </c:extLst>
        </c:ser>
        <c:ser>
          <c:idx val="17"/>
          <c:order val="17"/>
          <c:tx>
            <c:strRef>
              <c:f>'Production Summary'!$A$23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Summary'!$B$23:$B$23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73A-43E5-9DCE-8CC5759EF438}"/>
            </c:ext>
          </c:extLst>
        </c:ser>
        <c:ser>
          <c:idx val="18"/>
          <c:order val="18"/>
          <c:tx>
            <c:strRef>
              <c:f>'Production Summary'!$A$24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Summary'!$B$24:$B$24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73A-43E5-9DCE-8CC5759EF438}"/>
            </c:ext>
          </c:extLst>
        </c:ser>
        <c:ser>
          <c:idx val="19"/>
          <c:order val="19"/>
          <c:tx>
            <c:strRef>
              <c:f>'Production Summary'!$A$25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Summary'!$B$25:$B$25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B73A-43E5-9DCE-8CC5759EF438}"/>
            </c:ext>
          </c:extLst>
        </c:ser>
        <c:ser>
          <c:idx val="20"/>
          <c:order val="20"/>
          <c:tx>
            <c:strRef>
              <c:f>'Production Summary'!$A$26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Summary'!$B$26:$B$26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B73A-43E5-9DCE-8CC5759EF438}"/>
            </c:ext>
          </c:extLst>
        </c:ser>
        <c:ser>
          <c:idx val="21"/>
          <c:order val="21"/>
          <c:tx>
            <c:strRef>
              <c:f>'Production Summary'!$A$27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 Summary'!$B$5:$B$5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'Production Summary'!$B$27:$E$27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3A-43E5-9DCE-8CC5759EF4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24699376"/>
        <c:axId val="824706992"/>
      </c:barChart>
      <c:catAx>
        <c:axId val="8246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992"/>
        <c:crosses val="autoZero"/>
        <c:auto val="1"/>
        <c:lblAlgn val="ctr"/>
        <c:lblOffset val="100"/>
        <c:noMultiLvlLbl val="0"/>
      </c:catAx>
      <c:valAx>
        <c:axId val="8247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Errors'!$C$3:$C$4</c:f>
              <c:strCache>
                <c:ptCount val="2"/>
                <c:pt idx="1">
                  <c:v>Error occurance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Errors'!$C$5:$C$14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118-4A90-8883-C8A05DFEF3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Station 02 Error occurance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Errors'!$B$19:$B$28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Errors'!$C$19:$C$28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1F0-4DCB-9667-52ED52007D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20 Rejection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'Line_Top 20 Rejections'!$D$3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'Line_Top 20 Rejections'!$D$4:$D$23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ser>
          <c:idx val="1"/>
          <c:order val="1"/>
          <c:tx>
            <c:strRef>
              <c:f>'Line_Top 20 Rejections'!$E$3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'Line_Top 20 Rejections'!$E$4:$E$23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4F81-49B4-B75F-71335AA280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824705904"/>
        <c:axId val="824706448"/>
      </c:barChart>
      <c:catAx>
        <c:axId val="8247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448"/>
        <c:crosses val="autoZero"/>
        <c:auto val="1"/>
        <c:lblAlgn val="ctr"/>
        <c:lblOffset val="100"/>
        <c:noMultiLvlLbl val="0"/>
      </c:catAx>
      <c:valAx>
        <c:axId val="824706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Cycletime!$A$3</c:f>
              <c:strCache>
                <c:ptCount val="1"/>
                <c:pt idx="0">
                  <c:v>cycletime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Cycletime!$A$4:$A$21</c:f>
              <c:numCache>
                <c:formatCode>@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93FE-4C4E-8298-ED5D88EDBCB8}"/>
            </c:ext>
          </c:extLst>
        </c:ser>
        <c:ser>
          <c:idx val="1"/>
          <c:order val="1"/>
          <c:tx>
            <c:strRef>
              <c:f>Cycletime!$B$3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Cycletime!$B$4:$B$21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93FE-4C4E-8298-ED5D88EDBCB8}"/>
            </c:ext>
          </c:extLst>
        </c:ser>
        <c:ser>
          <c:idx val="2"/>
          <c:order val="2"/>
          <c:tx>
            <c:strRef>
              <c:f>Cycletime!$C$3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Cycletime!$C$4:$C$21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2-93FE-4C4E-8298-ED5D88EDBCB8}"/>
            </c:ext>
          </c:extLst>
        </c:ser>
        <c:ser>
          <c:idx val="3"/>
          <c:order val="3"/>
          <c:tx>
            <c:strRef>
              <c:f>Cycletime!$D$3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Cycletime!$D$4:$D$21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3-93FE-4C4E-8298-ED5D88EDBCB8}"/>
            </c:ext>
          </c:extLst>
        </c:ser>
        <c:ser>
          <c:idx val="4"/>
          <c:order val="4"/>
          <c:tx>
            <c:strRef>
              <c:f>Cycletime!$E$3</c:f>
              <c:strCache>
                <c:ptCount val="1"/>
                <c:pt idx="0">
                  <c:v>v4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Cycletime!$E$4:$E$21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4-93FE-4C4E-8298-ED5D88EDBCB8}"/>
            </c:ext>
          </c:extLst>
        </c:ser>
        <c:ser>
          <c:idx val="5"/>
          <c:order val="5"/>
          <c:tx>
            <c:strRef>
              <c:f>Cycletime!$F$3</c:f>
              <c:strCache>
                <c:ptCount val="1"/>
                <c:pt idx="0">
                  <c:v>v5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Cycletime!$F$4:$F$21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5-93FE-4C4E-8298-ED5D88EDBCB8}"/>
            </c:ext>
          </c:extLst>
        </c:ser>
        <c:ser>
          <c:idx val="6"/>
          <c:order val="6"/>
          <c:tx>
            <c:strRef>
              <c:f>Cycletime!$G$3</c:f>
              <c:strCache>
                <c:ptCount val="1"/>
                <c:pt idx="0">
                  <c:v>v6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Cycletime!$A$4:$A$21</c:f>
              <c:numCache>
                <c:formatCode>@</c:formatCode>
                <c:ptCount val="18"/>
              </c:numCache>
            </c:numRef>
          </c:cat>
          <c:val>
            <c:numRef>
              <c:f>Cycletime!$G$4:$G$21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6-93FE-4C4E-8298-ED5D88EDB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654928"/>
        <c:axId val="871656016"/>
      </c:barChart>
      <c:catAx>
        <c:axId val="8716549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56016"/>
        <c:crosses val="autoZero"/>
        <c:auto val="1"/>
        <c:lblAlgn val="ctr"/>
        <c:lblOffset val="100"/>
        <c:noMultiLvlLbl val="0"/>
      </c:catAx>
      <c:valAx>
        <c:axId val="871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4975" cy="695325"/>
        </a:xfrm>
        <a:prstGeom prst="rect">
          <a:avLst/>
        </a:prstGeom>
      </xdr:spPr>
    </xdr:pic>
    <xdr:clientData/>
  </xdr:oneCellAnchor>
  <xdr:twoCellAnchor editAs="oneCell">
    <xdr:from>
      <xdr:col>16</xdr:col>
      <xdr:colOff>40004</xdr:colOff>
      <xdr:row>1</xdr:row>
      <xdr:rowOff>28575</xdr:rowOff>
    </xdr:from>
    <xdr:to>
      <xdr:col>18</xdr:col>
      <xdr:colOff>601979</xdr:colOff>
      <xdr:row>4</xdr:row>
      <xdr:rowOff>159203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7444" y="226695"/>
          <a:ext cx="1781175" cy="7021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57150</xdr:rowOff>
    </xdr:from>
    <xdr:to>
      <xdr:col>17</xdr:col>
      <xdr:colOff>600074</xdr:colOff>
      <xdr:row>42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2</xdr:row>
      <xdr:rowOff>0</xdr:rowOff>
    </xdr:from>
    <xdr:to>
      <xdr:col>8</xdr:col>
      <xdr:colOff>1005840</xdr:colOff>
      <xdr:row>14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502920</xdr:colOff>
      <xdr:row>16</xdr:row>
      <xdr:rowOff>7620</xdr:rowOff>
    </xdr:from>
    <xdr:to>
      <xdr:col>8</xdr:col>
      <xdr:colOff>1005840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401955</xdr:colOff>
      <xdr:row>2</xdr:row>
      <xdr:rowOff>0</xdr:rowOff>
    </xdr:from>
    <xdr:to>
      <xdr:col>11</xdr:col>
      <xdr:colOff>487680</xdr:colOff>
      <xdr:row>22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38100</xdr:rowOff>
    </xdr:from>
    <xdr:to>
      <xdr:col>21</xdr:col>
      <xdr:colOff>22860</xdr:colOff>
      <xdr:row>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5021092/Downloads/MPS_ProductionData_EC6_01_20-08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4metrics.titan.i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23"/>
  <sheetViews>
    <sheetView showGridLines="0" tabSelected="1" workbookViewId="0"/>
  </sheetViews>
  <sheetFormatPr defaultRowHeight="14.4"/>
  <cols>
    <col min="1" max="4" width="9.109375" customWidth="1"/>
    <col min="5" max="5" width="11.5546875" bestFit="1" customWidth="1"/>
    <col min="14" max="14" width="11.33203125" bestFit="1" customWidth="1"/>
  </cols>
  <sheetData>
    <row r="1" spans="2:19" ht="15.75" customHeight="1" thickBot="1"/>
    <row r="2" spans="2:19" ht="15" customHeight="1">
      <c r="B2" s="14"/>
      <c r="C2" s="15"/>
      <c r="D2" s="16"/>
      <c r="E2" s="85" t="s">
        <v>73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7"/>
      <c r="Q2" s="94" t="s">
        <v>0</v>
      </c>
      <c r="R2" s="95"/>
      <c r="S2" s="96"/>
    </row>
    <row r="3" spans="2:19" ht="15" customHeight="1">
      <c r="B3" s="17"/>
      <c r="C3" s="18"/>
      <c r="D3" s="19"/>
      <c r="E3" s="88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Q3" s="97"/>
      <c r="R3" s="98"/>
      <c r="S3" s="99"/>
    </row>
    <row r="4" spans="2:19" ht="15" customHeight="1">
      <c r="B4" s="17"/>
      <c r="C4" s="18"/>
      <c r="D4" s="19"/>
      <c r="E4" s="88"/>
      <c r="F4" s="89"/>
      <c r="G4" s="89"/>
      <c r="H4" s="89"/>
      <c r="I4" s="89"/>
      <c r="J4" s="89"/>
      <c r="K4" s="89"/>
      <c r="L4" s="89"/>
      <c r="M4" s="89"/>
      <c r="N4" s="89"/>
      <c r="O4" s="89"/>
      <c r="P4" s="90"/>
      <c r="Q4" s="97"/>
      <c r="R4" s="98"/>
      <c r="S4" s="99"/>
    </row>
    <row r="5" spans="2:19" ht="15" customHeight="1" thickBot="1">
      <c r="B5" s="20"/>
      <c r="C5" s="21"/>
      <c r="D5" s="22"/>
      <c r="E5" s="91"/>
      <c r="F5" s="92"/>
      <c r="G5" s="92"/>
      <c r="H5" s="92"/>
      <c r="I5" s="92"/>
      <c r="J5" s="92"/>
      <c r="K5" s="92"/>
      <c r="L5" s="92"/>
      <c r="M5" s="92"/>
      <c r="N5" s="92"/>
      <c r="O5" s="92"/>
      <c r="P5" s="93"/>
      <c r="Q5" s="100"/>
      <c r="R5" s="101"/>
      <c r="S5" s="102"/>
    </row>
    <row r="7" spans="2:19" ht="15.75" customHeight="1">
      <c r="B7" s="6" t="s">
        <v>1</v>
      </c>
      <c r="C7" s="6"/>
      <c r="D7" s="6"/>
      <c r="E7" s="7"/>
      <c r="F7" s="2"/>
      <c r="I7" t="s">
        <v>2</v>
      </c>
      <c r="J7" s="4" t="s">
        <v>97</v>
      </c>
      <c r="N7" s="2" t="s">
        <v>3</v>
      </c>
      <c r="O7" s="44" t="s">
        <v>72</v>
      </c>
      <c r="Q7" s="2"/>
      <c r="R7" s="2"/>
      <c r="S7" s="2"/>
    </row>
    <row r="8" spans="2:19" ht="15.75" customHeight="1">
      <c r="B8" s="6" t="s">
        <v>78</v>
      </c>
      <c r="C8" s="6"/>
      <c r="D8" s="6"/>
      <c r="E8" s="7"/>
      <c r="F8" s="2"/>
      <c r="J8" s="4"/>
      <c r="N8" s="2"/>
      <c r="O8" s="44"/>
      <c r="Q8" s="2"/>
      <c r="R8" s="2"/>
      <c r="S8" s="2"/>
    </row>
    <row r="9" spans="2:19" ht="15.75" customHeight="1" thickBot="1"/>
    <row r="10" spans="2:19" ht="15" customHeight="1">
      <c r="B10" s="103" t="s">
        <v>4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5"/>
    </row>
    <row r="11" spans="2:19" ht="15.75" customHeight="1" thickBot="1">
      <c r="B11" s="106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8"/>
    </row>
    <row r="12" spans="2:19" ht="15.75" customHeight="1" thickBot="1">
      <c r="B12" s="23" t="s">
        <v>5</v>
      </c>
      <c r="C12" s="109" t="s">
        <v>6</v>
      </c>
      <c r="D12" s="110"/>
      <c r="E12" s="110"/>
      <c r="F12" s="110"/>
      <c r="G12" s="110"/>
      <c r="H12" s="110"/>
      <c r="I12" s="110"/>
      <c r="J12" s="111"/>
      <c r="K12" s="109" t="s">
        <v>7</v>
      </c>
      <c r="L12" s="110"/>
      <c r="M12" s="110"/>
      <c r="N12" s="110"/>
      <c r="O12" s="110"/>
      <c r="P12" s="110"/>
      <c r="Q12" s="110"/>
      <c r="R12" s="110"/>
      <c r="S12" s="111"/>
    </row>
    <row r="13" spans="2:19" ht="15.75" customHeight="1">
      <c r="B13" s="12">
        <v>1</v>
      </c>
      <c r="C13" s="112" t="s">
        <v>8</v>
      </c>
      <c r="D13" s="112"/>
      <c r="E13" s="112"/>
      <c r="F13" s="112"/>
      <c r="G13" s="112"/>
      <c r="H13" s="112"/>
      <c r="I13" s="112"/>
      <c r="J13" s="112"/>
      <c r="K13" s="113" t="s">
        <v>9</v>
      </c>
      <c r="L13" s="113"/>
      <c r="M13" s="113"/>
      <c r="N13" s="113"/>
      <c r="O13" s="113"/>
      <c r="P13" s="113"/>
      <c r="Q13" s="113"/>
      <c r="R13" s="113"/>
      <c r="S13" s="113"/>
    </row>
    <row r="14" spans="2:19" ht="15.75" customHeight="1">
      <c r="B14" s="11">
        <v>2</v>
      </c>
      <c r="C14" s="84" t="s">
        <v>10</v>
      </c>
      <c r="D14" s="84"/>
      <c r="E14" s="84"/>
      <c r="F14" s="84"/>
      <c r="G14" s="84"/>
      <c r="H14" s="84"/>
      <c r="I14" s="84"/>
      <c r="J14" s="84"/>
      <c r="K14" s="83" t="s">
        <v>11</v>
      </c>
      <c r="L14" s="83"/>
      <c r="M14" s="83"/>
      <c r="N14" s="83"/>
      <c r="O14" s="83"/>
      <c r="P14" s="83"/>
      <c r="Q14" s="83"/>
      <c r="R14" s="83"/>
      <c r="S14" s="83"/>
    </row>
    <row r="15" spans="2:19" ht="15.75" customHeight="1">
      <c r="B15" s="12">
        <v>3</v>
      </c>
      <c r="C15" s="84" t="s">
        <v>12</v>
      </c>
      <c r="D15" s="84"/>
      <c r="E15" s="84"/>
      <c r="F15" s="84"/>
      <c r="G15" s="84"/>
      <c r="H15" s="84"/>
      <c r="I15" s="84"/>
      <c r="J15" s="84"/>
      <c r="K15" s="83" t="s">
        <v>13</v>
      </c>
      <c r="L15" s="83"/>
      <c r="M15" s="83"/>
      <c r="N15" s="83"/>
      <c r="O15" s="83"/>
      <c r="P15" s="83"/>
      <c r="Q15" s="83"/>
      <c r="R15" s="83"/>
      <c r="S15" s="83"/>
    </row>
    <row r="16" spans="2:19" ht="15.75" customHeight="1">
      <c r="B16" s="11">
        <v>4</v>
      </c>
      <c r="C16" s="84" t="s">
        <v>14</v>
      </c>
      <c r="D16" s="84"/>
      <c r="E16" s="84"/>
      <c r="F16" s="84"/>
      <c r="G16" s="84"/>
      <c r="H16" s="84"/>
      <c r="I16" s="84"/>
      <c r="J16" s="84"/>
      <c r="K16" s="83" t="s">
        <v>15</v>
      </c>
      <c r="L16" s="83"/>
      <c r="M16" s="83"/>
      <c r="N16" s="83"/>
      <c r="O16" s="83"/>
      <c r="P16" s="83"/>
      <c r="Q16" s="83"/>
      <c r="R16" s="83"/>
      <c r="S16" s="83"/>
    </row>
    <row r="17" spans="2:19" ht="15.75" customHeight="1">
      <c r="B17" s="12">
        <v>5</v>
      </c>
      <c r="C17" s="84" t="s">
        <v>16</v>
      </c>
      <c r="D17" s="84"/>
      <c r="E17" s="84"/>
      <c r="F17" s="84"/>
      <c r="G17" s="84"/>
      <c r="H17" s="84"/>
      <c r="I17" s="84"/>
      <c r="J17" s="84"/>
      <c r="K17" s="83" t="s">
        <v>17</v>
      </c>
      <c r="L17" s="83"/>
      <c r="M17" s="83"/>
      <c r="N17" s="83"/>
      <c r="O17" s="83"/>
      <c r="P17" s="83"/>
      <c r="Q17" s="83"/>
      <c r="R17" s="83"/>
      <c r="S17" s="83"/>
    </row>
    <row r="18" spans="2:19" ht="15.75" customHeight="1">
      <c r="B18" s="11">
        <v>6</v>
      </c>
      <c r="C18" s="82" t="s">
        <v>18</v>
      </c>
      <c r="D18" s="82"/>
      <c r="E18" s="82"/>
      <c r="F18" s="82"/>
      <c r="G18" s="82"/>
      <c r="H18" s="82"/>
      <c r="I18" s="82"/>
      <c r="J18" s="82"/>
      <c r="K18" s="83" t="s">
        <v>19</v>
      </c>
      <c r="L18" s="83"/>
      <c r="M18" s="83"/>
      <c r="N18" s="83"/>
      <c r="O18" s="83"/>
      <c r="P18" s="83"/>
      <c r="Q18" s="83"/>
      <c r="R18" s="83"/>
      <c r="S18" s="83"/>
    </row>
    <row r="19" spans="2:19" ht="15.75" customHeight="1">
      <c r="B19" s="12">
        <v>7</v>
      </c>
      <c r="C19" s="82" t="s">
        <v>20</v>
      </c>
      <c r="D19" s="82"/>
      <c r="E19" s="82"/>
      <c r="F19" s="82"/>
      <c r="G19" s="82"/>
      <c r="H19" s="82"/>
      <c r="I19" s="82"/>
      <c r="J19" s="82"/>
      <c r="K19" s="83" t="s">
        <v>21</v>
      </c>
      <c r="L19" s="83"/>
      <c r="M19" s="83"/>
      <c r="N19" s="83"/>
      <c r="O19" s="83"/>
      <c r="P19" s="83"/>
      <c r="Q19" s="83"/>
      <c r="R19" s="83"/>
      <c r="S19" s="83"/>
    </row>
    <row r="20" spans="2:19" ht="15.6">
      <c r="B20" s="11">
        <v>8</v>
      </c>
      <c r="C20" s="84" t="s">
        <v>99</v>
      </c>
      <c r="D20" s="84"/>
      <c r="E20" s="84"/>
      <c r="F20" s="84"/>
      <c r="G20" s="84"/>
      <c r="H20" s="84"/>
      <c r="I20" s="84"/>
      <c r="J20" s="84"/>
      <c r="K20" s="83" t="s">
        <v>60</v>
      </c>
      <c r="L20" s="83"/>
      <c r="M20" s="83"/>
      <c r="N20" s="83"/>
      <c r="O20" s="83"/>
      <c r="P20" s="83"/>
      <c r="Q20" s="83"/>
      <c r="R20" s="83"/>
      <c r="S20" s="83"/>
    </row>
    <row r="21" spans="2:19" ht="15.6">
      <c r="B21" s="12">
        <v>9</v>
      </c>
      <c r="C21" s="84" t="s">
        <v>98</v>
      </c>
      <c r="D21" s="84"/>
      <c r="E21" s="84"/>
      <c r="F21" s="84"/>
      <c r="G21" s="84"/>
      <c r="H21" s="84"/>
      <c r="I21" s="84"/>
      <c r="J21" s="84"/>
      <c r="K21" s="83" t="s">
        <v>69</v>
      </c>
      <c r="L21" s="83"/>
      <c r="M21" s="83"/>
      <c r="N21" s="83"/>
      <c r="O21" s="83"/>
      <c r="P21" s="83"/>
      <c r="Q21" s="83"/>
      <c r="R21" s="83"/>
      <c r="S21" s="83"/>
    </row>
    <row r="22" spans="2:19">
      <c r="B22" s="71">
        <v>10</v>
      </c>
      <c r="C22" s="76" t="s">
        <v>103</v>
      </c>
      <c r="D22" s="77"/>
      <c r="E22" s="77"/>
      <c r="F22" s="77"/>
      <c r="G22" s="77"/>
      <c r="H22" s="77"/>
      <c r="I22" s="77"/>
      <c r="J22" s="78"/>
      <c r="K22" s="79" t="s">
        <v>106</v>
      </c>
      <c r="L22" s="80"/>
      <c r="M22" s="80"/>
      <c r="N22" s="80"/>
      <c r="O22" s="80"/>
      <c r="P22" s="80"/>
      <c r="Q22" s="80"/>
      <c r="R22" s="80"/>
      <c r="S22" s="81"/>
    </row>
    <row r="23" spans="2:19">
      <c r="B23" s="71">
        <v>11</v>
      </c>
      <c r="C23" s="79" t="s">
        <v>104</v>
      </c>
      <c r="D23" s="80"/>
      <c r="E23" s="80"/>
      <c r="F23" s="80"/>
      <c r="G23" s="80"/>
      <c r="H23" s="80"/>
      <c r="I23" s="80"/>
      <c r="J23" s="81"/>
      <c r="K23" s="79" t="s">
        <v>105</v>
      </c>
      <c r="L23" s="80"/>
      <c r="M23" s="80"/>
      <c r="N23" s="80"/>
      <c r="O23" s="80"/>
      <c r="P23" s="80"/>
      <c r="Q23" s="80"/>
      <c r="R23" s="80"/>
      <c r="S23" s="81"/>
    </row>
  </sheetData>
  <mergeCells count="27">
    <mergeCell ref="C16:J16"/>
    <mergeCell ref="K16:S16"/>
    <mergeCell ref="C17:J17"/>
    <mergeCell ref="K17:S17"/>
    <mergeCell ref="C19:J19"/>
    <mergeCell ref="K19:S19"/>
    <mergeCell ref="C13:J13"/>
    <mergeCell ref="K13:S13"/>
    <mergeCell ref="C14:J14"/>
    <mergeCell ref="K14:S14"/>
    <mergeCell ref="C15:J15"/>
    <mergeCell ref="K15:S15"/>
    <mergeCell ref="E2:P5"/>
    <mergeCell ref="Q2:S5"/>
    <mergeCell ref="B10:S11"/>
    <mergeCell ref="C12:J12"/>
    <mergeCell ref="K12:S12"/>
    <mergeCell ref="C22:J22"/>
    <mergeCell ref="C23:J23"/>
    <mergeCell ref="K22:S22"/>
    <mergeCell ref="K23:S23"/>
    <mergeCell ref="C18:J18"/>
    <mergeCell ref="K18:S18"/>
    <mergeCell ref="C21:J21"/>
    <mergeCell ref="K21:S21"/>
    <mergeCell ref="C20:J20"/>
    <mergeCell ref="K20:S20"/>
  </mergeCells>
  <hyperlinks>
    <hyperlink ref="O7" r:id="rId1"/>
    <hyperlink ref="C13" location="'All Stn pdtn summary '!A1" display="All Station Production Summary"/>
    <hyperlink ref="C14" location="'Variantwise Performance Summary'!A1" display="Variant-Wise Performance Summary"/>
    <hyperlink ref="D14" location="'Variantwise Performance Summary'!A1" display="'Variantwise Performance Summary'!A1"/>
    <hyperlink ref="E14" location="'Variantwise Performance Summary'!A1" display="'Variantwise Performance Summary'!A1"/>
    <hyperlink ref="F14" location="'Variantwise Performance Summary'!A1" display="'Variantwise Performance Summary'!A1"/>
    <hyperlink ref="G14" location="'Variantwise Performance Summary'!A1" display="'Variantwise Performance Summary'!A1"/>
    <hyperlink ref="H14" location="'Variantwise Performance Summary'!A1" display="'Variantwise Performance Summary'!A1"/>
    <hyperlink ref="I14" location="'Variantwise Performance Summary'!A1" display="'Variantwise Performance Summary'!A1"/>
    <hyperlink ref="J14" location="'Variantwise Performance Summary'!A1" display="'Variantwise Performance Summary'!A1"/>
    <hyperlink ref="D13" location="'All Stn pdtn summary '!A1" display="'All Stn pdtn summary '!A1"/>
    <hyperlink ref="E13" location="'All Stn pdtn summary '!A1" display="'All Stn pdtn summary '!A1"/>
    <hyperlink ref="F13" location="'All Stn pdtn summary '!A1" display="'All Stn pdtn summary '!A1"/>
    <hyperlink ref="G13" location="'All Stn pdtn summary '!A1" display="'All Stn pdtn summary '!A1"/>
    <hyperlink ref="H13" location="'All Stn pdtn summary '!A1" display="'All Stn pdtn summary '!A1"/>
    <hyperlink ref="I13" location="'All Stn pdtn summary '!A1" display="'All Stn pdtn summary '!A1"/>
    <hyperlink ref="J13" location="'All Stn pdtn summary '!A1" display="'All Stn pdtn summary '!A1"/>
    <hyperlink ref="C15" location="'Stationwise OEE Summary '!A1" display="Station Wise OEE Summary "/>
    <hyperlink ref="D15" location="'Stationwise OEE Summary '!A1" display="'Stationwise OEE Summary '!A1"/>
    <hyperlink ref="E15" location="'Stationwise OEE Summary '!A1" display="'Stationwise OEE Summary '!A1"/>
    <hyperlink ref="F15" location="'Stationwise OEE Summary '!A1" display="'Stationwise OEE Summary '!A1"/>
    <hyperlink ref="G15" location="'Stationwise OEE Summary '!A1" display="'Stationwise OEE Summary '!A1"/>
    <hyperlink ref="H15" location="'Stationwise OEE Summary '!A1" display="'Stationwise OEE Summary '!A1"/>
    <hyperlink ref="I15" location="'Stationwise OEE Summary '!A1" display="'Stationwise OEE Summary '!A1"/>
    <hyperlink ref="J15" location="'Stationwise OEE Summary '!A1" display="'Stationwise OEE Summary '!A1"/>
    <hyperlink ref="C16" location="Diagnostic!A1" display="Diagnostic Report "/>
    <hyperlink ref="D16" location="Diagnostic!A1" display="Diagnostic!A1"/>
    <hyperlink ref="E16" location="Diagnostic!A1" display="Diagnostic!A1"/>
    <hyperlink ref="F16" location="Diagnostic!A1" display="Diagnostic!A1"/>
    <hyperlink ref="G16" location="Diagnostic!A1" display="Diagnostic!A1"/>
    <hyperlink ref="H16" location="Diagnostic!A1" display="Diagnostic!A1"/>
    <hyperlink ref="I16" location="Diagnostic!A1" display="Diagnostic!A1"/>
    <hyperlink ref="J16" location="Diagnostic!A1" display="Diagnostic!A1"/>
    <hyperlink ref="C18" location="'Station1_Production Summary'!A1" display="Station01 -Production Summary"/>
    <hyperlink ref="D18" location="'Station1_Production Summary'!A1" display="'Station1_Production Summary'!A1"/>
    <hyperlink ref="E18" location="'Station1_Production Summary'!A1" display="'Station1_Production Summary'!A1"/>
    <hyperlink ref="F18" location="'Station1_Production Summary'!A1" display="'Station1_Production Summary'!A1"/>
    <hyperlink ref="G18" location="'Station1_Production Summary'!A1" display="'Station1_Production Summary'!A1"/>
    <hyperlink ref="H18" location="'Station1_Production Summary'!A1" display="'Station1_Production Summary'!A1"/>
    <hyperlink ref="I18" location="'Station1_Production Summary'!A1" display="'Station1_Production Summary'!A1"/>
    <hyperlink ref="J18" location="'Station1_Production Summary'!A1" display="'Station1_Production Summary'!A1"/>
    <hyperlink ref="C19" location="'Station1_Top 10 Rejections'!A1" display="Station01 -Top 10 Rejections"/>
    <hyperlink ref="D19" location="'Station1_Top 10 Rejections'!A1" display="'Station1_Top 10 Rejections'!A1"/>
    <hyperlink ref="E19" location="'Station1_Top 10 Rejections'!A1" display="'Station1_Top 10 Rejections'!A1"/>
    <hyperlink ref="F19" location="'Station1_Top 10 Rejections'!A1" display="'Station1_Top 10 Rejections'!A1"/>
    <hyperlink ref="G19" location="'Station1_Top 10 Rejections'!A1" display="'Station1_Top 10 Rejections'!A1"/>
    <hyperlink ref="H19" location="'Station1_Top 10 Rejections'!A1" display="'Station1_Top 10 Rejections'!A1"/>
    <hyperlink ref="I19" location="'Station1_Top 10 Rejections'!A1" display="'Station1_Top 10 Rejections'!A1"/>
    <hyperlink ref="J19" location="'Station1_Top 10 Rejections'!A1" display="'Station1_Top 10 Rejections'!A1"/>
    <hyperlink ref="C17" location="'Station-Wise_Top 10 Errors'!A1" display="Stationwise Top 10 Errors"/>
    <hyperlink ref="D17" location="'Station-Wise_Top 10 Errors'!A1" display="'Station-Wise_Top 10 Errors'!A1"/>
    <hyperlink ref="E17" location="'Station-Wise_Top 10 Errors'!A1" display="'Station-Wise_Top 10 Errors'!A1"/>
    <hyperlink ref="F17" location="'Station-Wise_Top 10 Errors'!A1" display="'Station-Wise_Top 10 Errors'!A1"/>
    <hyperlink ref="G17" location="'Station-Wise_Top 10 Errors'!A1" display="'Station-Wise_Top 10 Errors'!A1"/>
    <hyperlink ref="H17" location="'Station-Wise_Top 10 Errors'!A1" display="'Station-Wise_Top 10 Errors'!A1"/>
    <hyperlink ref="I17" location="'Station-Wise_Top 10 Errors'!A1" display="'Station-Wise_Top 10 Errors'!A1"/>
    <hyperlink ref="J17" location="'Station-Wise_Top 10 Errors'!A1" display="'Station-Wise_Top 10 Errors'!A1"/>
    <hyperlink ref="C13:J13" location="'All Stn pdtn summary '!A1" display="All Station Production Summary"/>
    <hyperlink ref="C20:J20" location="Hourlytracker!A1" display="Hourly Tracker"/>
    <hyperlink ref="C21:J21" location="Tools_life!A1" display="Tool Life"/>
    <hyperlink ref="C15:J15" location="'Stationwise OEE Summary'!A1" display="Station Wise OEE Summary 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showGridLines="0" workbookViewId="0"/>
  </sheetViews>
  <sheetFormatPr defaultRowHeight="14.4"/>
  <sheetData>
    <row r="1" spans="1:22">
      <c r="A1" s="63" t="s">
        <v>22</v>
      </c>
      <c r="B1" s="63" t="s">
        <v>23</v>
      </c>
      <c r="C1" s="43"/>
      <c r="E1" s="117" t="s">
        <v>99</v>
      </c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60"/>
    </row>
    <row r="2" spans="1:22">
      <c r="A2" s="63"/>
      <c r="B2" s="63"/>
    </row>
    <row r="3" spans="1:22">
      <c r="A3" s="49" t="s">
        <v>35</v>
      </c>
      <c r="B3" s="42" t="s">
        <v>79</v>
      </c>
      <c r="C3" s="42" t="s">
        <v>80</v>
      </c>
      <c r="D3" s="42" t="s">
        <v>85</v>
      </c>
      <c r="E3" s="42" t="s">
        <v>84</v>
      </c>
      <c r="F3" s="42" t="s">
        <v>86</v>
      </c>
      <c r="G3" s="42" t="s">
        <v>36</v>
      </c>
      <c r="H3" s="42" t="s">
        <v>88</v>
      </c>
      <c r="I3" s="42" t="s">
        <v>89</v>
      </c>
      <c r="J3" s="42" t="s">
        <v>90</v>
      </c>
      <c r="K3" s="42" t="s">
        <v>91</v>
      </c>
      <c r="L3" s="42" t="s">
        <v>92</v>
      </c>
      <c r="M3" s="42" t="s">
        <v>93</v>
      </c>
      <c r="N3" s="42" t="s">
        <v>87</v>
      </c>
      <c r="O3" s="42" t="s">
        <v>94</v>
      </c>
      <c r="P3" s="42" t="s">
        <v>95</v>
      </c>
      <c r="Q3" s="42" t="s">
        <v>96</v>
      </c>
      <c r="R3" s="42" t="s">
        <v>81</v>
      </c>
      <c r="S3" s="42" t="s">
        <v>82</v>
      </c>
      <c r="T3" s="42" t="s">
        <v>83</v>
      </c>
      <c r="U3" s="42" t="s">
        <v>59</v>
      </c>
    </row>
  </sheetData>
  <mergeCells count="1">
    <mergeCell ref="E1:U1"/>
  </mergeCells>
  <hyperlinks>
    <hyperlink ref="A1" location="Index!A1" display="Index"/>
    <hyperlink ref="B1" location="Cycletime!A1" display="Previous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O10"/>
  <sheetViews>
    <sheetView workbookViewId="0">
      <selection activeCell="J19" sqref="J19"/>
    </sheetView>
  </sheetViews>
  <sheetFormatPr defaultRowHeight="14.4"/>
  <cols>
    <col min="1" max="1" width="5.44140625" bestFit="1" customWidth="1"/>
    <col min="2" max="2" width="8.88671875" customWidth="1"/>
    <col min="15" max="15" width="18.109375" customWidth="1"/>
  </cols>
  <sheetData>
    <row r="1" spans="1:15">
      <c r="A1" s="3" t="s">
        <v>22</v>
      </c>
      <c r="B1" s="43" t="s">
        <v>23</v>
      </c>
      <c r="C1" s="3"/>
    </row>
    <row r="3" spans="1:15">
      <c r="A3" s="39" t="s">
        <v>49</v>
      </c>
      <c r="B3" s="123" t="s">
        <v>50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</row>
    <row r="4" spans="1:15">
      <c r="A4" s="38">
        <v>1</v>
      </c>
      <c r="B4" s="122" t="s">
        <v>51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</row>
    <row r="5" spans="1:15">
      <c r="A5" s="38">
        <v>2</v>
      </c>
      <c r="B5" s="122" t="s">
        <v>52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</row>
    <row r="6" spans="1:15">
      <c r="A6" s="38">
        <v>3</v>
      </c>
      <c r="B6" s="122" t="s">
        <v>53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</row>
    <row r="7" spans="1:15">
      <c r="A7" s="38">
        <v>4</v>
      </c>
      <c r="B7" s="122" t="s">
        <v>54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</row>
    <row r="8" spans="1:15">
      <c r="A8" s="38">
        <v>5</v>
      </c>
      <c r="B8" s="122" t="s">
        <v>55</v>
      </c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</row>
    <row r="9" spans="1:15">
      <c r="A9" s="38">
        <v>6</v>
      </c>
      <c r="B9" s="122" t="s">
        <v>56</v>
      </c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</row>
    <row r="10" spans="1:15">
      <c r="A10" s="38">
        <v>7</v>
      </c>
      <c r="B10" s="122" t="s">
        <v>57</v>
      </c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</row>
  </sheetData>
  <mergeCells count="8">
    <mergeCell ref="B9:O9"/>
    <mergeCell ref="B10:O10"/>
    <mergeCell ref="B3:O3"/>
    <mergeCell ref="B4:O4"/>
    <mergeCell ref="B5:O5"/>
    <mergeCell ref="B6:O6"/>
    <mergeCell ref="B7:O7"/>
    <mergeCell ref="B8:O8"/>
  </mergeCells>
  <hyperlinks>
    <hyperlink ref="A1" location="Index!A1" display="Index"/>
    <hyperlink ref="B1" location="Tools_life!A1" display="Previou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8"/>
  <sheetViews>
    <sheetView showGridLines="0" workbookViewId="0"/>
  </sheetViews>
  <sheetFormatPr defaultColWidth="9.109375" defaultRowHeight="14.4"/>
  <cols>
    <col min="1" max="1" width="13.44140625" style="28" bestFit="1" customWidth="1"/>
    <col min="2" max="5" width="9.109375" style="28"/>
    <col min="6" max="6" width="14" style="28" customWidth="1"/>
    <col min="7" max="7" width="6.5546875" style="28" bestFit="1" customWidth="1"/>
    <col min="8" max="16384" width="9.109375" style="28"/>
  </cols>
  <sheetData>
    <row r="1" spans="1:21">
      <c r="A1" s="27" t="s">
        <v>22</v>
      </c>
      <c r="B1" s="3" t="s">
        <v>23</v>
      </c>
      <c r="C1" s="3" t="s">
        <v>24</v>
      </c>
      <c r="G1" s="117" t="s">
        <v>25</v>
      </c>
      <c r="H1" s="117"/>
      <c r="I1" s="117"/>
      <c r="J1" s="117"/>
      <c r="K1" s="117"/>
      <c r="L1" s="117"/>
      <c r="M1" s="117"/>
      <c r="N1" s="117"/>
      <c r="O1" s="117"/>
      <c r="P1" s="117"/>
    </row>
    <row r="4" spans="1:21">
      <c r="A4" s="116" t="s">
        <v>44</v>
      </c>
      <c r="B4" s="116"/>
      <c r="C4" s="116"/>
      <c r="D4" s="116"/>
      <c r="E4" s="116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</row>
    <row r="5" spans="1:21">
      <c r="A5" s="33" t="s">
        <v>26</v>
      </c>
      <c r="B5" s="115" t="s">
        <v>27</v>
      </c>
      <c r="C5" s="115"/>
      <c r="D5" s="115"/>
      <c r="E5" s="115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</row>
    <row r="6" spans="1:21">
      <c r="A6" s="33"/>
      <c r="B6" s="115"/>
      <c r="C6" s="115"/>
      <c r="D6" s="115"/>
      <c r="E6" s="115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</row>
    <row r="7" spans="1:21">
      <c r="A7" s="33"/>
      <c r="B7" s="115"/>
      <c r="C7" s="115"/>
      <c r="D7" s="115"/>
      <c r="E7" s="115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</row>
    <row r="8" spans="1:21">
      <c r="A8" s="33"/>
      <c r="B8" s="115"/>
      <c r="C8" s="115"/>
      <c r="D8" s="115"/>
      <c r="E8" s="115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</row>
    <row r="9" spans="1:21">
      <c r="A9" s="33"/>
      <c r="B9" s="115"/>
      <c r="C9" s="115"/>
      <c r="D9" s="115"/>
      <c r="E9" s="115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</row>
    <row r="10" spans="1:21">
      <c r="A10" s="33"/>
      <c r="B10" s="115"/>
      <c r="C10" s="115"/>
      <c r="D10" s="115"/>
      <c r="E10" s="115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</row>
    <row r="11" spans="1:21">
      <c r="A11" s="33"/>
      <c r="B11" s="115"/>
      <c r="C11" s="115"/>
      <c r="D11" s="115"/>
      <c r="E11" s="115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</row>
    <row r="12" spans="1:21">
      <c r="A12" s="33"/>
      <c r="B12" s="115"/>
      <c r="C12" s="115"/>
      <c r="D12" s="115"/>
      <c r="E12" s="115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spans="1:21">
      <c r="A13" s="29"/>
      <c r="B13" s="114"/>
      <c r="C13" s="114"/>
      <c r="D13" s="114"/>
      <c r="E13" s="11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</row>
    <row r="14" spans="1:21">
      <c r="A14" s="29"/>
      <c r="B14" s="114"/>
      <c r="C14" s="114"/>
      <c r="D14" s="114"/>
      <c r="E14" s="11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</row>
    <row r="15" spans="1:21">
      <c r="A15" s="29"/>
      <c r="B15" s="114"/>
      <c r="C15" s="114"/>
      <c r="D15" s="114"/>
      <c r="E15" s="11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</row>
    <row r="16" spans="1:21">
      <c r="A16" s="32"/>
      <c r="B16" s="114"/>
      <c r="C16" s="114"/>
      <c r="D16" s="114"/>
      <c r="E16" s="114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</row>
    <row r="17" spans="1:21">
      <c r="A17" s="32"/>
      <c r="B17" s="114"/>
      <c r="C17" s="114"/>
      <c r="D17" s="114"/>
      <c r="E17" s="114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</row>
    <row r="18" spans="1:21">
      <c r="A18" s="32"/>
      <c r="B18" s="114"/>
      <c r="C18" s="114"/>
      <c r="D18" s="114"/>
      <c r="E18" s="114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</row>
    <row r="19" spans="1:21">
      <c r="A19" s="32"/>
      <c r="B19" s="114"/>
      <c r="C19" s="114"/>
      <c r="D19" s="114"/>
      <c r="E19" s="114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</row>
    <row r="20" spans="1:21">
      <c r="A20" s="29"/>
      <c r="B20" s="114"/>
      <c r="C20" s="114"/>
      <c r="D20" s="114"/>
      <c r="E20" s="114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</row>
    <row r="21" spans="1:21">
      <c r="A21" s="29"/>
      <c r="B21" s="114"/>
      <c r="C21" s="114"/>
      <c r="D21" s="114"/>
      <c r="E21" s="114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</row>
    <row r="22" spans="1:21">
      <c r="A22" s="41"/>
      <c r="B22" s="114"/>
      <c r="C22" s="114"/>
      <c r="D22" s="114"/>
      <c r="E22" s="114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</row>
    <row r="23" spans="1:21">
      <c r="A23" s="32"/>
      <c r="B23" s="114"/>
      <c r="C23" s="114"/>
      <c r="D23" s="114"/>
      <c r="E23" s="114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</row>
    <row r="24" spans="1:21">
      <c r="A24" s="32"/>
      <c r="B24" s="114"/>
      <c r="C24" s="114"/>
      <c r="D24" s="114"/>
      <c r="E24" s="114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</row>
    <row r="25" spans="1:21">
      <c r="A25" s="32"/>
      <c r="B25" s="114"/>
      <c r="C25" s="114"/>
      <c r="D25" s="114"/>
      <c r="E25" s="114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</row>
    <row r="26" spans="1:21">
      <c r="A26" s="32"/>
      <c r="B26" s="114"/>
      <c r="C26" s="114"/>
      <c r="D26" s="114"/>
      <c r="E26" s="114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</row>
    <row r="27" spans="1:21" ht="28.8">
      <c r="A27" s="31" t="s">
        <v>28</v>
      </c>
      <c r="B27" s="114">
        <f>SUM(B6:B26)</f>
        <v>0</v>
      </c>
      <c r="C27" s="114"/>
      <c r="D27" s="114"/>
      <c r="E27" s="114"/>
      <c r="F27" s="30" t="s">
        <v>29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</row>
    <row r="28" spans="1:21"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</row>
  </sheetData>
  <mergeCells count="25">
    <mergeCell ref="A4:E4"/>
    <mergeCell ref="G1:P1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</mergeCells>
  <hyperlinks>
    <hyperlink ref="A1" location="Index!A1" display="Index"/>
    <hyperlink ref="B1" location="Dashboard!A1" display="Previous"/>
    <hyperlink ref="C1" location="'Variantwise Performance Summary'!A1" display="Next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50"/>
  <sheetViews>
    <sheetView showGridLines="0" workbookViewId="0"/>
  </sheetViews>
  <sheetFormatPr defaultRowHeight="14.4"/>
  <cols>
    <col min="1" max="1" width="12.109375" bestFit="1" customWidth="1"/>
    <col min="2" max="2" width="14.6640625" bestFit="1" customWidth="1"/>
    <col min="3" max="3" width="26.5546875" bestFit="1" customWidth="1"/>
    <col min="4" max="4" width="10.5546875" bestFit="1" customWidth="1"/>
    <col min="5" max="5" width="19.5546875" customWidth="1"/>
    <col min="6" max="6" width="14.88671875" style="46" customWidth="1"/>
  </cols>
  <sheetData>
    <row r="1" spans="1:8">
      <c r="A1" s="3" t="s">
        <v>22</v>
      </c>
      <c r="B1" s="3" t="s">
        <v>23</v>
      </c>
      <c r="C1" s="3" t="s">
        <v>24</v>
      </c>
      <c r="D1" s="117" t="s">
        <v>14</v>
      </c>
      <c r="E1" s="117"/>
      <c r="F1" s="117"/>
      <c r="G1" s="60"/>
      <c r="H1" s="60"/>
    </row>
    <row r="3" spans="1:8">
      <c r="A3" s="9" t="s">
        <v>40</v>
      </c>
      <c r="B3" s="9" t="s">
        <v>41</v>
      </c>
      <c r="C3" s="9" t="s">
        <v>42</v>
      </c>
      <c r="D3" s="9" t="s">
        <v>43</v>
      </c>
      <c r="E3" s="24" t="s">
        <v>58</v>
      </c>
      <c r="F3" s="45" t="s">
        <v>61</v>
      </c>
    </row>
    <row r="4" spans="1:8">
      <c r="A4" s="10"/>
      <c r="B4" s="10"/>
      <c r="C4" s="10"/>
      <c r="D4" s="10"/>
      <c r="E4" s="13"/>
      <c r="F4" s="47"/>
    </row>
    <row r="5" spans="1:8">
      <c r="A5" s="10"/>
      <c r="B5" s="10"/>
      <c r="C5" s="10"/>
      <c r="D5" s="10"/>
      <c r="E5" s="13"/>
      <c r="F5" s="47"/>
    </row>
    <row r="6" spans="1:8">
      <c r="A6" s="10"/>
      <c r="B6" s="10"/>
      <c r="C6" s="10"/>
      <c r="D6" s="10"/>
      <c r="E6" s="13"/>
      <c r="F6" s="47"/>
    </row>
    <row r="7" spans="1:8">
      <c r="A7" s="10"/>
      <c r="B7" s="10"/>
      <c r="C7" s="10"/>
      <c r="D7" s="10"/>
      <c r="E7" s="13"/>
      <c r="F7" s="47"/>
    </row>
    <row r="8" spans="1:8">
      <c r="A8" s="10"/>
      <c r="B8" s="10"/>
      <c r="C8" s="10"/>
      <c r="D8" s="10"/>
      <c r="E8" s="13"/>
      <c r="F8" s="47"/>
    </row>
    <row r="9" spans="1:8">
      <c r="A9" s="10"/>
      <c r="B9" s="10"/>
      <c r="C9" s="10"/>
      <c r="D9" s="10"/>
      <c r="E9" s="13"/>
      <c r="F9" s="47"/>
    </row>
    <row r="10" spans="1:8">
      <c r="A10" s="10"/>
      <c r="B10" s="10"/>
      <c r="C10" s="10"/>
      <c r="D10" s="10"/>
      <c r="E10" s="13"/>
      <c r="F10" s="47"/>
    </row>
    <row r="11" spans="1:8">
      <c r="A11" s="10"/>
      <c r="B11" s="10"/>
      <c r="C11" s="10"/>
      <c r="D11" s="10"/>
      <c r="E11" s="13"/>
      <c r="F11" s="47"/>
    </row>
    <row r="12" spans="1:8">
      <c r="A12" s="10"/>
      <c r="B12" s="10"/>
      <c r="C12" s="10"/>
      <c r="D12" s="10"/>
      <c r="E12" s="13"/>
      <c r="F12" s="47"/>
    </row>
    <row r="13" spans="1:8">
      <c r="A13" s="10"/>
      <c r="B13" s="10"/>
      <c r="C13" s="10"/>
      <c r="D13" s="10"/>
      <c r="E13" s="13"/>
      <c r="F13" s="47"/>
    </row>
    <row r="14" spans="1:8">
      <c r="A14" s="8"/>
      <c r="B14" s="8"/>
      <c r="C14" s="8"/>
      <c r="D14" s="8"/>
      <c r="E14" s="13"/>
      <c r="F14" s="47"/>
    </row>
    <row r="15" spans="1:8">
      <c r="A15" s="8"/>
      <c r="B15" s="8"/>
      <c r="C15" s="8"/>
      <c r="D15" s="8"/>
      <c r="E15" s="13"/>
      <c r="F15" s="47"/>
    </row>
    <row r="16" spans="1:8">
      <c r="A16" s="8"/>
      <c r="B16" s="8"/>
      <c r="C16" s="8"/>
      <c r="D16" s="8"/>
      <c r="E16" s="13"/>
      <c r="F16" s="47"/>
    </row>
    <row r="17" spans="1:6">
      <c r="A17" s="8"/>
      <c r="B17" s="8"/>
      <c r="C17" s="8"/>
      <c r="D17" s="8"/>
      <c r="E17" s="13"/>
      <c r="F17" s="47"/>
    </row>
    <row r="18" spans="1:6">
      <c r="A18" s="8"/>
      <c r="B18" s="8"/>
      <c r="C18" s="8"/>
      <c r="D18" s="8"/>
      <c r="E18" s="13"/>
      <c r="F18" s="47"/>
    </row>
    <row r="19" spans="1:6">
      <c r="A19" s="8"/>
      <c r="B19" s="8"/>
      <c r="C19" s="8"/>
      <c r="D19" s="8"/>
      <c r="E19" s="13"/>
      <c r="F19" s="47"/>
    </row>
    <row r="20" spans="1:6">
      <c r="A20" s="8"/>
      <c r="B20" s="8"/>
      <c r="C20" s="8"/>
      <c r="D20" s="8"/>
      <c r="E20" s="13"/>
      <c r="F20" s="47"/>
    </row>
    <row r="21" spans="1:6">
      <c r="A21" s="8"/>
      <c r="B21" s="8"/>
      <c r="C21" s="8"/>
      <c r="D21" s="8"/>
      <c r="E21" s="13"/>
      <c r="F21" s="47"/>
    </row>
    <row r="22" spans="1:6">
      <c r="A22" s="8"/>
      <c r="B22" s="8"/>
      <c r="C22" s="8"/>
      <c r="D22" s="8"/>
      <c r="E22" s="13"/>
      <c r="F22" s="47"/>
    </row>
    <row r="23" spans="1:6">
      <c r="A23" s="8"/>
      <c r="B23" s="8"/>
      <c r="C23" s="8"/>
      <c r="D23" s="8"/>
      <c r="E23" s="13"/>
      <c r="F23" s="47"/>
    </row>
    <row r="24" spans="1:6">
      <c r="A24" s="8"/>
      <c r="B24" s="8"/>
      <c r="C24" s="8"/>
      <c r="D24" s="8"/>
      <c r="E24" s="13"/>
      <c r="F24" s="47"/>
    </row>
    <row r="25" spans="1:6">
      <c r="A25" s="8"/>
      <c r="B25" s="8"/>
      <c r="C25" s="8"/>
      <c r="D25" s="8"/>
      <c r="E25" s="13"/>
      <c r="F25" s="47"/>
    </row>
    <row r="26" spans="1:6">
      <c r="A26" s="8"/>
      <c r="B26" s="8"/>
      <c r="C26" s="8"/>
      <c r="D26" s="8"/>
      <c r="E26" s="13"/>
      <c r="F26" s="47"/>
    </row>
    <row r="27" spans="1:6">
      <c r="A27" s="8"/>
      <c r="B27" s="8"/>
      <c r="C27" s="8"/>
      <c r="D27" s="8"/>
      <c r="E27" s="13"/>
      <c r="F27" s="47"/>
    </row>
    <row r="28" spans="1:6">
      <c r="A28" s="8"/>
      <c r="B28" s="8"/>
      <c r="C28" s="8"/>
      <c r="D28" s="8"/>
      <c r="E28" s="13"/>
      <c r="F28" s="47"/>
    </row>
    <row r="29" spans="1:6">
      <c r="A29" s="8"/>
      <c r="B29" s="8"/>
      <c r="C29" s="8"/>
      <c r="D29" s="8"/>
      <c r="E29" s="13"/>
      <c r="F29" s="47"/>
    </row>
    <row r="30" spans="1:6">
      <c r="A30" s="8"/>
      <c r="B30" s="8"/>
      <c r="C30" s="8"/>
      <c r="D30" s="8"/>
      <c r="E30" s="13"/>
      <c r="F30" s="47"/>
    </row>
    <row r="31" spans="1:6">
      <c r="A31" s="8"/>
      <c r="B31" s="8"/>
      <c r="C31" s="8"/>
      <c r="D31" s="8"/>
      <c r="E31" s="13"/>
      <c r="F31" s="47"/>
    </row>
    <row r="32" spans="1:6">
      <c r="A32" s="8"/>
      <c r="B32" s="8"/>
      <c r="C32" s="8"/>
      <c r="D32" s="8"/>
      <c r="E32" s="13"/>
      <c r="F32" s="47"/>
    </row>
    <row r="33" spans="1:6">
      <c r="A33" s="8"/>
      <c r="B33" s="8"/>
      <c r="C33" s="8"/>
      <c r="D33" s="8"/>
      <c r="E33" s="13"/>
      <c r="F33" s="47"/>
    </row>
    <row r="34" spans="1:6">
      <c r="A34" s="8"/>
      <c r="B34" s="8"/>
      <c r="C34" s="8"/>
      <c r="D34" s="8"/>
      <c r="E34" s="13"/>
      <c r="F34" s="47"/>
    </row>
    <row r="35" spans="1:6">
      <c r="A35" s="8"/>
      <c r="B35" s="8"/>
      <c r="C35" s="8"/>
      <c r="D35" s="8"/>
      <c r="E35" s="13"/>
      <c r="F35" s="47"/>
    </row>
    <row r="36" spans="1:6">
      <c r="A36" s="8"/>
      <c r="B36" s="8"/>
      <c r="C36" s="8"/>
      <c r="D36" s="8"/>
      <c r="E36" s="13"/>
      <c r="F36" s="47"/>
    </row>
    <row r="37" spans="1:6">
      <c r="A37" s="8"/>
      <c r="B37" s="8"/>
      <c r="C37" s="8"/>
      <c r="D37" s="8"/>
      <c r="E37" s="13"/>
      <c r="F37" s="47"/>
    </row>
    <row r="38" spans="1:6">
      <c r="A38" s="8"/>
      <c r="B38" s="8"/>
      <c r="C38" s="8"/>
      <c r="D38" s="8"/>
      <c r="E38" s="13"/>
      <c r="F38" s="47"/>
    </row>
    <row r="39" spans="1:6">
      <c r="A39" s="8"/>
      <c r="B39" s="8"/>
      <c r="C39" s="8"/>
      <c r="D39" s="8"/>
      <c r="E39" s="13"/>
      <c r="F39" s="47"/>
    </row>
    <row r="40" spans="1:6">
      <c r="A40" s="8"/>
      <c r="B40" s="8"/>
      <c r="C40" s="8"/>
      <c r="D40" s="8"/>
      <c r="E40" s="13"/>
      <c r="F40" s="47"/>
    </row>
    <row r="41" spans="1:6">
      <c r="A41" s="8"/>
      <c r="B41" s="8"/>
      <c r="C41" s="8"/>
      <c r="D41" s="8"/>
      <c r="E41" s="13"/>
      <c r="F41" s="47"/>
    </row>
    <row r="42" spans="1:6">
      <c r="A42" s="8"/>
      <c r="B42" s="8"/>
      <c r="C42" s="8"/>
      <c r="D42" s="8"/>
      <c r="E42" s="13"/>
      <c r="F42" s="47"/>
    </row>
    <row r="43" spans="1:6">
      <c r="A43" s="8"/>
      <c r="B43" s="8"/>
      <c r="C43" s="8"/>
      <c r="D43" s="8"/>
      <c r="E43" s="13"/>
      <c r="F43" s="47"/>
    </row>
    <row r="44" spans="1:6">
      <c r="A44" s="8"/>
      <c r="B44" s="8"/>
      <c r="C44" s="8"/>
      <c r="D44" s="8"/>
      <c r="E44" s="13"/>
      <c r="F44" s="47"/>
    </row>
    <row r="45" spans="1:6">
      <c r="A45" s="8"/>
      <c r="B45" s="8"/>
      <c r="C45" s="8"/>
      <c r="D45" s="8"/>
      <c r="E45" s="13"/>
      <c r="F45" s="47"/>
    </row>
    <row r="46" spans="1:6">
      <c r="A46" s="8"/>
      <c r="B46" s="8"/>
      <c r="C46" s="8"/>
      <c r="D46" s="8"/>
      <c r="E46" s="13"/>
      <c r="F46" s="47"/>
    </row>
    <row r="47" spans="1:6">
      <c r="A47" s="8"/>
      <c r="B47" s="8"/>
      <c r="C47" s="8"/>
      <c r="D47" s="8"/>
      <c r="E47" s="13"/>
      <c r="F47" s="47"/>
    </row>
    <row r="48" spans="1:6">
      <c r="A48" s="8"/>
      <c r="B48" s="8"/>
      <c r="C48" s="8"/>
      <c r="D48" s="8"/>
      <c r="E48" s="13"/>
      <c r="F48" s="47"/>
    </row>
    <row r="49" spans="1:6">
      <c r="A49" s="8"/>
      <c r="B49" s="8"/>
      <c r="C49" s="8"/>
      <c r="D49" s="8"/>
      <c r="E49" s="13"/>
      <c r="F49" s="47"/>
    </row>
    <row r="50" spans="1:6">
      <c r="A50" s="8"/>
      <c r="B50" s="8"/>
      <c r="C50" s="8"/>
      <c r="D50" s="8"/>
      <c r="E50" s="13"/>
      <c r="F50" s="47"/>
    </row>
  </sheetData>
  <mergeCells count="1">
    <mergeCell ref="D1:F1"/>
  </mergeCells>
  <hyperlinks>
    <hyperlink ref="A1" location="Index!A1" display="Index"/>
    <hyperlink ref="B1" location="'Stationwise OEE Summary'!A1" display="Previous"/>
    <hyperlink ref="C1" location="'Station-Wise_Top 10 Errors'!A1" display="Next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7"/>
  <sheetViews>
    <sheetView showGridLines="0" workbookViewId="0"/>
  </sheetViews>
  <sheetFormatPr defaultColWidth="26.33203125" defaultRowHeight="14.4"/>
  <cols>
    <col min="1" max="1" width="6" bestFit="1" customWidth="1"/>
    <col min="2" max="2" width="16" bestFit="1" customWidth="1"/>
    <col min="3" max="3" width="15.109375" bestFit="1" customWidth="1"/>
    <col min="4" max="4" width="17.33203125" style="5" bestFit="1" customWidth="1"/>
    <col min="5" max="5" width="15.109375" style="5" bestFit="1" customWidth="1"/>
    <col min="6" max="6" width="16" bestFit="1" customWidth="1"/>
    <col min="7" max="7" width="15.109375" bestFit="1" customWidth="1"/>
    <col min="8" max="8" width="16" bestFit="1" customWidth="1"/>
    <col min="9" max="9" width="15.109375" bestFit="1" customWidth="1"/>
    <col min="10" max="16" width="13.109375" customWidth="1"/>
    <col min="17" max="17" width="14.33203125" customWidth="1"/>
    <col min="18" max="19" width="15.44140625" customWidth="1"/>
    <col min="20" max="20" width="14.6640625" customWidth="1"/>
    <col min="21" max="25" width="13.5546875" customWidth="1"/>
  </cols>
  <sheetData>
    <row r="1" spans="1:11">
      <c r="A1" s="3" t="s">
        <v>22</v>
      </c>
      <c r="B1" s="3" t="s">
        <v>23</v>
      </c>
      <c r="C1" s="43" t="s">
        <v>24</v>
      </c>
      <c r="D1" s="54"/>
      <c r="E1" s="54"/>
      <c r="F1" s="55"/>
      <c r="G1" s="55"/>
      <c r="H1" s="55"/>
      <c r="I1" s="55"/>
    </row>
    <row r="2" spans="1:11">
      <c r="A2" s="117" t="s">
        <v>30</v>
      </c>
      <c r="B2" s="117"/>
      <c r="C2" s="117"/>
      <c r="D2" s="117"/>
      <c r="E2" s="53"/>
      <c r="F2" s="53"/>
      <c r="G2" s="53"/>
      <c r="H2" s="53"/>
      <c r="I2" s="53"/>
      <c r="J2" s="53"/>
    </row>
    <row r="3" spans="1:11">
      <c r="A3" s="118" t="s">
        <v>31</v>
      </c>
      <c r="B3" s="118"/>
      <c r="C3" s="118"/>
      <c r="D3" s="119"/>
      <c r="E3" s="52"/>
      <c r="F3" s="52"/>
      <c r="G3" s="52"/>
      <c r="H3" s="52"/>
      <c r="I3" s="52"/>
    </row>
    <row r="4" spans="1:11">
      <c r="A4" s="25" t="s">
        <v>32</v>
      </c>
      <c r="B4" s="25" t="s">
        <v>33</v>
      </c>
      <c r="C4" s="25" t="s">
        <v>34</v>
      </c>
      <c r="D4" s="25" t="s">
        <v>74</v>
      </c>
      <c r="E4" s="52"/>
      <c r="F4" s="52"/>
      <c r="G4" s="52"/>
      <c r="H4" s="52"/>
      <c r="I4" s="52"/>
    </row>
    <row r="5" spans="1:11">
      <c r="A5" s="8"/>
      <c r="B5" s="8"/>
      <c r="C5" s="8"/>
      <c r="D5" s="56"/>
      <c r="E5" s="52"/>
      <c r="F5" s="52"/>
      <c r="G5" s="52"/>
      <c r="H5" s="52"/>
      <c r="I5" s="52"/>
    </row>
    <row r="6" spans="1:11">
      <c r="A6" s="8"/>
      <c r="B6" s="8"/>
      <c r="C6" s="8"/>
      <c r="D6" s="8"/>
      <c r="E6" s="48"/>
      <c r="F6" s="48"/>
      <c r="G6" s="48"/>
      <c r="H6" s="48"/>
      <c r="I6" s="48"/>
    </row>
    <row r="7" spans="1:11">
      <c r="A7" s="8"/>
      <c r="B7" s="8"/>
      <c r="C7" s="8"/>
      <c r="D7" s="8"/>
      <c r="E7" s="48"/>
      <c r="F7" s="48"/>
      <c r="G7" s="48"/>
      <c r="H7" s="48"/>
      <c r="I7" s="48"/>
    </row>
    <row r="8" spans="1:11">
      <c r="A8" s="8"/>
      <c r="B8" s="8"/>
      <c r="C8" s="8"/>
      <c r="D8" s="8"/>
      <c r="E8" s="48"/>
      <c r="F8" s="48"/>
      <c r="G8" s="48"/>
      <c r="H8" s="48"/>
      <c r="I8" s="48"/>
    </row>
    <row r="9" spans="1:11">
      <c r="A9" s="8"/>
      <c r="B9" s="8"/>
      <c r="C9" s="8"/>
      <c r="D9" s="8"/>
      <c r="E9" s="48"/>
      <c r="F9" s="48"/>
      <c r="G9" s="48"/>
      <c r="H9" s="48"/>
      <c r="I9" s="48"/>
    </row>
    <row r="10" spans="1:11">
      <c r="A10" s="8"/>
      <c r="B10" s="8"/>
      <c r="C10" s="8"/>
      <c r="D10" s="8"/>
      <c r="E10" s="48"/>
      <c r="F10" s="48"/>
      <c r="G10" s="48"/>
      <c r="H10" s="48"/>
      <c r="I10" s="48"/>
    </row>
    <row r="11" spans="1:11">
      <c r="A11" s="8"/>
      <c r="B11" s="8"/>
      <c r="C11" s="8"/>
      <c r="D11" s="8"/>
      <c r="E11" s="48"/>
      <c r="F11" s="48"/>
      <c r="G11" s="48"/>
      <c r="H11" s="48"/>
      <c r="I11" s="48"/>
    </row>
    <row r="12" spans="1:11">
      <c r="A12" s="8"/>
      <c r="B12" s="8"/>
      <c r="C12" s="8"/>
      <c r="D12" s="8"/>
      <c r="E12" s="48"/>
      <c r="F12" s="48"/>
      <c r="G12" s="48"/>
      <c r="H12" s="48"/>
      <c r="I12" s="48"/>
    </row>
    <row r="13" spans="1:11">
      <c r="A13" s="8"/>
      <c r="B13" s="8"/>
      <c r="C13" s="8"/>
      <c r="D13" s="8"/>
      <c r="E13" s="48"/>
      <c r="F13" s="48"/>
      <c r="G13" s="48"/>
      <c r="H13" s="48"/>
      <c r="I13" s="48"/>
    </row>
    <row r="14" spans="1:11">
      <c r="A14" s="8"/>
      <c r="B14" s="8"/>
      <c r="C14" s="8"/>
      <c r="D14" s="8"/>
      <c r="E14" s="48"/>
      <c r="F14" s="48"/>
      <c r="G14" s="48"/>
      <c r="H14" s="48"/>
      <c r="I14" s="48"/>
    </row>
    <row r="16" spans="1:11">
      <c r="A16" s="5"/>
      <c r="D16"/>
      <c r="E16"/>
      <c r="H16" s="51"/>
      <c r="I16" s="51"/>
      <c r="J16" s="51"/>
      <c r="K16" s="51"/>
    </row>
    <row r="17" spans="1:9">
      <c r="A17" s="120"/>
      <c r="B17" s="120"/>
      <c r="C17" s="120"/>
      <c r="D17" s="120"/>
      <c r="E17"/>
    </row>
    <row r="18" spans="1:9" s="5" customFormat="1">
      <c r="B18"/>
      <c r="C18"/>
      <c r="D18"/>
      <c r="E18"/>
      <c r="F18"/>
      <c r="G18"/>
      <c r="H18"/>
      <c r="I18"/>
    </row>
    <row r="19" spans="1:9" s="5" customFormat="1">
      <c r="B19"/>
      <c r="C19"/>
      <c r="D19"/>
      <c r="E19"/>
      <c r="F19"/>
      <c r="G19"/>
      <c r="H19"/>
      <c r="I19"/>
    </row>
    <row r="20" spans="1:9" s="5" customFormat="1">
      <c r="B20"/>
      <c r="C20"/>
      <c r="D20"/>
      <c r="E20"/>
      <c r="F20"/>
      <c r="G20"/>
      <c r="H20"/>
      <c r="I20"/>
    </row>
    <row r="21" spans="1:9" s="5" customFormat="1">
      <c r="B21"/>
      <c r="C21"/>
      <c r="D21"/>
      <c r="E21"/>
      <c r="F21"/>
      <c r="G21"/>
      <c r="H21"/>
      <c r="I21"/>
    </row>
    <row r="22" spans="1:9" s="5" customFormat="1">
      <c r="B22"/>
      <c r="C22"/>
      <c r="D22"/>
      <c r="E22"/>
      <c r="F22"/>
      <c r="G22"/>
      <c r="H22"/>
      <c r="I22"/>
    </row>
    <row r="23" spans="1:9" s="5" customFormat="1">
      <c r="B23"/>
      <c r="C23"/>
      <c r="D23"/>
      <c r="E23"/>
      <c r="F23"/>
      <c r="G23"/>
      <c r="H23"/>
      <c r="I23"/>
    </row>
    <row r="24" spans="1:9" s="5" customFormat="1">
      <c r="B24"/>
      <c r="C24"/>
      <c r="D24"/>
      <c r="E24"/>
      <c r="F24"/>
      <c r="G24"/>
      <c r="H24"/>
      <c r="I24"/>
    </row>
    <row r="25" spans="1:9" s="5" customFormat="1">
      <c r="B25"/>
      <c r="C25"/>
      <c r="D25"/>
      <c r="E25"/>
      <c r="F25"/>
      <c r="G25"/>
      <c r="H25"/>
      <c r="I25"/>
    </row>
    <row r="26" spans="1:9" s="5" customFormat="1">
      <c r="B26"/>
      <c r="C26"/>
      <c r="D26"/>
      <c r="E26"/>
      <c r="F26"/>
      <c r="G26"/>
      <c r="H26"/>
      <c r="I26"/>
    </row>
    <row r="27" spans="1:9">
      <c r="A27" s="5"/>
      <c r="D27"/>
      <c r="E27"/>
    </row>
  </sheetData>
  <mergeCells count="3">
    <mergeCell ref="A2:D2"/>
    <mergeCell ref="A3:D3"/>
    <mergeCell ref="A17:D17"/>
  </mergeCells>
  <conditionalFormatting sqref="D15:E15 A16:A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{FC3957BB-F807-4882-9BD6-EE6A008970FF}</x14:id>
        </ext>
      </extLst>
    </cfRule>
  </conditionalFormatting>
  <hyperlinks>
    <hyperlink ref="A1" location="Index!A1" display="Index"/>
    <hyperlink ref="B1" location="Diagnostic!A1" display="Previous"/>
    <hyperlink ref="C1" location="'Station1_Production Summary'!A1" display="Next"/>
  </hyperlinks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957BB-F807-4882-9BD6-EE6A008970FF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3"/>
  <sheetViews>
    <sheetView showGridLines="0" workbookViewId="0"/>
  </sheetViews>
  <sheetFormatPr defaultColWidth="15.44140625" defaultRowHeight="14.4"/>
  <cols>
    <col min="1" max="1" width="15.44140625" customWidth="1"/>
    <col min="3" max="3" width="16.33203125" customWidth="1"/>
    <col min="4" max="4" width="21.6640625" style="5" bestFit="1" customWidth="1"/>
    <col min="5" max="5" width="19.109375" style="5" bestFit="1" customWidth="1"/>
    <col min="6" max="6" width="16.77734375" bestFit="1" customWidth="1"/>
  </cols>
  <sheetData>
    <row r="1" spans="1:9">
      <c r="A1" s="3" t="s">
        <v>22</v>
      </c>
      <c r="B1" s="3" t="s">
        <v>23</v>
      </c>
      <c r="C1" s="43" t="s">
        <v>24</v>
      </c>
      <c r="D1" s="3"/>
      <c r="E1" s="3"/>
      <c r="F1" s="117" t="s">
        <v>115</v>
      </c>
      <c r="G1" s="117"/>
      <c r="H1" s="117"/>
      <c r="I1" s="117"/>
    </row>
    <row r="3" spans="1:9">
      <c r="A3" s="25" t="s">
        <v>32</v>
      </c>
      <c r="B3" s="25" t="s">
        <v>114</v>
      </c>
      <c r="C3" s="25" t="s">
        <v>37</v>
      </c>
      <c r="D3" s="25" t="s">
        <v>77</v>
      </c>
      <c r="E3" s="26" t="s">
        <v>39</v>
      </c>
      <c r="F3" s="25" t="s">
        <v>38</v>
      </c>
    </row>
    <row r="4" spans="1:9">
      <c r="A4" s="8"/>
      <c r="B4" s="8"/>
      <c r="C4" s="8"/>
      <c r="D4" s="8"/>
      <c r="E4" s="1"/>
      <c r="F4" s="8"/>
    </row>
    <row r="5" spans="1:9">
      <c r="A5" s="8"/>
      <c r="B5" s="8"/>
      <c r="C5" s="8"/>
      <c r="D5" s="8"/>
      <c r="E5" s="1"/>
      <c r="F5" s="8"/>
    </row>
    <row r="6" spans="1:9">
      <c r="A6" s="8"/>
      <c r="B6" s="8"/>
      <c r="C6" s="8"/>
      <c r="D6" s="8"/>
      <c r="E6" s="1"/>
      <c r="F6" s="8"/>
    </row>
    <row r="7" spans="1:9">
      <c r="A7" s="8"/>
      <c r="B7" s="8"/>
      <c r="C7" s="8"/>
      <c r="D7" s="8"/>
      <c r="E7" s="1"/>
      <c r="F7" s="8"/>
    </row>
    <row r="8" spans="1:9">
      <c r="A8" s="8"/>
      <c r="B8" s="8"/>
      <c r="C8" s="8"/>
      <c r="D8" s="8"/>
      <c r="E8" s="1"/>
      <c r="F8" s="8"/>
    </row>
    <row r="9" spans="1:9">
      <c r="A9" s="8"/>
      <c r="B9" s="8"/>
      <c r="C9" s="8"/>
      <c r="D9" s="8"/>
      <c r="E9" s="1"/>
      <c r="F9" s="8"/>
    </row>
    <row r="10" spans="1:9">
      <c r="A10" s="8"/>
      <c r="B10" s="8"/>
      <c r="C10" s="8"/>
      <c r="D10" s="8"/>
      <c r="E10" s="1"/>
      <c r="F10" s="8"/>
    </row>
    <row r="11" spans="1:9">
      <c r="A11" s="8"/>
      <c r="B11" s="8"/>
      <c r="C11" s="8"/>
      <c r="D11" s="8"/>
      <c r="E11" s="1"/>
      <c r="F11" s="8"/>
    </row>
    <row r="12" spans="1:9">
      <c r="A12" s="8"/>
      <c r="B12" s="8"/>
      <c r="C12" s="8"/>
      <c r="D12" s="8"/>
      <c r="E12" s="1"/>
      <c r="F12" s="8"/>
    </row>
    <row r="13" spans="1:9">
      <c r="A13" s="8"/>
      <c r="B13" s="8"/>
      <c r="C13" s="8"/>
      <c r="D13" s="8"/>
      <c r="E13" s="1"/>
      <c r="F13" s="8"/>
    </row>
    <row r="14" spans="1:9">
      <c r="A14" s="8"/>
      <c r="B14" s="8"/>
      <c r="C14" s="8"/>
      <c r="D14" s="71"/>
      <c r="E14" s="71"/>
      <c r="F14" s="8"/>
    </row>
    <row r="15" spans="1:9">
      <c r="A15" s="8"/>
      <c r="B15" s="8"/>
      <c r="C15" s="8"/>
      <c r="D15" s="71"/>
      <c r="E15" s="71"/>
      <c r="F15" s="8"/>
    </row>
    <row r="16" spans="1:9">
      <c r="A16" s="8"/>
      <c r="B16" s="8"/>
      <c r="C16" s="8"/>
      <c r="D16" s="71"/>
      <c r="E16" s="71"/>
      <c r="F16" s="8"/>
    </row>
    <row r="17" spans="1:6">
      <c r="A17" s="8"/>
      <c r="B17" s="8"/>
      <c r="C17" s="8"/>
      <c r="D17" s="71"/>
      <c r="E17" s="71"/>
      <c r="F17" s="8"/>
    </row>
    <row r="18" spans="1:6">
      <c r="A18" s="8"/>
      <c r="B18" s="8"/>
      <c r="C18" s="8"/>
      <c r="D18" s="71"/>
      <c r="E18" s="71"/>
      <c r="F18" s="8"/>
    </row>
    <row r="19" spans="1:6">
      <c r="A19" s="8"/>
      <c r="B19" s="8"/>
      <c r="C19" s="8"/>
      <c r="D19" s="71"/>
      <c r="E19" s="71"/>
      <c r="F19" s="8"/>
    </row>
    <row r="20" spans="1:6">
      <c r="A20" s="8"/>
      <c r="B20" s="8"/>
      <c r="C20" s="8"/>
      <c r="D20" s="71"/>
      <c r="E20" s="71"/>
      <c r="F20" s="8"/>
    </row>
    <row r="21" spans="1:6">
      <c r="A21" s="8"/>
      <c r="B21" s="8"/>
      <c r="C21" s="8"/>
      <c r="D21" s="71"/>
      <c r="E21" s="71"/>
      <c r="F21" s="8"/>
    </row>
    <row r="22" spans="1:6">
      <c r="A22" s="8"/>
      <c r="B22" s="8"/>
      <c r="C22" s="8"/>
      <c r="D22" s="71"/>
      <c r="E22" s="71"/>
      <c r="F22" s="8"/>
    </row>
    <row r="23" spans="1:6">
      <c r="A23" s="8"/>
      <c r="B23" s="8"/>
      <c r="C23" s="8"/>
      <c r="D23" s="71"/>
      <c r="E23" s="71"/>
      <c r="F23" s="8"/>
    </row>
  </sheetData>
  <mergeCells count="1">
    <mergeCell ref="F1:I1"/>
  </mergeCells>
  <hyperlinks>
    <hyperlink ref="A1" location="Index!A1" display="Index"/>
    <hyperlink ref="B1" location="'Station1_NOK Parts Produced'!A1" display="Previous"/>
    <hyperlink ref="C1" location="Hourlytracker!A1" display="Next"/>
  </hyperlinks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B4"/>
  <sheetViews>
    <sheetView workbookViewId="0">
      <selection activeCell="K25" sqref="K25"/>
    </sheetView>
  </sheetViews>
  <sheetFormatPr defaultRowHeight="14.4"/>
  <cols>
    <col min="1" max="1" width="15.88671875" bestFit="1" customWidth="1"/>
  </cols>
  <sheetData>
    <row r="1" spans="1:2">
      <c r="A1" s="34" t="s">
        <v>45</v>
      </c>
      <c r="B1" s="34" t="s">
        <v>76</v>
      </c>
    </row>
    <row r="2" spans="1:2">
      <c r="A2" s="34" t="s">
        <v>46</v>
      </c>
      <c r="B2" s="34">
        <f ca="1">COLUMN(INDIRECT(B1&amp;"1"))</f>
        <v>7</v>
      </c>
    </row>
    <row r="3" spans="1:2">
      <c r="A3" s="34" t="s">
        <v>47</v>
      </c>
      <c r="B3" s="34">
        <f ca="1">SUM(B2+5)</f>
        <v>12</v>
      </c>
    </row>
    <row r="4" spans="1:2">
      <c r="A4" s="34" t="s">
        <v>48</v>
      </c>
      <c r="B4" s="34" t="str">
        <f ca="1">SUBSTITUTE(ADDRESS(1,B3,4),"1","")</f>
        <v>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4"/>
  <sheetViews>
    <sheetView showGridLines="0" workbookViewId="0"/>
  </sheetViews>
  <sheetFormatPr defaultColWidth="11" defaultRowHeight="14.4"/>
  <cols>
    <col min="1" max="1" width="11" style="5"/>
  </cols>
  <sheetData>
    <row r="1" spans="1:22">
      <c r="A1" s="43" t="s">
        <v>22</v>
      </c>
      <c r="B1" s="43" t="s">
        <v>23</v>
      </c>
      <c r="C1" s="43" t="s">
        <v>24</v>
      </c>
      <c r="E1" s="117" t="s">
        <v>99</v>
      </c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</row>
    <row r="2" spans="1:22" s="125" customFormat="1">
      <c r="A2" s="124"/>
      <c r="B2" s="124"/>
      <c r="C2" s="124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</row>
    <row r="3" spans="1:22">
      <c r="A3" s="49" t="s">
        <v>35</v>
      </c>
      <c r="B3" s="42" t="s">
        <v>79</v>
      </c>
      <c r="C3" s="42" t="s">
        <v>80</v>
      </c>
      <c r="D3" s="42" t="s">
        <v>85</v>
      </c>
      <c r="E3" s="42" t="s">
        <v>84</v>
      </c>
      <c r="F3" s="42" t="s">
        <v>86</v>
      </c>
      <c r="G3" s="42" t="s">
        <v>36</v>
      </c>
      <c r="H3" s="42" t="s">
        <v>88</v>
      </c>
      <c r="I3" s="42" t="s">
        <v>89</v>
      </c>
      <c r="J3" s="42" t="s">
        <v>90</v>
      </c>
      <c r="K3" s="42" t="s">
        <v>91</v>
      </c>
      <c r="L3" s="42" t="s">
        <v>58</v>
      </c>
      <c r="M3" s="42" t="s">
        <v>92</v>
      </c>
      <c r="N3" s="42" t="s">
        <v>93</v>
      </c>
      <c r="O3" s="42" t="s">
        <v>87</v>
      </c>
      <c r="P3" s="42" t="s">
        <v>94</v>
      </c>
      <c r="Q3" s="42" t="s">
        <v>95</v>
      </c>
      <c r="R3" s="42" t="s">
        <v>96</v>
      </c>
      <c r="S3" s="42" t="s">
        <v>81</v>
      </c>
      <c r="T3" s="42" t="s">
        <v>82</v>
      </c>
      <c r="U3" s="42" t="s">
        <v>83</v>
      </c>
      <c r="V3" s="42" t="s">
        <v>59</v>
      </c>
    </row>
    <row r="4" spans="1:22">
      <c r="D4" s="57"/>
      <c r="E4" s="57"/>
    </row>
  </sheetData>
  <mergeCells count="1">
    <mergeCell ref="E1:V1"/>
  </mergeCells>
  <hyperlinks>
    <hyperlink ref="A1" location="Index!A1" display="Index"/>
    <hyperlink ref="B1" location="'Station1_Top 10 Rejections'!A1" display="Previous"/>
    <hyperlink ref="C1" location="Tools_life!A1" display="Next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R7"/>
  <sheetViews>
    <sheetView showGridLines="0" workbookViewId="0"/>
  </sheetViews>
  <sheetFormatPr defaultColWidth="9.109375" defaultRowHeight="14.4"/>
  <cols>
    <col min="1" max="1" width="10.5546875" style="59" customWidth="1"/>
    <col min="2" max="2" width="9.109375" style="59"/>
    <col min="3" max="3" width="17.44140625" style="59" customWidth="1"/>
    <col min="4" max="4" width="21.109375" style="59" customWidth="1"/>
    <col min="5" max="5" width="17.33203125" style="59" customWidth="1"/>
    <col min="6" max="6" width="18.88671875" style="59" customWidth="1"/>
    <col min="7" max="7" width="18.109375" style="59" customWidth="1"/>
    <col min="8" max="8" width="19.44140625" style="59" customWidth="1"/>
    <col min="9" max="9" width="17.6640625" style="59" customWidth="1"/>
    <col min="10" max="10" width="20.44140625" style="59" customWidth="1"/>
    <col min="11" max="11" width="25.5546875" style="59" customWidth="1"/>
    <col min="12" max="16384" width="9.109375" style="48"/>
  </cols>
  <sheetData>
    <row r="1" spans="1:18">
      <c r="A1" s="63" t="s">
        <v>22</v>
      </c>
      <c r="B1" s="63" t="s">
        <v>23</v>
      </c>
      <c r="C1" s="43" t="s">
        <v>24</v>
      </c>
      <c r="D1" s="117" t="s">
        <v>101</v>
      </c>
      <c r="E1" s="117"/>
      <c r="F1" s="117"/>
      <c r="G1" s="117"/>
      <c r="H1" s="117"/>
      <c r="I1" s="117"/>
      <c r="J1" s="117"/>
      <c r="K1" s="117"/>
      <c r="L1" s="117"/>
      <c r="M1" s="60"/>
      <c r="N1" s="60"/>
      <c r="O1" s="60"/>
      <c r="P1" s="60"/>
      <c r="Q1" s="60"/>
      <c r="R1" s="60"/>
    </row>
    <row r="2" spans="1:18">
      <c r="A2" s="58"/>
      <c r="B2" s="58"/>
      <c r="C2" s="58"/>
      <c r="D2" s="121" t="s">
        <v>100</v>
      </c>
      <c r="E2" s="121"/>
      <c r="F2" s="121"/>
      <c r="G2" s="121"/>
      <c r="H2" s="121"/>
      <c r="I2" s="121"/>
      <c r="J2" s="121"/>
      <c r="K2" s="121"/>
      <c r="L2" s="121"/>
      <c r="M2" s="59"/>
      <c r="N2" s="59"/>
      <c r="O2" s="59"/>
      <c r="P2" s="59"/>
      <c r="Q2" s="59"/>
    </row>
    <row r="3" spans="1:18">
      <c r="A3" s="58"/>
      <c r="B3" s="58"/>
      <c r="C3" s="58"/>
      <c r="D3" s="50"/>
      <c r="E3" s="50"/>
      <c r="F3" s="50"/>
      <c r="L3" s="59"/>
      <c r="M3" s="59"/>
      <c r="N3" s="59"/>
      <c r="O3" s="59"/>
      <c r="P3" s="59"/>
      <c r="Q3" s="59"/>
    </row>
    <row r="4" spans="1:18"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8" s="62" customFormat="1" ht="28.8">
      <c r="A5" s="68" t="s">
        <v>32</v>
      </c>
      <c r="B5" s="68" t="s">
        <v>62</v>
      </c>
      <c r="C5" s="69" t="s">
        <v>63</v>
      </c>
      <c r="D5" s="68" t="s">
        <v>64</v>
      </c>
      <c r="E5" s="68" t="s">
        <v>65</v>
      </c>
      <c r="F5" s="68" t="s">
        <v>71</v>
      </c>
      <c r="G5" s="69" t="s">
        <v>66</v>
      </c>
      <c r="H5" s="70" t="s">
        <v>102</v>
      </c>
      <c r="I5" s="69" t="s">
        <v>67</v>
      </c>
      <c r="J5" s="68" t="s">
        <v>70</v>
      </c>
      <c r="K5" s="68" t="s">
        <v>68</v>
      </c>
      <c r="L5" s="68" t="s">
        <v>75</v>
      </c>
      <c r="M5" s="61"/>
      <c r="N5" s="61"/>
      <c r="O5" s="61"/>
      <c r="P5" s="61"/>
      <c r="Q5" s="61"/>
      <c r="R5" s="61"/>
    </row>
    <row r="6" spans="1:18" s="65" customFormat="1">
      <c r="A6" s="66"/>
      <c r="B6" s="66"/>
      <c r="C6" s="67"/>
      <c r="D6" s="66"/>
      <c r="E6" s="66"/>
      <c r="F6" s="66"/>
      <c r="G6" s="66"/>
      <c r="H6" s="66"/>
      <c r="I6" s="66"/>
      <c r="J6" s="66"/>
      <c r="K6" s="66"/>
      <c r="L6" s="66"/>
      <c r="M6" s="64"/>
      <c r="N6" s="64"/>
      <c r="O6" s="64"/>
      <c r="P6" s="64"/>
      <c r="Q6" s="64"/>
      <c r="R6" s="64"/>
    </row>
    <row r="7" spans="1:18" s="65" customFormat="1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</row>
  </sheetData>
  <mergeCells count="2">
    <mergeCell ref="D1:L1"/>
    <mergeCell ref="D2:L2"/>
  </mergeCells>
  <conditionalFormatting sqref="M4">
    <cfRule type="containsText" dxfId="4" priority="43" operator="containsText" text="PASS">
      <formula>NOT(ISERROR(SEARCH("PASS",N4)))</formula>
    </cfRule>
  </conditionalFormatting>
  <conditionalFormatting sqref="M4">
    <cfRule type="containsText" dxfId="3" priority="33" operator="containsText" text="PASS">
      <formula>NOT(ISERROR(SEARCH("PASS",N4)))</formula>
    </cfRule>
  </conditionalFormatting>
  <conditionalFormatting sqref="M4">
    <cfRule type="containsText" dxfId="2" priority="17" operator="containsText" text="PASS">
      <formula>NOT(ISERROR(SEARCH("PASS",N4)))</formula>
    </cfRule>
  </conditionalFormatting>
  <conditionalFormatting sqref="M4">
    <cfRule type="containsText" dxfId="1" priority="7" operator="containsText" text="PASS">
      <formula>NOT(ISERROR(SEARCH("PASS",N4)))</formula>
    </cfRule>
  </conditionalFormatting>
  <conditionalFormatting sqref="M4">
    <cfRule type="containsText" dxfId="0" priority="1" operator="containsText" text="PASS">
      <formula>NOT(ISERROR(SEARCH("PASS",N4)))</formula>
    </cfRule>
  </conditionalFormatting>
  <hyperlinks>
    <hyperlink ref="A1" location="Index!A1" display="Index"/>
    <hyperlink ref="B1" location="Hourlytracker!A1" display="Previous"/>
    <hyperlink ref="C1" location="Cycletime!A1" display="Next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showGridLines="0" workbookViewId="0"/>
  </sheetViews>
  <sheetFormatPr defaultRowHeight="14.4"/>
  <cols>
    <col min="1" max="1" width="9.109375" style="75"/>
  </cols>
  <sheetData>
    <row r="1" spans="1:21">
      <c r="A1" s="63" t="s">
        <v>22</v>
      </c>
      <c r="B1" s="63" t="s">
        <v>23</v>
      </c>
      <c r="C1" s="43" t="s">
        <v>24</v>
      </c>
      <c r="D1" s="34"/>
      <c r="E1" s="117" t="s">
        <v>104</v>
      </c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</row>
    <row r="2" spans="1:21">
      <c r="A2" s="63"/>
      <c r="B2" s="63"/>
      <c r="C2" s="43"/>
      <c r="D2" s="34"/>
      <c r="E2" s="34"/>
      <c r="F2" s="34"/>
      <c r="G2" s="34"/>
    </row>
    <row r="3" spans="1:21">
      <c r="A3" s="73" t="s">
        <v>107</v>
      </c>
      <c r="B3" s="72" t="s">
        <v>108</v>
      </c>
      <c r="C3" s="72" t="s">
        <v>109</v>
      </c>
      <c r="D3" s="72" t="s">
        <v>110</v>
      </c>
      <c r="E3" s="72" t="s">
        <v>111</v>
      </c>
      <c r="F3" s="72" t="s">
        <v>112</v>
      </c>
      <c r="G3" s="72" t="s">
        <v>113</v>
      </c>
    </row>
    <row r="4" spans="1:21">
      <c r="A4" s="73"/>
      <c r="B4" s="72"/>
      <c r="C4" s="72"/>
      <c r="D4" s="72"/>
      <c r="E4" s="72"/>
      <c r="F4" s="72"/>
      <c r="G4" s="72"/>
    </row>
    <row r="5" spans="1:21">
      <c r="A5" s="73"/>
      <c r="B5" s="72"/>
      <c r="C5" s="72"/>
      <c r="D5" s="72"/>
      <c r="E5" s="72"/>
      <c r="F5" s="72"/>
      <c r="G5" s="72"/>
    </row>
    <row r="6" spans="1:21">
      <c r="A6" s="73"/>
      <c r="B6" s="72"/>
      <c r="C6" s="72"/>
      <c r="D6" s="72"/>
      <c r="E6" s="72"/>
      <c r="F6" s="72"/>
      <c r="G6" s="72"/>
    </row>
    <row r="7" spans="1:21">
      <c r="A7" s="73"/>
      <c r="B7" s="72"/>
      <c r="C7" s="72"/>
      <c r="D7" s="72"/>
      <c r="E7" s="72"/>
      <c r="F7" s="72"/>
      <c r="G7" s="72"/>
    </row>
    <row r="8" spans="1:21">
      <c r="A8" s="73"/>
      <c r="B8" s="72"/>
      <c r="C8" s="72"/>
      <c r="D8" s="72"/>
      <c r="E8" s="72"/>
      <c r="F8" s="72"/>
      <c r="G8" s="72"/>
    </row>
    <row r="9" spans="1:21">
      <c r="A9" s="73"/>
      <c r="B9" s="72"/>
      <c r="C9" s="72"/>
      <c r="D9" s="72"/>
      <c r="E9" s="72"/>
      <c r="F9" s="72"/>
      <c r="G9" s="72"/>
    </row>
    <row r="10" spans="1:21">
      <c r="A10" s="73"/>
      <c r="B10" s="72"/>
      <c r="C10" s="72"/>
      <c r="D10" s="72"/>
      <c r="E10" s="72"/>
      <c r="F10" s="72"/>
      <c r="G10" s="72"/>
    </row>
    <row r="11" spans="1:21">
      <c r="A11" s="73"/>
      <c r="B11" s="72"/>
      <c r="C11" s="72"/>
      <c r="D11" s="72"/>
      <c r="E11" s="72"/>
      <c r="F11" s="72"/>
      <c r="G11" s="72"/>
    </row>
    <row r="12" spans="1:21">
      <c r="A12" s="73"/>
      <c r="B12" s="72"/>
      <c r="C12" s="72"/>
      <c r="D12" s="72"/>
      <c r="E12" s="72"/>
      <c r="F12" s="72"/>
      <c r="G12" s="72"/>
    </row>
    <row r="13" spans="1:21">
      <c r="A13" s="74"/>
      <c r="B13" s="8"/>
      <c r="C13" s="8"/>
      <c r="D13" s="8"/>
      <c r="E13" s="8"/>
      <c r="F13" s="8"/>
      <c r="G13" s="8"/>
    </row>
    <row r="14" spans="1:21">
      <c r="A14" s="74"/>
      <c r="B14" s="8"/>
      <c r="C14" s="8"/>
      <c r="D14" s="8"/>
      <c r="E14" s="8"/>
      <c r="F14" s="8"/>
      <c r="G14" s="8"/>
    </row>
    <row r="15" spans="1:21">
      <c r="A15" s="74"/>
      <c r="B15" s="8"/>
      <c r="C15" s="8"/>
      <c r="D15" s="8"/>
      <c r="E15" s="8"/>
      <c r="F15" s="8"/>
      <c r="G15" s="8"/>
    </row>
    <row r="16" spans="1:21">
      <c r="A16" s="74"/>
      <c r="B16" s="8"/>
      <c r="C16" s="8"/>
      <c r="D16" s="8"/>
      <c r="E16" s="8"/>
      <c r="F16" s="8"/>
      <c r="G16" s="8"/>
    </row>
    <row r="17" spans="1:7">
      <c r="A17" s="74"/>
      <c r="B17" s="8"/>
      <c r="C17" s="8"/>
      <c r="D17" s="8"/>
      <c r="E17" s="8"/>
      <c r="F17" s="8"/>
      <c r="G17" s="8"/>
    </row>
    <row r="18" spans="1:7">
      <c r="A18" s="74"/>
      <c r="B18" s="8"/>
      <c r="C18" s="8"/>
      <c r="D18" s="8"/>
      <c r="E18" s="8"/>
      <c r="F18" s="8"/>
      <c r="G18" s="8"/>
    </row>
    <row r="19" spans="1:7">
      <c r="A19" s="74"/>
      <c r="B19" s="8"/>
      <c r="C19" s="8"/>
      <c r="D19" s="8"/>
      <c r="E19" s="8"/>
      <c r="F19" s="8"/>
      <c r="G19" s="8"/>
    </row>
    <row r="20" spans="1:7">
      <c r="A20" s="74"/>
      <c r="B20" s="8"/>
      <c r="C20" s="8"/>
      <c r="D20" s="8"/>
      <c r="E20" s="8"/>
      <c r="F20" s="8"/>
      <c r="G20" s="8"/>
    </row>
    <row r="21" spans="1:7">
      <c r="A21" s="74"/>
      <c r="B21" s="8"/>
      <c r="C21" s="8"/>
      <c r="D21" s="8"/>
      <c r="E21" s="8"/>
      <c r="F21" s="8"/>
      <c r="G21" s="8"/>
    </row>
    <row r="22" spans="1:7">
      <c r="A22" s="74"/>
      <c r="B22" s="8"/>
      <c r="C22" s="8"/>
      <c r="D22" s="8"/>
      <c r="E22" s="8"/>
      <c r="F22" s="8"/>
      <c r="G22" s="8"/>
    </row>
    <row r="23" spans="1:7">
      <c r="A23" s="74"/>
      <c r="B23" s="8"/>
      <c r="C23" s="8"/>
      <c r="D23" s="8"/>
      <c r="E23" s="8"/>
      <c r="F23" s="8"/>
      <c r="G23" s="8"/>
    </row>
  </sheetData>
  <mergeCells count="1">
    <mergeCell ref="E1:U1"/>
  </mergeCells>
  <hyperlinks>
    <hyperlink ref="C1" location="Batchwise_Hourly_tracker!A1" display="Next"/>
    <hyperlink ref="A1" location="Index!A1" display="Index"/>
    <hyperlink ref="B1" location="Hourlytracker!A1" display="Previous"/>
  </hyperlink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Production Summary</vt:lpstr>
      <vt:lpstr>Diagnostic</vt:lpstr>
      <vt:lpstr>Station-Wise_Top 10 Errors</vt:lpstr>
      <vt:lpstr>Line_Top 20 Rejections</vt:lpstr>
      <vt:lpstr>Sheet1</vt:lpstr>
      <vt:lpstr>Hourlytracker</vt:lpstr>
      <vt:lpstr>Tools_life</vt:lpstr>
      <vt:lpstr>Cycletime</vt:lpstr>
      <vt:lpstr>Batchwise_Hourly_tracker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Baswa Sanjay Babu</cp:lastModifiedBy>
  <dcterms:created xsi:type="dcterms:W3CDTF">2020-08-26T10:13:38Z</dcterms:created>
  <dcterms:modified xsi:type="dcterms:W3CDTF">2022-12-29T11:52:15Z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